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GUDANG ADM CLAIM\KLAIM\JENG LELY\- UPDATE -\11. NOVEMBER 2021\RETAIL\"/>
    </mc:Choice>
  </mc:AlternateContent>
  <bookViews>
    <workbookView xWindow="0" yWindow="0" windowWidth="20490" windowHeight="7755" tabRatio="736" activeTab="9"/>
  </bookViews>
  <sheets>
    <sheet name="REKAP" sheetId="8" r:id="rId1"/>
    <sheet name="SUMMARY" sheetId="71" r:id="rId2"/>
    <sheet name="PAS" sheetId="5" r:id="rId3"/>
    <sheet name="PRB" sheetId="68" r:id="rId4"/>
    <sheet name="SKJ" sheetId="67" r:id="rId5"/>
    <sheet name="PTN" sheetId="66" r:id="rId6"/>
    <sheet name="LMJ" sheetId="65" r:id="rId7"/>
    <sheet name="JBR" sheetId="64" r:id="rId8"/>
    <sheet name="BWS" sheetId="63" r:id="rId9"/>
    <sheet name="STB" sheetId="62" r:id="rId10"/>
    <sheet name="BWI" sheetId="61" r:id="rId11"/>
    <sheet name="PANDAWA " sheetId="69" r:id="rId12"/>
    <sheet name="PANDAWA 2" sheetId="70" r:id="rId13"/>
    <sheet name="GTG" sheetId="60" r:id="rId14"/>
    <sheet name="SURAT KLAIM" sheetId="19" r:id="rId15"/>
    <sheet name="INME" sheetId="7" r:id="rId16"/>
  </sheets>
  <definedNames>
    <definedName name="_xlnm._FilterDatabase" localSheetId="10" hidden="1">BWI!$B$6:$M$290</definedName>
    <definedName name="_xlnm._FilterDatabase" localSheetId="8" hidden="1">BWS!$B$6:$M$85</definedName>
    <definedName name="_xlnm._FilterDatabase" localSheetId="13" hidden="1">GTG!$B$6:$M$112</definedName>
    <definedName name="_xlnm._FilterDatabase" localSheetId="7" hidden="1">JBR!$B$6:$M$292</definedName>
    <definedName name="_xlnm._FilterDatabase" localSheetId="6" hidden="1">LMJ!$B$6:$M$204</definedName>
    <definedName name="_xlnm._FilterDatabase" localSheetId="11" hidden="1">'PANDAWA '!$B$6:$M$28</definedName>
    <definedName name="_xlnm._FilterDatabase" localSheetId="12" hidden="1">'PANDAWA 2'!$B$6:$M$408</definedName>
    <definedName name="_xlnm._FilterDatabase" localSheetId="2" hidden="1">PAS!$B$6:$M$673</definedName>
    <definedName name="_xlnm._FilterDatabase" localSheetId="3" hidden="1">PRB!$B$6:$M$429</definedName>
    <definedName name="_xlnm._FilterDatabase" localSheetId="5" hidden="1">PTN!$B$6:$M$104</definedName>
    <definedName name="_xlnm._FilterDatabase" localSheetId="4" hidden="1">SKJ!$B$6:$M$237</definedName>
    <definedName name="_xlnm._FilterDatabase" localSheetId="9" hidden="1">STB!$B$6:$M$127</definedName>
    <definedName name="_xlnm._FilterDatabase" localSheetId="1" hidden="1">SUMMARY!$B$6:$M$2511</definedName>
    <definedName name="_xlnm.Print_Area" localSheetId="10">BWI!$A$1:$J$293</definedName>
    <definedName name="_xlnm.Print_Area" localSheetId="8">BWS!$A$1:$J$88</definedName>
    <definedName name="_xlnm.Print_Area" localSheetId="13">GTG!$A$1:$J$114</definedName>
    <definedName name="_xlnm.Print_Area" localSheetId="7">JBR!$A$1:$J$294</definedName>
    <definedName name="_xlnm.Print_Area" localSheetId="6">LMJ!$A$1:$J$206</definedName>
    <definedName name="_xlnm.Print_Area" localSheetId="11">'PANDAWA '!$A$1:$J$30</definedName>
    <definedName name="_xlnm.Print_Area" localSheetId="12">'PANDAWA 2'!$A$1:$J$410</definedName>
    <definedName name="_xlnm.Print_Area" localSheetId="2">PAS!$A$1:$J$675</definedName>
    <definedName name="_xlnm.Print_Area" localSheetId="3">PRB!$A$1:$J$431</definedName>
    <definedName name="_xlnm.Print_Area" localSheetId="5">PTN!$A$1:$J$107</definedName>
    <definedName name="_xlnm.Print_Area" localSheetId="0">REKAP!$A$1:$L$29</definedName>
    <definedName name="_xlnm.Print_Area" localSheetId="4">SKJ!$A$1:$J$239</definedName>
    <definedName name="_xlnm.Print_Area" localSheetId="9">STB!$A$1:$J$129</definedName>
    <definedName name="_xlnm.Print_Area" localSheetId="1">SUMMARY!$A$1:$J$2513</definedName>
    <definedName name="_xlnm.Print_Titles" localSheetId="10">BWI!$1:$6</definedName>
    <definedName name="_xlnm.Print_Titles" localSheetId="8">BWS!$1:$6</definedName>
    <definedName name="_xlnm.Print_Titles" localSheetId="13">GTG!$1:$6</definedName>
    <definedName name="_xlnm.Print_Titles" localSheetId="7">JBR!$1:$6</definedName>
    <definedName name="_xlnm.Print_Titles" localSheetId="6">LMJ!$1:$6</definedName>
    <definedName name="_xlnm.Print_Titles" localSheetId="11">'PANDAWA '!$1:$6</definedName>
    <definedName name="_xlnm.Print_Titles" localSheetId="12">'PANDAWA 2'!$1:$6</definedName>
    <definedName name="_xlnm.Print_Titles" localSheetId="2">PAS!$1:$6</definedName>
    <definedName name="_xlnm.Print_Titles" localSheetId="3">PRB!$1:$6</definedName>
    <definedName name="_xlnm.Print_Titles" localSheetId="5">PTN!$1:$6</definedName>
    <definedName name="_xlnm.Print_Titles" localSheetId="4">SKJ!$1:$6</definedName>
    <definedName name="_xlnm.Print_Titles" localSheetId="9">STB!$1:$6</definedName>
    <definedName name="_xlnm.Print_Titles" localSheetId="1">SUMMARY!$1:$6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8" l="1"/>
  <c r="E18" i="8"/>
  <c r="E17" i="8"/>
  <c r="E16" i="8"/>
  <c r="F20" i="8"/>
  <c r="F19" i="8"/>
  <c r="F18" i="8"/>
  <c r="F17" i="8"/>
  <c r="F16" i="8"/>
  <c r="F15" i="8"/>
  <c r="F14" i="8"/>
  <c r="F13" i="8"/>
  <c r="F12" i="8"/>
  <c r="F11" i="8"/>
  <c r="F10" i="8"/>
  <c r="F9" i="8"/>
  <c r="I9" i="8"/>
  <c r="E9" i="8"/>
  <c r="E13" i="8"/>
  <c r="E11" i="8"/>
  <c r="E10" i="8"/>
  <c r="K2511" i="71"/>
  <c r="L2511" i="71" s="1"/>
  <c r="K2510" i="71"/>
  <c r="L2510" i="71" s="1"/>
  <c r="K2509" i="71"/>
  <c r="L2509" i="71" s="1"/>
  <c r="K2508" i="71"/>
  <c r="L2508" i="71" s="1"/>
  <c r="K2507" i="71"/>
  <c r="L2507" i="71" s="1"/>
  <c r="K2506" i="71"/>
  <c r="L2506" i="71" s="1"/>
  <c r="K2505" i="71"/>
  <c r="L2505" i="71" s="1"/>
  <c r="K2504" i="71"/>
  <c r="L2504" i="71" s="1"/>
  <c r="K2503" i="71"/>
  <c r="L2503" i="71" s="1"/>
  <c r="K2502" i="71"/>
  <c r="L2502" i="71" s="1"/>
  <c r="K2501" i="71"/>
  <c r="L2501" i="71" s="1"/>
  <c r="K2500" i="71"/>
  <c r="L2500" i="71" s="1"/>
  <c r="K2499" i="71"/>
  <c r="L2499" i="71" s="1"/>
  <c r="K2498" i="71"/>
  <c r="L2498" i="71" s="1"/>
  <c r="K2497" i="71"/>
  <c r="L2497" i="71" s="1"/>
  <c r="K2496" i="71"/>
  <c r="L2496" i="71" s="1"/>
  <c r="K2495" i="71"/>
  <c r="L2495" i="71" s="1"/>
  <c r="K2494" i="71"/>
  <c r="L2494" i="71" s="1"/>
  <c r="K2493" i="71"/>
  <c r="L2493" i="71" s="1"/>
  <c r="K2492" i="71"/>
  <c r="L2492" i="71" s="1"/>
  <c r="K2491" i="71"/>
  <c r="L2491" i="71" s="1"/>
  <c r="K2490" i="71"/>
  <c r="L2490" i="71" s="1"/>
  <c r="K2489" i="71"/>
  <c r="L2489" i="71" s="1"/>
  <c r="K2488" i="71"/>
  <c r="L2488" i="71" s="1"/>
  <c r="K2487" i="71"/>
  <c r="L2487" i="71" s="1"/>
  <c r="K2486" i="71"/>
  <c r="L2486" i="71" s="1"/>
  <c r="K2485" i="71"/>
  <c r="L2485" i="71" s="1"/>
  <c r="K2484" i="71"/>
  <c r="L2484" i="71" s="1"/>
  <c r="K2483" i="71"/>
  <c r="L2483" i="71" s="1"/>
  <c r="K2482" i="71"/>
  <c r="L2482" i="71" s="1"/>
  <c r="K2481" i="71"/>
  <c r="L2481" i="71" s="1"/>
  <c r="K2480" i="71"/>
  <c r="L2480" i="71" s="1"/>
  <c r="K2479" i="71"/>
  <c r="L2479" i="71" s="1"/>
  <c r="K2478" i="71"/>
  <c r="L2478" i="71" s="1"/>
  <c r="K2477" i="71"/>
  <c r="L2477" i="71" s="1"/>
  <c r="K2476" i="71"/>
  <c r="L2476" i="71" s="1"/>
  <c r="K2475" i="71"/>
  <c r="L2475" i="71" s="1"/>
  <c r="K2474" i="71"/>
  <c r="L2474" i="71" s="1"/>
  <c r="K2473" i="71"/>
  <c r="L2473" i="71" s="1"/>
  <c r="K2472" i="71"/>
  <c r="L2472" i="71" s="1"/>
  <c r="K2471" i="71"/>
  <c r="L2471" i="71" s="1"/>
  <c r="K2470" i="71"/>
  <c r="L2470" i="71" s="1"/>
  <c r="K2469" i="71"/>
  <c r="L2469" i="71" s="1"/>
  <c r="K2468" i="71"/>
  <c r="L2468" i="71" s="1"/>
  <c r="K2467" i="71"/>
  <c r="L2467" i="71" s="1"/>
  <c r="K2466" i="71"/>
  <c r="L2466" i="71" s="1"/>
  <c r="K2465" i="71"/>
  <c r="L2465" i="71" s="1"/>
  <c r="K2464" i="71"/>
  <c r="L2464" i="71" s="1"/>
  <c r="K2463" i="71"/>
  <c r="L2463" i="71" s="1"/>
  <c r="K2462" i="71"/>
  <c r="L2462" i="71" s="1"/>
  <c r="K2461" i="71"/>
  <c r="L2461" i="71" s="1"/>
  <c r="K2460" i="71"/>
  <c r="L2460" i="71" s="1"/>
  <c r="K2459" i="71"/>
  <c r="L2459" i="71" s="1"/>
  <c r="K2458" i="71"/>
  <c r="L2458" i="71" s="1"/>
  <c r="K2457" i="71"/>
  <c r="L2457" i="71" s="1"/>
  <c r="K2456" i="71"/>
  <c r="L2456" i="71" s="1"/>
  <c r="K2455" i="71"/>
  <c r="L2455" i="71" s="1"/>
  <c r="K2454" i="71"/>
  <c r="L2454" i="71" s="1"/>
  <c r="K2453" i="71"/>
  <c r="L2453" i="71" s="1"/>
  <c r="K2452" i="71"/>
  <c r="L2452" i="71" s="1"/>
  <c r="K2451" i="71"/>
  <c r="L2451" i="71" s="1"/>
  <c r="K2450" i="71"/>
  <c r="L2450" i="71" s="1"/>
  <c r="K2449" i="71"/>
  <c r="L2449" i="71" s="1"/>
  <c r="K2448" i="71"/>
  <c r="L2448" i="71" s="1"/>
  <c r="K2447" i="71"/>
  <c r="L2447" i="71" s="1"/>
  <c r="K2446" i="71"/>
  <c r="L2446" i="71" s="1"/>
  <c r="K2445" i="71"/>
  <c r="L2445" i="71" s="1"/>
  <c r="K2444" i="71"/>
  <c r="L2444" i="71" s="1"/>
  <c r="K2443" i="71"/>
  <c r="L2443" i="71" s="1"/>
  <c r="K2442" i="71"/>
  <c r="L2442" i="71" s="1"/>
  <c r="K2441" i="71"/>
  <c r="L2441" i="71" s="1"/>
  <c r="K2440" i="71"/>
  <c r="L2440" i="71" s="1"/>
  <c r="K2439" i="71"/>
  <c r="L2439" i="71" s="1"/>
  <c r="K2438" i="71"/>
  <c r="L2438" i="71" s="1"/>
  <c r="K2437" i="71"/>
  <c r="L2437" i="71" s="1"/>
  <c r="K2436" i="71"/>
  <c r="L2436" i="71" s="1"/>
  <c r="K2435" i="71"/>
  <c r="L2435" i="71" s="1"/>
  <c r="K2434" i="71"/>
  <c r="L2434" i="71" s="1"/>
  <c r="K2433" i="71"/>
  <c r="L2433" i="71" s="1"/>
  <c r="K2432" i="71"/>
  <c r="L2432" i="71" s="1"/>
  <c r="K2431" i="71"/>
  <c r="L2431" i="71" s="1"/>
  <c r="K2430" i="71"/>
  <c r="L2430" i="71" s="1"/>
  <c r="K2429" i="71"/>
  <c r="L2429" i="71" s="1"/>
  <c r="K2428" i="71"/>
  <c r="L2428" i="71" s="1"/>
  <c r="K2427" i="71"/>
  <c r="L2427" i="71" s="1"/>
  <c r="K2426" i="71"/>
  <c r="L2426" i="71" s="1"/>
  <c r="K2425" i="71"/>
  <c r="L2425" i="71" s="1"/>
  <c r="K2424" i="71"/>
  <c r="L2424" i="71" s="1"/>
  <c r="K2423" i="71"/>
  <c r="L2423" i="71" s="1"/>
  <c r="K2422" i="71"/>
  <c r="L2422" i="71" s="1"/>
  <c r="K2421" i="71"/>
  <c r="L2421" i="71" s="1"/>
  <c r="K2420" i="71"/>
  <c r="L2420" i="71" s="1"/>
  <c r="K2419" i="71"/>
  <c r="L2419" i="71" s="1"/>
  <c r="K2418" i="71"/>
  <c r="L2418" i="71" s="1"/>
  <c r="K2417" i="71"/>
  <c r="L2417" i="71" s="1"/>
  <c r="K2416" i="71"/>
  <c r="L2416" i="71" s="1"/>
  <c r="K2415" i="71"/>
  <c r="L2415" i="71" s="1"/>
  <c r="K2414" i="71"/>
  <c r="L2414" i="71" s="1"/>
  <c r="K2413" i="71"/>
  <c r="L2413" i="71" s="1"/>
  <c r="K2412" i="71"/>
  <c r="L2412" i="71" s="1"/>
  <c r="K2411" i="71"/>
  <c r="L2411" i="71" s="1"/>
  <c r="K2410" i="71"/>
  <c r="L2410" i="71" s="1"/>
  <c r="K2409" i="71"/>
  <c r="L2409" i="71" s="1"/>
  <c r="K2408" i="71"/>
  <c r="L2408" i="71" s="1"/>
  <c r="K2407" i="71"/>
  <c r="L2407" i="71" s="1"/>
  <c r="K2406" i="71"/>
  <c r="L2406" i="71" s="1"/>
  <c r="K2405" i="71"/>
  <c r="L2405" i="71" s="1"/>
  <c r="K2404" i="71"/>
  <c r="L2404" i="71" s="1"/>
  <c r="K2403" i="71"/>
  <c r="L2403" i="71" s="1"/>
  <c r="K2402" i="71"/>
  <c r="L2402" i="71" s="1"/>
  <c r="K2401" i="71"/>
  <c r="L2401" i="71" s="1"/>
  <c r="K2400" i="71"/>
  <c r="L2400" i="71" s="1"/>
  <c r="K2399" i="71"/>
  <c r="L2399" i="71" s="1"/>
  <c r="K2398" i="71"/>
  <c r="L2398" i="71" s="1"/>
  <c r="K2397" i="71"/>
  <c r="L2397" i="71" s="1"/>
  <c r="K2396" i="71"/>
  <c r="L2396" i="71" s="1"/>
  <c r="K2395" i="71"/>
  <c r="L2395" i="71" s="1"/>
  <c r="K2394" i="71"/>
  <c r="L2394" i="71" s="1"/>
  <c r="K2393" i="71"/>
  <c r="L2393" i="71" s="1"/>
  <c r="K2392" i="71"/>
  <c r="L2392" i="71" s="1"/>
  <c r="K2391" i="71"/>
  <c r="L2391" i="71" s="1"/>
  <c r="K2390" i="71"/>
  <c r="L2390" i="71" s="1"/>
  <c r="K2389" i="71"/>
  <c r="L2389" i="71" s="1"/>
  <c r="K2388" i="71"/>
  <c r="L2388" i="71" s="1"/>
  <c r="K2387" i="71"/>
  <c r="L2387" i="71" s="1"/>
  <c r="K2386" i="71"/>
  <c r="L2386" i="71" s="1"/>
  <c r="K2385" i="71"/>
  <c r="L2385" i="71" s="1"/>
  <c r="K2384" i="71"/>
  <c r="L2384" i="71" s="1"/>
  <c r="K2383" i="71"/>
  <c r="L2383" i="71" s="1"/>
  <c r="K2382" i="71"/>
  <c r="L2382" i="71" s="1"/>
  <c r="K2381" i="71"/>
  <c r="L2381" i="71" s="1"/>
  <c r="K2380" i="71"/>
  <c r="L2380" i="71" s="1"/>
  <c r="K2379" i="71"/>
  <c r="L2379" i="71" s="1"/>
  <c r="K2378" i="71"/>
  <c r="L2378" i="71" s="1"/>
  <c r="K2377" i="71"/>
  <c r="L2377" i="71" s="1"/>
  <c r="K2376" i="71"/>
  <c r="L2376" i="71" s="1"/>
  <c r="K2375" i="71"/>
  <c r="L2375" i="71" s="1"/>
  <c r="K2374" i="71"/>
  <c r="L2374" i="71" s="1"/>
  <c r="K2373" i="71"/>
  <c r="L2373" i="71" s="1"/>
  <c r="K2372" i="71"/>
  <c r="L2372" i="71" s="1"/>
  <c r="K2371" i="71"/>
  <c r="L2371" i="71" s="1"/>
  <c r="K2370" i="71"/>
  <c r="L2370" i="71" s="1"/>
  <c r="K2369" i="71"/>
  <c r="L2369" i="71" s="1"/>
  <c r="K2368" i="71"/>
  <c r="L2368" i="71" s="1"/>
  <c r="K2367" i="71"/>
  <c r="L2367" i="71" s="1"/>
  <c r="K2366" i="71"/>
  <c r="L2366" i="71" s="1"/>
  <c r="K2365" i="71"/>
  <c r="L2365" i="71" s="1"/>
  <c r="K2364" i="71"/>
  <c r="L2364" i="71" s="1"/>
  <c r="K2363" i="71"/>
  <c r="L2363" i="71" s="1"/>
  <c r="K2362" i="71"/>
  <c r="L2362" i="71" s="1"/>
  <c r="K2361" i="71"/>
  <c r="L2361" i="71" s="1"/>
  <c r="K2360" i="71"/>
  <c r="L2360" i="71" s="1"/>
  <c r="K2359" i="71"/>
  <c r="L2359" i="71" s="1"/>
  <c r="K2358" i="71"/>
  <c r="L2358" i="71" s="1"/>
  <c r="K2357" i="71"/>
  <c r="L2357" i="71" s="1"/>
  <c r="K2356" i="71"/>
  <c r="L2356" i="71" s="1"/>
  <c r="K2355" i="71"/>
  <c r="L2355" i="71" s="1"/>
  <c r="K2354" i="71"/>
  <c r="L2354" i="71" s="1"/>
  <c r="K2353" i="71"/>
  <c r="L2353" i="71" s="1"/>
  <c r="K2352" i="71"/>
  <c r="L2352" i="71" s="1"/>
  <c r="K2351" i="71"/>
  <c r="L2351" i="71" s="1"/>
  <c r="K2350" i="71"/>
  <c r="L2350" i="71" s="1"/>
  <c r="K2349" i="71"/>
  <c r="L2349" i="71" s="1"/>
  <c r="K2348" i="71"/>
  <c r="L2348" i="71" s="1"/>
  <c r="K2347" i="71"/>
  <c r="L2347" i="71" s="1"/>
  <c r="K2346" i="71"/>
  <c r="L2346" i="71" s="1"/>
  <c r="K2345" i="71"/>
  <c r="L2345" i="71" s="1"/>
  <c r="K2344" i="71"/>
  <c r="L2344" i="71" s="1"/>
  <c r="K2343" i="71"/>
  <c r="L2343" i="71" s="1"/>
  <c r="K2342" i="71"/>
  <c r="L2342" i="71" s="1"/>
  <c r="K2341" i="71"/>
  <c r="L2341" i="71" s="1"/>
  <c r="K2340" i="71"/>
  <c r="L2340" i="71" s="1"/>
  <c r="L2339" i="71"/>
  <c r="K2339" i="71"/>
  <c r="K2338" i="71"/>
  <c r="L2338" i="71" s="1"/>
  <c r="K2337" i="71"/>
  <c r="L2337" i="71" s="1"/>
  <c r="K2336" i="71"/>
  <c r="L2336" i="71" s="1"/>
  <c r="L2335" i="71"/>
  <c r="K2335" i="71"/>
  <c r="K2334" i="71"/>
  <c r="L2334" i="71" s="1"/>
  <c r="K2333" i="71"/>
  <c r="L2333" i="71" s="1"/>
  <c r="K2332" i="71"/>
  <c r="L2332" i="71" s="1"/>
  <c r="L2331" i="71"/>
  <c r="K2331" i="71"/>
  <c r="K2330" i="71"/>
  <c r="L2330" i="71" s="1"/>
  <c r="K2329" i="71"/>
  <c r="L2329" i="71" s="1"/>
  <c r="K2328" i="71"/>
  <c r="L2328" i="71" s="1"/>
  <c r="L2327" i="71"/>
  <c r="K2327" i="71"/>
  <c r="K2326" i="71"/>
  <c r="L2326" i="71" s="1"/>
  <c r="K2325" i="71"/>
  <c r="L2325" i="71" s="1"/>
  <c r="K2324" i="71"/>
  <c r="L2324" i="71" s="1"/>
  <c r="L2323" i="71"/>
  <c r="K2323" i="71"/>
  <c r="K2322" i="71"/>
  <c r="L2322" i="71" s="1"/>
  <c r="K2321" i="71"/>
  <c r="L2321" i="71" s="1"/>
  <c r="K2320" i="71"/>
  <c r="L2320" i="71" s="1"/>
  <c r="L2319" i="71"/>
  <c r="K2319" i="71"/>
  <c r="K2318" i="71"/>
  <c r="L2318" i="71" s="1"/>
  <c r="K2317" i="71"/>
  <c r="L2317" i="71" s="1"/>
  <c r="K2316" i="71"/>
  <c r="L2316" i="71" s="1"/>
  <c r="L2315" i="71"/>
  <c r="K2315" i="71"/>
  <c r="K2314" i="71"/>
  <c r="L2314" i="71" s="1"/>
  <c r="K2313" i="71"/>
  <c r="L2313" i="71" s="1"/>
  <c r="K2312" i="71"/>
  <c r="L2312" i="71" s="1"/>
  <c r="L2311" i="71"/>
  <c r="K2311" i="71"/>
  <c r="K2310" i="71"/>
  <c r="L2310" i="71" s="1"/>
  <c r="K2309" i="71"/>
  <c r="L2309" i="71" s="1"/>
  <c r="K2308" i="71"/>
  <c r="L2308" i="71" s="1"/>
  <c r="L2307" i="71"/>
  <c r="K2307" i="71"/>
  <c r="K2306" i="71"/>
  <c r="L2306" i="71" s="1"/>
  <c r="K2305" i="71"/>
  <c r="L2305" i="71" s="1"/>
  <c r="K2304" i="71"/>
  <c r="L2304" i="71" s="1"/>
  <c r="L2303" i="71"/>
  <c r="K2303" i="71"/>
  <c r="K2302" i="71"/>
  <c r="L2302" i="71" s="1"/>
  <c r="K2301" i="71"/>
  <c r="L2301" i="71" s="1"/>
  <c r="K2300" i="71"/>
  <c r="L2300" i="71" s="1"/>
  <c r="L2299" i="71"/>
  <c r="K2299" i="71"/>
  <c r="K2298" i="71"/>
  <c r="L2298" i="71" s="1"/>
  <c r="K2297" i="71"/>
  <c r="L2297" i="71" s="1"/>
  <c r="K2296" i="71"/>
  <c r="L2296" i="71" s="1"/>
  <c r="L2295" i="71"/>
  <c r="K2295" i="71"/>
  <c r="K2294" i="71"/>
  <c r="L2294" i="71" s="1"/>
  <c r="K2293" i="71"/>
  <c r="L2293" i="71" s="1"/>
  <c r="K2292" i="71"/>
  <c r="L2292" i="71" s="1"/>
  <c r="L2291" i="71"/>
  <c r="K2291" i="71"/>
  <c r="K2290" i="71"/>
  <c r="L2290" i="71" s="1"/>
  <c r="K2289" i="71"/>
  <c r="L2289" i="71" s="1"/>
  <c r="K2288" i="71"/>
  <c r="L2288" i="71" s="1"/>
  <c r="L2287" i="71"/>
  <c r="K2287" i="71"/>
  <c r="K2286" i="71"/>
  <c r="L2286" i="71" s="1"/>
  <c r="K2285" i="71"/>
  <c r="L2285" i="71" s="1"/>
  <c r="K2284" i="71"/>
  <c r="L2284" i="71" s="1"/>
  <c r="L2283" i="71"/>
  <c r="K2283" i="71"/>
  <c r="K2282" i="71"/>
  <c r="L2282" i="71" s="1"/>
  <c r="K2281" i="71"/>
  <c r="L2281" i="71" s="1"/>
  <c r="K2280" i="71"/>
  <c r="L2280" i="71" s="1"/>
  <c r="L2279" i="71"/>
  <c r="K2279" i="71"/>
  <c r="K2278" i="71"/>
  <c r="L2278" i="71" s="1"/>
  <c r="K2277" i="71"/>
  <c r="L2277" i="71" s="1"/>
  <c r="K2276" i="71"/>
  <c r="L2276" i="71" s="1"/>
  <c r="L2275" i="71"/>
  <c r="K2275" i="71"/>
  <c r="K2274" i="71"/>
  <c r="L2274" i="71" s="1"/>
  <c r="K2273" i="71"/>
  <c r="L2273" i="71" s="1"/>
  <c r="K2272" i="71"/>
  <c r="L2272" i="71" s="1"/>
  <c r="L2271" i="71"/>
  <c r="K2271" i="71"/>
  <c r="K2270" i="71"/>
  <c r="L2270" i="71" s="1"/>
  <c r="K2269" i="71"/>
  <c r="L2269" i="71" s="1"/>
  <c r="K2268" i="71"/>
  <c r="L2268" i="71" s="1"/>
  <c r="L2267" i="71"/>
  <c r="K2267" i="71"/>
  <c r="K2266" i="71"/>
  <c r="L2266" i="71" s="1"/>
  <c r="K2265" i="71"/>
  <c r="L2265" i="71" s="1"/>
  <c r="K2264" i="71"/>
  <c r="L2264" i="71" s="1"/>
  <c r="L2263" i="71"/>
  <c r="K2263" i="71"/>
  <c r="K2262" i="71"/>
  <c r="L2262" i="71" s="1"/>
  <c r="K2261" i="71"/>
  <c r="L2261" i="71" s="1"/>
  <c r="K2260" i="71"/>
  <c r="L2260" i="71" s="1"/>
  <c r="L2259" i="71"/>
  <c r="K2259" i="71"/>
  <c r="K2258" i="71"/>
  <c r="L2258" i="71" s="1"/>
  <c r="K2257" i="71"/>
  <c r="L2257" i="71" s="1"/>
  <c r="K2256" i="71"/>
  <c r="L2256" i="71" s="1"/>
  <c r="L2255" i="71"/>
  <c r="K2255" i="71"/>
  <c r="K2254" i="71"/>
  <c r="L2254" i="71" s="1"/>
  <c r="K2253" i="71"/>
  <c r="L2253" i="71" s="1"/>
  <c r="K2252" i="71"/>
  <c r="L2252" i="71" s="1"/>
  <c r="L2251" i="71"/>
  <c r="K2251" i="71"/>
  <c r="K2250" i="71"/>
  <c r="L2250" i="71" s="1"/>
  <c r="K2249" i="71"/>
  <c r="L2249" i="71" s="1"/>
  <c r="K2248" i="71"/>
  <c r="L2248" i="71" s="1"/>
  <c r="L2247" i="71"/>
  <c r="K2247" i="71"/>
  <c r="K2246" i="71"/>
  <c r="L2246" i="71" s="1"/>
  <c r="K2245" i="71"/>
  <c r="L2245" i="71" s="1"/>
  <c r="K2244" i="71"/>
  <c r="L2244" i="71" s="1"/>
  <c r="L2243" i="71"/>
  <c r="K2243" i="71"/>
  <c r="K2242" i="71"/>
  <c r="L2242" i="71" s="1"/>
  <c r="K2241" i="71"/>
  <c r="L2241" i="71" s="1"/>
  <c r="K2240" i="71"/>
  <c r="L2240" i="71" s="1"/>
  <c r="L2239" i="71"/>
  <c r="K2239" i="71"/>
  <c r="K2238" i="71"/>
  <c r="L2238" i="71" s="1"/>
  <c r="K2237" i="71"/>
  <c r="L2237" i="71" s="1"/>
  <c r="K2236" i="71"/>
  <c r="L2236" i="71" s="1"/>
  <c r="L2235" i="71"/>
  <c r="K2235" i="71"/>
  <c r="K2234" i="71"/>
  <c r="L2234" i="71" s="1"/>
  <c r="K2233" i="71"/>
  <c r="L2233" i="71" s="1"/>
  <c r="K2232" i="71"/>
  <c r="L2232" i="71" s="1"/>
  <c r="L2231" i="71"/>
  <c r="K2231" i="71"/>
  <c r="K2230" i="71"/>
  <c r="L2230" i="71" s="1"/>
  <c r="K2229" i="71"/>
  <c r="L2229" i="71" s="1"/>
  <c r="K2228" i="71"/>
  <c r="L2228" i="71" s="1"/>
  <c r="L2227" i="71"/>
  <c r="K2227" i="71"/>
  <c r="K2226" i="71"/>
  <c r="L2226" i="71" s="1"/>
  <c r="K2225" i="71"/>
  <c r="L2225" i="71" s="1"/>
  <c r="K2224" i="71"/>
  <c r="L2224" i="71" s="1"/>
  <c r="L2223" i="71"/>
  <c r="K2223" i="71"/>
  <c r="K2222" i="71"/>
  <c r="L2222" i="71" s="1"/>
  <c r="K2221" i="71"/>
  <c r="L2221" i="71" s="1"/>
  <c r="K2220" i="71"/>
  <c r="L2220" i="71" s="1"/>
  <c r="L2219" i="71"/>
  <c r="K2219" i="71"/>
  <c r="K2218" i="71"/>
  <c r="L2218" i="71" s="1"/>
  <c r="K2217" i="71"/>
  <c r="L2217" i="71" s="1"/>
  <c r="K2216" i="71"/>
  <c r="L2216" i="71" s="1"/>
  <c r="L2215" i="71"/>
  <c r="K2215" i="71"/>
  <c r="K2214" i="71"/>
  <c r="L2214" i="71" s="1"/>
  <c r="K2213" i="71"/>
  <c r="L2213" i="71" s="1"/>
  <c r="K2212" i="71"/>
  <c r="L2212" i="71" s="1"/>
  <c r="L2211" i="71"/>
  <c r="K2211" i="71"/>
  <c r="K2210" i="71"/>
  <c r="L2210" i="71" s="1"/>
  <c r="K2209" i="71"/>
  <c r="L2209" i="71" s="1"/>
  <c r="K2208" i="71"/>
  <c r="L2208" i="71" s="1"/>
  <c r="L2207" i="71"/>
  <c r="K2207" i="71"/>
  <c r="K2206" i="71"/>
  <c r="L2206" i="71" s="1"/>
  <c r="K2205" i="71"/>
  <c r="L2205" i="71" s="1"/>
  <c r="K2204" i="71"/>
  <c r="L2204" i="71" s="1"/>
  <c r="L2203" i="71"/>
  <c r="K2203" i="71"/>
  <c r="K2202" i="71"/>
  <c r="L2202" i="71" s="1"/>
  <c r="K2201" i="71"/>
  <c r="L2201" i="71" s="1"/>
  <c r="K2200" i="71"/>
  <c r="L2200" i="71" s="1"/>
  <c r="L2199" i="71"/>
  <c r="K2199" i="71"/>
  <c r="K2198" i="71"/>
  <c r="L2198" i="71" s="1"/>
  <c r="K2197" i="71"/>
  <c r="L2197" i="71" s="1"/>
  <c r="K2196" i="71"/>
  <c r="L2196" i="71" s="1"/>
  <c r="L2195" i="71"/>
  <c r="K2195" i="71"/>
  <c r="K2194" i="71"/>
  <c r="L2194" i="71" s="1"/>
  <c r="K2193" i="71"/>
  <c r="L2193" i="71" s="1"/>
  <c r="K2192" i="71"/>
  <c r="L2192" i="71" s="1"/>
  <c r="L2191" i="71"/>
  <c r="K2191" i="71"/>
  <c r="K2190" i="71"/>
  <c r="L2190" i="71" s="1"/>
  <c r="K2189" i="71"/>
  <c r="L2189" i="71" s="1"/>
  <c r="K2188" i="71"/>
  <c r="L2188" i="71" s="1"/>
  <c r="L2187" i="71"/>
  <c r="K2187" i="71"/>
  <c r="K2186" i="71"/>
  <c r="L2186" i="71" s="1"/>
  <c r="K2185" i="71"/>
  <c r="L2185" i="71" s="1"/>
  <c r="K2184" i="71"/>
  <c r="L2184" i="71" s="1"/>
  <c r="L2183" i="71"/>
  <c r="K2183" i="71"/>
  <c r="K2182" i="71"/>
  <c r="L2182" i="71" s="1"/>
  <c r="K2181" i="71"/>
  <c r="L2181" i="71" s="1"/>
  <c r="K2180" i="71"/>
  <c r="L2180" i="71" s="1"/>
  <c r="L2179" i="71"/>
  <c r="K2179" i="71"/>
  <c r="K2178" i="71"/>
  <c r="L2178" i="71" s="1"/>
  <c r="K2177" i="71"/>
  <c r="L2177" i="71" s="1"/>
  <c r="K2176" i="71"/>
  <c r="L2176" i="71" s="1"/>
  <c r="L2175" i="71"/>
  <c r="K2175" i="71"/>
  <c r="K2174" i="71"/>
  <c r="L2174" i="71" s="1"/>
  <c r="K2173" i="71"/>
  <c r="L2173" i="71" s="1"/>
  <c r="K2172" i="71"/>
  <c r="L2172" i="71" s="1"/>
  <c r="L2171" i="71"/>
  <c r="K2171" i="71"/>
  <c r="K2170" i="71"/>
  <c r="L2170" i="71" s="1"/>
  <c r="K2169" i="71"/>
  <c r="L2169" i="71" s="1"/>
  <c r="K2168" i="71"/>
  <c r="L2168" i="71" s="1"/>
  <c r="L2167" i="71"/>
  <c r="K2167" i="71"/>
  <c r="K2166" i="71"/>
  <c r="L2166" i="71" s="1"/>
  <c r="K2165" i="71"/>
  <c r="L2165" i="71" s="1"/>
  <c r="K2164" i="71"/>
  <c r="L2164" i="71" s="1"/>
  <c r="L2163" i="71"/>
  <c r="K2163" i="71"/>
  <c r="K2162" i="71"/>
  <c r="L2162" i="71" s="1"/>
  <c r="K2161" i="71"/>
  <c r="L2161" i="71" s="1"/>
  <c r="K2160" i="71"/>
  <c r="L2160" i="71" s="1"/>
  <c r="L2159" i="71"/>
  <c r="K2159" i="71"/>
  <c r="K2158" i="71"/>
  <c r="L2158" i="71" s="1"/>
  <c r="K2157" i="71"/>
  <c r="L2157" i="71" s="1"/>
  <c r="K2156" i="71"/>
  <c r="L2156" i="71" s="1"/>
  <c r="L2155" i="71"/>
  <c r="K2155" i="71"/>
  <c r="K2154" i="71"/>
  <c r="L2154" i="71" s="1"/>
  <c r="K2153" i="71"/>
  <c r="L2153" i="71" s="1"/>
  <c r="K2152" i="71"/>
  <c r="L2152" i="71" s="1"/>
  <c r="L2151" i="71"/>
  <c r="K2151" i="71"/>
  <c r="K2150" i="71"/>
  <c r="L2150" i="71" s="1"/>
  <c r="K2149" i="71"/>
  <c r="L2149" i="71" s="1"/>
  <c r="K2148" i="71"/>
  <c r="L2148" i="71" s="1"/>
  <c r="L2147" i="71"/>
  <c r="K2147" i="71"/>
  <c r="K2146" i="71"/>
  <c r="L2146" i="71" s="1"/>
  <c r="K2145" i="71"/>
  <c r="L2145" i="71" s="1"/>
  <c r="K2144" i="71"/>
  <c r="L2144" i="71" s="1"/>
  <c r="L2143" i="71"/>
  <c r="K2143" i="71"/>
  <c r="K2142" i="71"/>
  <c r="L2142" i="71" s="1"/>
  <c r="K2141" i="71"/>
  <c r="L2141" i="71" s="1"/>
  <c r="K2140" i="71"/>
  <c r="L2140" i="71" s="1"/>
  <c r="L2139" i="71"/>
  <c r="K2139" i="71"/>
  <c r="K2138" i="71"/>
  <c r="L2138" i="71" s="1"/>
  <c r="K2137" i="71"/>
  <c r="L2137" i="71" s="1"/>
  <c r="K2136" i="71"/>
  <c r="L2136" i="71" s="1"/>
  <c r="L2135" i="71"/>
  <c r="K2135" i="71"/>
  <c r="K2134" i="71"/>
  <c r="L2134" i="71" s="1"/>
  <c r="K2133" i="71"/>
  <c r="L2133" i="71" s="1"/>
  <c r="K2132" i="71"/>
  <c r="L2132" i="71" s="1"/>
  <c r="L2131" i="71"/>
  <c r="K2131" i="71"/>
  <c r="K2130" i="71"/>
  <c r="L2130" i="71" s="1"/>
  <c r="K2129" i="71"/>
  <c r="L2129" i="71" s="1"/>
  <c r="K2128" i="71"/>
  <c r="L2128" i="71" s="1"/>
  <c r="L2127" i="71"/>
  <c r="K2127" i="71"/>
  <c r="K2126" i="71"/>
  <c r="L2126" i="71" s="1"/>
  <c r="K2125" i="71"/>
  <c r="L2125" i="71" s="1"/>
  <c r="K2124" i="71"/>
  <c r="L2124" i="71" s="1"/>
  <c r="L2123" i="71"/>
  <c r="K2123" i="71"/>
  <c r="K2122" i="71"/>
  <c r="L2122" i="71" s="1"/>
  <c r="K2121" i="71"/>
  <c r="L2121" i="71" s="1"/>
  <c r="K2120" i="71"/>
  <c r="L2120" i="71" s="1"/>
  <c r="L2119" i="71"/>
  <c r="K2119" i="71"/>
  <c r="K2118" i="71"/>
  <c r="L2118" i="71" s="1"/>
  <c r="K2117" i="71"/>
  <c r="L2117" i="71" s="1"/>
  <c r="K2116" i="71"/>
  <c r="L2116" i="71" s="1"/>
  <c r="L2115" i="71"/>
  <c r="K2115" i="71"/>
  <c r="K2114" i="71"/>
  <c r="L2114" i="71" s="1"/>
  <c r="K2113" i="71"/>
  <c r="L2113" i="71" s="1"/>
  <c r="K2112" i="71"/>
  <c r="L2112" i="71" s="1"/>
  <c r="L2111" i="71"/>
  <c r="K2111" i="71"/>
  <c r="K2110" i="71"/>
  <c r="L2110" i="71" s="1"/>
  <c r="K2109" i="71"/>
  <c r="L2109" i="71" s="1"/>
  <c r="K2108" i="71"/>
  <c r="L2108" i="71" s="1"/>
  <c r="L2107" i="71"/>
  <c r="K2107" i="71"/>
  <c r="K2106" i="71"/>
  <c r="L2106" i="71" s="1"/>
  <c r="K2105" i="71"/>
  <c r="L2105" i="71" s="1"/>
  <c r="K2104" i="71"/>
  <c r="L2104" i="71" s="1"/>
  <c r="L2103" i="71"/>
  <c r="K2103" i="71"/>
  <c r="K2102" i="71"/>
  <c r="L2102" i="71" s="1"/>
  <c r="K2101" i="71"/>
  <c r="L2101" i="71" s="1"/>
  <c r="K2100" i="71"/>
  <c r="L2100" i="71" s="1"/>
  <c r="L2099" i="71"/>
  <c r="K2099" i="71"/>
  <c r="K2098" i="71"/>
  <c r="L2098" i="71" s="1"/>
  <c r="K2097" i="71"/>
  <c r="L2097" i="71" s="1"/>
  <c r="K2096" i="71"/>
  <c r="L2096" i="71" s="1"/>
  <c r="L2095" i="71"/>
  <c r="K2095" i="71"/>
  <c r="K2094" i="71"/>
  <c r="L2094" i="71" s="1"/>
  <c r="K2093" i="71"/>
  <c r="L2093" i="71" s="1"/>
  <c r="K2092" i="71"/>
  <c r="L2092" i="71" s="1"/>
  <c r="L2091" i="71"/>
  <c r="K2091" i="71"/>
  <c r="K2090" i="71"/>
  <c r="L2090" i="71" s="1"/>
  <c r="K2089" i="71"/>
  <c r="L2089" i="71" s="1"/>
  <c r="K2088" i="71"/>
  <c r="L2088" i="71" s="1"/>
  <c r="L2087" i="71"/>
  <c r="K2087" i="71"/>
  <c r="K2086" i="71"/>
  <c r="L2086" i="71" s="1"/>
  <c r="K2085" i="71"/>
  <c r="L2085" i="71" s="1"/>
  <c r="K2084" i="71"/>
  <c r="L2084" i="71" s="1"/>
  <c r="L2083" i="71"/>
  <c r="K2083" i="71"/>
  <c r="K2082" i="71"/>
  <c r="L2082" i="71" s="1"/>
  <c r="K2081" i="71"/>
  <c r="L2081" i="71" s="1"/>
  <c r="K2080" i="71"/>
  <c r="L2080" i="71" s="1"/>
  <c r="L2079" i="71"/>
  <c r="K2079" i="71"/>
  <c r="K2078" i="71"/>
  <c r="L2078" i="71" s="1"/>
  <c r="K2077" i="71"/>
  <c r="L2077" i="71" s="1"/>
  <c r="K2076" i="71"/>
  <c r="L2076" i="71" s="1"/>
  <c r="L2075" i="71"/>
  <c r="K2075" i="71"/>
  <c r="K2074" i="71"/>
  <c r="L2074" i="71" s="1"/>
  <c r="K2073" i="71"/>
  <c r="L2073" i="71" s="1"/>
  <c r="K2072" i="71"/>
  <c r="L2072" i="71" s="1"/>
  <c r="L2071" i="71"/>
  <c r="K2071" i="71"/>
  <c r="K2070" i="71"/>
  <c r="L2070" i="71" s="1"/>
  <c r="K2069" i="71"/>
  <c r="L2069" i="71" s="1"/>
  <c r="K2068" i="71"/>
  <c r="L2068" i="71" s="1"/>
  <c r="L2067" i="71"/>
  <c r="K2067" i="71"/>
  <c r="K2066" i="71"/>
  <c r="L2066" i="71" s="1"/>
  <c r="K2065" i="71"/>
  <c r="L2065" i="71" s="1"/>
  <c r="K2064" i="71"/>
  <c r="L2064" i="71" s="1"/>
  <c r="L2063" i="71"/>
  <c r="K2063" i="71"/>
  <c r="K2062" i="71"/>
  <c r="L2062" i="71" s="1"/>
  <c r="K2061" i="71"/>
  <c r="L2061" i="71" s="1"/>
  <c r="K2060" i="71"/>
  <c r="L2060" i="71" s="1"/>
  <c r="L2059" i="71"/>
  <c r="K2059" i="71"/>
  <c r="K2058" i="71"/>
  <c r="L2058" i="71" s="1"/>
  <c r="K2057" i="71"/>
  <c r="L2057" i="71" s="1"/>
  <c r="K2056" i="71"/>
  <c r="L2056" i="71" s="1"/>
  <c r="L2055" i="71"/>
  <c r="K2055" i="71"/>
  <c r="K2054" i="71"/>
  <c r="L2054" i="71" s="1"/>
  <c r="K2053" i="71"/>
  <c r="L2053" i="71" s="1"/>
  <c r="K2052" i="71"/>
  <c r="L2052" i="71" s="1"/>
  <c r="L2051" i="71"/>
  <c r="K2051" i="71"/>
  <c r="K2050" i="71"/>
  <c r="L2050" i="71" s="1"/>
  <c r="K2049" i="71"/>
  <c r="L2049" i="71" s="1"/>
  <c r="K2048" i="71"/>
  <c r="L2048" i="71" s="1"/>
  <c r="L2047" i="71"/>
  <c r="K2047" i="71"/>
  <c r="K2046" i="71"/>
  <c r="L2046" i="71" s="1"/>
  <c r="K2045" i="71"/>
  <c r="L2045" i="71" s="1"/>
  <c r="K2044" i="71"/>
  <c r="L2044" i="71" s="1"/>
  <c r="L2043" i="71"/>
  <c r="K2043" i="71"/>
  <c r="K2042" i="71"/>
  <c r="L2042" i="71" s="1"/>
  <c r="K2041" i="71"/>
  <c r="L2041" i="71" s="1"/>
  <c r="K2040" i="71"/>
  <c r="L2040" i="71" s="1"/>
  <c r="L2039" i="71"/>
  <c r="K2039" i="71"/>
  <c r="K2038" i="71"/>
  <c r="L2038" i="71" s="1"/>
  <c r="K2037" i="71"/>
  <c r="L2037" i="71" s="1"/>
  <c r="K2036" i="71"/>
  <c r="L2036" i="71" s="1"/>
  <c r="L2035" i="71"/>
  <c r="K2035" i="71"/>
  <c r="K2034" i="71"/>
  <c r="L2034" i="71" s="1"/>
  <c r="K2033" i="71"/>
  <c r="L2033" i="71" s="1"/>
  <c r="K2032" i="71"/>
  <c r="L2032" i="71" s="1"/>
  <c r="L2031" i="71"/>
  <c r="K2031" i="71"/>
  <c r="K2030" i="71"/>
  <c r="L2030" i="71" s="1"/>
  <c r="K2029" i="71"/>
  <c r="L2029" i="71" s="1"/>
  <c r="K2028" i="71"/>
  <c r="L2028" i="71" s="1"/>
  <c r="L2027" i="71"/>
  <c r="K2027" i="71"/>
  <c r="K2026" i="71"/>
  <c r="L2026" i="71" s="1"/>
  <c r="K2025" i="71"/>
  <c r="L2025" i="71" s="1"/>
  <c r="K2024" i="71"/>
  <c r="L2024" i="71" s="1"/>
  <c r="L2023" i="71"/>
  <c r="K2023" i="71"/>
  <c r="K2022" i="71"/>
  <c r="L2022" i="71" s="1"/>
  <c r="K2021" i="71"/>
  <c r="L2021" i="71" s="1"/>
  <c r="K2020" i="71"/>
  <c r="L2020" i="71" s="1"/>
  <c r="L2019" i="71"/>
  <c r="K2019" i="71"/>
  <c r="K2018" i="71"/>
  <c r="L2018" i="71" s="1"/>
  <c r="K2017" i="71"/>
  <c r="L2017" i="71" s="1"/>
  <c r="K2016" i="71"/>
  <c r="L2016" i="71" s="1"/>
  <c r="L2015" i="71"/>
  <c r="K2015" i="71"/>
  <c r="K2014" i="71"/>
  <c r="L2014" i="71" s="1"/>
  <c r="K2013" i="71"/>
  <c r="L2013" i="71" s="1"/>
  <c r="K2012" i="71"/>
  <c r="L2012" i="71" s="1"/>
  <c r="L2011" i="71"/>
  <c r="K2011" i="71"/>
  <c r="K2010" i="71"/>
  <c r="L2010" i="71" s="1"/>
  <c r="K2009" i="71"/>
  <c r="L2009" i="71" s="1"/>
  <c r="K2008" i="71"/>
  <c r="L2008" i="71" s="1"/>
  <c r="L2007" i="71"/>
  <c r="K2007" i="71"/>
  <c r="K2006" i="71"/>
  <c r="L2006" i="71" s="1"/>
  <c r="K2005" i="71"/>
  <c r="L2005" i="71" s="1"/>
  <c r="K2004" i="71"/>
  <c r="L2004" i="71" s="1"/>
  <c r="K2003" i="71"/>
  <c r="L2003" i="71" s="1"/>
  <c r="K2002" i="71"/>
  <c r="L2002" i="71" s="1"/>
  <c r="K2001" i="71"/>
  <c r="L2001" i="71" s="1"/>
  <c r="K2000" i="71"/>
  <c r="L2000" i="71" s="1"/>
  <c r="K1999" i="71"/>
  <c r="L1999" i="71" s="1"/>
  <c r="L1998" i="71"/>
  <c r="K1998" i="71"/>
  <c r="K1997" i="71"/>
  <c r="L1997" i="71" s="1"/>
  <c r="K1996" i="71"/>
  <c r="L1996" i="71" s="1"/>
  <c r="K1995" i="71"/>
  <c r="L1995" i="71" s="1"/>
  <c r="K1994" i="71"/>
  <c r="L1994" i="71" s="1"/>
  <c r="K1993" i="71"/>
  <c r="L1993" i="71" s="1"/>
  <c r="K1992" i="71"/>
  <c r="L1992" i="71" s="1"/>
  <c r="K1991" i="71"/>
  <c r="L1991" i="71" s="1"/>
  <c r="L1990" i="71"/>
  <c r="K1990" i="71"/>
  <c r="K1989" i="71"/>
  <c r="L1989" i="71" s="1"/>
  <c r="K1988" i="71"/>
  <c r="L1988" i="71" s="1"/>
  <c r="K1987" i="71"/>
  <c r="L1987" i="71" s="1"/>
  <c r="K1986" i="71"/>
  <c r="L1986" i="71" s="1"/>
  <c r="K1985" i="71"/>
  <c r="L1985" i="71" s="1"/>
  <c r="K1984" i="71"/>
  <c r="L1984" i="71" s="1"/>
  <c r="K1983" i="71"/>
  <c r="L1983" i="71" s="1"/>
  <c r="L1982" i="71"/>
  <c r="K1982" i="71"/>
  <c r="K1981" i="71"/>
  <c r="L1981" i="71" s="1"/>
  <c r="K1980" i="71"/>
  <c r="L1980" i="71" s="1"/>
  <c r="K1979" i="71"/>
  <c r="L1979" i="71" s="1"/>
  <c r="K1978" i="71"/>
  <c r="L1978" i="71" s="1"/>
  <c r="K1977" i="71"/>
  <c r="L1977" i="71" s="1"/>
  <c r="K1976" i="71"/>
  <c r="L1976" i="71" s="1"/>
  <c r="K1975" i="71"/>
  <c r="L1975" i="71" s="1"/>
  <c r="L1974" i="71"/>
  <c r="K1974" i="71"/>
  <c r="K1973" i="71"/>
  <c r="L1973" i="71" s="1"/>
  <c r="K1972" i="71"/>
  <c r="L1972" i="71" s="1"/>
  <c r="K1971" i="71"/>
  <c r="L1971" i="71" s="1"/>
  <c r="K1970" i="71"/>
  <c r="L1970" i="71" s="1"/>
  <c r="K1969" i="71"/>
  <c r="L1969" i="71" s="1"/>
  <c r="K1968" i="71"/>
  <c r="L1968" i="71" s="1"/>
  <c r="K1967" i="71"/>
  <c r="L1967" i="71" s="1"/>
  <c r="L1966" i="71"/>
  <c r="K1966" i="71"/>
  <c r="K1965" i="71"/>
  <c r="L1965" i="71" s="1"/>
  <c r="K1964" i="71"/>
  <c r="L1964" i="71" s="1"/>
  <c r="K1963" i="71"/>
  <c r="L1963" i="71" s="1"/>
  <c r="K1962" i="71"/>
  <c r="L1962" i="71" s="1"/>
  <c r="K1961" i="71"/>
  <c r="L1961" i="71" s="1"/>
  <c r="K1960" i="71"/>
  <c r="L1960" i="71" s="1"/>
  <c r="K1959" i="71"/>
  <c r="L1959" i="71" s="1"/>
  <c r="L1958" i="71"/>
  <c r="K1958" i="71"/>
  <c r="K1957" i="71"/>
  <c r="L1957" i="71" s="1"/>
  <c r="K1956" i="71"/>
  <c r="L1956" i="71" s="1"/>
  <c r="K1955" i="71"/>
  <c r="L1955" i="71" s="1"/>
  <c r="K1954" i="71"/>
  <c r="L1954" i="71" s="1"/>
  <c r="K1953" i="71"/>
  <c r="L1953" i="71" s="1"/>
  <c r="K1952" i="71"/>
  <c r="L1952" i="71" s="1"/>
  <c r="K1951" i="71"/>
  <c r="L1951" i="71" s="1"/>
  <c r="L1950" i="71"/>
  <c r="K1950" i="71"/>
  <c r="K1949" i="71"/>
  <c r="L1949" i="71" s="1"/>
  <c r="K1948" i="71"/>
  <c r="L1948" i="71" s="1"/>
  <c r="K1947" i="71"/>
  <c r="L1947" i="71" s="1"/>
  <c r="K1946" i="71"/>
  <c r="L1946" i="71" s="1"/>
  <c r="K1945" i="71"/>
  <c r="L1945" i="71" s="1"/>
  <c r="K1944" i="71"/>
  <c r="L1944" i="71" s="1"/>
  <c r="K1943" i="71"/>
  <c r="L1943" i="71" s="1"/>
  <c r="L1942" i="71"/>
  <c r="K1942" i="71"/>
  <c r="K1941" i="71"/>
  <c r="L1941" i="71" s="1"/>
  <c r="K1940" i="71"/>
  <c r="L1940" i="71" s="1"/>
  <c r="K1939" i="71"/>
  <c r="L1939" i="71" s="1"/>
  <c r="K1938" i="71"/>
  <c r="L1938" i="71" s="1"/>
  <c r="K1937" i="71"/>
  <c r="L1937" i="71" s="1"/>
  <c r="K1936" i="71"/>
  <c r="L1936" i="71" s="1"/>
  <c r="K1935" i="71"/>
  <c r="L1935" i="71" s="1"/>
  <c r="L1934" i="71"/>
  <c r="K1934" i="71"/>
  <c r="K1933" i="71"/>
  <c r="L1933" i="71" s="1"/>
  <c r="K1932" i="71"/>
  <c r="L1932" i="71" s="1"/>
  <c r="K1931" i="71"/>
  <c r="L1931" i="71" s="1"/>
  <c r="K1930" i="71"/>
  <c r="L1930" i="71" s="1"/>
  <c r="K1929" i="71"/>
  <c r="L1929" i="71" s="1"/>
  <c r="K1928" i="71"/>
  <c r="L1928" i="71" s="1"/>
  <c r="K1927" i="71"/>
  <c r="L1927" i="71" s="1"/>
  <c r="L1926" i="71"/>
  <c r="K1926" i="71"/>
  <c r="K1925" i="71"/>
  <c r="L1925" i="71" s="1"/>
  <c r="K1924" i="71"/>
  <c r="L1924" i="71" s="1"/>
  <c r="K1923" i="71"/>
  <c r="L1923" i="71" s="1"/>
  <c r="K1922" i="71"/>
  <c r="L1922" i="71" s="1"/>
  <c r="K1921" i="71"/>
  <c r="L1921" i="71" s="1"/>
  <c r="K1920" i="71"/>
  <c r="L1920" i="71" s="1"/>
  <c r="K1919" i="71"/>
  <c r="L1919" i="71" s="1"/>
  <c r="L1918" i="71"/>
  <c r="K1918" i="71"/>
  <c r="K1917" i="71"/>
  <c r="L1917" i="71" s="1"/>
  <c r="K1916" i="71"/>
  <c r="L1916" i="71" s="1"/>
  <c r="K1915" i="71"/>
  <c r="L1915" i="71" s="1"/>
  <c r="K1914" i="71"/>
  <c r="L1914" i="71" s="1"/>
  <c r="K1913" i="71"/>
  <c r="L1913" i="71" s="1"/>
  <c r="K1912" i="71"/>
  <c r="L1912" i="71" s="1"/>
  <c r="K1911" i="71"/>
  <c r="L1911" i="71" s="1"/>
  <c r="L1910" i="71"/>
  <c r="K1910" i="71"/>
  <c r="K1909" i="71"/>
  <c r="L1909" i="71" s="1"/>
  <c r="K1908" i="71"/>
  <c r="L1908" i="71" s="1"/>
  <c r="K1907" i="71"/>
  <c r="L1907" i="71" s="1"/>
  <c r="K1906" i="71"/>
  <c r="L1906" i="71" s="1"/>
  <c r="K1905" i="71"/>
  <c r="L1905" i="71" s="1"/>
  <c r="K1904" i="71"/>
  <c r="L1904" i="71" s="1"/>
  <c r="K1903" i="71"/>
  <c r="L1903" i="71" s="1"/>
  <c r="L1902" i="71"/>
  <c r="K1902" i="71"/>
  <c r="K1901" i="71"/>
  <c r="L1901" i="71" s="1"/>
  <c r="K1900" i="71"/>
  <c r="L1900" i="71" s="1"/>
  <c r="K1899" i="71"/>
  <c r="L1899" i="71" s="1"/>
  <c r="K1898" i="71"/>
  <c r="L1898" i="71" s="1"/>
  <c r="K1897" i="71"/>
  <c r="L1897" i="71" s="1"/>
  <c r="K1896" i="71"/>
  <c r="L1896" i="71" s="1"/>
  <c r="K1895" i="71"/>
  <c r="L1895" i="71" s="1"/>
  <c r="L1894" i="71"/>
  <c r="K1894" i="71"/>
  <c r="K1893" i="71"/>
  <c r="L1893" i="71" s="1"/>
  <c r="K1892" i="71"/>
  <c r="L1892" i="71" s="1"/>
  <c r="K1891" i="71"/>
  <c r="L1891" i="71" s="1"/>
  <c r="K1890" i="71"/>
  <c r="L1890" i="71" s="1"/>
  <c r="K1889" i="71"/>
  <c r="L1889" i="71" s="1"/>
  <c r="K1888" i="71"/>
  <c r="L1888" i="71" s="1"/>
  <c r="K1887" i="71"/>
  <c r="L1887" i="71" s="1"/>
  <c r="L1886" i="71"/>
  <c r="K1886" i="71"/>
  <c r="K1885" i="71"/>
  <c r="L1885" i="71" s="1"/>
  <c r="K1884" i="71"/>
  <c r="L1884" i="71" s="1"/>
  <c r="K1883" i="71"/>
  <c r="L1883" i="71" s="1"/>
  <c r="K1882" i="71"/>
  <c r="L1882" i="71" s="1"/>
  <c r="K1881" i="71"/>
  <c r="L1881" i="71" s="1"/>
  <c r="K1880" i="71"/>
  <c r="L1880" i="71" s="1"/>
  <c r="K1879" i="71"/>
  <c r="L1879" i="71" s="1"/>
  <c r="L1878" i="71"/>
  <c r="K1878" i="71"/>
  <c r="K1877" i="71"/>
  <c r="L1877" i="71" s="1"/>
  <c r="K1876" i="71"/>
  <c r="L1876" i="71" s="1"/>
  <c r="K1875" i="71"/>
  <c r="L1875" i="71" s="1"/>
  <c r="K1874" i="71"/>
  <c r="L1874" i="71" s="1"/>
  <c r="K1873" i="71"/>
  <c r="L1873" i="71" s="1"/>
  <c r="K1872" i="71"/>
  <c r="L1872" i="71" s="1"/>
  <c r="K1871" i="71"/>
  <c r="L1871" i="71" s="1"/>
  <c r="L1870" i="71"/>
  <c r="K1870" i="71"/>
  <c r="K1869" i="71"/>
  <c r="L1869" i="71" s="1"/>
  <c r="K1868" i="71"/>
  <c r="L1868" i="71" s="1"/>
  <c r="K1867" i="71"/>
  <c r="L1867" i="71" s="1"/>
  <c r="K1866" i="71"/>
  <c r="L1866" i="71" s="1"/>
  <c r="K1865" i="71"/>
  <c r="L1865" i="71" s="1"/>
  <c r="K1864" i="71"/>
  <c r="L1864" i="71" s="1"/>
  <c r="K1863" i="71"/>
  <c r="L1863" i="71" s="1"/>
  <c r="L1862" i="71"/>
  <c r="K1862" i="71"/>
  <c r="K1861" i="71"/>
  <c r="L1861" i="71" s="1"/>
  <c r="K1860" i="71"/>
  <c r="L1860" i="71" s="1"/>
  <c r="K1859" i="71"/>
  <c r="L1859" i="71" s="1"/>
  <c r="K1858" i="71"/>
  <c r="L1858" i="71" s="1"/>
  <c r="K1857" i="71"/>
  <c r="L1857" i="71" s="1"/>
  <c r="K1856" i="71"/>
  <c r="L1856" i="71" s="1"/>
  <c r="K1855" i="71"/>
  <c r="L1855" i="71" s="1"/>
  <c r="L1854" i="71"/>
  <c r="K1854" i="71"/>
  <c r="K1853" i="71"/>
  <c r="L1853" i="71" s="1"/>
  <c r="K1852" i="71"/>
  <c r="L1852" i="71" s="1"/>
  <c r="K1851" i="71"/>
  <c r="L1851" i="71" s="1"/>
  <c r="K1850" i="71"/>
  <c r="L1850" i="71" s="1"/>
  <c r="K1849" i="71"/>
  <c r="L1849" i="71" s="1"/>
  <c r="K1848" i="71"/>
  <c r="L1848" i="71" s="1"/>
  <c r="K1847" i="71"/>
  <c r="L1847" i="71" s="1"/>
  <c r="L1846" i="71"/>
  <c r="K1846" i="71"/>
  <c r="K1845" i="71"/>
  <c r="L1845" i="71" s="1"/>
  <c r="K1844" i="71"/>
  <c r="L1844" i="71" s="1"/>
  <c r="K1843" i="71"/>
  <c r="L1843" i="71" s="1"/>
  <c r="K1842" i="71"/>
  <c r="L1842" i="71" s="1"/>
  <c r="K1841" i="71"/>
  <c r="L1841" i="71" s="1"/>
  <c r="K1840" i="71"/>
  <c r="L1840" i="71" s="1"/>
  <c r="K1839" i="71"/>
  <c r="L1839" i="71" s="1"/>
  <c r="L1838" i="71"/>
  <c r="K1838" i="71"/>
  <c r="K1837" i="71"/>
  <c r="L1837" i="71" s="1"/>
  <c r="K1836" i="71"/>
  <c r="L1836" i="71" s="1"/>
  <c r="K1835" i="71"/>
  <c r="L1835" i="71" s="1"/>
  <c r="K1834" i="71"/>
  <c r="L1834" i="71" s="1"/>
  <c r="K1833" i="71"/>
  <c r="L1833" i="71" s="1"/>
  <c r="K1832" i="71"/>
  <c r="L1832" i="71" s="1"/>
  <c r="K1831" i="71"/>
  <c r="L1831" i="71" s="1"/>
  <c r="L1830" i="71"/>
  <c r="K1830" i="71"/>
  <c r="K1829" i="71"/>
  <c r="L1829" i="71" s="1"/>
  <c r="K1828" i="71"/>
  <c r="L1828" i="71" s="1"/>
  <c r="K1827" i="71"/>
  <c r="L1827" i="71" s="1"/>
  <c r="K1826" i="71"/>
  <c r="L1826" i="71" s="1"/>
  <c r="K1825" i="71"/>
  <c r="L1825" i="71" s="1"/>
  <c r="K1824" i="71"/>
  <c r="L1824" i="71" s="1"/>
  <c r="K1823" i="71"/>
  <c r="L1823" i="71" s="1"/>
  <c r="L1822" i="71"/>
  <c r="K1822" i="71"/>
  <c r="K1821" i="71"/>
  <c r="L1821" i="71" s="1"/>
  <c r="K1820" i="71"/>
  <c r="L1820" i="71" s="1"/>
  <c r="K1819" i="71"/>
  <c r="L1819" i="71" s="1"/>
  <c r="K1818" i="71"/>
  <c r="L1818" i="71" s="1"/>
  <c r="K1817" i="71"/>
  <c r="L1817" i="71" s="1"/>
  <c r="K1816" i="71"/>
  <c r="L1816" i="71" s="1"/>
  <c r="K1815" i="71"/>
  <c r="L1815" i="71" s="1"/>
  <c r="L1814" i="71"/>
  <c r="K1814" i="71"/>
  <c r="K1813" i="71"/>
  <c r="L1813" i="71" s="1"/>
  <c r="K1812" i="71"/>
  <c r="L1812" i="71" s="1"/>
  <c r="K1811" i="71"/>
  <c r="L1811" i="71" s="1"/>
  <c r="K1810" i="71"/>
  <c r="L1810" i="71" s="1"/>
  <c r="K1809" i="71"/>
  <c r="L1809" i="71" s="1"/>
  <c r="K1808" i="71"/>
  <c r="L1808" i="71" s="1"/>
  <c r="K1807" i="71"/>
  <c r="L1807" i="71" s="1"/>
  <c r="L1806" i="71"/>
  <c r="K1806" i="71"/>
  <c r="K1805" i="71"/>
  <c r="L1805" i="71" s="1"/>
  <c r="K1804" i="71"/>
  <c r="L1804" i="71" s="1"/>
  <c r="K1803" i="71"/>
  <c r="L1803" i="71" s="1"/>
  <c r="K1802" i="71"/>
  <c r="L1802" i="71" s="1"/>
  <c r="K1801" i="71"/>
  <c r="L1801" i="71" s="1"/>
  <c r="K1800" i="71"/>
  <c r="L1800" i="71" s="1"/>
  <c r="K1799" i="71"/>
  <c r="L1799" i="71" s="1"/>
  <c r="L1798" i="71"/>
  <c r="K1798" i="71"/>
  <c r="K1797" i="71"/>
  <c r="L1797" i="71" s="1"/>
  <c r="K1796" i="71"/>
  <c r="L1796" i="71" s="1"/>
  <c r="K1795" i="71"/>
  <c r="L1795" i="71" s="1"/>
  <c r="K1794" i="71"/>
  <c r="L1794" i="71" s="1"/>
  <c r="K1793" i="71"/>
  <c r="L1793" i="71" s="1"/>
  <c r="K1792" i="71"/>
  <c r="L1792" i="71" s="1"/>
  <c r="K1791" i="71"/>
  <c r="L1791" i="71" s="1"/>
  <c r="L1790" i="71"/>
  <c r="K1790" i="71"/>
  <c r="K1789" i="71"/>
  <c r="L1789" i="71" s="1"/>
  <c r="L1788" i="71"/>
  <c r="K1788" i="71"/>
  <c r="K1787" i="71"/>
  <c r="L1787" i="71" s="1"/>
  <c r="K1786" i="71"/>
  <c r="L1786" i="71" s="1"/>
  <c r="K1785" i="71"/>
  <c r="L1785" i="71" s="1"/>
  <c r="K1784" i="71"/>
  <c r="L1784" i="71" s="1"/>
  <c r="K1783" i="71"/>
  <c r="L1783" i="71" s="1"/>
  <c r="L1782" i="71"/>
  <c r="K1782" i="71"/>
  <c r="K1781" i="71"/>
  <c r="L1781" i="71" s="1"/>
  <c r="L1780" i="71"/>
  <c r="K1780" i="71"/>
  <c r="K1779" i="71"/>
  <c r="L1779" i="71" s="1"/>
  <c r="K1778" i="71"/>
  <c r="L1778" i="71" s="1"/>
  <c r="K1777" i="71"/>
  <c r="L1777" i="71" s="1"/>
  <c r="K1776" i="71"/>
  <c r="L1776" i="71" s="1"/>
  <c r="K1775" i="71"/>
  <c r="L1775" i="71" s="1"/>
  <c r="L1774" i="71"/>
  <c r="K1774" i="71"/>
  <c r="K1773" i="71"/>
  <c r="L1773" i="71" s="1"/>
  <c r="L1772" i="71"/>
  <c r="K1772" i="71"/>
  <c r="K1771" i="71"/>
  <c r="L1771" i="71" s="1"/>
  <c r="K1770" i="71"/>
  <c r="L1770" i="71" s="1"/>
  <c r="K1769" i="71"/>
  <c r="L1769" i="71" s="1"/>
  <c r="K1768" i="71"/>
  <c r="L1768" i="71" s="1"/>
  <c r="K1767" i="71"/>
  <c r="L1767" i="71" s="1"/>
  <c r="L1766" i="71"/>
  <c r="K1766" i="71"/>
  <c r="K1765" i="71"/>
  <c r="L1765" i="71" s="1"/>
  <c r="L1764" i="71"/>
  <c r="K1764" i="71"/>
  <c r="K1763" i="71"/>
  <c r="L1763" i="71" s="1"/>
  <c r="K1762" i="71"/>
  <c r="L1762" i="71" s="1"/>
  <c r="K1761" i="71"/>
  <c r="L1761" i="71" s="1"/>
  <c r="K1760" i="71"/>
  <c r="L1760" i="71" s="1"/>
  <c r="K1759" i="71"/>
  <c r="L1759" i="71" s="1"/>
  <c r="L1758" i="71"/>
  <c r="K1758" i="71"/>
  <c r="K1757" i="71"/>
  <c r="L1757" i="71" s="1"/>
  <c r="L1756" i="71"/>
  <c r="K1756" i="71"/>
  <c r="K1755" i="71"/>
  <c r="L1755" i="71" s="1"/>
  <c r="K1754" i="71"/>
  <c r="L1754" i="71" s="1"/>
  <c r="K1753" i="71"/>
  <c r="L1753" i="71" s="1"/>
  <c r="K1752" i="71"/>
  <c r="L1752" i="71" s="1"/>
  <c r="K1751" i="71"/>
  <c r="L1751" i="71" s="1"/>
  <c r="L1750" i="71"/>
  <c r="K1750" i="71"/>
  <c r="K1749" i="71"/>
  <c r="L1749" i="71" s="1"/>
  <c r="L1748" i="71"/>
  <c r="K1748" i="71"/>
  <c r="K1747" i="71"/>
  <c r="L1747" i="71" s="1"/>
  <c r="K1746" i="71"/>
  <c r="L1746" i="71" s="1"/>
  <c r="K1745" i="71"/>
  <c r="L1745" i="71" s="1"/>
  <c r="K1744" i="71"/>
  <c r="L1744" i="71" s="1"/>
  <c r="K1743" i="71"/>
  <c r="L1743" i="71" s="1"/>
  <c r="L1742" i="71"/>
  <c r="K1742" i="71"/>
  <c r="K1741" i="71"/>
  <c r="L1741" i="71" s="1"/>
  <c r="L1740" i="71"/>
  <c r="K1740" i="71"/>
  <c r="K1739" i="71"/>
  <c r="L1739" i="71" s="1"/>
  <c r="K1738" i="71"/>
  <c r="L1738" i="71" s="1"/>
  <c r="K1737" i="71"/>
  <c r="L1737" i="71" s="1"/>
  <c r="K1736" i="71"/>
  <c r="L1736" i="71" s="1"/>
  <c r="K1735" i="71"/>
  <c r="L1735" i="71" s="1"/>
  <c r="L1734" i="71"/>
  <c r="K1734" i="71"/>
  <c r="K1733" i="71"/>
  <c r="L1733" i="71" s="1"/>
  <c r="L1732" i="71"/>
  <c r="K1732" i="71"/>
  <c r="K1731" i="71"/>
  <c r="L1731" i="71" s="1"/>
  <c r="K1730" i="71"/>
  <c r="L1730" i="71" s="1"/>
  <c r="K1729" i="71"/>
  <c r="L1729" i="71" s="1"/>
  <c r="K1728" i="71"/>
  <c r="L1728" i="71" s="1"/>
  <c r="K1727" i="71"/>
  <c r="L1727" i="71" s="1"/>
  <c r="L1726" i="71"/>
  <c r="K1726" i="71"/>
  <c r="K1725" i="71"/>
  <c r="L1725" i="71" s="1"/>
  <c r="L1724" i="71"/>
  <c r="K1724" i="71"/>
  <c r="K1723" i="71"/>
  <c r="L1723" i="71" s="1"/>
  <c r="K1722" i="71"/>
  <c r="L1722" i="71" s="1"/>
  <c r="K1721" i="71"/>
  <c r="L1721" i="71" s="1"/>
  <c r="K1720" i="71"/>
  <c r="L1720" i="71" s="1"/>
  <c r="K1719" i="71"/>
  <c r="L1719" i="71" s="1"/>
  <c r="L1718" i="71"/>
  <c r="K1718" i="71"/>
  <c r="K1717" i="71"/>
  <c r="L1717" i="71" s="1"/>
  <c r="L1716" i="71"/>
  <c r="K1716" i="71"/>
  <c r="K1715" i="71"/>
  <c r="L1715" i="71" s="1"/>
  <c r="K1714" i="71"/>
  <c r="L1714" i="71" s="1"/>
  <c r="K1713" i="71"/>
  <c r="L1713" i="71" s="1"/>
  <c r="K1712" i="71"/>
  <c r="L1712" i="71" s="1"/>
  <c r="K1711" i="71"/>
  <c r="L1711" i="71" s="1"/>
  <c r="L1710" i="71"/>
  <c r="K1710" i="71"/>
  <c r="K1709" i="71"/>
  <c r="L1709" i="71" s="1"/>
  <c r="L1708" i="71"/>
  <c r="K1708" i="71"/>
  <c r="K1707" i="71"/>
  <c r="L1707" i="71" s="1"/>
  <c r="K1706" i="71"/>
  <c r="L1706" i="71" s="1"/>
  <c r="K1705" i="71"/>
  <c r="L1705" i="71" s="1"/>
  <c r="K1704" i="71"/>
  <c r="L1704" i="71" s="1"/>
  <c r="K1703" i="71"/>
  <c r="L1703" i="71" s="1"/>
  <c r="L1702" i="71"/>
  <c r="K1702" i="71"/>
  <c r="K1701" i="71"/>
  <c r="L1701" i="71" s="1"/>
  <c r="L1700" i="71"/>
  <c r="K1700" i="71"/>
  <c r="K1699" i="71"/>
  <c r="L1699" i="71" s="1"/>
  <c r="K1698" i="71"/>
  <c r="L1698" i="71" s="1"/>
  <c r="K1697" i="71"/>
  <c r="L1697" i="71" s="1"/>
  <c r="K1696" i="71"/>
  <c r="L1696" i="71" s="1"/>
  <c r="K1695" i="71"/>
  <c r="L1695" i="71" s="1"/>
  <c r="L1694" i="71"/>
  <c r="K1694" i="71"/>
  <c r="K1693" i="71"/>
  <c r="L1693" i="71" s="1"/>
  <c r="L1692" i="71"/>
  <c r="K1692" i="71"/>
  <c r="K1691" i="71"/>
  <c r="L1691" i="71" s="1"/>
  <c r="K1690" i="71"/>
  <c r="L1690" i="71" s="1"/>
  <c r="K1689" i="71"/>
  <c r="L1689" i="71" s="1"/>
  <c r="K1688" i="71"/>
  <c r="L1688" i="71" s="1"/>
  <c r="K1687" i="71"/>
  <c r="L1687" i="71" s="1"/>
  <c r="L1686" i="71"/>
  <c r="K1686" i="71"/>
  <c r="K1685" i="71"/>
  <c r="L1685" i="71" s="1"/>
  <c r="L1684" i="71"/>
  <c r="K1684" i="71"/>
  <c r="K1683" i="71"/>
  <c r="L1683" i="71" s="1"/>
  <c r="K1682" i="71"/>
  <c r="L1682" i="71" s="1"/>
  <c r="K1681" i="71"/>
  <c r="L1681" i="71" s="1"/>
  <c r="K1680" i="71"/>
  <c r="L1680" i="71" s="1"/>
  <c r="K1679" i="71"/>
  <c r="L1679" i="71" s="1"/>
  <c r="L1678" i="71"/>
  <c r="K1678" i="71"/>
  <c r="K1677" i="71"/>
  <c r="L1677" i="71" s="1"/>
  <c r="L1676" i="71"/>
  <c r="K1676" i="71"/>
  <c r="K1675" i="71"/>
  <c r="L1675" i="71" s="1"/>
  <c r="K1674" i="71"/>
  <c r="L1674" i="71" s="1"/>
  <c r="K1673" i="71"/>
  <c r="L1673" i="71" s="1"/>
  <c r="K1672" i="71"/>
  <c r="L1672" i="71" s="1"/>
  <c r="K1671" i="71"/>
  <c r="L1671" i="71" s="1"/>
  <c r="L1670" i="71"/>
  <c r="K1670" i="71"/>
  <c r="K1669" i="71"/>
  <c r="L1669" i="71" s="1"/>
  <c r="L1668" i="71"/>
  <c r="K1668" i="71"/>
  <c r="K1667" i="71"/>
  <c r="L1667" i="71" s="1"/>
  <c r="K1666" i="71"/>
  <c r="L1666" i="71" s="1"/>
  <c r="K1665" i="71"/>
  <c r="L1665" i="71" s="1"/>
  <c r="K1664" i="71"/>
  <c r="L1664" i="71" s="1"/>
  <c r="K1663" i="71"/>
  <c r="L1663" i="71" s="1"/>
  <c r="L1662" i="71"/>
  <c r="K1662" i="71"/>
  <c r="K1661" i="71"/>
  <c r="L1661" i="71" s="1"/>
  <c r="L1660" i="71"/>
  <c r="K1660" i="71"/>
  <c r="K1659" i="71"/>
  <c r="L1659" i="71" s="1"/>
  <c r="K1658" i="71"/>
  <c r="L1658" i="71" s="1"/>
  <c r="K1657" i="71"/>
  <c r="L1657" i="71" s="1"/>
  <c r="K1656" i="71"/>
  <c r="L1656" i="71" s="1"/>
  <c r="K1655" i="71"/>
  <c r="L1655" i="71" s="1"/>
  <c r="L1654" i="71"/>
  <c r="K1654" i="71"/>
  <c r="K1653" i="71"/>
  <c r="L1653" i="71" s="1"/>
  <c r="L1652" i="71"/>
  <c r="K1652" i="71"/>
  <c r="K1651" i="71"/>
  <c r="L1651" i="71" s="1"/>
  <c r="K1650" i="71"/>
  <c r="L1650" i="71" s="1"/>
  <c r="K1649" i="71"/>
  <c r="L1649" i="71" s="1"/>
  <c r="K1648" i="71"/>
  <c r="L1648" i="71" s="1"/>
  <c r="K1647" i="71"/>
  <c r="L1647" i="71" s="1"/>
  <c r="L1646" i="71"/>
  <c r="K1646" i="71"/>
  <c r="K1645" i="71"/>
  <c r="L1645" i="71" s="1"/>
  <c r="L1644" i="71"/>
  <c r="K1644" i="71"/>
  <c r="K1643" i="71"/>
  <c r="L1643" i="71" s="1"/>
  <c r="K1642" i="71"/>
  <c r="L1642" i="71" s="1"/>
  <c r="K1641" i="71"/>
  <c r="L1641" i="71" s="1"/>
  <c r="K1640" i="71"/>
  <c r="L1640" i="71" s="1"/>
  <c r="K1639" i="71"/>
  <c r="L1639" i="71" s="1"/>
  <c r="L1638" i="71"/>
  <c r="K1638" i="71"/>
  <c r="K1637" i="71"/>
  <c r="L1637" i="71" s="1"/>
  <c r="L1636" i="71"/>
  <c r="K1636" i="71"/>
  <c r="K1635" i="71"/>
  <c r="L1635" i="71" s="1"/>
  <c r="K1634" i="71"/>
  <c r="L1634" i="71" s="1"/>
  <c r="K1633" i="71"/>
  <c r="L1633" i="71" s="1"/>
  <c r="K1632" i="71"/>
  <c r="L1632" i="71" s="1"/>
  <c r="K1631" i="71"/>
  <c r="L1631" i="71" s="1"/>
  <c r="L1630" i="71"/>
  <c r="K1630" i="71"/>
  <c r="K1629" i="71"/>
  <c r="L1629" i="71" s="1"/>
  <c r="L1628" i="71"/>
  <c r="K1628" i="71"/>
  <c r="K1627" i="71"/>
  <c r="L1627" i="71" s="1"/>
  <c r="K1626" i="71"/>
  <c r="L1626" i="71" s="1"/>
  <c r="K1625" i="71"/>
  <c r="L1625" i="71" s="1"/>
  <c r="K1624" i="71"/>
  <c r="L1624" i="71" s="1"/>
  <c r="K1623" i="71"/>
  <c r="L1623" i="71" s="1"/>
  <c r="L1622" i="71"/>
  <c r="K1622" i="71"/>
  <c r="K1621" i="71"/>
  <c r="L1621" i="71" s="1"/>
  <c r="L1620" i="71"/>
  <c r="K1620" i="71"/>
  <c r="K1619" i="71"/>
  <c r="L1619" i="71" s="1"/>
  <c r="K1618" i="71"/>
  <c r="L1618" i="71" s="1"/>
  <c r="K1617" i="71"/>
  <c r="L1617" i="71" s="1"/>
  <c r="K1616" i="71"/>
  <c r="L1616" i="71" s="1"/>
  <c r="K1615" i="71"/>
  <c r="L1615" i="71" s="1"/>
  <c r="L1614" i="71"/>
  <c r="K1614" i="71"/>
  <c r="K1613" i="71"/>
  <c r="L1613" i="71" s="1"/>
  <c r="L1612" i="71"/>
  <c r="K1612" i="71"/>
  <c r="K1611" i="71"/>
  <c r="L1611" i="71" s="1"/>
  <c r="K1610" i="71"/>
  <c r="L1610" i="71" s="1"/>
  <c r="K1609" i="71"/>
  <c r="L1609" i="71" s="1"/>
  <c r="K1608" i="71"/>
  <c r="L1608" i="71" s="1"/>
  <c r="K1607" i="71"/>
  <c r="L1607" i="71" s="1"/>
  <c r="L1606" i="71"/>
  <c r="K1606" i="71"/>
  <c r="K1605" i="71"/>
  <c r="L1605" i="71" s="1"/>
  <c r="L1604" i="71"/>
  <c r="K1604" i="71"/>
  <c r="K1603" i="71"/>
  <c r="L1603" i="71" s="1"/>
  <c r="K1602" i="71"/>
  <c r="L1602" i="71" s="1"/>
  <c r="K1601" i="71"/>
  <c r="L1601" i="71" s="1"/>
  <c r="K1600" i="71"/>
  <c r="L1600" i="71" s="1"/>
  <c r="K1599" i="71"/>
  <c r="L1599" i="71" s="1"/>
  <c r="L1598" i="71"/>
  <c r="K1598" i="71"/>
  <c r="K1597" i="71"/>
  <c r="L1597" i="71" s="1"/>
  <c r="L1596" i="71"/>
  <c r="K1596" i="71"/>
  <c r="K1595" i="71"/>
  <c r="L1595" i="71" s="1"/>
  <c r="K1594" i="71"/>
  <c r="L1594" i="71" s="1"/>
  <c r="K1593" i="71"/>
  <c r="L1593" i="71" s="1"/>
  <c r="K1592" i="71"/>
  <c r="L1592" i="71" s="1"/>
  <c r="K1591" i="71"/>
  <c r="L1591" i="71" s="1"/>
  <c r="L1590" i="71"/>
  <c r="K1590" i="71"/>
  <c r="K1589" i="71"/>
  <c r="L1589" i="71" s="1"/>
  <c r="L1588" i="71"/>
  <c r="K1588" i="71"/>
  <c r="K1587" i="71"/>
  <c r="L1587" i="71" s="1"/>
  <c r="K1586" i="71"/>
  <c r="L1586" i="71" s="1"/>
  <c r="K1585" i="71"/>
  <c r="L1585" i="71" s="1"/>
  <c r="K1584" i="71"/>
  <c r="L1584" i="71" s="1"/>
  <c r="K1583" i="71"/>
  <c r="L1583" i="71" s="1"/>
  <c r="L1582" i="71"/>
  <c r="K1582" i="71"/>
  <c r="K1581" i="71"/>
  <c r="L1581" i="71" s="1"/>
  <c r="L1580" i="71"/>
  <c r="K1580" i="71"/>
  <c r="K1579" i="71"/>
  <c r="L1579" i="71" s="1"/>
  <c r="K1578" i="71"/>
  <c r="L1578" i="71" s="1"/>
  <c r="K1577" i="71"/>
  <c r="L1577" i="71" s="1"/>
  <c r="K1576" i="71"/>
  <c r="L1576" i="71" s="1"/>
  <c r="K1575" i="71"/>
  <c r="L1575" i="71" s="1"/>
  <c r="L1574" i="71"/>
  <c r="K1574" i="71"/>
  <c r="K1573" i="71"/>
  <c r="L1573" i="71" s="1"/>
  <c r="L1572" i="71"/>
  <c r="K1572" i="71"/>
  <c r="K1571" i="71"/>
  <c r="L1571" i="71" s="1"/>
  <c r="K1570" i="71"/>
  <c r="L1570" i="71" s="1"/>
  <c r="K1569" i="71"/>
  <c r="L1569" i="71" s="1"/>
  <c r="K1568" i="71"/>
  <c r="L1568" i="71" s="1"/>
  <c r="K1567" i="71"/>
  <c r="L1567" i="71" s="1"/>
  <c r="L1566" i="71"/>
  <c r="K1566" i="71"/>
  <c r="K1565" i="71"/>
  <c r="L1565" i="71" s="1"/>
  <c r="K1564" i="71"/>
  <c r="L1564" i="71" s="1"/>
  <c r="K1563" i="71"/>
  <c r="L1563" i="71" s="1"/>
  <c r="K1562" i="71"/>
  <c r="L1562" i="71" s="1"/>
  <c r="K1561" i="71"/>
  <c r="L1561" i="71" s="1"/>
  <c r="K1560" i="71"/>
  <c r="L1560" i="71" s="1"/>
  <c r="K1559" i="71"/>
  <c r="L1559" i="71" s="1"/>
  <c r="L1558" i="71"/>
  <c r="K1558" i="71"/>
  <c r="K1557" i="71"/>
  <c r="L1557" i="71" s="1"/>
  <c r="K1556" i="71"/>
  <c r="L1556" i="71" s="1"/>
  <c r="K1555" i="71"/>
  <c r="L1555" i="71" s="1"/>
  <c r="K1554" i="71"/>
  <c r="L1554" i="71" s="1"/>
  <c r="K1553" i="71"/>
  <c r="L1553" i="71" s="1"/>
  <c r="K1552" i="71"/>
  <c r="L1552" i="71" s="1"/>
  <c r="K1551" i="71"/>
  <c r="L1551" i="71" s="1"/>
  <c r="L1550" i="71"/>
  <c r="K1550" i="71"/>
  <c r="K1549" i="71"/>
  <c r="L1549" i="71" s="1"/>
  <c r="K1548" i="71"/>
  <c r="L1548" i="71" s="1"/>
  <c r="K1547" i="71"/>
  <c r="L1547" i="71" s="1"/>
  <c r="K1546" i="71"/>
  <c r="L1546" i="71" s="1"/>
  <c r="K1545" i="71"/>
  <c r="L1545" i="71" s="1"/>
  <c r="K1544" i="71"/>
  <c r="L1544" i="71" s="1"/>
  <c r="K1543" i="71"/>
  <c r="L1543" i="71" s="1"/>
  <c r="L1542" i="71"/>
  <c r="K1542" i="71"/>
  <c r="K1541" i="71"/>
  <c r="L1541" i="71" s="1"/>
  <c r="K1540" i="71"/>
  <c r="L1540" i="71" s="1"/>
  <c r="K1539" i="71"/>
  <c r="L1539" i="71" s="1"/>
  <c r="K1538" i="71"/>
  <c r="L1538" i="71" s="1"/>
  <c r="K1537" i="71"/>
  <c r="L1537" i="71" s="1"/>
  <c r="K1536" i="71"/>
  <c r="L1536" i="71" s="1"/>
  <c r="K1535" i="71"/>
  <c r="L1535" i="71" s="1"/>
  <c r="L1534" i="71"/>
  <c r="K1534" i="71"/>
  <c r="K1533" i="71"/>
  <c r="L1533" i="71" s="1"/>
  <c r="K1532" i="71"/>
  <c r="L1532" i="71" s="1"/>
  <c r="K1531" i="71"/>
  <c r="L1531" i="71" s="1"/>
  <c r="K1530" i="71"/>
  <c r="L1530" i="71" s="1"/>
  <c r="K1529" i="71"/>
  <c r="L1529" i="71" s="1"/>
  <c r="K1528" i="71"/>
  <c r="L1528" i="71" s="1"/>
  <c r="K1527" i="71"/>
  <c r="L1527" i="71" s="1"/>
  <c r="L1526" i="71"/>
  <c r="K1526" i="71"/>
  <c r="K1525" i="71"/>
  <c r="L1525" i="71" s="1"/>
  <c r="K1524" i="71"/>
  <c r="L1524" i="71" s="1"/>
  <c r="K1523" i="71"/>
  <c r="L1523" i="71" s="1"/>
  <c r="K1522" i="71"/>
  <c r="L1522" i="71" s="1"/>
  <c r="K1521" i="71"/>
  <c r="L1521" i="71" s="1"/>
  <c r="K1520" i="71"/>
  <c r="L1520" i="71" s="1"/>
  <c r="K1519" i="71"/>
  <c r="L1519" i="71" s="1"/>
  <c r="L1518" i="71"/>
  <c r="K1518" i="71"/>
  <c r="K1517" i="71"/>
  <c r="L1517" i="71" s="1"/>
  <c r="K1516" i="71"/>
  <c r="L1516" i="71" s="1"/>
  <c r="K1515" i="71"/>
  <c r="L1515" i="71" s="1"/>
  <c r="K1514" i="71"/>
  <c r="L1514" i="71" s="1"/>
  <c r="K1513" i="71"/>
  <c r="L1513" i="71" s="1"/>
  <c r="K1512" i="71"/>
  <c r="L1512" i="71" s="1"/>
  <c r="K1511" i="71"/>
  <c r="L1511" i="71" s="1"/>
  <c r="L1510" i="71"/>
  <c r="K1510" i="71"/>
  <c r="K1509" i="71"/>
  <c r="L1509" i="71" s="1"/>
  <c r="K1508" i="71"/>
  <c r="L1508" i="71" s="1"/>
  <c r="K1507" i="71"/>
  <c r="L1507" i="71" s="1"/>
  <c r="K1506" i="71"/>
  <c r="L1506" i="71" s="1"/>
  <c r="K1505" i="71"/>
  <c r="L1505" i="71" s="1"/>
  <c r="K1504" i="71"/>
  <c r="L1504" i="71" s="1"/>
  <c r="K1503" i="71"/>
  <c r="L1503" i="71" s="1"/>
  <c r="L1502" i="71"/>
  <c r="K1502" i="71"/>
  <c r="K1501" i="71"/>
  <c r="L1501" i="71" s="1"/>
  <c r="L1500" i="71"/>
  <c r="K1500" i="71"/>
  <c r="K1499" i="71"/>
  <c r="L1499" i="71" s="1"/>
  <c r="K1498" i="71"/>
  <c r="L1498" i="71" s="1"/>
  <c r="K1497" i="71"/>
  <c r="L1497" i="71" s="1"/>
  <c r="K1496" i="71"/>
  <c r="L1496" i="71" s="1"/>
  <c r="K1495" i="71"/>
  <c r="L1495" i="71" s="1"/>
  <c r="L1494" i="71"/>
  <c r="K1494" i="71"/>
  <c r="K1493" i="71"/>
  <c r="L1493" i="71" s="1"/>
  <c r="K1492" i="71"/>
  <c r="L1492" i="71" s="1"/>
  <c r="K1491" i="71"/>
  <c r="L1491" i="71" s="1"/>
  <c r="L1490" i="71"/>
  <c r="K1490" i="71"/>
  <c r="K1489" i="71"/>
  <c r="L1489" i="71" s="1"/>
  <c r="K1488" i="71"/>
  <c r="L1488" i="71" s="1"/>
  <c r="K1487" i="71"/>
  <c r="L1487" i="71" s="1"/>
  <c r="L1486" i="71"/>
  <c r="K1486" i="71"/>
  <c r="K1485" i="71"/>
  <c r="L1485" i="71" s="1"/>
  <c r="L1484" i="71"/>
  <c r="K1484" i="71"/>
  <c r="K1483" i="71"/>
  <c r="L1483" i="71" s="1"/>
  <c r="K1482" i="71"/>
  <c r="L1482" i="71" s="1"/>
  <c r="K1481" i="71"/>
  <c r="L1481" i="71" s="1"/>
  <c r="K1480" i="71"/>
  <c r="L1480" i="71" s="1"/>
  <c r="K1479" i="71"/>
  <c r="L1479" i="71" s="1"/>
  <c r="L1478" i="71"/>
  <c r="K1478" i="71"/>
  <c r="K1477" i="71"/>
  <c r="L1477" i="71" s="1"/>
  <c r="K1476" i="71"/>
  <c r="L1476" i="71" s="1"/>
  <c r="K1475" i="71"/>
  <c r="L1475" i="71" s="1"/>
  <c r="L1474" i="71"/>
  <c r="K1474" i="71"/>
  <c r="K1473" i="71"/>
  <c r="L1473" i="71" s="1"/>
  <c r="K1472" i="71"/>
  <c r="L1472" i="71" s="1"/>
  <c r="K1471" i="71"/>
  <c r="L1471" i="71" s="1"/>
  <c r="L1470" i="71"/>
  <c r="K1470" i="71"/>
  <c r="K1469" i="71"/>
  <c r="L1469" i="71" s="1"/>
  <c r="L1468" i="71"/>
  <c r="K1468" i="71"/>
  <c r="K1467" i="71"/>
  <c r="L1467" i="71" s="1"/>
  <c r="K1466" i="71"/>
  <c r="L1466" i="71" s="1"/>
  <c r="K1465" i="71"/>
  <c r="L1465" i="71" s="1"/>
  <c r="K1464" i="71"/>
  <c r="L1464" i="71" s="1"/>
  <c r="K1463" i="71"/>
  <c r="L1463" i="71" s="1"/>
  <c r="L1462" i="71"/>
  <c r="K1462" i="71"/>
  <c r="K1461" i="71"/>
  <c r="L1461" i="71" s="1"/>
  <c r="K1460" i="71"/>
  <c r="L1460" i="71" s="1"/>
  <c r="K1459" i="71"/>
  <c r="L1459" i="71" s="1"/>
  <c r="L1458" i="71"/>
  <c r="K1458" i="71"/>
  <c r="K1457" i="71"/>
  <c r="L1457" i="71" s="1"/>
  <c r="K1456" i="71"/>
  <c r="L1456" i="71" s="1"/>
  <c r="K1455" i="71"/>
  <c r="L1455" i="71" s="1"/>
  <c r="L1454" i="71"/>
  <c r="K1454" i="71"/>
  <c r="K1453" i="71"/>
  <c r="L1453" i="71" s="1"/>
  <c r="L1452" i="71"/>
  <c r="K1452" i="71"/>
  <c r="K1451" i="71"/>
  <c r="L1451" i="71" s="1"/>
  <c r="K1450" i="71"/>
  <c r="L1450" i="71" s="1"/>
  <c r="K1449" i="71"/>
  <c r="L1449" i="71" s="1"/>
  <c r="K1448" i="71"/>
  <c r="L1448" i="71" s="1"/>
  <c r="K1447" i="71"/>
  <c r="L1447" i="71" s="1"/>
  <c r="L1446" i="71"/>
  <c r="K1446" i="71"/>
  <c r="K1445" i="71"/>
  <c r="L1445" i="71" s="1"/>
  <c r="K1444" i="71"/>
  <c r="L1444" i="71" s="1"/>
  <c r="K1443" i="71"/>
  <c r="L1443" i="71" s="1"/>
  <c r="L1442" i="71"/>
  <c r="K1442" i="71"/>
  <c r="K1441" i="71"/>
  <c r="L1441" i="71" s="1"/>
  <c r="K1440" i="71"/>
  <c r="L1440" i="71" s="1"/>
  <c r="K1439" i="71"/>
  <c r="L1439" i="71" s="1"/>
  <c r="L1438" i="71"/>
  <c r="K1438" i="71"/>
  <c r="K1437" i="71"/>
  <c r="L1437" i="71" s="1"/>
  <c r="L1436" i="71"/>
  <c r="K1436" i="71"/>
  <c r="K1435" i="71"/>
  <c r="L1435" i="71" s="1"/>
  <c r="K1434" i="71"/>
  <c r="L1434" i="71" s="1"/>
  <c r="K1433" i="71"/>
  <c r="L1433" i="71" s="1"/>
  <c r="K1432" i="71"/>
  <c r="L1432" i="71" s="1"/>
  <c r="K1431" i="71"/>
  <c r="L1431" i="71" s="1"/>
  <c r="L1430" i="71"/>
  <c r="K1430" i="71"/>
  <c r="K1429" i="71"/>
  <c r="L1429" i="71" s="1"/>
  <c r="K1428" i="71"/>
  <c r="L1428" i="71" s="1"/>
  <c r="K1427" i="71"/>
  <c r="L1427" i="71" s="1"/>
  <c r="L1426" i="71"/>
  <c r="K1426" i="71"/>
  <c r="K1425" i="71"/>
  <c r="L1425" i="71" s="1"/>
  <c r="K1424" i="71"/>
  <c r="L1424" i="71" s="1"/>
  <c r="K1423" i="71"/>
  <c r="L1423" i="71" s="1"/>
  <c r="L1422" i="71"/>
  <c r="K1422" i="71"/>
  <c r="K1421" i="71"/>
  <c r="L1421" i="71" s="1"/>
  <c r="L1420" i="71"/>
  <c r="K1420" i="71"/>
  <c r="K1419" i="71"/>
  <c r="L1419" i="71" s="1"/>
  <c r="K1418" i="71"/>
  <c r="L1418" i="71" s="1"/>
  <c r="K1417" i="71"/>
  <c r="L1417" i="71" s="1"/>
  <c r="K1416" i="71"/>
  <c r="L1416" i="71" s="1"/>
  <c r="K1415" i="71"/>
  <c r="L1415" i="71" s="1"/>
  <c r="L1414" i="71"/>
  <c r="K1414" i="71"/>
  <c r="K1413" i="71"/>
  <c r="L1413" i="71" s="1"/>
  <c r="K1412" i="71"/>
  <c r="L1412" i="71" s="1"/>
  <c r="K1411" i="71"/>
  <c r="L1411" i="71" s="1"/>
  <c r="L1410" i="71"/>
  <c r="K1410" i="71"/>
  <c r="K1409" i="71"/>
  <c r="L1409" i="71" s="1"/>
  <c r="K1408" i="71"/>
  <c r="L1408" i="71" s="1"/>
  <c r="K1407" i="71"/>
  <c r="L1407" i="71" s="1"/>
  <c r="L1406" i="71"/>
  <c r="K1406" i="71"/>
  <c r="K1405" i="71"/>
  <c r="L1405" i="71" s="1"/>
  <c r="L1404" i="71"/>
  <c r="K1404" i="71"/>
  <c r="K1403" i="71"/>
  <c r="L1403" i="71" s="1"/>
  <c r="K1402" i="71"/>
  <c r="L1402" i="71" s="1"/>
  <c r="K1401" i="71"/>
  <c r="L1401" i="71" s="1"/>
  <c r="L1400" i="71"/>
  <c r="K1400" i="71"/>
  <c r="K1399" i="71"/>
  <c r="L1399" i="71" s="1"/>
  <c r="K1398" i="71"/>
  <c r="L1398" i="71" s="1"/>
  <c r="K1397" i="71"/>
  <c r="L1397" i="71" s="1"/>
  <c r="L1396" i="71"/>
  <c r="K1396" i="71"/>
  <c r="K1395" i="71"/>
  <c r="L1395" i="71" s="1"/>
  <c r="K1394" i="71"/>
  <c r="L1394" i="71" s="1"/>
  <c r="K1393" i="71"/>
  <c r="L1393" i="71" s="1"/>
  <c r="L1392" i="71"/>
  <c r="K1392" i="71"/>
  <c r="K1391" i="71"/>
  <c r="L1391" i="71" s="1"/>
  <c r="K1390" i="71"/>
  <c r="L1390" i="71" s="1"/>
  <c r="K1389" i="71"/>
  <c r="L1389" i="71" s="1"/>
  <c r="L1388" i="71"/>
  <c r="K1388" i="71"/>
  <c r="K1387" i="71"/>
  <c r="L1387" i="71" s="1"/>
  <c r="K1386" i="71"/>
  <c r="L1386" i="71" s="1"/>
  <c r="K1385" i="71"/>
  <c r="L1385" i="71" s="1"/>
  <c r="K1384" i="71"/>
  <c r="L1384" i="71" s="1"/>
  <c r="K1383" i="71"/>
  <c r="L1383" i="71" s="1"/>
  <c r="K1382" i="71"/>
  <c r="L1382" i="71" s="1"/>
  <c r="K1381" i="71"/>
  <c r="L1381" i="71" s="1"/>
  <c r="K1380" i="71"/>
  <c r="L1380" i="71" s="1"/>
  <c r="K1379" i="71"/>
  <c r="L1379" i="71" s="1"/>
  <c r="K1378" i="71"/>
  <c r="L1378" i="71" s="1"/>
  <c r="K1377" i="71"/>
  <c r="L1377" i="71" s="1"/>
  <c r="K1376" i="71"/>
  <c r="L1376" i="71" s="1"/>
  <c r="K1375" i="71"/>
  <c r="L1375" i="71" s="1"/>
  <c r="K1374" i="71"/>
  <c r="L1374" i="71" s="1"/>
  <c r="K1373" i="71"/>
  <c r="L1373" i="71" s="1"/>
  <c r="K1372" i="71"/>
  <c r="L1372" i="71" s="1"/>
  <c r="K1371" i="71"/>
  <c r="L1371" i="71" s="1"/>
  <c r="K1370" i="71"/>
  <c r="L1370" i="71" s="1"/>
  <c r="K1369" i="71"/>
  <c r="L1369" i="71" s="1"/>
  <c r="K1368" i="71"/>
  <c r="L1368" i="71" s="1"/>
  <c r="K1367" i="71"/>
  <c r="L1367" i="71" s="1"/>
  <c r="K1366" i="71"/>
  <c r="L1366" i="71" s="1"/>
  <c r="K1365" i="71"/>
  <c r="L1365" i="71" s="1"/>
  <c r="K1364" i="71"/>
  <c r="L1364" i="71" s="1"/>
  <c r="K1363" i="71"/>
  <c r="L1363" i="71" s="1"/>
  <c r="K1362" i="71"/>
  <c r="L1362" i="71" s="1"/>
  <c r="K1361" i="71"/>
  <c r="L1361" i="71" s="1"/>
  <c r="K1360" i="71"/>
  <c r="L1360" i="71" s="1"/>
  <c r="K1359" i="71"/>
  <c r="L1359" i="71" s="1"/>
  <c r="K1358" i="71"/>
  <c r="L1358" i="71" s="1"/>
  <c r="K1357" i="71"/>
  <c r="L1357" i="71" s="1"/>
  <c r="K1356" i="71"/>
  <c r="L1356" i="71" s="1"/>
  <c r="K1355" i="71"/>
  <c r="L1355" i="71" s="1"/>
  <c r="K1354" i="71"/>
  <c r="L1354" i="71" s="1"/>
  <c r="K1353" i="71"/>
  <c r="L1353" i="71" s="1"/>
  <c r="K1352" i="71"/>
  <c r="L1352" i="71" s="1"/>
  <c r="K1351" i="71"/>
  <c r="L1351" i="71" s="1"/>
  <c r="K1350" i="71"/>
  <c r="L1350" i="71" s="1"/>
  <c r="K1349" i="71"/>
  <c r="L1349" i="71" s="1"/>
  <c r="K1348" i="71"/>
  <c r="L1348" i="71" s="1"/>
  <c r="K1347" i="71"/>
  <c r="L1347" i="71" s="1"/>
  <c r="K1346" i="71"/>
  <c r="L1346" i="71" s="1"/>
  <c r="K1345" i="71"/>
  <c r="L1345" i="71" s="1"/>
  <c r="K1344" i="71"/>
  <c r="L1344" i="71" s="1"/>
  <c r="K1343" i="71"/>
  <c r="L1343" i="71" s="1"/>
  <c r="K1342" i="71"/>
  <c r="L1342" i="71" s="1"/>
  <c r="K1341" i="71"/>
  <c r="L1341" i="71" s="1"/>
  <c r="K1340" i="71"/>
  <c r="L1340" i="71" s="1"/>
  <c r="K1339" i="71"/>
  <c r="L1339" i="71" s="1"/>
  <c r="K1338" i="71"/>
  <c r="L1338" i="71" s="1"/>
  <c r="K1337" i="71"/>
  <c r="L1337" i="71" s="1"/>
  <c r="K1336" i="71"/>
  <c r="L1336" i="71" s="1"/>
  <c r="K1335" i="71"/>
  <c r="L1335" i="71" s="1"/>
  <c r="K1334" i="71"/>
  <c r="L1334" i="71" s="1"/>
  <c r="K1333" i="71"/>
  <c r="L1333" i="71" s="1"/>
  <c r="K1332" i="71"/>
  <c r="L1332" i="71" s="1"/>
  <c r="K1331" i="71"/>
  <c r="L1331" i="71" s="1"/>
  <c r="K1330" i="71"/>
  <c r="L1330" i="71" s="1"/>
  <c r="K1329" i="71"/>
  <c r="L1329" i="71" s="1"/>
  <c r="K1328" i="71"/>
  <c r="L1328" i="71" s="1"/>
  <c r="K1327" i="71"/>
  <c r="L1327" i="71" s="1"/>
  <c r="K1326" i="71"/>
  <c r="L1326" i="71" s="1"/>
  <c r="K1325" i="71"/>
  <c r="L1325" i="71" s="1"/>
  <c r="K1324" i="71"/>
  <c r="L1324" i="71" s="1"/>
  <c r="K1323" i="71"/>
  <c r="L1323" i="71" s="1"/>
  <c r="K1322" i="71"/>
  <c r="L1322" i="71" s="1"/>
  <c r="K1321" i="71"/>
  <c r="L1321" i="71" s="1"/>
  <c r="K1320" i="71"/>
  <c r="L1320" i="71" s="1"/>
  <c r="K1319" i="71"/>
  <c r="L1319" i="71" s="1"/>
  <c r="K1318" i="71"/>
  <c r="L1318" i="71" s="1"/>
  <c r="K1317" i="71"/>
  <c r="L1317" i="71" s="1"/>
  <c r="K1316" i="71"/>
  <c r="L1316" i="71" s="1"/>
  <c r="K1315" i="71"/>
  <c r="L1315" i="71" s="1"/>
  <c r="K1314" i="71"/>
  <c r="L1314" i="71" s="1"/>
  <c r="K1313" i="71"/>
  <c r="L1313" i="71" s="1"/>
  <c r="K1312" i="71"/>
  <c r="L1312" i="71" s="1"/>
  <c r="K1311" i="71"/>
  <c r="L1311" i="71" s="1"/>
  <c r="K1310" i="71"/>
  <c r="L1310" i="71" s="1"/>
  <c r="K1309" i="71"/>
  <c r="L1309" i="71" s="1"/>
  <c r="K1308" i="71"/>
  <c r="L1308" i="71" s="1"/>
  <c r="K1307" i="71"/>
  <c r="L1307" i="71" s="1"/>
  <c r="K1306" i="71"/>
  <c r="L1306" i="71" s="1"/>
  <c r="K1305" i="71"/>
  <c r="L1305" i="71" s="1"/>
  <c r="K1304" i="71"/>
  <c r="L1304" i="71" s="1"/>
  <c r="K1303" i="71"/>
  <c r="L1303" i="71" s="1"/>
  <c r="K1302" i="71"/>
  <c r="L1302" i="71" s="1"/>
  <c r="K1301" i="71"/>
  <c r="L1301" i="71" s="1"/>
  <c r="K1300" i="71"/>
  <c r="L1300" i="71" s="1"/>
  <c r="K1299" i="71"/>
  <c r="L1299" i="71" s="1"/>
  <c r="K1298" i="71"/>
  <c r="L1298" i="71" s="1"/>
  <c r="K1297" i="71"/>
  <c r="L1297" i="71" s="1"/>
  <c r="K1296" i="71"/>
  <c r="L1296" i="71" s="1"/>
  <c r="K1295" i="71"/>
  <c r="L1295" i="71" s="1"/>
  <c r="K1294" i="71"/>
  <c r="L1294" i="71" s="1"/>
  <c r="K1293" i="71"/>
  <c r="L1293" i="71" s="1"/>
  <c r="K1292" i="71"/>
  <c r="L1292" i="71" s="1"/>
  <c r="K1291" i="71"/>
  <c r="L1291" i="71" s="1"/>
  <c r="K1290" i="71"/>
  <c r="L1290" i="71" s="1"/>
  <c r="K1289" i="71"/>
  <c r="L1289" i="71" s="1"/>
  <c r="K1288" i="71"/>
  <c r="L1288" i="71" s="1"/>
  <c r="K1287" i="71"/>
  <c r="L1287" i="71" s="1"/>
  <c r="K1286" i="71"/>
  <c r="L1286" i="71" s="1"/>
  <c r="K1285" i="71"/>
  <c r="L1285" i="71" s="1"/>
  <c r="K1284" i="71"/>
  <c r="L1284" i="71" s="1"/>
  <c r="K1283" i="71"/>
  <c r="L1283" i="71" s="1"/>
  <c r="K1282" i="71"/>
  <c r="L1282" i="71" s="1"/>
  <c r="K1281" i="71"/>
  <c r="L1281" i="71" s="1"/>
  <c r="K1280" i="71"/>
  <c r="L1280" i="71" s="1"/>
  <c r="K1279" i="71"/>
  <c r="L1279" i="71" s="1"/>
  <c r="K1278" i="71"/>
  <c r="L1278" i="71" s="1"/>
  <c r="K1277" i="71"/>
  <c r="L1277" i="71" s="1"/>
  <c r="K1276" i="71"/>
  <c r="L1276" i="71" s="1"/>
  <c r="K1275" i="71"/>
  <c r="L1275" i="71" s="1"/>
  <c r="K1274" i="71"/>
  <c r="L1274" i="71" s="1"/>
  <c r="K1273" i="71"/>
  <c r="L1273" i="71" s="1"/>
  <c r="K1272" i="71"/>
  <c r="L1272" i="71" s="1"/>
  <c r="K1271" i="71"/>
  <c r="L1271" i="71" s="1"/>
  <c r="K1270" i="71"/>
  <c r="L1270" i="71" s="1"/>
  <c r="K1269" i="71"/>
  <c r="L1269" i="71" s="1"/>
  <c r="K1268" i="71"/>
  <c r="L1268" i="71" s="1"/>
  <c r="K1267" i="71"/>
  <c r="L1267" i="71" s="1"/>
  <c r="K1266" i="71"/>
  <c r="L1266" i="71" s="1"/>
  <c r="K1265" i="71"/>
  <c r="L1265" i="71" s="1"/>
  <c r="K1264" i="71"/>
  <c r="L1264" i="71" s="1"/>
  <c r="K1263" i="71"/>
  <c r="L1263" i="71" s="1"/>
  <c r="K1262" i="71"/>
  <c r="L1262" i="71" s="1"/>
  <c r="K1261" i="71"/>
  <c r="L1261" i="71" s="1"/>
  <c r="K1260" i="71"/>
  <c r="L1260" i="71" s="1"/>
  <c r="K1259" i="71"/>
  <c r="L1259" i="71" s="1"/>
  <c r="K1258" i="71"/>
  <c r="L1258" i="71" s="1"/>
  <c r="K1257" i="71"/>
  <c r="L1257" i="71" s="1"/>
  <c r="K1256" i="71"/>
  <c r="L1256" i="71" s="1"/>
  <c r="K1255" i="71"/>
  <c r="L1255" i="71" s="1"/>
  <c r="K1254" i="71"/>
  <c r="L1254" i="71" s="1"/>
  <c r="K1253" i="71"/>
  <c r="L1253" i="71" s="1"/>
  <c r="K1252" i="71"/>
  <c r="L1252" i="71" s="1"/>
  <c r="K1251" i="71"/>
  <c r="L1251" i="71" s="1"/>
  <c r="K1250" i="71"/>
  <c r="L1250" i="71" s="1"/>
  <c r="K1249" i="71"/>
  <c r="L1249" i="71" s="1"/>
  <c r="K1248" i="71"/>
  <c r="L1248" i="71" s="1"/>
  <c r="K1247" i="71"/>
  <c r="L1247" i="71" s="1"/>
  <c r="K1246" i="71"/>
  <c r="L1246" i="71" s="1"/>
  <c r="K1245" i="71"/>
  <c r="L1245" i="71" s="1"/>
  <c r="K1244" i="71"/>
  <c r="L1244" i="71" s="1"/>
  <c r="K1243" i="71"/>
  <c r="L1243" i="71" s="1"/>
  <c r="K1242" i="71"/>
  <c r="L1242" i="71" s="1"/>
  <c r="K1241" i="71"/>
  <c r="L1241" i="71" s="1"/>
  <c r="L1240" i="71"/>
  <c r="K1240" i="71"/>
  <c r="K1239" i="71"/>
  <c r="L1239" i="71" s="1"/>
  <c r="K1238" i="71"/>
  <c r="L1238" i="71" s="1"/>
  <c r="K1237" i="71"/>
  <c r="L1237" i="71" s="1"/>
  <c r="L1236" i="71"/>
  <c r="K1236" i="71"/>
  <c r="K1235" i="71"/>
  <c r="L1235" i="71" s="1"/>
  <c r="K1234" i="71"/>
  <c r="L1234" i="71" s="1"/>
  <c r="K1233" i="71"/>
  <c r="L1233" i="71" s="1"/>
  <c r="L1232" i="71"/>
  <c r="K1232" i="71"/>
  <c r="K1231" i="71"/>
  <c r="L1231" i="71" s="1"/>
  <c r="K1230" i="71"/>
  <c r="L1230" i="71" s="1"/>
  <c r="K1229" i="71"/>
  <c r="L1229" i="71" s="1"/>
  <c r="L1228" i="71"/>
  <c r="K1228" i="71"/>
  <c r="K1227" i="71"/>
  <c r="L1227" i="71" s="1"/>
  <c r="K1226" i="71"/>
  <c r="L1226" i="71" s="1"/>
  <c r="K1225" i="71"/>
  <c r="L1225" i="71" s="1"/>
  <c r="L1224" i="71"/>
  <c r="K1224" i="71"/>
  <c r="K1223" i="71"/>
  <c r="L1223" i="71" s="1"/>
  <c r="K1222" i="71"/>
  <c r="L1222" i="71" s="1"/>
  <c r="K1221" i="71"/>
  <c r="L1221" i="71" s="1"/>
  <c r="L1220" i="71"/>
  <c r="K1220" i="71"/>
  <c r="K1219" i="71"/>
  <c r="L1219" i="71" s="1"/>
  <c r="K1218" i="71"/>
  <c r="L1218" i="71" s="1"/>
  <c r="K1217" i="71"/>
  <c r="L1217" i="71" s="1"/>
  <c r="L1216" i="71"/>
  <c r="K1216" i="71"/>
  <c r="K1215" i="71"/>
  <c r="L1215" i="71" s="1"/>
  <c r="K1214" i="71"/>
  <c r="L1214" i="71" s="1"/>
  <c r="K1213" i="71"/>
  <c r="L1213" i="71" s="1"/>
  <c r="L1212" i="71"/>
  <c r="K1212" i="71"/>
  <c r="K1211" i="71"/>
  <c r="L1211" i="71" s="1"/>
  <c r="K1210" i="71"/>
  <c r="L1210" i="71" s="1"/>
  <c r="K1209" i="71"/>
  <c r="L1209" i="71" s="1"/>
  <c r="L1208" i="71"/>
  <c r="K1208" i="71"/>
  <c r="K1207" i="71"/>
  <c r="L1207" i="71" s="1"/>
  <c r="K1206" i="71"/>
  <c r="L1206" i="71" s="1"/>
  <c r="K1205" i="71"/>
  <c r="L1205" i="71" s="1"/>
  <c r="L1204" i="71"/>
  <c r="K1204" i="71"/>
  <c r="K1203" i="71"/>
  <c r="L1203" i="71" s="1"/>
  <c r="K1202" i="71"/>
  <c r="L1202" i="71" s="1"/>
  <c r="K1201" i="71"/>
  <c r="L1201" i="71" s="1"/>
  <c r="L1200" i="71"/>
  <c r="K1200" i="71"/>
  <c r="K1199" i="71"/>
  <c r="L1199" i="71" s="1"/>
  <c r="K1198" i="71"/>
  <c r="L1198" i="71" s="1"/>
  <c r="K1197" i="71"/>
  <c r="L1197" i="71" s="1"/>
  <c r="L1196" i="71"/>
  <c r="K1196" i="71"/>
  <c r="K1195" i="71"/>
  <c r="L1195" i="71" s="1"/>
  <c r="K1194" i="71"/>
  <c r="L1194" i="71" s="1"/>
  <c r="K1193" i="71"/>
  <c r="L1193" i="71" s="1"/>
  <c r="L1192" i="71"/>
  <c r="K1192" i="71"/>
  <c r="K1191" i="71"/>
  <c r="L1191" i="71" s="1"/>
  <c r="K1190" i="71"/>
  <c r="L1190" i="71" s="1"/>
  <c r="K1189" i="71"/>
  <c r="L1189" i="71" s="1"/>
  <c r="L1188" i="71"/>
  <c r="K1188" i="71"/>
  <c r="K1187" i="71"/>
  <c r="L1187" i="71" s="1"/>
  <c r="K1186" i="71"/>
  <c r="L1186" i="71" s="1"/>
  <c r="K1185" i="71"/>
  <c r="L1185" i="71" s="1"/>
  <c r="L1184" i="71"/>
  <c r="K1184" i="71"/>
  <c r="K1183" i="71"/>
  <c r="L1183" i="71" s="1"/>
  <c r="K1182" i="71"/>
  <c r="L1182" i="71" s="1"/>
  <c r="K1181" i="71"/>
  <c r="L1181" i="71" s="1"/>
  <c r="L1180" i="71"/>
  <c r="K1180" i="71"/>
  <c r="K1179" i="71"/>
  <c r="L1179" i="71" s="1"/>
  <c r="K1178" i="71"/>
  <c r="L1178" i="71" s="1"/>
  <c r="K1177" i="71"/>
  <c r="L1177" i="71" s="1"/>
  <c r="L1176" i="71"/>
  <c r="K1176" i="71"/>
  <c r="K1175" i="71"/>
  <c r="L1175" i="71" s="1"/>
  <c r="K1174" i="71"/>
  <c r="L1174" i="71" s="1"/>
  <c r="K1173" i="71"/>
  <c r="L1173" i="71" s="1"/>
  <c r="L1172" i="71"/>
  <c r="K1172" i="71"/>
  <c r="K1171" i="71"/>
  <c r="L1171" i="71" s="1"/>
  <c r="K1170" i="71"/>
  <c r="L1170" i="71" s="1"/>
  <c r="K1169" i="71"/>
  <c r="L1169" i="71" s="1"/>
  <c r="L1168" i="71"/>
  <c r="K1168" i="71"/>
  <c r="K1167" i="71"/>
  <c r="L1167" i="71" s="1"/>
  <c r="K1166" i="71"/>
  <c r="L1166" i="71" s="1"/>
  <c r="K1165" i="71"/>
  <c r="L1165" i="71" s="1"/>
  <c r="L1164" i="71"/>
  <c r="K1164" i="71"/>
  <c r="K1163" i="71"/>
  <c r="L1163" i="71" s="1"/>
  <c r="K1162" i="71"/>
  <c r="L1162" i="71" s="1"/>
  <c r="K1161" i="71"/>
  <c r="L1161" i="71" s="1"/>
  <c r="L1160" i="71"/>
  <c r="K1160" i="71"/>
  <c r="K1159" i="71"/>
  <c r="L1159" i="71" s="1"/>
  <c r="K1158" i="71"/>
  <c r="L1158" i="71" s="1"/>
  <c r="K1157" i="71"/>
  <c r="L1157" i="71" s="1"/>
  <c r="L1156" i="71"/>
  <c r="K1156" i="71"/>
  <c r="K1155" i="71"/>
  <c r="L1155" i="71" s="1"/>
  <c r="K1154" i="71"/>
  <c r="L1154" i="71" s="1"/>
  <c r="K1153" i="71"/>
  <c r="L1153" i="71" s="1"/>
  <c r="L1152" i="71"/>
  <c r="K1152" i="71"/>
  <c r="K1151" i="71"/>
  <c r="L1151" i="71" s="1"/>
  <c r="K1150" i="71"/>
  <c r="L1150" i="71" s="1"/>
  <c r="K1149" i="71"/>
  <c r="L1149" i="71" s="1"/>
  <c r="L1148" i="71"/>
  <c r="K1148" i="71"/>
  <c r="K1147" i="71"/>
  <c r="L1147" i="71" s="1"/>
  <c r="K1146" i="71"/>
  <c r="L1146" i="71" s="1"/>
  <c r="K1145" i="71"/>
  <c r="L1145" i="71" s="1"/>
  <c r="L1144" i="71"/>
  <c r="K1144" i="71"/>
  <c r="K1143" i="71"/>
  <c r="L1143" i="71" s="1"/>
  <c r="K1142" i="71"/>
  <c r="L1142" i="71" s="1"/>
  <c r="K1141" i="71"/>
  <c r="L1141" i="71" s="1"/>
  <c r="L1140" i="71"/>
  <c r="K1140" i="71"/>
  <c r="K1139" i="71"/>
  <c r="L1139" i="71" s="1"/>
  <c r="K1138" i="71"/>
  <c r="L1138" i="71" s="1"/>
  <c r="K1137" i="71"/>
  <c r="L1137" i="71" s="1"/>
  <c r="L1136" i="71"/>
  <c r="K1136" i="71"/>
  <c r="K1135" i="71"/>
  <c r="L1135" i="71" s="1"/>
  <c r="K1134" i="71"/>
  <c r="L1134" i="71" s="1"/>
  <c r="K1133" i="71"/>
  <c r="L1133" i="71" s="1"/>
  <c r="L1132" i="71"/>
  <c r="K1132" i="71"/>
  <c r="K1131" i="71"/>
  <c r="L1131" i="71" s="1"/>
  <c r="K1130" i="71"/>
  <c r="L1130" i="71" s="1"/>
  <c r="K1129" i="71"/>
  <c r="L1129" i="71" s="1"/>
  <c r="L1128" i="71"/>
  <c r="K1128" i="71"/>
  <c r="K1127" i="71"/>
  <c r="L1127" i="71" s="1"/>
  <c r="K1126" i="71"/>
  <c r="L1126" i="71" s="1"/>
  <c r="K1125" i="71"/>
  <c r="L1125" i="71" s="1"/>
  <c r="L1124" i="71"/>
  <c r="K1124" i="71"/>
  <c r="K1123" i="71"/>
  <c r="L1123" i="71" s="1"/>
  <c r="K1122" i="71"/>
  <c r="L1122" i="71" s="1"/>
  <c r="K1121" i="71"/>
  <c r="L1121" i="71" s="1"/>
  <c r="L1120" i="71"/>
  <c r="K1120" i="71"/>
  <c r="K1119" i="71"/>
  <c r="L1119" i="71" s="1"/>
  <c r="K1118" i="71"/>
  <c r="L1118" i="71" s="1"/>
  <c r="K1117" i="71"/>
  <c r="L1117" i="71" s="1"/>
  <c r="L1116" i="71"/>
  <c r="K1116" i="71"/>
  <c r="K1115" i="71"/>
  <c r="L1115" i="71" s="1"/>
  <c r="K1114" i="71"/>
  <c r="L1114" i="71" s="1"/>
  <c r="K1113" i="71"/>
  <c r="L1113" i="71" s="1"/>
  <c r="L1112" i="71"/>
  <c r="K1112" i="71"/>
  <c r="K1111" i="71"/>
  <c r="L1111" i="71" s="1"/>
  <c r="K1110" i="71"/>
  <c r="L1110" i="71" s="1"/>
  <c r="K1109" i="71"/>
  <c r="L1109" i="71" s="1"/>
  <c r="L1108" i="71"/>
  <c r="K1108" i="71"/>
  <c r="K1107" i="71"/>
  <c r="L1107" i="71" s="1"/>
  <c r="K1106" i="71"/>
  <c r="L1106" i="71" s="1"/>
  <c r="K1105" i="71"/>
  <c r="L1105" i="71" s="1"/>
  <c r="L1104" i="71"/>
  <c r="K1104" i="71"/>
  <c r="K1103" i="71"/>
  <c r="L1103" i="71" s="1"/>
  <c r="K1102" i="71"/>
  <c r="L1102" i="71" s="1"/>
  <c r="K1101" i="71"/>
  <c r="L1101" i="71" s="1"/>
  <c r="L1100" i="71"/>
  <c r="K1100" i="71"/>
  <c r="K1099" i="71"/>
  <c r="L1099" i="71" s="1"/>
  <c r="K1098" i="71"/>
  <c r="L1098" i="71" s="1"/>
  <c r="K1097" i="71"/>
  <c r="L1097" i="71" s="1"/>
  <c r="L1096" i="71"/>
  <c r="K1096" i="71"/>
  <c r="K1095" i="71"/>
  <c r="L1095" i="71" s="1"/>
  <c r="K1094" i="71"/>
  <c r="L1094" i="71" s="1"/>
  <c r="K1093" i="71"/>
  <c r="L1093" i="71" s="1"/>
  <c r="L1092" i="71"/>
  <c r="K1092" i="71"/>
  <c r="K1091" i="71"/>
  <c r="L1091" i="71" s="1"/>
  <c r="K1090" i="71"/>
  <c r="L1090" i="71" s="1"/>
  <c r="K1089" i="71"/>
  <c r="L1089" i="71" s="1"/>
  <c r="L1088" i="71"/>
  <c r="K1088" i="71"/>
  <c r="K1087" i="71"/>
  <c r="L1087" i="71" s="1"/>
  <c r="K1086" i="71"/>
  <c r="L1086" i="71" s="1"/>
  <c r="K1085" i="71"/>
  <c r="L1085" i="71" s="1"/>
  <c r="L1084" i="71"/>
  <c r="K1084" i="71"/>
  <c r="K1083" i="71"/>
  <c r="L1083" i="71" s="1"/>
  <c r="K1082" i="71"/>
  <c r="L1082" i="71" s="1"/>
  <c r="K1081" i="71"/>
  <c r="L1081" i="71" s="1"/>
  <c r="L1080" i="71"/>
  <c r="K1080" i="71"/>
  <c r="K1079" i="71"/>
  <c r="L1079" i="71" s="1"/>
  <c r="K1078" i="71"/>
  <c r="L1078" i="71" s="1"/>
  <c r="K1077" i="71"/>
  <c r="L1077" i="71" s="1"/>
  <c r="L1076" i="71"/>
  <c r="K1076" i="71"/>
  <c r="K1075" i="71"/>
  <c r="L1075" i="71" s="1"/>
  <c r="K1074" i="71"/>
  <c r="L1074" i="71" s="1"/>
  <c r="K1073" i="71"/>
  <c r="L1073" i="71" s="1"/>
  <c r="L1072" i="71"/>
  <c r="K1072" i="71"/>
  <c r="K1071" i="71"/>
  <c r="L1071" i="71" s="1"/>
  <c r="K1070" i="71"/>
  <c r="L1070" i="71" s="1"/>
  <c r="K1069" i="71"/>
  <c r="L1069" i="71" s="1"/>
  <c r="L1068" i="71"/>
  <c r="K1068" i="71"/>
  <c r="K1067" i="71"/>
  <c r="L1067" i="71" s="1"/>
  <c r="K1066" i="71"/>
  <c r="L1066" i="71" s="1"/>
  <c r="K1065" i="71"/>
  <c r="L1065" i="71" s="1"/>
  <c r="L1064" i="71"/>
  <c r="K1064" i="71"/>
  <c r="K1063" i="71"/>
  <c r="L1063" i="71" s="1"/>
  <c r="K1062" i="71"/>
  <c r="L1062" i="71" s="1"/>
  <c r="K1061" i="71"/>
  <c r="L1061" i="71" s="1"/>
  <c r="L1060" i="71"/>
  <c r="K1060" i="71"/>
  <c r="K1059" i="71"/>
  <c r="L1059" i="71" s="1"/>
  <c r="K1058" i="71"/>
  <c r="L1058" i="71" s="1"/>
  <c r="K1057" i="71"/>
  <c r="L1057" i="71" s="1"/>
  <c r="L1056" i="71"/>
  <c r="K1056" i="71"/>
  <c r="K1055" i="71"/>
  <c r="L1055" i="71" s="1"/>
  <c r="K1054" i="71"/>
  <c r="L1054" i="71" s="1"/>
  <c r="K1053" i="71"/>
  <c r="L1053" i="71" s="1"/>
  <c r="L1052" i="71"/>
  <c r="K1052" i="71"/>
  <c r="K1051" i="71"/>
  <c r="L1051" i="71" s="1"/>
  <c r="K1050" i="71"/>
  <c r="L1050" i="71" s="1"/>
  <c r="K1049" i="71"/>
  <c r="L1049" i="71" s="1"/>
  <c r="L1048" i="71"/>
  <c r="K1048" i="71"/>
  <c r="K1047" i="71"/>
  <c r="L1047" i="71" s="1"/>
  <c r="K1046" i="71"/>
  <c r="L1046" i="71" s="1"/>
  <c r="K1045" i="71"/>
  <c r="L1045" i="71" s="1"/>
  <c r="L1044" i="71"/>
  <c r="K1044" i="71"/>
  <c r="K1043" i="71"/>
  <c r="L1043" i="71" s="1"/>
  <c r="K1042" i="71"/>
  <c r="L1042" i="71" s="1"/>
  <c r="K1041" i="71"/>
  <c r="L1041" i="71" s="1"/>
  <c r="L1040" i="71"/>
  <c r="K1040" i="71"/>
  <c r="K1039" i="71"/>
  <c r="L1039" i="71" s="1"/>
  <c r="K1038" i="71"/>
  <c r="L1038" i="71" s="1"/>
  <c r="K1037" i="71"/>
  <c r="L1037" i="71" s="1"/>
  <c r="L1036" i="71"/>
  <c r="K1036" i="71"/>
  <c r="K1035" i="71"/>
  <c r="L1035" i="71" s="1"/>
  <c r="K1034" i="71"/>
  <c r="L1034" i="71" s="1"/>
  <c r="K1033" i="71"/>
  <c r="L1033" i="71" s="1"/>
  <c r="L1032" i="71"/>
  <c r="K1032" i="71"/>
  <c r="K1031" i="71"/>
  <c r="L1031" i="71" s="1"/>
  <c r="K1030" i="71"/>
  <c r="L1030" i="71" s="1"/>
  <c r="K1029" i="71"/>
  <c r="L1029" i="71" s="1"/>
  <c r="L1028" i="71"/>
  <c r="K1028" i="71"/>
  <c r="K1027" i="71"/>
  <c r="L1027" i="71" s="1"/>
  <c r="K1026" i="71"/>
  <c r="L1026" i="71" s="1"/>
  <c r="K1025" i="71"/>
  <c r="L1025" i="71" s="1"/>
  <c r="L1024" i="71"/>
  <c r="K1024" i="71"/>
  <c r="K1023" i="71"/>
  <c r="L1023" i="71" s="1"/>
  <c r="K1022" i="71"/>
  <c r="L1022" i="71" s="1"/>
  <c r="K1021" i="71"/>
  <c r="L1021" i="71" s="1"/>
  <c r="L1020" i="71"/>
  <c r="K1020" i="71"/>
  <c r="K1019" i="71"/>
  <c r="L1019" i="71" s="1"/>
  <c r="K1018" i="71"/>
  <c r="L1018" i="71" s="1"/>
  <c r="K1017" i="71"/>
  <c r="L1017" i="71" s="1"/>
  <c r="L1016" i="71"/>
  <c r="K1016" i="71"/>
  <c r="K1015" i="71"/>
  <c r="L1015" i="71" s="1"/>
  <c r="K1014" i="71"/>
  <c r="L1014" i="71" s="1"/>
  <c r="K1013" i="71"/>
  <c r="L1013" i="71" s="1"/>
  <c r="L1012" i="71"/>
  <c r="K1012" i="71"/>
  <c r="K1011" i="71"/>
  <c r="L1011" i="71" s="1"/>
  <c r="K1010" i="71"/>
  <c r="L1010" i="71" s="1"/>
  <c r="K1009" i="71"/>
  <c r="L1009" i="71" s="1"/>
  <c r="L1008" i="71"/>
  <c r="K1008" i="71"/>
  <c r="K1007" i="71"/>
  <c r="L1007" i="71" s="1"/>
  <c r="K1006" i="71"/>
  <c r="L1006" i="71" s="1"/>
  <c r="K1005" i="71"/>
  <c r="L1005" i="71" s="1"/>
  <c r="L1004" i="71"/>
  <c r="K1004" i="71"/>
  <c r="K1003" i="71"/>
  <c r="L1003" i="71" s="1"/>
  <c r="K1002" i="71"/>
  <c r="L1002" i="71" s="1"/>
  <c r="K1001" i="71"/>
  <c r="L1001" i="71" s="1"/>
  <c r="L1000" i="71"/>
  <c r="K1000" i="71"/>
  <c r="K999" i="71"/>
  <c r="L999" i="71" s="1"/>
  <c r="K998" i="71"/>
  <c r="L998" i="71" s="1"/>
  <c r="K997" i="71"/>
  <c r="L997" i="71" s="1"/>
  <c r="L996" i="71"/>
  <c r="K996" i="71"/>
  <c r="K995" i="71"/>
  <c r="L995" i="71" s="1"/>
  <c r="K994" i="71"/>
  <c r="L994" i="71" s="1"/>
  <c r="K993" i="71"/>
  <c r="L993" i="71" s="1"/>
  <c r="L992" i="71"/>
  <c r="K992" i="71"/>
  <c r="K991" i="71"/>
  <c r="L991" i="71" s="1"/>
  <c r="K990" i="71"/>
  <c r="L990" i="71" s="1"/>
  <c r="K989" i="71"/>
  <c r="L989" i="71" s="1"/>
  <c r="L988" i="71"/>
  <c r="K988" i="71"/>
  <c r="K987" i="71"/>
  <c r="L987" i="71" s="1"/>
  <c r="K986" i="71"/>
  <c r="L986" i="71" s="1"/>
  <c r="K985" i="71"/>
  <c r="L985" i="71" s="1"/>
  <c r="L984" i="71"/>
  <c r="K984" i="71"/>
  <c r="K983" i="71"/>
  <c r="L983" i="71" s="1"/>
  <c r="K982" i="71"/>
  <c r="L982" i="71" s="1"/>
  <c r="K981" i="71"/>
  <c r="L981" i="71" s="1"/>
  <c r="L980" i="71"/>
  <c r="K980" i="71"/>
  <c r="K979" i="71"/>
  <c r="L979" i="71" s="1"/>
  <c r="K978" i="71"/>
  <c r="L978" i="71" s="1"/>
  <c r="K977" i="71"/>
  <c r="L977" i="71" s="1"/>
  <c r="L976" i="71"/>
  <c r="K976" i="71"/>
  <c r="K975" i="71"/>
  <c r="L975" i="71" s="1"/>
  <c r="K974" i="71"/>
  <c r="L974" i="71" s="1"/>
  <c r="K973" i="71"/>
  <c r="L973" i="71" s="1"/>
  <c r="L972" i="71"/>
  <c r="K972" i="71"/>
  <c r="K971" i="71"/>
  <c r="L971" i="71" s="1"/>
  <c r="K970" i="71"/>
  <c r="L970" i="71" s="1"/>
  <c r="K969" i="71"/>
  <c r="L969" i="71" s="1"/>
  <c r="L968" i="71"/>
  <c r="K968" i="71"/>
  <c r="K967" i="71"/>
  <c r="L967" i="71" s="1"/>
  <c r="K966" i="71"/>
  <c r="L966" i="71" s="1"/>
  <c r="K965" i="71"/>
  <c r="L965" i="71" s="1"/>
  <c r="L964" i="71"/>
  <c r="K964" i="71"/>
  <c r="K963" i="71"/>
  <c r="L963" i="71" s="1"/>
  <c r="K962" i="71"/>
  <c r="L962" i="71" s="1"/>
  <c r="K961" i="71"/>
  <c r="L961" i="71" s="1"/>
  <c r="L960" i="71"/>
  <c r="K960" i="71"/>
  <c r="K959" i="71"/>
  <c r="L959" i="71" s="1"/>
  <c r="K958" i="71"/>
  <c r="L958" i="71" s="1"/>
  <c r="K957" i="71"/>
  <c r="L957" i="71" s="1"/>
  <c r="L956" i="71"/>
  <c r="K956" i="71"/>
  <c r="K955" i="71"/>
  <c r="L955" i="71" s="1"/>
  <c r="K954" i="71"/>
  <c r="L954" i="71" s="1"/>
  <c r="K953" i="71"/>
  <c r="L953" i="71" s="1"/>
  <c r="L952" i="71"/>
  <c r="K952" i="71"/>
  <c r="K951" i="71"/>
  <c r="L951" i="71" s="1"/>
  <c r="K950" i="71"/>
  <c r="L950" i="71" s="1"/>
  <c r="K949" i="71"/>
  <c r="L949" i="71" s="1"/>
  <c r="L948" i="71"/>
  <c r="K948" i="71"/>
  <c r="K947" i="71"/>
  <c r="L947" i="71" s="1"/>
  <c r="K946" i="71"/>
  <c r="L946" i="71" s="1"/>
  <c r="K945" i="71"/>
  <c r="L945" i="71" s="1"/>
  <c r="L944" i="71"/>
  <c r="K944" i="71"/>
  <c r="K943" i="71"/>
  <c r="L943" i="71" s="1"/>
  <c r="K942" i="71"/>
  <c r="L942" i="71" s="1"/>
  <c r="K941" i="71"/>
  <c r="L941" i="71" s="1"/>
  <c r="L940" i="71"/>
  <c r="K940" i="71"/>
  <c r="K939" i="71"/>
  <c r="L939" i="71" s="1"/>
  <c r="K938" i="71"/>
  <c r="L938" i="71" s="1"/>
  <c r="K937" i="71"/>
  <c r="L937" i="71" s="1"/>
  <c r="L936" i="71"/>
  <c r="K936" i="71"/>
  <c r="K935" i="71"/>
  <c r="L935" i="71" s="1"/>
  <c r="K934" i="71"/>
  <c r="L934" i="71" s="1"/>
  <c r="K933" i="71"/>
  <c r="L933" i="71" s="1"/>
  <c r="L932" i="71"/>
  <c r="K932" i="71"/>
  <c r="K931" i="71"/>
  <c r="L931" i="71" s="1"/>
  <c r="K930" i="71"/>
  <c r="L930" i="71" s="1"/>
  <c r="K929" i="71"/>
  <c r="L929" i="71" s="1"/>
  <c r="L928" i="71"/>
  <c r="K928" i="71"/>
  <c r="K927" i="71"/>
  <c r="L927" i="71" s="1"/>
  <c r="K926" i="71"/>
  <c r="L926" i="71" s="1"/>
  <c r="K925" i="71"/>
  <c r="L925" i="71" s="1"/>
  <c r="L924" i="71"/>
  <c r="K924" i="71"/>
  <c r="K923" i="71"/>
  <c r="L923" i="71" s="1"/>
  <c r="K922" i="71"/>
  <c r="L922" i="71" s="1"/>
  <c r="K921" i="71"/>
  <c r="L921" i="71" s="1"/>
  <c r="L920" i="71"/>
  <c r="K920" i="71"/>
  <c r="K919" i="71"/>
  <c r="L919" i="71" s="1"/>
  <c r="K918" i="71"/>
  <c r="L918" i="71" s="1"/>
  <c r="K917" i="71"/>
  <c r="L917" i="71" s="1"/>
  <c r="L916" i="71"/>
  <c r="K916" i="71"/>
  <c r="K915" i="71"/>
  <c r="L915" i="71" s="1"/>
  <c r="K914" i="71"/>
  <c r="L914" i="71" s="1"/>
  <c r="K913" i="71"/>
  <c r="L913" i="71" s="1"/>
  <c r="L912" i="71"/>
  <c r="K912" i="71"/>
  <c r="K911" i="71"/>
  <c r="L911" i="71" s="1"/>
  <c r="K910" i="71"/>
  <c r="L910" i="71" s="1"/>
  <c r="K909" i="71"/>
  <c r="L909" i="71" s="1"/>
  <c r="L908" i="71"/>
  <c r="K908" i="71"/>
  <c r="K907" i="71"/>
  <c r="L907" i="71" s="1"/>
  <c r="K906" i="71"/>
  <c r="L906" i="71" s="1"/>
  <c r="K905" i="71"/>
  <c r="L905" i="71" s="1"/>
  <c r="L904" i="71"/>
  <c r="K904" i="71"/>
  <c r="K903" i="71"/>
  <c r="L903" i="71" s="1"/>
  <c r="K902" i="71"/>
  <c r="L902" i="71" s="1"/>
  <c r="K901" i="71"/>
  <c r="L901" i="71" s="1"/>
  <c r="L900" i="71"/>
  <c r="K900" i="71"/>
  <c r="K899" i="71"/>
  <c r="L899" i="71" s="1"/>
  <c r="K898" i="71"/>
  <c r="L898" i="71" s="1"/>
  <c r="K897" i="71"/>
  <c r="L897" i="71" s="1"/>
  <c r="L896" i="71"/>
  <c r="K896" i="71"/>
  <c r="K895" i="71"/>
  <c r="L895" i="71" s="1"/>
  <c r="K894" i="71"/>
  <c r="L894" i="71" s="1"/>
  <c r="K893" i="71"/>
  <c r="L893" i="71" s="1"/>
  <c r="L892" i="71"/>
  <c r="K892" i="71"/>
  <c r="K891" i="71"/>
  <c r="L891" i="71" s="1"/>
  <c r="K890" i="71"/>
  <c r="L890" i="71" s="1"/>
  <c r="K889" i="71"/>
  <c r="L889" i="71" s="1"/>
  <c r="L888" i="71"/>
  <c r="K888" i="71"/>
  <c r="K887" i="71"/>
  <c r="L887" i="71" s="1"/>
  <c r="K886" i="71"/>
  <c r="L886" i="71" s="1"/>
  <c r="K885" i="71"/>
  <c r="L885" i="71" s="1"/>
  <c r="L884" i="71"/>
  <c r="K884" i="71"/>
  <c r="K883" i="71"/>
  <c r="L883" i="71" s="1"/>
  <c r="K882" i="71"/>
  <c r="L882" i="71" s="1"/>
  <c r="K881" i="71"/>
  <c r="L881" i="71" s="1"/>
  <c r="L880" i="71"/>
  <c r="K880" i="71"/>
  <c r="K879" i="71"/>
  <c r="L879" i="71" s="1"/>
  <c r="K878" i="71"/>
  <c r="L878" i="71" s="1"/>
  <c r="K877" i="71"/>
  <c r="L877" i="71" s="1"/>
  <c r="L876" i="71"/>
  <c r="K876" i="71"/>
  <c r="K875" i="71"/>
  <c r="L875" i="71" s="1"/>
  <c r="K874" i="71"/>
  <c r="L874" i="71" s="1"/>
  <c r="K873" i="71"/>
  <c r="L873" i="71" s="1"/>
  <c r="L872" i="71"/>
  <c r="K872" i="71"/>
  <c r="K871" i="71"/>
  <c r="L871" i="71" s="1"/>
  <c r="K870" i="71"/>
  <c r="L870" i="71" s="1"/>
  <c r="K869" i="71"/>
  <c r="L869" i="71" s="1"/>
  <c r="L868" i="71"/>
  <c r="K868" i="71"/>
  <c r="K867" i="71"/>
  <c r="L867" i="71" s="1"/>
  <c r="K866" i="71"/>
  <c r="L866" i="71" s="1"/>
  <c r="K865" i="71"/>
  <c r="L865" i="71" s="1"/>
  <c r="L864" i="71"/>
  <c r="K864" i="71"/>
  <c r="K863" i="71"/>
  <c r="L863" i="71" s="1"/>
  <c r="K862" i="71"/>
  <c r="L862" i="71" s="1"/>
  <c r="K861" i="71"/>
  <c r="L861" i="71" s="1"/>
  <c r="L860" i="71"/>
  <c r="K860" i="71"/>
  <c r="K859" i="71"/>
  <c r="L859" i="71" s="1"/>
  <c r="K858" i="71"/>
  <c r="L858" i="71" s="1"/>
  <c r="K857" i="71"/>
  <c r="L857" i="71" s="1"/>
  <c r="L856" i="71"/>
  <c r="K856" i="71"/>
  <c r="K855" i="71"/>
  <c r="L855" i="71" s="1"/>
  <c r="K854" i="71"/>
  <c r="L854" i="71" s="1"/>
  <c r="K853" i="71"/>
  <c r="L853" i="71" s="1"/>
  <c r="L852" i="71"/>
  <c r="K852" i="71"/>
  <c r="K851" i="71"/>
  <c r="L851" i="71" s="1"/>
  <c r="K850" i="71"/>
  <c r="L850" i="71" s="1"/>
  <c r="K849" i="71"/>
  <c r="L849" i="71" s="1"/>
  <c r="L848" i="71"/>
  <c r="K848" i="71"/>
  <c r="K847" i="71"/>
  <c r="L847" i="71" s="1"/>
  <c r="K846" i="71"/>
  <c r="L846" i="71" s="1"/>
  <c r="K845" i="71"/>
  <c r="L845" i="71" s="1"/>
  <c r="L844" i="71"/>
  <c r="K844" i="71"/>
  <c r="K843" i="71"/>
  <c r="L843" i="71" s="1"/>
  <c r="K842" i="71"/>
  <c r="L842" i="71" s="1"/>
  <c r="K841" i="71"/>
  <c r="L841" i="71" s="1"/>
  <c r="L840" i="71"/>
  <c r="K840" i="71"/>
  <c r="K839" i="71"/>
  <c r="L839" i="71" s="1"/>
  <c r="K838" i="71"/>
  <c r="L838" i="71" s="1"/>
  <c r="K837" i="71"/>
  <c r="L837" i="71" s="1"/>
  <c r="L836" i="71"/>
  <c r="K836" i="71"/>
  <c r="K835" i="71"/>
  <c r="L835" i="71" s="1"/>
  <c r="K834" i="71"/>
  <c r="L834" i="71" s="1"/>
  <c r="K833" i="71"/>
  <c r="L833" i="71" s="1"/>
  <c r="L832" i="71"/>
  <c r="K832" i="71"/>
  <c r="K831" i="71"/>
  <c r="L831" i="71" s="1"/>
  <c r="K830" i="71"/>
  <c r="L830" i="71" s="1"/>
  <c r="K829" i="71"/>
  <c r="L829" i="71" s="1"/>
  <c r="L828" i="71"/>
  <c r="K828" i="71"/>
  <c r="K827" i="71"/>
  <c r="L827" i="71" s="1"/>
  <c r="K826" i="71"/>
  <c r="L826" i="71" s="1"/>
  <c r="K825" i="71"/>
  <c r="L825" i="71" s="1"/>
  <c r="L824" i="71"/>
  <c r="K824" i="71"/>
  <c r="K823" i="71"/>
  <c r="L823" i="71" s="1"/>
  <c r="K822" i="71"/>
  <c r="L822" i="71" s="1"/>
  <c r="K821" i="71"/>
  <c r="L821" i="71" s="1"/>
  <c r="L820" i="71"/>
  <c r="K820" i="71"/>
  <c r="K819" i="71"/>
  <c r="L819" i="71" s="1"/>
  <c r="K818" i="71"/>
  <c r="L818" i="71" s="1"/>
  <c r="K817" i="71"/>
  <c r="L817" i="71" s="1"/>
  <c r="L816" i="71"/>
  <c r="K816" i="71"/>
  <c r="K815" i="71"/>
  <c r="L815" i="71" s="1"/>
  <c r="K814" i="71"/>
  <c r="L814" i="71" s="1"/>
  <c r="K813" i="71"/>
  <c r="L813" i="71" s="1"/>
  <c r="L812" i="71"/>
  <c r="K812" i="71"/>
  <c r="K811" i="71"/>
  <c r="L811" i="71" s="1"/>
  <c r="K810" i="71"/>
  <c r="L810" i="71" s="1"/>
  <c r="K809" i="71"/>
  <c r="L809" i="71" s="1"/>
  <c r="L808" i="71"/>
  <c r="K808" i="71"/>
  <c r="L807" i="71"/>
  <c r="K807" i="71"/>
  <c r="L806" i="71"/>
  <c r="K806" i="71"/>
  <c r="L805" i="71"/>
  <c r="K805" i="71"/>
  <c r="L804" i="71"/>
  <c r="K804" i="71"/>
  <c r="L803" i="71"/>
  <c r="K803" i="71"/>
  <c r="L802" i="71"/>
  <c r="K802" i="71"/>
  <c r="L801" i="71"/>
  <c r="K801" i="71"/>
  <c r="K800" i="71"/>
  <c r="L800" i="71" s="1"/>
  <c r="L799" i="71"/>
  <c r="K799" i="71"/>
  <c r="K798" i="71"/>
  <c r="L798" i="71" s="1"/>
  <c r="L797" i="71"/>
  <c r="K797" i="71"/>
  <c r="K796" i="71"/>
  <c r="L796" i="71" s="1"/>
  <c r="L795" i="71"/>
  <c r="K795" i="71"/>
  <c r="K794" i="71"/>
  <c r="L794" i="71" s="1"/>
  <c r="K793" i="71"/>
  <c r="L793" i="71" s="1"/>
  <c r="L792" i="71"/>
  <c r="K792" i="71"/>
  <c r="K791" i="71"/>
  <c r="L791" i="71" s="1"/>
  <c r="K790" i="71"/>
  <c r="L790" i="71" s="1"/>
  <c r="K789" i="71"/>
  <c r="L789" i="71" s="1"/>
  <c r="L788" i="71"/>
  <c r="K788" i="71"/>
  <c r="K787" i="71"/>
  <c r="L787" i="71" s="1"/>
  <c r="K786" i="71"/>
  <c r="L786" i="71" s="1"/>
  <c r="K785" i="71"/>
  <c r="L785" i="71" s="1"/>
  <c r="L784" i="71"/>
  <c r="K784" i="71"/>
  <c r="K783" i="71"/>
  <c r="L783" i="71" s="1"/>
  <c r="K782" i="71"/>
  <c r="L782" i="71" s="1"/>
  <c r="K781" i="71"/>
  <c r="L781" i="71" s="1"/>
  <c r="L780" i="71"/>
  <c r="K780" i="71"/>
  <c r="K779" i="71"/>
  <c r="L779" i="71" s="1"/>
  <c r="K778" i="71"/>
  <c r="L778" i="71" s="1"/>
  <c r="K777" i="71"/>
  <c r="L777" i="71" s="1"/>
  <c r="L776" i="71"/>
  <c r="K776" i="71"/>
  <c r="K775" i="71"/>
  <c r="L775" i="71" s="1"/>
  <c r="K774" i="71"/>
  <c r="L774" i="71" s="1"/>
  <c r="K773" i="71"/>
  <c r="L773" i="71" s="1"/>
  <c r="L772" i="71"/>
  <c r="K772" i="71"/>
  <c r="K771" i="71"/>
  <c r="L771" i="71" s="1"/>
  <c r="K770" i="71"/>
  <c r="L770" i="71" s="1"/>
  <c r="K769" i="71"/>
  <c r="L769" i="71" s="1"/>
  <c r="L768" i="71"/>
  <c r="K768" i="71"/>
  <c r="K767" i="71"/>
  <c r="L767" i="71" s="1"/>
  <c r="K766" i="71"/>
  <c r="L766" i="71" s="1"/>
  <c r="K765" i="71"/>
  <c r="L765" i="71" s="1"/>
  <c r="L764" i="71"/>
  <c r="K764" i="71"/>
  <c r="K763" i="71"/>
  <c r="L763" i="71" s="1"/>
  <c r="K762" i="71"/>
  <c r="L762" i="71" s="1"/>
  <c r="K761" i="71"/>
  <c r="L761" i="71" s="1"/>
  <c r="L760" i="71"/>
  <c r="K760" i="71"/>
  <c r="K759" i="71"/>
  <c r="L759" i="71" s="1"/>
  <c r="K758" i="71"/>
  <c r="L758" i="71" s="1"/>
  <c r="K757" i="71"/>
  <c r="L757" i="71" s="1"/>
  <c r="L756" i="71"/>
  <c r="K756" i="71"/>
  <c r="K755" i="71"/>
  <c r="L755" i="71" s="1"/>
  <c r="K754" i="71"/>
  <c r="L754" i="71" s="1"/>
  <c r="K753" i="71"/>
  <c r="L753" i="71" s="1"/>
  <c r="L752" i="71"/>
  <c r="K752" i="71"/>
  <c r="K751" i="71"/>
  <c r="L751" i="71" s="1"/>
  <c r="K750" i="71"/>
  <c r="L750" i="71" s="1"/>
  <c r="K749" i="71"/>
  <c r="L749" i="71" s="1"/>
  <c r="L748" i="71"/>
  <c r="K748" i="71"/>
  <c r="K747" i="71"/>
  <c r="L747" i="71" s="1"/>
  <c r="K746" i="71"/>
  <c r="L746" i="71" s="1"/>
  <c r="K745" i="71"/>
  <c r="L745" i="71" s="1"/>
  <c r="L744" i="71"/>
  <c r="K744" i="71"/>
  <c r="K743" i="71"/>
  <c r="L743" i="71" s="1"/>
  <c r="K742" i="71"/>
  <c r="L742" i="71" s="1"/>
  <c r="K741" i="71"/>
  <c r="L741" i="71" s="1"/>
  <c r="L740" i="71"/>
  <c r="K740" i="71"/>
  <c r="K739" i="71"/>
  <c r="L739" i="71" s="1"/>
  <c r="K738" i="71"/>
  <c r="L738" i="71" s="1"/>
  <c r="K737" i="71"/>
  <c r="L737" i="71" s="1"/>
  <c r="L736" i="71"/>
  <c r="K736" i="71"/>
  <c r="K735" i="71"/>
  <c r="L735" i="71" s="1"/>
  <c r="K734" i="71"/>
  <c r="L734" i="71" s="1"/>
  <c r="K733" i="71"/>
  <c r="L733" i="71" s="1"/>
  <c r="L732" i="71"/>
  <c r="K732" i="71"/>
  <c r="K731" i="71"/>
  <c r="L731" i="71" s="1"/>
  <c r="K730" i="71"/>
  <c r="L730" i="71" s="1"/>
  <c r="K729" i="71"/>
  <c r="L729" i="71" s="1"/>
  <c r="L728" i="71"/>
  <c r="K728" i="71"/>
  <c r="K727" i="71"/>
  <c r="L727" i="71" s="1"/>
  <c r="K726" i="71"/>
  <c r="L726" i="71" s="1"/>
  <c r="K725" i="71"/>
  <c r="L725" i="71" s="1"/>
  <c r="L724" i="71"/>
  <c r="K724" i="71"/>
  <c r="K723" i="71"/>
  <c r="L723" i="71" s="1"/>
  <c r="K722" i="71"/>
  <c r="L722" i="71" s="1"/>
  <c r="K721" i="71"/>
  <c r="L721" i="71" s="1"/>
  <c r="L720" i="71"/>
  <c r="K720" i="71"/>
  <c r="K719" i="71"/>
  <c r="L719" i="71" s="1"/>
  <c r="K718" i="71"/>
  <c r="L718" i="71" s="1"/>
  <c r="K717" i="71"/>
  <c r="L717" i="71" s="1"/>
  <c r="L716" i="71"/>
  <c r="K716" i="71"/>
  <c r="K715" i="71"/>
  <c r="L715" i="71" s="1"/>
  <c r="K714" i="71"/>
  <c r="L714" i="71" s="1"/>
  <c r="K713" i="71"/>
  <c r="L713" i="71" s="1"/>
  <c r="L712" i="71"/>
  <c r="K712" i="71"/>
  <c r="K711" i="71"/>
  <c r="L711" i="71" s="1"/>
  <c r="K710" i="71"/>
  <c r="L710" i="71" s="1"/>
  <c r="K709" i="71"/>
  <c r="L709" i="71" s="1"/>
  <c r="L708" i="71"/>
  <c r="K708" i="71"/>
  <c r="K707" i="71"/>
  <c r="L707" i="71" s="1"/>
  <c r="K706" i="71"/>
  <c r="L706" i="71" s="1"/>
  <c r="K705" i="71"/>
  <c r="L705" i="71" s="1"/>
  <c r="L704" i="71"/>
  <c r="K704" i="71"/>
  <c r="K703" i="71"/>
  <c r="L703" i="71" s="1"/>
  <c r="K702" i="71"/>
  <c r="L702" i="71" s="1"/>
  <c r="K701" i="71"/>
  <c r="L701" i="71" s="1"/>
  <c r="L700" i="71"/>
  <c r="K700" i="71"/>
  <c r="K699" i="71"/>
  <c r="L699" i="71" s="1"/>
  <c r="K698" i="71"/>
  <c r="L698" i="71" s="1"/>
  <c r="K697" i="71"/>
  <c r="L697" i="71" s="1"/>
  <c r="L696" i="71"/>
  <c r="K696" i="71"/>
  <c r="K695" i="71"/>
  <c r="L695" i="71" s="1"/>
  <c r="K694" i="71"/>
  <c r="L694" i="71" s="1"/>
  <c r="K693" i="71"/>
  <c r="L693" i="71" s="1"/>
  <c r="L692" i="71"/>
  <c r="K692" i="71"/>
  <c r="K691" i="71"/>
  <c r="L691" i="71" s="1"/>
  <c r="K690" i="71"/>
  <c r="L690" i="71" s="1"/>
  <c r="K689" i="71"/>
  <c r="L689" i="71" s="1"/>
  <c r="L688" i="71"/>
  <c r="K688" i="71"/>
  <c r="K687" i="71"/>
  <c r="L687" i="71" s="1"/>
  <c r="K686" i="71"/>
  <c r="L686" i="71" s="1"/>
  <c r="K685" i="71"/>
  <c r="L685" i="71" s="1"/>
  <c r="L684" i="71"/>
  <c r="K684" i="71"/>
  <c r="K683" i="71"/>
  <c r="L683" i="71" s="1"/>
  <c r="K682" i="71"/>
  <c r="L682" i="71" s="1"/>
  <c r="K681" i="71"/>
  <c r="L681" i="71" s="1"/>
  <c r="L680" i="71"/>
  <c r="K680" i="71"/>
  <c r="K679" i="71"/>
  <c r="L679" i="71" s="1"/>
  <c r="K678" i="71"/>
  <c r="L678" i="71" s="1"/>
  <c r="K677" i="71"/>
  <c r="L677" i="71" s="1"/>
  <c r="L676" i="71"/>
  <c r="K676" i="71"/>
  <c r="K675" i="71"/>
  <c r="L675" i="71" s="1"/>
  <c r="K674" i="71"/>
  <c r="L674" i="71" s="1"/>
  <c r="K673" i="71"/>
  <c r="L673" i="71" s="1"/>
  <c r="L672" i="71"/>
  <c r="K672" i="71"/>
  <c r="K671" i="71"/>
  <c r="L671" i="71" s="1"/>
  <c r="K670" i="71"/>
  <c r="L670" i="71" s="1"/>
  <c r="K669" i="71"/>
  <c r="L669" i="71" s="1"/>
  <c r="L668" i="71"/>
  <c r="K668" i="71"/>
  <c r="K667" i="71"/>
  <c r="L667" i="71" s="1"/>
  <c r="K666" i="71"/>
  <c r="L666" i="71" s="1"/>
  <c r="K665" i="71"/>
  <c r="L665" i="71" s="1"/>
  <c r="L664" i="71"/>
  <c r="K664" i="71"/>
  <c r="K663" i="71"/>
  <c r="L663" i="71" s="1"/>
  <c r="K662" i="71"/>
  <c r="L662" i="71" s="1"/>
  <c r="K661" i="71"/>
  <c r="L661" i="71" s="1"/>
  <c r="L660" i="71"/>
  <c r="K660" i="71"/>
  <c r="K659" i="71"/>
  <c r="L659" i="71" s="1"/>
  <c r="K658" i="71"/>
  <c r="L658" i="71" s="1"/>
  <c r="K657" i="71"/>
  <c r="L657" i="71" s="1"/>
  <c r="L656" i="71"/>
  <c r="K656" i="71"/>
  <c r="K655" i="71"/>
  <c r="L655" i="71" s="1"/>
  <c r="K654" i="71"/>
  <c r="L654" i="71" s="1"/>
  <c r="K653" i="71"/>
  <c r="L653" i="71" s="1"/>
  <c r="L652" i="71"/>
  <c r="K652" i="71"/>
  <c r="K651" i="71"/>
  <c r="L651" i="71" s="1"/>
  <c r="K650" i="71"/>
  <c r="L650" i="71" s="1"/>
  <c r="K649" i="71"/>
  <c r="L649" i="71" s="1"/>
  <c r="L648" i="71"/>
  <c r="K648" i="71"/>
  <c r="K647" i="71"/>
  <c r="L647" i="71" s="1"/>
  <c r="K646" i="71"/>
  <c r="L646" i="71" s="1"/>
  <c r="K645" i="71"/>
  <c r="L645" i="71" s="1"/>
  <c r="L644" i="71"/>
  <c r="K644" i="71"/>
  <c r="K643" i="71"/>
  <c r="L643" i="71" s="1"/>
  <c r="K642" i="71"/>
  <c r="L642" i="71" s="1"/>
  <c r="K641" i="71"/>
  <c r="L641" i="71" s="1"/>
  <c r="L640" i="71"/>
  <c r="K640" i="71"/>
  <c r="K639" i="71"/>
  <c r="L639" i="71" s="1"/>
  <c r="K638" i="71"/>
  <c r="L638" i="71" s="1"/>
  <c r="K637" i="71"/>
  <c r="L637" i="71" s="1"/>
  <c r="L636" i="71"/>
  <c r="K636" i="71"/>
  <c r="K635" i="71"/>
  <c r="L635" i="71" s="1"/>
  <c r="K634" i="71"/>
  <c r="L634" i="71" s="1"/>
  <c r="K633" i="71"/>
  <c r="L633" i="71" s="1"/>
  <c r="L632" i="71"/>
  <c r="K632" i="71"/>
  <c r="K631" i="71"/>
  <c r="L631" i="71" s="1"/>
  <c r="K630" i="71"/>
  <c r="L630" i="71" s="1"/>
  <c r="K629" i="71"/>
  <c r="L629" i="71" s="1"/>
  <c r="L628" i="71"/>
  <c r="K628" i="71"/>
  <c r="K627" i="71"/>
  <c r="L627" i="71" s="1"/>
  <c r="K626" i="71"/>
  <c r="L626" i="71" s="1"/>
  <c r="K625" i="71"/>
  <c r="L625" i="71" s="1"/>
  <c r="L624" i="71"/>
  <c r="K624" i="71"/>
  <c r="K623" i="71"/>
  <c r="L623" i="71" s="1"/>
  <c r="K622" i="71"/>
  <c r="L622" i="71" s="1"/>
  <c r="K621" i="71"/>
  <c r="L621" i="71" s="1"/>
  <c r="L620" i="71"/>
  <c r="K620" i="71"/>
  <c r="K619" i="71"/>
  <c r="L619" i="71" s="1"/>
  <c r="K618" i="71"/>
  <c r="L618" i="71" s="1"/>
  <c r="K617" i="71"/>
  <c r="L617" i="71" s="1"/>
  <c r="L616" i="71"/>
  <c r="K616" i="71"/>
  <c r="K615" i="71"/>
  <c r="L615" i="71" s="1"/>
  <c r="K614" i="71"/>
  <c r="L614" i="71" s="1"/>
  <c r="K613" i="71"/>
  <c r="L613" i="71" s="1"/>
  <c r="L612" i="71"/>
  <c r="K612" i="71"/>
  <c r="K611" i="71"/>
  <c r="L611" i="71" s="1"/>
  <c r="K610" i="71"/>
  <c r="L610" i="71" s="1"/>
  <c r="K609" i="71"/>
  <c r="L609" i="71" s="1"/>
  <c r="L608" i="71"/>
  <c r="K608" i="71"/>
  <c r="K607" i="71"/>
  <c r="L607" i="71" s="1"/>
  <c r="K606" i="71"/>
  <c r="L606" i="71" s="1"/>
  <c r="K605" i="71"/>
  <c r="L605" i="71" s="1"/>
  <c r="L604" i="71"/>
  <c r="K604" i="71"/>
  <c r="K603" i="71"/>
  <c r="L603" i="71" s="1"/>
  <c r="K602" i="71"/>
  <c r="L602" i="71" s="1"/>
  <c r="K601" i="71"/>
  <c r="L601" i="71" s="1"/>
  <c r="L600" i="71"/>
  <c r="K600" i="71"/>
  <c r="K599" i="71"/>
  <c r="L599" i="71" s="1"/>
  <c r="K598" i="71"/>
  <c r="L598" i="71" s="1"/>
  <c r="K597" i="71"/>
  <c r="L597" i="71" s="1"/>
  <c r="L596" i="71"/>
  <c r="K596" i="71"/>
  <c r="K595" i="71"/>
  <c r="L595" i="71" s="1"/>
  <c r="K594" i="71"/>
  <c r="L594" i="71" s="1"/>
  <c r="K593" i="71"/>
  <c r="L593" i="71" s="1"/>
  <c r="L592" i="71"/>
  <c r="K592" i="71"/>
  <c r="K591" i="71"/>
  <c r="L591" i="71" s="1"/>
  <c r="K590" i="71"/>
  <c r="L590" i="71" s="1"/>
  <c r="K589" i="71"/>
  <c r="L589" i="71" s="1"/>
  <c r="L588" i="71"/>
  <c r="K588" i="71"/>
  <c r="K587" i="71"/>
  <c r="L587" i="71" s="1"/>
  <c r="K586" i="71"/>
  <c r="L586" i="71" s="1"/>
  <c r="K585" i="71"/>
  <c r="L585" i="71" s="1"/>
  <c r="L584" i="71"/>
  <c r="K584" i="71"/>
  <c r="K583" i="71"/>
  <c r="L583" i="71" s="1"/>
  <c r="K582" i="71"/>
  <c r="L582" i="71" s="1"/>
  <c r="K581" i="71"/>
  <c r="L581" i="71" s="1"/>
  <c r="L580" i="71"/>
  <c r="K580" i="71"/>
  <c r="K579" i="71"/>
  <c r="L579" i="71" s="1"/>
  <c r="K578" i="71"/>
  <c r="L578" i="71" s="1"/>
  <c r="K577" i="71"/>
  <c r="L577" i="71" s="1"/>
  <c r="L576" i="71"/>
  <c r="K576" i="71"/>
  <c r="K575" i="71"/>
  <c r="L575" i="71" s="1"/>
  <c r="K574" i="71"/>
  <c r="L574" i="71" s="1"/>
  <c r="K573" i="71"/>
  <c r="L573" i="71" s="1"/>
  <c r="L572" i="71"/>
  <c r="K572" i="71"/>
  <c r="K571" i="71"/>
  <c r="L571" i="71" s="1"/>
  <c r="K570" i="71"/>
  <c r="L570" i="71" s="1"/>
  <c r="K569" i="71"/>
  <c r="L569" i="71" s="1"/>
  <c r="L568" i="71"/>
  <c r="K568" i="71"/>
  <c r="K567" i="71"/>
  <c r="L567" i="71" s="1"/>
  <c r="K566" i="71"/>
  <c r="L566" i="71" s="1"/>
  <c r="K565" i="71"/>
  <c r="L565" i="71" s="1"/>
  <c r="L564" i="71"/>
  <c r="K564" i="71"/>
  <c r="K563" i="71"/>
  <c r="L563" i="71" s="1"/>
  <c r="K562" i="71"/>
  <c r="L562" i="71" s="1"/>
  <c r="K561" i="71"/>
  <c r="L561" i="71" s="1"/>
  <c r="L560" i="71"/>
  <c r="K560" i="71"/>
  <c r="K559" i="71"/>
  <c r="L559" i="71" s="1"/>
  <c r="K558" i="71"/>
  <c r="L558" i="71" s="1"/>
  <c r="K557" i="71"/>
  <c r="L557" i="71" s="1"/>
  <c r="L556" i="71"/>
  <c r="K556" i="71"/>
  <c r="K555" i="71"/>
  <c r="L555" i="71" s="1"/>
  <c r="K554" i="71"/>
  <c r="L554" i="71" s="1"/>
  <c r="K553" i="71"/>
  <c r="L553" i="71" s="1"/>
  <c r="L552" i="71"/>
  <c r="K552" i="71"/>
  <c r="K551" i="71"/>
  <c r="L551" i="71" s="1"/>
  <c r="K550" i="71"/>
  <c r="L550" i="71" s="1"/>
  <c r="K549" i="71"/>
  <c r="L549" i="71" s="1"/>
  <c r="L548" i="71"/>
  <c r="K548" i="71"/>
  <c r="K547" i="71"/>
  <c r="L547" i="71" s="1"/>
  <c r="K546" i="71"/>
  <c r="L546" i="71" s="1"/>
  <c r="K545" i="71"/>
  <c r="L545" i="71" s="1"/>
  <c r="L544" i="71"/>
  <c r="K544" i="71"/>
  <c r="K543" i="71"/>
  <c r="L543" i="71" s="1"/>
  <c r="K542" i="71"/>
  <c r="L542" i="71" s="1"/>
  <c r="K541" i="71"/>
  <c r="L541" i="71" s="1"/>
  <c r="L540" i="71"/>
  <c r="K540" i="71"/>
  <c r="K539" i="71"/>
  <c r="L539" i="71" s="1"/>
  <c r="K538" i="71"/>
  <c r="L538" i="71" s="1"/>
  <c r="K537" i="71"/>
  <c r="L537" i="71" s="1"/>
  <c r="L536" i="71"/>
  <c r="K536" i="71"/>
  <c r="K535" i="71"/>
  <c r="L535" i="71" s="1"/>
  <c r="K534" i="71"/>
  <c r="L534" i="71" s="1"/>
  <c r="K533" i="71"/>
  <c r="L533" i="71" s="1"/>
  <c r="L532" i="71"/>
  <c r="K532" i="71"/>
  <c r="K531" i="71"/>
  <c r="L531" i="71" s="1"/>
  <c r="K530" i="71"/>
  <c r="L530" i="71" s="1"/>
  <c r="K529" i="71"/>
  <c r="L529" i="71" s="1"/>
  <c r="L528" i="71"/>
  <c r="K528" i="71"/>
  <c r="K527" i="71"/>
  <c r="L527" i="71" s="1"/>
  <c r="K526" i="71"/>
  <c r="L526" i="71" s="1"/>
  <c r="K525" i="71"/>
  <c r="L525" i="71" s="1"/>
  <c r="L524" i="71"/>
  <c r="K524" i="71"/>
  <c r="K523" i="71"/>
  <c r="L523" i="71" s="1"/>
  <c r="K522" i="71"/>
  <c r="L522" i="71" s="1"/>
  <c r="K521" i="71"/>
  <c r="L521" i="71" s="1"/>
  <c r="L520" i="71"/>
  <c r="K520" i="71"/>
  <c r="K519" i="71"/>
  <c r="L519" i="71" s="1"/>
  <c r="L518" i="71"/>
  <c r="K518" i="71"/>
  <c r="K517" i="71"/>
  <c r="L517" i="71" s="1"/>
  <c r="L516" i="71"/>
  <c r="K516" i="71"/>
  <c r="K515" i="71"/>
  <c r="L515" i="71" s="1"/>
  <c r="K514" i="71"/>
  <c r="L514" i="71" s="1"/>
  <c r="K513" i="71"/>
  <c r="L513" i="71" s="1"/>
  <c r="L512" i="71"/>
  <c r="K512" i="71"/>
  <c r="K511" i="71"/>
  <c r="L511" i="71" s="1"/>
  <c r="L510" i="71"/>
  <c r="K510" i="71"/>
  <c r="K509" i="71"/>
  <c r="L509" i="71" s="1"/>
  <c r="L508" i="71"/>
  <c r="K508" i="71"/>
  <c r="K507" i="71"/>
  <c r="L507" i="71" s="1"/>
  <c r="K506" i="71"/>
  <c r="L506" i="71" s="1"/>
  <c r="K505" i="71"/>
  <c r="L505" i="71" s="1"/>
  <c r="L504" i="71"/>
  <c r="K504" i="71"/>
  <c r="K503" i="71"/>
  <c r="L503" i="71" s="1"/>
  <c r="L502" i="71"/>
  <c r="K502" i="71"/>
  <c r="K501" i="71"/>
  <c r="L501" i="71" s="1"/>
  <c r="L500" i="71"/>
  <c r="K500" i="71"/>
  <c r="K499" i="71"/>
  <c r="L499" i="71" s="1"/>
  <c r="K498" i="71"/>
  <c r="L498" i="71" s="1"/>
  <c r="K497" i="71"/>
  <c r="L497" i="71" s="1"/>
  <c r="L496" i="71"/>
  <c r="K496" i="71"/>
  <c r="K495" i="71"/>
  <c r="L495" i="71" s="1"/>
  <c r="L494" i="71"/>
  <c r="K494" i="71"/>
  <c r="K493" i="71"/>
  <c r="L493" i="71" s="1"/>
  <c r="L492" i="71"/>
  <c r="K492" i="71"/>
  <c r="K491" i="71"/>
  <c r="L491" i="71" s="1"/>
  <c r="K490" i="71"/>
  <c r="L490" i="71" s="1"/>
  <c r="K489" i="71"/>
  <c r="L489" i="71" s="1"/>
  <c r="L488" i="71"/>
  <c r="K488" i="71"/>
  <c r="K487" i="71"/>
  <c r="L487" i="71" s="1"/>
  <c r="L486" i="71"/>
  <c r="K486" i="71"/>
  <c r="K485" i="71"/>
  <c r="L485" i="71" s="1"/>
  <c r="L484" i="71"/>
  <c r="K484" i="71"/>
  <c r="K483" i="71"/>
  <c r="L483" i="71" s="1"/>
  <c r="K482" i="71"/>
  <c r="L482" i="71" s="1"/>
  <c r="K481" i="71"/>
  <c r="L481" i="71" s="1"/>
  <c r="L480" i="71"/>
  <c r="K480" i="71"/>
  <c r="K479" i="71"/>
  <c r="L479" i="71" s="1"/>
  <c r="L478" i="71"/>
  <c r="K478" i="71"/>
  <c r="K477" i="71"/>
  <c r="L477" i="71" s="1"/>
  <c r="L476" i="71"/>
  <c r="K476" i="71"/>
  <c r="K475" i="71"/>
  <c r="L475" i="71" s="1"/>
  <c r="K474" i="71"/>
  <c r="L474" i="71" s="1"/>
  <c r="K473" i="71"/>
  <c r="L473" i="71" s="1"/>
  <c r="L472" i="71"/>
  <c r="K472" i="71"/>
  <c r="K471" i="71"/>
  <c r="L471" i="71" s="1"/>
  <c r="L470" i="71"/>
  <c r="K470" i="71"/>
  <c r="K469" i="71"/>
  <c r="L469" i="71" s="1"/>
  <c r="K468" i="71"/>
  <c r="L468" i="71" s="1"/>
  <c r="K467" i="71"/>
  <c r="L467" i="71" s="1"/>
  <c r="K466" i="71"/>
  <c r="L466" i="71" s="1"/>
  <c r="K465" i="71"/>
  <c r="L465" i="71" s="1"/>
  <c r="L464" i="71"/>
  <c r="K464" i="71"/>
  <c r="K463" i="71"/>
  <c r="L463" i="71" s="1"/>
  <c r="L462" i="71"/>
  <c r="K462" i="71"/>
  <c r="K461" i="71"/>
  <c r="L461" i="71" s="1"/>
  <c r="K460" i="71"/>
  <c r="L460" i="71" s="1"/>
  <c r="K459" i="71"/>
  <c r="L459" i="71" s="1"/>
  <c r="K458" i="71"/>
  <c r="L458" i="71" s="1"/>
  <c r="K457" i="71"/>
  <c r="L457" i="71" s="1"/>
  <c r="L456" i="71"/>
  <c r="K456" i="71"/>
  <c r="K455" i="71"/>
  <c r="L455" i="71" s="1"/>
  <c r="K454" i="71"/>
  <c r="L454" i="71" s="1"/>
  <c r="K453" i="71"/>
  <c r="L453" i="71" s="1"/>
  <c r="L452" i="71"/>
  <c r="K452" i="71"/>
  <c r="K451" i="71"/>
  <c r="L451" i="71" s="1"/>
  <c r="K450" i="71"/>
  <c r="L450" i="71" s="1"/>
  <c r="K449" i="71"/>
  <c r="L449" i="71" s="1"/>
  <c r="L448" i="71"/>
  <c r="K448" i="71"/>
  <c r="K447" i="71"/>
  <c r="L447" i="71" s="1"/>
  <c r="K446" i="71"/>
  <c r="L446" i="71" s="1"/>
  <c r="K445" i="71"/>
  <c r="L445" i="71" s="1"/>
  <c r="L444" i="71"/>
  <c r="K444" i="71"/>
  <c r="K443" i="71"/>
  <c r="L443" i="71" s="1"/>
  <c r="K442" i="71"/>
  <c r="L442" i="71" s="1"/>
  <c r="K441" i="71"/>
  <c r="L441" i="71" s="1"/>
  <c r="L440" i="71"/>
  <c r="K440" i="71"/>
  <c r="K439" i="71"/>
  <c r="L439" i="71" s="1"/>
  <c r="K438" i="71"/>
  <c r="L438" i="71" s="1"/>
  <c r="K437" i="71"/>
  <c r="L437" i="71" s="1"/>
  <c r="L436" i="71"/>
  <c r="K436" i="71"/>
  <c r="K435" i="71"/>
  <c r="L435" i="71" s="1"/>
  <c r="K434" i="71"/>
  <c r="L434" i="71" s="1"/>
  <c r="K433" i="71"/>
  <c r="L433" i="71" s="1"/>
  <c r="L432" i="71"/>
  <c r="K432" i="71"/>
  <c r="K431" i="71"/>
  <c r="L431" i="71" s="1"/>
  <c r="K430" i="71"/>
  <c r="L430" i="71" s="1"/>
  <c r="K429" i="71"/>
  <c r="L429" i="71" s="1"/>
  <c r="L428" i="71"/>
  <c r="K428" i="71"/>
  <c r="K427" i="71"/>
  <c r="L427" i="71" s="1"/>
  <c r="K426" i="71"/>
  <c r="L426" i="71" s="1"/>
  <c r="K425" i="71"/>
  <c r="L425" i="71" s="1"/>
  <c r="L424" i="71"/>
  <c r="K424" i="71"/>
  <c r="K423" i="71"/>
  <c r="L423" i="71" s="1"/>
  <c r="K422" i="71"/>
  <c r="L422" i="71" s="1"/>
  <c r="K421" i="71"/>
  <c r="L421" i="71" s="1"/>
  <c r="L420" i="71"/>
  <c r="K420" i="71"/>
  <c r="K419" i="71"/>
  <c r="L419" i="71" s="1"/>
  <c r="K418" i="71"/>
  <c r="L418" i="71" s="1"/>
  <c r="K417" i="71"/>
  <c r="L417" i="71" s="1"/>
  <c r="L416" i="71"/>
  <c r="K416" i="71"/>
  <c r="K415" i="71"/>
  <c r="L415" i="71" s="1"/>
  <c r="K414" i="71"/>
  <c r="L414" i="71" s="1"/>
  <c r="K413" i="71"/>
  <c r="L413" i="71" s="1"/>
  <c r="L412" i="71"/>
  <c r="K412" i="71"/>
  <c r="K411" i="71"/>
  <c r="L411" i="71" s="1"/>
  <c r="K410" i="71"/>
  <c r="L410" i="71" s="1"/>
  <c r="K409" i="71"/>
  <c r="L409" i="71" s="1"/>
  <c r="L408" i="71"/>
  <c r="K408" i="71"/>
  <c r="K407" i="71"/>
  <c r="L407" i="71" s="1"/>
  <c r="K406" i="71"/>
  <c r="L406" i="71" s="1"/>
  <c r="K405" i="71"/>
  <c r="L405" i="71" s="1"/>
  <c r="L404" i="71"/>
  <c r="K404" i="71"/>
  <c r="K403" i="71"/>
  <c r="L403" i="71" s="1"/>
  <c r="K402" i="71"/>
  <c r="L402" i="71" s="1"/>
  <c r="K401" i="71"/>
  <c r="L401" i="71" s="1"/>
  <c r="L400" i="71"/>
  <c r="K400" i="71"/>
  <c r="K399" i="71"/>
  <c r="L399" i="71" s="1"/>
  <c r="K398" i="71"/>
  <c r="L398" i="71" s="1"/>
  <c r="K397" i="71"/>
  <c r="L397" i="71" s="1"/>
  <c r="L396" i="71"/>
  <c r="K396" i="71"/>
  <c r="K395" i="71"/>
  <c r="L395" i="71" s="1"/>
  <c r="K394" i="71"/>
  <c r="L394" i="71" s="1"/>
  <c r="K393" i="71"/>
  <c r="L393" i="71" s="1"/>
  <c r="L392" i="71"/>
  <c r="K392" i="71"/>
  <c r="K391" i="71"/>
  <c r="L391" i="71" s="1"/>
  <c r="K390" i="71"/>
  <c r="L390" i="71" s="1"/>
  <c r="K389" i="71"/>
  <c r="L389" i="71" s="1"/>
  <c r="L388" i="71"/>
  <c r="K388" i="71"/>
  <c r="K387" i="71"/>
  <c r="L387" i="71" s="1"/>
  <c r="K386" i="71"/>
  <c r="L386" i="71" s="1"/>
  <c r="K385" i="71"/>
  <c r="L385" i="71" s="1"/>
  <c r="L384" i="71"/>
  <c r="K384" i="71"/>
  <c r="K383" i="71"/>
  <c r="L383" i="71" s="1"/>
  <c r="K382" i="71"/>
  <c r="L382" i="71" s="1"/>
  <c r="K381" i="71"/>
  <c r="L381" i="71" s="1"/>
  <c r="L380" i="71"/>
  <c r="K380" i="71"/>
  <c r="K379" i="71"/>
  <c r="L379" i="71" s="1"/>
  <c r="K378" i="71"/>
  <c r="L378" i="71" s="1"/>
  <c r="K377" i="71"/>
  <c r="L377" i="71" s="1"/>
  <c r="K376" i="71"/>
  <c r="L376" i="71" s="1"/>
  <c r="K375" i="71"/>
  <c r="L375" i="71" s="1"/>
  <c r="K374" i="71"/>
  <c r="L374" i="71" s="1"/>
  <c r="K373" i="71"/>
  <c r="L373" i="71" s="1"/>
  <c r="K372" i="71"/>
  <c r="L372" i="71" s="1"/>
  <c r="K371" i="71"/>
  <c r="L371" i="71" s="1"/>
  <c r="K370" i="71"/>
  <c r="L370" i="71" s="1"/>
  <c r="K369" i="71"/>
  <c r="L369" i="71" s="1"/>
  <c r="K368" i="71"/>
  <c r="L368" i="71" s="1"/>
  <c r="K367" i="71"/>
  <c r="L367" i="71" s="1"/>
  <c r="K366" i="71"/>
  <c r="L366" i="71" s="1"/>
  <c r="K365" i="71"/>
  <c r="L365" i="71" s="1"/>
  <c r="K364" i="71"/>
  <c r="L364" i="71" s="1"/>
  <c r="K363" i="71"/>
  <c r="L363" i="71" s="1"/>
  <c r="K362" i="71"/>
  <c r="L362" i="71" s="1"/>
  <c r="K361" i="71"/>
  <c r="L361" i="71" s="1"/>
  <c r="K360" i="71"/>
  <c r="L360" i="71" s="1"/>
  <c r="K359" i="71"/>
  <c r="L359" i="71" s="1"/>
  <c r="K358" i="71"/>
  <c r="L358" i="71" s="1"/>
  <c r="K357" i="71"/>
  <c r="L357" i="71" s="1"/>
  <c r="K356" i="71"/>
  <c r="L356" i="71" s="1"/>
  <c r="K355" i="71"/>
  <c r="L355" i="71" s="1"/>
  <c r="K354" i="71"/>
  <c r="L354" i="71" s="1"/>
  <c r="K353" i="71"/>
  <c r="L353" i="71" s="1"/>
  <c r="K352" i="71"/>
  <c r="L352" i="71" s="1"/>
  <c r="K351" i="71"/>
  <c r="L351" i="71" s="1"/>
  <c r="K350" i="71"/>
  <c r="L350" i="71" s="1"/>
  <c r="K349" i="71"/>
  <c r="L349" i="71" s="1"/>
  <c r="K348" i="71"/>
  <c r="L348" i="71" s="1"/>
  <c r="K347" i="71"/>
  <c r="L347" i="71" s="1"/>
  <c r="K346" i="71"/>
  <c r="L346" i="71" s="1"/>
  <c r="K345" i="71"/>
  <c r="L345" i="71" s="1"/>
  <c r="K344" i="71"/>
  <c r="L344" i="71" s="1"/>
  <c r="K343" i="71"/>
  <c r="L343" i="71" s="1"/>
  <c r="K342" i="71"/>
  <c r="L342" i="71" s="1"/>
  <c r="K341" i="71"/>
  <c r="L341" i="71" s="1"/>
  <c r="K340" i="71"/>
  <c r="L340" i="71" s="1"/>
  <c r="K339" i="71"/>
  <c r="L339" i="71" s="1"/>
  <c r="K338" i="71"/>
  <c r="L338" i="71" s="1"/>
  <c r="K337" i="71"/>
  <c r="L337" i="71" s="1"/>
  <c r="K336" i="71"/>
  <c r="L336" i="71" s="1"/>
  <c r="K335" i="71"/>
  <c r="L335" i="71" s="1"/>
  <c r="K334" i="71"/>
  <c r="L334" i="71" s="1"/>
  <c r="K333" i="71"/>
  <c r="L333" i="71" s="1"/>
  <c r="K332" i="71"/>
  <c r="L332" i="71" s="1"/>
  <c r="K331" i="71"/>
  <c r="L331" i="71" s="1"/>
  <c r="K330" i="71"/>
  <c r="L330" i="71" s="1"/>
  <c r="K329" i="71"/>
  <c r="L329" i="71" s="1"/>
  <c r="K328" i="71"/>
  <c r="L328" i="71" s="1"/>
  <c r="K327" i="71"/>
  <c r="L327" i="71" s="1"/>
  <c r="K326" i="71"/>
  <c r="L326" i="71" s="1"/>
  <c r="K325" i="71"/>
  <c r="L325" i="71" s="1"/>
  <c r="K324" i="71"/>
  <c r="L324" i="71" s="1"/>
  <c r="K323" i="71"/>
  <c r="L323" i="71" s="1"/>
  <c r="K322" i="71"/>
  <c r="L322" i="71" s="1"/>
  <c r="K321" i="71"/>
  <c r="L321" i="71" s="1"/>
  <c r="K320" i="71"/>
  <c r="L320" i="71" s="1"/>
  <c r="K319" i="71"/>
  <c r="L319" i="71" s="1"/>
  <c r="K318" i="71"/>
  <c r="L318" i="71" s="1"/>
  <c r="K317" i="71"/>
  <c r="L317" i="71" s="1"/>
  <c r="K316" i="71"/>
  <c r="L316" i="71" s="1"/>
  <c r="K315" i="71"/>
  <c r="L315" i="71" s="1"/>
  <c r="K314" i="71"/>
  <c r="L314" i="71" s="1"/>
  <c r="K313" i="71"/>
  <c r="L313" i="71" s="1"/>
  <c r="K312" i="71"/>
  <c r="L312" i="71" s="1"/>
  <c r="K311" i="71"/>
  <c r="L311" i="71" s="1"/>
  <c r="K310" i="71"/>
  <c r="L310" i="71" s="1"/>
  <c r="K309" i="71"/>
  <c r="L309" i="71" s="1"/>
  <c r="K308" i="71"/>
  <c r="L308" i="71" s="1"/>
  <c r="K307" i="71"/>
  <c r="L307" i="71" s="1"/>
  <c r="K306" i="71"/>
  <c r="L306" i="71" s="1"/>
  <c r="K305" i="71"/>
  <c r="L305" i="71" s="1"/>
  <c r="K304" i="71"/>
  <c r="L304" i="71" s="1"/>
  <c r="K303" i="71"/>
  <c r="L303" i="71" s="1"/>
  <c r="K302" i="71"/>
  <c r="L302" i="71" s="1"/>
  <c r="K301" i="71"/>
  <c r="L301" i="71" s="1"/>
  <c r="K300" i="71"/>
  <c r="L300" i="71" s="1"/>
  <c r="K299" i="71"/>
  <c r="L299" i="71" s="1"/>
  <c r="K298" i="71"/>
  <c r="L298" i="71" s="1"/>
  <c r="K297" i="71"/>
  <c r="L297" i="71" s="1"/>
  <c r="K296" i="71"/>
  <c r="L296" i="71" s="1"/>
  <c r="K295" i="71"/>
  <c r="L295" i="71" s="1"/>
  <c r="K294" i="71"/>
  <c r="L294" i="71" s="1"/>
  <c r="K293" i="71"/>
  <c r="L293" i="71" s="1"/>
  <c r="K292" i="71"/>
  <c r="L292" i="71" s="1"/>
  <c r="K291" i="71"/>
  <c r="L291" i="71" s="1"/>
  <c r="K290" i="71"/>
  <c r="L290" i="71" s="1"/>
  <c r="K289" i="71"/>
  <c r="L289" i="71" s="1"/>
  <c r="K288" i="71"/>
  <c r="L288" i="71" s="1"/>
  <c r="K287" i="71"/>
  <c r="L287" i="71" s="1"/>
  <c r="K286" i="71"/>
  <c r="L286" i="71" s="1"/>
  <c r="K285" i="71"/>
  <c r="L285" i="71" s="1"/>
  <c r="K284" i="71"/>
  <c r="L284" i="71" s="1"/>
  <c r="K283" i="71"/>
  <c r="L283" i="71" s="1"/>
  <c r="K282" i="71"/>
  <c r="L282" i="71" s="1"/>
  <c r="K281" i="71"/>
  <c r="L281" i="71" s="1"/>
  <c r="K280" i="71"/>
  <c r="L280" i="71" s="1"/>
  <c r="K279" i="71"/>
  <c r="L279" i="71" s="1"/>
  <c r="K278" i="71"/>
  <c r="L278" i="71" s="1"/>
  <c r="K277" i="71"/>
  <c r="L277" i="71" s="1"/>
  <c r="K276" i="71"/>
  <c r="L276" i="71" s="1"/>
  <c r="K275" i="71"/>
  <c r="L275" i="71" s="1"/>
  <c r="K274" i="71"/>
  <c r="L274" i="71" s="1"/>
  <c r="K273" i="71"/>
  <c r="L273" i="71" s="1"/>
  <c r="K272" i="71"/>
  <c r="L272" i="71" s="1"/>
  <c r="K271" i="71"/>
  <c r="L271" i="71" s="1"/>
  <c r="K270" i="71"/>
  <c r="L270" i="71" s="1"/>
  <c r="K269" i="71"/>
  <c r="L269" i="71" s="1"/>
  <c r="K268" i="71"/>
  <c r="L268" i="71" s="1"/>
  <c r="K267" i="71"/>
  <c r="L267" i="71" s="1"/>
  <c r="K266" i="71"/>
  <c r="L266" i="71" s="1"/>
  <c r="K265" i="71"/>
  <c r="L265" i="71" s="1"/>
  <c r="K264" i="71"/>
  <c r="L264" i="71" s="1"/>
  <c r="K263" i="71"/>
  <c r="L263" i="71" s="1"/>
  <c r="K262" i="71"/>
  <c r="L262" i="71" s="1"/>
  <c r="K261" i="71"/>
  <c r="L261" i="71" s="1"/>
  <c r="K260" i="71"/>
  <c r="L260" i="71" s="1"/>
  <c r="K259" i="71"/>
  <c r="L259" i="71" s="1"/>
  <c r="K258" i="71"/>
  <c r="L258" i="71" s="1"/>
  <c r="K257" i="71"/>
  <c r="L257" i="71" s="1"/>
  <c r="K256" i="71"/>
  <c r="L256" i="71" s="1"/>
  <c r="K255" i="71"/>
  <c r="L255" i="71" s="1"/>
  <c r="K254" i="71"/>
  <c r="L254" i="71" s="1"/>
  <c r="K253" i="71"/>
  <c r="L253" i="71" s="1"/>
  <c r="K252" i="71"/>
  <c r="L252" i="71" s="1"/>
  <c r="K251" i="71"/>
  <c r="L251" i="71" s="1"/>
  <c r="K250" i="71"/>
  <c r="L250" i="71" s="1"/>
  <c r="K249" i="71"/>
  <c r="L249" i="71" s="1"/>
  <c r="K248" i="71"/>
  <c r="L248" i="71" s="1"/>
  <c r="K247" i="71"/>
  <c r="L247" i="71" s="1"/>
  <c r="K246" i="71"/>
  <c r="L246" i="71" s="1"/>
  <c r="K245" i="71"/>
  <c r="L245" i="71" s="1"/>
  <c r="K244" i="71"/>
  <c r="L244" i="71" s="1"/>
  <c r="K243" i="71"/>
  <c r="L243" i="71" s="1"/>
  <c r="K242" i="71"/>
  <c r="L242" i="71" s="1"/>
  <c r="K241" i="71"/>
  <c r="L241" i="71" s="1"/>
  <c r="K240" i="71"/>
  <c r="L240" i="71" s="1"/>
  <c r="K239" i="71"/>
  <c r="L239" i="71" s="1"/>
  <c r="K238" i="71"/>
  <c r="L238" i="71" s="1"/>
  <c r="K237" i="71"/>
  <c r="L237" i="71" s="1"/>
  <c r="K236" i="71"/>
  <c r="L236" i="71" s="1"/>
  <c r="K235" i="71"/>
  <c r="L235" i="71" s="1"/>
  <c r="K234" i="71"/>
  <c r="L234" i="71" s="1"/>
  <c r="K233" i="71"/>
  <c r="L233" i="71" s="1"/>
  <c r="K232" i="71"/>
  <c r="L232" i="71" s="1"/>
  <c r="K231" i="71"/>
  <c r="L231" i="71" s="1"/>
  <c r="K230" i="71"/>
  <c r="L230" i="71" s="1"/>
  <c r="K229" i="71"/>
  <c r="L229" i="71" s="1"/>
  <c r="K228" i="71"/>
  <c r="L228" i="71" s="1"/>
  <c r="K227" i="71"/>
  <c r="L227" i="71" s="1"/>
  <c r="K226" i="71"/>
  <c r="L226" i="71" s="1"/>
  <c r="K225" i="71"/>
  <c r="L225" i="71" s="1"/>
  <c r="K224" i="71"/>
  <c r="L224" i="71" s="1"/>
  <c r="K223" i="71"/>
  <c r="L223" i="71" s="1"/>
  <c r="K222" i="71"/>
  <c r="L222" i="71" s="1"/>
  <c r="K221" i="71"/>
  <c r="L221" i="71" s="1"/>
  <c r="K220" i="71"/>
  <c r="L220" i="71" s="1"/>
  <c r="K219" i="71"/>
  <c r="L219" i="71" s="1"/>
  <c r="K218" i="71"/>
  <c r="L218" i="71" s="1"/>
  <c r="K217" i="71"/>
  <c r="L217" i="71" s="1"/>
  <c r="K216" i="71"/>
  <c r="L216" i="71" s="1"/>
  <c r="K215" i="71"/>
  <c r="L215" i="71" s="1"/>
  <c r="K214" i="71"/>
  <c r="L214" i="71" s="1"/>
  <c r="K213" i="71"/>
  <c r="L213" i="71" s="1"/>
  <c r="K212" i="71"/>
  <c r="L212" i="71" s="1"/>
  <c r="K211" i="71"/>
  <c r="L211" i="71" s="1"/>
  <c r="K210" i="71"/>
  <c r="L210" i="71" s="1"/>
  <c r="K209" i="71"/>
  <c r="L209" i="71" s="1"/>
  <c r="K208" i="71"/>
  <c r="L208" i="71" s="1"/>
  <c r="K207" i="71"/>
  <c r="L207" i="71" s="1"/>
  <c r="K206" i="71"/>
  <c r="L206" i="71" s="1"/>
  <c r="K205" i="71"/>
  <c r="L205" i="71" s="1"/>
  <c r="K204" i="71"/>
  <c r="L204" i="71" s="1"/>
  <c r="K203" i="71"/>
  <c r="L203" i="71" s="1"/>
  <c r="K202" i="71"/>
  <c r="L202" i="71" s="1"/>
  <c r="K201" i="71"/>
  <c r="L201" i="71" s="1"/>
  <c r="K200" i="71"/>
  <c r="L200" i="71" s="1"/>
  <c r="K199" i="71"/>
  <c r="L199" i="71" s="1"/>
  <c r="K198" i="71"/>
  <c r="L198" i="71" s="1"/>
  <c r="K197" i="71"/>
  <c r="L197" i="71" s="1"/>
  <c r="K196" i="71"/>
  <c r="L196" i="71" s="1"/>
  <c r="K195" i="71"/>
  <c r="L195" i="71" s="1"/>
  <c r="K194" i="71"/>
  <c r="L194" i="71" s="1"/>
  <c r="K193" i="71"/>
  <c r="L193" i="71" s="1"/>
  <c r="K192" i="71"/>
  <c r="L192" i="71" s="1"/>
  <c r="K191" i="71"/>
  <c r="L191" i="71" s="1"/>
  <c r="K190" i="71"/>
  <c r="L190" i="71" s="1"/>
  <c r="K189" i="71"/>
  <c r="L189" i="71" s="1"/>
  <c r="K188" i="71"/>
  <c r="L188" i="71" s="1"/>
  <c r="K187" i="71"/>
  <c r="L187" i="71" s="1"/>
  <c r="K186" i="71"/>
  <c r="L186" i="71" s="1"/>
  <c r="K185" i="71"/>
  <c r="L185" i="71" s="1"/>
  <c r="K184" i="71"/>
  <c r="L184" i="71" s="1"/>
  <c r="K183" i="71"/>
  <c r="L183" i="71" s="1"/>
  <c r="K182" i="71"/>
  <c r="L182" i="71" s="1"/>
  <c r="K181" i="71"/>
  <c r="L181" i="71" s="1"/>
  <c r="K180" i="71"/>
  <c r="L180" i="71" s="1"/>
  <c r="K179" i="71"/>
  <c r="L179" i="71" s="1"/>
  <c r="K178" i="71"/>
  <c r="L178" i="71" s="1"/>
  <c r="K177" i="71"/>
  <c r="L177" i="71" s="1"/>
  <c r="K176" i="71"/>
  <c r="L176" i="71" s="1"/>
  <c r="K175" i="71"/>
  <c r="L175" i="71" s="1"/>
  <c r="K174" i="71"/>
  <c r="L174" i="71" s="1"/>
  <c r="K173" i="71"/>
  <c r="L173" i="71" s="1"/>
  <c r="K172" i="71"/>
  <c r="L172" i="71" s="1"/>
  <c r="K171" i="71"/>
  <c r="L171" i="71" s="1"/>
  <c r="K170" i="71"/>
  <c r="L170" i="71" s="1"/>
  <c r="K169" i="71"/>
  <c r="L169" i="71" s="1"/>
  <c r="K168" i="71"/>
  <c r="L168" i="71" s="1"/>
  <c r="K167" i="71"/>
  <c r="L167" i="71" s="1"/>
  <c r="K166" i="71"/>
  <c r="L166" i="71" s="1"/>
  <c r="K165" i="71"/>
  <c r="L165" i="71" s="1"/>
  <c r="K164" i="71"/>
  <c r="L164" i="71" s="1"/>
  <c r="K163" i="71"/>
  <c r="L163" i="71" s="1"/>
  <c r="K162" i="71"/>
  <c r="L162" i="71" s="1"/>
  <c r="K161" i="71"/>
  <c r="L161" i="71" s="1"/>
  <c r="K160" i="71"/>
  <c r="L160" i="71" s="1"/>
  <c r="K159" i="71"/>
  <c r="L159" i="71" s="1"/>
  <c r="K158" i="71"/>
  <c r="L158" i="71" s="1"/>
  <c r="K157" i="71"/>
  <c r="L157" i="71" s="1"/>
  <c r="K156" i="71"/>
  <c r="L156" i="71" s="1"/>
  <c r="K155" i="71"/>
  <c r="L155" i="71" s="1"/>
  <c r="K154" i="71"/>
  <c r="L154" i="71" s="1"/>
  <c r="K153" i="71"/>
  <c r="L153" i="71" s="1"/>
  <c r="K152" i="71"/>
  <c r="L152" i="71" s="1"/>
  <c r="K151" i="71"/>
  <c r="L151" i="71" s="1"/>
  <c r="K150" i="71"/>
  <c r="L150" i="71" s="1"/>
  <c r="K149" i="71"/>
  <c r="L149" i="71" s="1"/>
  <c r="K148" i="71"/>
  <c r="L148" i="71" s="1"/>
  <c r="K147" i="71"/>
  <c r="L147" i="71" s="1"/>
  <c r="K146" i="71"/>
  <c r="L146" i="71" s="1"/>
  <c r="K145" i="71"/>
  <c r="L145" i="71" s="1"/>
  <c r="K144" i="71"/>
  <c r="L144" i="71" s="1"/>
  <c r="K143" i="71"/>
  <c r="L143" i="71" s="1"/>
  <c r="K142" i="71"/>
  <c r="L142" i="71" s="1"/>
  <c r="K141" i="71"/>
  <c r="L141" i="71" s="1"/>
  <c r="K140" i="71"/>
  <c r="L140" i="71" s="1"/>
  <c r="K139" i="71"/>
  <c r="L139" i="71" s="1"/>
  <c r="K138" i="71"/>
  <c r="L138" i="71" s="1"/>
  <c r="K137" i="71"/>
  <c r="L137" i="71" s="1"/>
  <c r="K136" i="71"/>
  <c r="L136" i="71" s="1"/>
  <c r="K135" i="71"/>
  <c r="L135" i="71" s="1"/>
  <c r="K134" i="71"/>
  <c r="L134" i="71" s="1"/>
  <c r="K133" i="71"/>
  <c r="L133" i="71" s="1"/>
  <c r="K132" i="71"/>
  <c r="L132" i="71" s="1"/>
  <c r="K131" i="71"/>
  <c r="L131" i="71" s="1"/>
  <c r="K130" i="71"/>
  <c r="L130" i="71" s="1"/>
  <c r="K129" i="71"/>
  <c r="L129" i="71" s="1"/>
  <c r="K128" i="71"/>
  <c r="L128" i="71" s="1"/>
  <c r="K127" i="71"/>
  <c r="L127" i="71" s="1"/>
  <c r="K126" i="71"/>
  <c r="L126" i="71" s="1"/>
  <c r="K125" i="71"/>
  <c r="L125" i="71" s="1"/>
  <c r="K124" i="71"/>
  <c r="L124" i="71" s="1"/>
  <c r="K123" i="71"/>
  <c r="L123" i="71" s="1"/>
  <c r="K122" i="71"/>
  <c r="L122" i="71" s="1"/>
  <c r="K121" i="71"/>
  <c r="L121" i="71" s="1"/>
  <c r="K120" i="71"/>
  <c r="L120" i="71" s="1"/>
  <c r="K119" i="71"/>
  <c r="L119" i="71" s="1"/>
  <c r="K118" i="71"/>
  <c r="L118" i="71" s="1"/>
  <c r="K117" i="71"/>
  <c r="L117" i="71" s="1"/>
  <c r="K116" i="71"/>
  <c r="L116" i="71" s="1"/>
  <c r="K115" i="71"/>
  <c r="L115" i="71" s="1"/>
  <c r="K114" i="71"/>
  <c r="L114" i="71" s="1"/>
  <c r="K113" i="71"/>
  <c r="L113" i="71" s="1"/>
  <c r="K112" i="71"/>
  <c r="L112" i="71" s="1"/>
  <c r="K111" i="71"/>
  <c r="L111" i="71" s="1"/>
  <c r="K110" i="71"/>
  <c r="L110" i="71" s="1"/>
  <c r="K109" i="71"/>
  <c r="L109" i="71" s="1"/>
  <c r="K108" i="71"/>
  <c r="L108" i="71" s="1"/>
  <c r="K107" i="71"/>
  <c r="L107" i="71" s="1"/>
  <c r="K106" i="71"/>
  <c r="L106" i="71" s="1"/>
  <c r="K105" i="71"/>
  <c r="L105" i="71" s="1"/>
  <c r="K104" i="71"/>
  <c r="L104" i="71" s="1"/>
  <c r="K103" i="71"/>
  <c r="L103" i="71" s="1"/>
  <c r="K102" i="71"/>
  <c r="L102" i="71" s="1"/>
  <c r="K101" i="71"/>
  <c r="L101" i="71" s="1"/>
  <c r="K100" i="71"/>
  <c r="L100" i="71" s="1"/>
  <c r="K99" i="71"/>
  <c r="L99" i="71" s="1"/>
  <c r="K98" i="71"/>
  <c r="L98" i="71" s="1"/>
  <c r="K97" i="71"/>
  <c r="L97" i="71" s="1"/>
  <c r="K96" i="71"/>
  <c r="L96" i="71" s="1"/>
  <c r="K95" i="71"/>
  <c r="L95" i="71" s="1"/>
  <c r="K94" i="71"/>
  <c r="L94" i="71" s="1"/>
  <c r="K93" i="71"/>
  <c r="L93" i="71" s="1"/>
  <c r="K92" i="71"/>
  <c r="L92" i="71" s="1"/>
  <c r="K91" i="71"/>
  <c r="L91" i="71" s="1"/>
  <c r="K90" i="71"/>
  <c r="L90" i="71" s="1"/>
  <c r="K89" i="71"/>
  <c r="L89" i="71" s="1"/>
  <c r="K88" i="71"/>
  <c r="L88" i="71" s="1"/>
  <c r="K87" i="71"/>
  <c r="L87" i="71" s="1"/>
  <c r="K86" i="71"/>
  <c r="L86" i="71" s="1"/>
  <c r="K85" i="71"/>
  <c r="L85" i="71" s="1"/>
  <c r="K84" i="71"/>
  <c r="L84" i="71" s="1"/>
  <c r="K83" i="71"/>
  <c r="L83" i="71" s="1"/>
  <c r="K82" i="71"/>
  <c r="L82" i="71" s="1"/>
  <c r="K81" i="71"/>
  <c r="L81" i="71" s="1"/>
  <c r="K80" i="71"/>
  <c r="L80" i="71" s="1"/>
  <c r="K79" i="71"/>
  <c r="L79" i="71" s="1"/>
  <c r="K78" i="71"/>
  <c r="L78" i="71" s="1"/>
  <c r="K77" i="71"/>
  <c r="L77" i="71" s="1"/>
  <c r="K76" i="71"/>
  <c r="L76" i="71" s="1"/>
  <c r="K75" i="71"/>
  <c r="L75" i="71" s="1"/>
  <c r="K74" i="71"/>
  <c r="L74" i="71" s="1"/>
  <c r="K73" i="71"/>
  <c r="L73" i="71" s="1"/>
  <c r="K72" i="71"/>
  <c r="L72" i="71" s="1"/>
  <c r="K71" i="71"/>
  <c r="L71" i="71" s="1"/>
  <c r="K70" i="71"/>
  <c r="L70" i="71" s="1"/>
  <c r="K69" i="71"/>
  <c r="L69" i="71" s="1"/>
  <c r="K68" i="71"/>
  <c r="L68" i="71" s="1"/>
  <c r="K67" i="71"/>
  <c r="L67" i="71" s="1"/>
  <c r="K66" i="71"/>
  <c r="L66" i="71" s="1"/>
  <c r="K65" i="71"/>
  <c r="L65" i="71" s="1"/>
  <c r="K64" i="71"/>
  <c r="L64" i="71" s="1"/>
  <c r="K63" i="71"/>
  <c r="L63" i="71" s="1"/>
  <c r="K62" i="71"/>
  <c r="L62" i="71" s="1"/>
  <c r="K61" i="71"/>
  <c r="L61" i="71" s="1"/>
  <c r="K60" i="71"/>
  <c r="L60" i="71" s="1"/>
  <c r="K59" i="71"/>
  <c r="L59" i="71" s="1"/>
  <c r="K58" i="71"/>
  <c r="L58" i="71" s="1"/>
  <c r="K57" i="71"/>
  <c r="L57" i="71" s="1"/>
  <c r="K56" i="71"/>
  <c r="L56" i="71" s="1"/>
  <c r="K55" i="71"/>
  <c r="L55" i="71" s="1"/>
  <c r="K54" i="71"/>
  <c r="L54" i="71" s="1"/>
  <c r="K53" i="71"/>
  <c r="L53" i="71" s="1"/>
  <c r="K52" i="71"/>
  <c r="L52" i="71" s="1"/>
  <c r="K51" i="71"/>
  <c r="L51" i="71" s="1"/>
  <c r="K50" i="71"/>
  <c r="L50" i="71" s="1"/>
  <c r="K49" i="71"/>
  <c r="L49" i="71" s="1"/>
  <c r="K48" i="71"/>
  <c r="L48" i="71" s="1"/>
  <c r="K47" i="71"/>
  <c r="L47" i="71" s="1"/>
  <c r="K46" i="71"/>
  <c r="L46" i="71" s="1"/>
  <c r="K45" i="71"/>
  <c r="L45" i="71" s="1"/>
  <c r="K44" i="71"/>
  <c r="L44" i="71" s="1"/>
  <c r="K43" i="71"/>
  <c r="L43" i="71" s="1"/>
  <c r="K42" i="71"/>
  <c r="L42" i="71" s="1"/>
  <c r="K41" i="71"/>
  <c r="L41" i="71" s="1"/>
  <c r="K40" i="71"/>
  <c r="L40" i="71" s="1"/>
  <c r="K39" i="71"/>
  <c r="L39" i="71" s="1"/>
  <c r="K38" i="71"/>
  <c r="L38" i="71" s="1"/>
  <c r="K37" i="71"/>
  <c r="L37" i="71" s="1"/>
  <c r="K36" i="71"/>
  <c r="L36" i="71" s="1"/>
  <c r="K35" i="71"/>
  <c r="L35" i="71" s="1"/>
  <c r="L34" i="71"/>
  <c r="K34" i="71"/>
  <c r="K33" i="71"/>
  <c r="L33" i="71" s="1"/>
  <c r="K32" i="71"/>
  <c r="L32" i="71" s="1"/>
  <c r="K31" i="71"/>
  <c r="L31" i="71" s="1"/>
  <c r="K30" i="71"/>
  <c r="L30" i="71" s="1"/>
  <c r="K29" i="71"/>
  <c r="L29" i="71" s="1"/>
  <c r="K28" i="71"/>
  <c r="L28" i="71" s="1"/>
  <c r="K27" i="71"/>
  <c r="L27" i="71" s="1"/>
  <c r="L26" i="71"/>
  <c r="K26" i="71"/>
  <c r="K25" i="71"/>
  <c r="L25" i="71" s="1"/>
  <c r="K24" i="71"/>
  <c r="L24" i="71" s="1"/>
  <c r="K23" i="71"/>
  <c r="L23" i="71" s="1"/>
  <c r="K22" i="71"/>
  <c r="L22" i="71" s="1"/>
  <c r="K21" i="71"/>
  <c r="L21" i="71" s="1"/>
  <c r="K20" i="71"/>
  <c r="L20" i="71" s="1"/>
  <c r="K19" i="71"/>
  <c r="L19" i="71" s="1"/>
  <c r="L18" i="71"/>
  <c r="K18" i="71"/>
  <c r="K17" i="71"/>
  <c r="L17" i="71" s="1"/>
  <c r="K16" i="71"/>
  <c r="L16" i="71" s="1"/>
  <c r="K15" i="71"/>
  <c r="L15" i="71" s="1"/>
  <c r="K14" i="71"/>
  <c r="L14" i="71" s="1"/>
  <c r="K13" i="71"/>
  <c r="L13" i="71" s="1"/>
  <c r="K12" i="71"/>
  <c r="L12" i="71" s="1"/>
  <c r="K11" i="71"/>
  <c r="L11" i="71" s="1"/>
  <c r="L10" i="71"/>
  <c r="K10" i="71"/>
  <c r="K9" i="71"/>
  <c r="L9" i="71" s="1"/>
  <c r="K8" i="71"/>
  <c r="L8" i="71" s="1"/>
  <c r="K112" i="60"/>
  <c r="L112" i="60" s="1"/>
  <c r="K111" i="60"/>
  <c r="L111" i="60" s="1"/>
  <c r="K110" i="60"/>
  <c r="L110" i="60" s="1"/>
  <c r="K109" i="60"/>
  <c r="L109" i="60" s="1"/>
  <c r="K108" i="60"/>
  <c r="L108" i="60" s="1"/>
  <c r="K107" i="60"/>
  <c r="L107" i="60" s="1"/>
  <c r="K106" i="60"/>
  <c r="L106" i="60" s="1"/>
  <c r="K105" i="60"/>
  <c r="L105" i="60" s="1"/>
  <c r="K104" i="60"/>
  <c r="L104" i="60" s="1"/>
  <c r="K103" i="60"/>
  <c r="L103" i="60" s="1"/>
  <c r="K102" i="60"/>
  <c r="L102" i="60" s="1"/>
  <c r="K101" i="60"/>
  <c r="L101" i="60" s="1"/>
  <c r="K100" i="60"/>
  <c r="L100" i="60" s="1"/>
  <c r="K99" i="60"/>
  <c r="L99" i="60" s="1"/>
  <c r="K98" i="60"/>
  <c r="L98" i="60" s="1"/>
  <c r="K97" i="60"/>
  <c r="L97" i="60" s="1"/>
  <c r="K96" i="60"/>
  <c r="L96" i="60" s="1"/>
  <c r="K95" i="60"/>
  <c r="L95" i="60" s="1"/>
  <c r="K94" i="60"/>
  <c r="L94" i="60" s="1"/>
  <c r="K93" i="60"/>
  <c r="L93" i="60" s="1"/>
  <c r="K92" i="60"/>
  <c r="L92" i="60" s="1"/>
  <c r="K91" i="60"/>
  <c r="L91" i="60" s="1"/>
  <c r="K90" i="60"/>
  <c r="L90" i="60" s="1"/>
  <c r="K89" i="60"/>
  <c r="L89" i="60" s="1"/>
  <c r="K88" i="60"/>
  <c r="L88" i="60" s="1"/>
  <c r="K87" i="60"/>
  <c r="L87" i="60" s="1"/>
  <c r="K86" i="60"/>
  <c r="L86" i="60" s="1"/>
  <c r="K85" i="60"/>
  <c r="L85" i="60" s="1"/>
  <c r="K84" i="60"/>
  <c r="L84" i="60" s="1"/>
  <c r="K83" i="60"/>
  <c r="L83" i="60" s="1"/>
  <c r="K82" i="60"/>
  <c r="L82" i="60" s="1"/>
  <c r="K81" i="60"/>
  <c r="L81" i="60" s="1"/>
  <c r="K80" i="60"/>
  <c r="L80" i="60" s="1"/>
  <c r="K79" i="60"/>
  <c r="L79" i="60" s="1"/>
  <c r="K78" i="60"/>
  <c r="L78" i="60" s="1"/>
  <c r="K77" i="60"/>
  <c r="L77" i="60" s="1"/>
  <c r="K76" i="60"/>
  <c r="L76" i="60" s="1"/>
  <c r="K75" i="60"/>
  <c r="L75" i="60" s="1"/>
  <c r="K74" i="60"/>
  <c r="L74" i="60" s="1"/>
  <c r="K73" i="60"/>
  <c r="L73" i="60" s="1"/>
  <c r="K72" i="60"/>
  <c r="L72" i="60" s="1"/>
  <c r="K71" i="60"/>
  <c r="L71" i="60" s="1"/>
  <c r="K70" i="60"/>
  <c r="L70" i="60" s="1"/>
  <c r="K69" i="60"/>
  <c r="L69" i="60" s="1"/>
  <c r="K68" i="60"/>
  <c r="L68" i="60" s="1"/>
  <c r="K67" i="60"/>
  <c r="L67" i="60" s="1"/>
  <c r="K66" i="60"/>
  <c r="L66" i="60" s="1"/>
  <c r="K65" i="60"/>
  <c r="L65" i="60" s="1"/>
  <c r="K64" i="60"/>
  <c r="L64" i="60" s="1"/>
  <c r="K63" i="60"/>
  <c r="L63" i="60" s="1"/>
  <c r="K62" i="60"/>
  <c r="L62" i="60" s="1"/>
  <c r="K61" i="60"/>
  <c r="L61" i="60" s="1"/>
  <c r="K60" i="60"/>
  <c r="L60" i="60" s="1"/>
  <c r="K59" i="60"/>
  <c r="L59" i="60" s="1"/>
  <c r="K58" i="60"/>
  <c r="L58" i="60" s="1"/>
  <c r="K57" i="60"/>
  <c r="L57" i="60" s="1"/>
  <c r="K56" i="60"/>
  <c r="L56" i="60" s="1"/>
  <c r="K55" i="60"/>
  <c r="L55" i="60" s="1"/>
  <c r="K54" i="60"/>
  <c r="L54" i="60" s="1"/>
  <c r="K53" i="60"/>
  <c r="L53" i="60" s="1"/>
  <c r="K52" i="60"/>
  <c r="L52" i="60" s="1"/>
  <c r="K51" i="60"/>
  <c r="L51" i="60" s="1"/>
  <c r="K50" i="60"/>
  <c r="L50" i="60" s="1"/>
  <c r="K49" i="60"/>
  <c r="L49" i="60" s="1"/>
  <c r="K48" i="60"/>
  <c r="L48" i="60" s="1"/>
  <c r="K47" i="60"/>
  <c r="L47" i="60" s="1"/>
  <c r="K46" i="60"/>
  <c r="L46" i="60" s="1"/>
  <c r="K45" i="60"/>
  <c r="L45" i="60" s="1"/>
  <c r="K44" i="60"/>
  <c r="L44" i="60" s="1"/>
  <c r="K43" i="60"/>
  <c r="L43" i="60" s="1"/>
  <c r="K42" i="60"/>
  <c r="L42" i="60" s="1"/>
  <c r="K41" i="60"/>
  <c r="L41" i="60" s="1"/>
  <c r="K40" i="60"/>
  <c r="L40" i="60" s="1"/>
  <c r="K39" i="60"/>
  <c r="L39" i="60" s="1"/>
  <c r="K38" i="60"/>
  <c r="L38" i="60" s="1"/>
  <c r="K37" i="60"/>
  <c r="L37" i="60" s="1"/>
  <c r="K36" i="60"/>
  <c r="L36" i="60" s="1"/>
  <c r="K35" i="60"/>
  <c r="L35" i="60" s="1"/>
  <c r="K34" i="60"/>
  <c r="L34" i="60" s="1"/>
  <c r="K33" i="60"/>
  <c r="L33" i="60" s="1"/>
  <c r="K32" i="60"/>
  <c r="L32" i="60" s="1"/>
  <c r="K31" i="60"/>
  <c r="L31" i="60" s="1"/>
  <c r="K30" i="60"/>
  <c r="L30" i="60" s="1"/>
  <c r="K29" i="60"/>
  <c r="L29" i="60" s="1"/>
  <c r="K28" i="60"/>
  <c r="L28" i="60" s="1"/>
  <c r="K27" i="60"/>
  <c r="L27" i="60" s="1"/>
  <c r="K26" i="60"/>
  <c r="L26" i="60" s="1"/>
  <c r="K25" i="60"/>
  <c r="L25" i="60" s="1"/>
  <c r="K24" i="60"/>
  <c r="L24" i="60" s="1"/>
  <c r="K23" i="60"/>
  <c r="L23" i="60" s="1"/>
  <c r="K22" i="60"/>
  <c r="L22" i="60" s="1"/>
  <c r="K21" i="60"/>
  <c r="L21" i="60" s="1"/>
  <c r="K20" i="60"/>
  <c r="L20" i="60" s="1"/>
  <c r="K19" i="60"/>
  <c r="L19" i="60" s="1"/>
  <c r="K18" i="60"/>
  <c r="L18" i="60" s="1"/>
  <c r="K17" i="60"/>
  <c r="L17" i="60" s="1"/>
  <c r="K16" i="60"/>
  <c r="L16" i="60" s="1"/>
  <c r="K15" i="60"/>
  <c r="L15" i="60" s="1"/>
  <c r="K14" i="60"/>
  <c r="L14" i="60" s="1"/>
  <c r="K13" i="60"/>
  <c r="L13" i="60" s="1"/>
  <c r="K12" i="60"/>
  <c r="L12" i="60" s="1"/>
  <c r="K11" i="60"/>
  <c r="L11" i="60" s="1"/>
  <c r="K10" i="60"/>
  <c r="L10" i="60" s="1"/>
  <c r="K9" i="60"/>
  <c r="L9" i="60" s="1"/>
  <c r="K8" i="60"/>
  <c r="L8" i="60" s="1"/>
  <c r="K28" i="69"/>
  <c r="L28" i="69" s="1"/>
  <c r="K27" i="69"/>
  <c r="L27" i="69" s="1"/>
  <c r="K26" i="69"/>
  <c r="L26" i="69" s="1"/>
  <c r="K25" i="69"/>
  <c r="L25" i="69" s="1"/>
  <c r="K24" i="69"/>
  <c r="L24" i="69" s="1"/>
  <c r="K23" i="69"/>
  <c r="L23" i="69" s="1"/>
  <c r="K22" i="69"/>
  <c r="L22" i="69" s="1"/>
  <c r="K21" i="69"/>
  <c r="L21" i="69" s="1"/>
  <c r="K20" i="69"/>
  <c r="L20" i="69" s="1"/>
  <c r="K19" i="69"/>
  <c r="L19" i="69" s="1"/>
  <c r="K18" i="69"/>
  <c r="L18" i="69" s="1"/>
  <c r="K17" i="69"/>
  <c r="L17" i="69" s="1"/>
  <c r="K16" i="69"/>
  <c r="L16" i="69" s="1"/>
  <c r="K15" i="69"/>
  <c r="L15" i="69" s="1"/>
  <c r="K14" i="69"/>
  <c r="L14" i="69" s="1"/>
  <c r="K13" i="69"/>
  <c r="L13" i="69" s="1"/>
  <c r="K12" i="69"/>
  <c r="L12" i="69" s="1"/>
  <c r="K11" i="69"/>
  <c r="L11" i="69" s="1"/>
  <c r="K10" i="69"/>
  <c r="L10" i="69" s="1"/>
  <c r="K9" i="69"/>
  <c r="L9" i="69" s="1"/>
  <c r="K8" i="69"/>
  <c r="L8" i="69" s="1"/>
  <c r="J34" i="69" l="1"/>
  <c r="J33" i="69"/>
  <c r="J12" i="69" l="1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K290" i="61"/>
  <c r="L290" i="61" s="1"/>
  <c r="K127" i="62"/>
  <c r="L127" i="62" s="1"/>
  <c r="K126" i="62"/>
  <c r="L126" i="62" s="1"/>
  <c r="K125" i="62"/>
  <c r="L125" i="62" s="1"/>
  <c r="K124" i="62"/>
  <c r="L124" i="62" s="1"/>
  <c r="K123" i="62"/>
  <c r="L123" i="62" s="1"/>
  <c r="K122" i="62"/>
  <c r="L122" i="62" s="1"/>
  <c r="K121" i="62"/>
  <c r="L121" i="62" s="1"/>
  <c r="K120" i="62"/>
  <c r="L120" i="62" s="1"/>
  <c r="K119" i="62"/>
  <c r="L119" i="62" s="1"/>
  <c r="K118" i="62"/>
  <c r="L118" i="62" s="1"/>
  <c r="K117" i="62"/>
  <c r="L117" i="62" s="1"/>
  <c r="K116" i="62"/>
  <c r="L116" i="62" s="1"/>
  <c r="K115" i="62"/>
  <c r="L115" i="62" s="1"/>
  <c r="K114" i="62"/>
  <c r="L114" i="62" s="1"/>
  <c r="K113" i="62"/>
  <c r="L113" i="62" s="1"/>
  <c r="K112" i="62"/>
  <c r="L112" i="62" s="1"/>
  <c r="K111" i="62"/>
  <c r="L111" i="62" s="1"/>
  <c r="K110" i="62"/>
  <c r="L110" i="62" s="1"/>
  <c r="K109" i="62"/>
  <c r="L109" i="62" s="1"/>
  <c r="K108" i="62"/>
  <c r="L108" i="62" s="1"/>
  <c r="K107" i="62"/>
  <c r="L107" i="62" s="1"/>
  <c r="K106" i="62"/>
  <c r="L106" i="62" s="1"/>
  <c r="K105" i="62"/>
  <c r="L105" i="62" s="1"/>
  <c r="K104" i="62"/>
  <c r="L104" i="62" s="1"/>
  <c r="K103" i="62"/>
  <c r="L103" i="62" s="1"/>
  <c r="K102" i="62"/>
  <c r="L102" i="62" s="1"/>
  <c r="K101" i="62"/>
  <c r="L101" i="62" s="1"/>
  <c r="K100" i="62"/>
  <c r="L100" i="62" s="1"/>
  <c r="K99" i="62"/>
  <c r="L99" i="62" s="1"/>
  <c r="K98" i="62"/>
  <c r="L98" i="62" s="1"/>
  <c r="K97" i="62"/>
  <c r="L97" i="62" s="1"/>
  <c r="K96" i="62"/>
  <c r="L96" i="62" s="1"/>
  <c r="K95" i="62"/>
  <c r="L95" i="62" s="1"/>
  <c r="K94" i="62"/>
  <c r="L94" i="62" s="1"/>
  <c r="K93" i="62"/>
  <c r="L93" i="62" s="1"/>
  <c r="K92" i="62"/>
  <c r="L92" i="62" s="1"/>
  <c r="K91" i="62"/>
  <c r="L91" i="62" s="1"/>
  <c r="K90" i="62"/>
  <c r="L90" i="62" s="1"/>
  <c r="K89" i="62"/>
  <c r="L89" i="62" s="1"/>
  <c r="K88" i="62"/>
  <c r="L88" i="62" s="1"/>
  <c r="K87" i="62"/>
  <c r="L87" i="62" s="1"/>
  <c r="K86" i="62"/>
  <c r="L86" i="62" s="1"/>
  <c r="K85" i="62"/>
  <c r="L85" i="62" s="1"/>
  <c r="K84" i="62"/>
  <c r="L84" i="62" s="1"/>
  <c r="K83" i="62"/>
  <c r="L83" i="62" s="1"/>
  <c r="K82" i="62"/>
  <c r="L82" i="62" s="1"/>
  <c r="K81" i="62"/>
  <c r="L81" i="62" s="1"/>
  <c r="K80" i="62"/>
  <c r="L80" i="62" s="1"/>
  <c r="K79" i="62"/>
  <c r="L79" i="62" s="1"/>
  <c r="K78" i="62"/>
  <c r="L78" i="62" s="1"/>
  <c r="K77" i="62"/>
  <c r="L77" i="62" s="1"/>
  <c r="L76" i="62"/>
  <c r="K76" i="62"/>
  <c r="K75" i="62"/>
  <c r="L75" i="62" s="1"/>
  <c r="K74" i="62"/>
  <c r="L74" i="62" s="1"/>
  <c r="K73" i="62"/>
  <c r="L73" i="62" s="1"/>
  <c r="K72" i="62"/>
  <c r="L72" i="62" s="1"/>
  <c r="K71" i="62"/>
  <c r="L71" i="62" s="1"/>
  <c r="K70" i="62"/>
  <c r="L70" i="62" s="1"/>
  <c r="K69" i="62"/>
  <c r="L69" i="62" s="1"/>
  <c r="L68" i="62"/>
  <c r="K68" i="62"/>
  <c r="K67" i="62"/>
  <c r="L67" i="62" s="1"/>
  <c r="K66" i="62"/>
  <c r="L66" i="62" s="1"/>
  <c r="K65" i="62"/>
  <c r="L65" i="62" s="1"/>
  <c r="K64" i="62"/>
  <c r="L64" i="62" s="1"/>
  <c r="K63" i="62"/>
  <c r="L63" i="62" s="1"/>
  <c r="K62" i="62"/>
  <c r="L62" i="62" s="1"/>
  <c r="K61" i="62"/>
  <c r="L61" i="62" s="1"/>
  <c r="L60" i="62"/>
  <c r="K60" i="62"/>
  <c r="K59" i="62"/>
  <c r="L59" i="62" s="1"/>
  <c r="K58" i="62"/>
  <c r="L58" i="62" s="1"/>
  <c r="K57" i="62"/>
  <c r="L57" i="62" s="1"/>
  <c r="K56" i="62"/>
  <c r="L56" i="62" s="1"/>
  <c r="K55" i="62"/>
  <c r="L55" i="62" s="1"/>
  <c r="K54" i="62"/>
  <c r="L54" i="62" s="1"/>
  <c r="K53" i="62"/>
  <c r="L53" i="62" s="1"/>
  <c r="L52" i="62"/>
  <c r="K52" i="62"/>
  <c r="K51" i="62"/>
  <c r="L51" i="62" s="1"/>
  <c r="K50" i="62"/>
  <c r="L50" i="62" s="1"/>
  <c r="K49" i="62"/>
  <c r="L49" i="62" s="1"/>
  <c r="K48" i="62"/>
  <c r="L48" i="62" s="1"/>
  <c r="K47" i="62"/>
  <c r="L47" i="62" s="1"/>
  <c r="K46" i="62"/>
  <c r="L46" i="62" s="1"/>
  <c r="K45" i="62"/>
  <c r="L45" i="62" s="1"/>
  <c r="L44" i="62"/>
  <c r="K44" i="62"/>
  <c r="K43" i="62"/>
  <c r="L43" i="62" s="1"/>
  <c r="K42" i="62"/>
  <c r="L42" i="62" s="1"/>
  <c r="K41" i="62"/>
  <c r="L41" i="62" s="1"/>
  <c r="K40" i="62"/>
  <c r="L40" i="62" s="1"/>
  <c r="K39" i="62"/>
  <c r="L39" i="62" s="1"/>
  <c r="K38" i="62"/>
  <c r="L38" i="62" s="1"/>
  <c r="K37" i="62"/>
  <c r="L37" i="62" s="1"/>
  <c r="L36" i="62"/>
  <c r="K36" i="62"/>
  <c r="K35" i="62"/>
  <c r="L35" i="62" s="1"/>
  <c r="K34" i="62"/>
  <c r="L34" i="62" s="1"/>
  <c r="K33" i="62"/>
  <c r="L33" i="62" s="1"/>
  <c r="K32" i="62"/>
  <c r="L32" i="62" s="1"/>
  <c r="K31" i="62"/>
  <c r="L31" i="62" s="1"/>
  <c r="K30" i="62"/>
  <c r="L30" i="62" s="1"/>
  <c r="K29" i="62"/>
  <c r="L29" i="62" s="1"/>
  <c r="L28" i="62"/>
  <c r="K28" i="62"/>
  <c r="K27" i="62"/>
  <c r="L27" i="62" s="1"/>
  <c r="K26" i="62"/>
  <c r="L26" i="62" s="1"/>
  <c r="K25" i="62"/>
  <c r="L25" i="62" s="1"/>
  <c r="K24" i="62"/>
  <c r="L24" i="62" s="1"/>
  <c r="K23" i="62"/>
  <c r="L23" i="62" s="1"/>
  <c r="K22" i="62"/>
  <c r="L22" i="62" s="1"/>
  <c r="K21" i="62"/>
  <c r="L21" i="62" s="1"/>
  <c r="L20" i="62"/>
  <c r="K20" i="62"/>
  <c r="K19" i="62"/>
  <c r="L19" i="62" s="1"/>
  <c r="K18" i="62"/>
  <c r="L18" i="62" s="1"/>
  <c r="K17" i="62"/>
  <c r="L17" i="62" s="1"/>
  <c r="K16" i="62"/>
  <c r="L16" i="62" s="1"/>
  <c r="K15" i="62"/>
  <c r="L15" i="62" s="1"/>
  <c r="K14" i="62"/>
  <c r="L14" i="62" s="1"/>
  <c r="K13" i="62"/>
  <c r="L13" i="62" s="1"/>
  <c r="L12" i="62"/>
  <c r="K12" i="62"/>
  <c r="K11" i="62"/>
  <c r="L11" i="62" s="1"/>
  <c r="K10" i="62"/>
  <c r="L10" i="62" s="1"/>
  <c r="K9" i="62"/>
  <c r="L9" i="62" s="1"/>
  <c r="K8" i="62"/>
  <c r="L8" i="62" s="1"/>
  <c r="K85" i="63"/>
  <c r="L85" i="63" s="1"/>
  <c r="K84" i="63"/>
  <c r="L84" i="63" s="1"/>
  <c r="K83" i="63"/>
  <c r="L83" i="63" s="1"/>
  <c r="K82" i="63"/>
  <c r="L82" i="63" s="1"/>
  <c r="K81" i="63"/>
  <c r="L81" i="63" s="1"/>
  <c r="K80" i="63"/>
  <c r="L80" i="63" s="1"/>
  <c r="K79" i="63"/>
  <c r="L79" i="63" s="1"/>
  <c r="K78" i="63"/>
  <c r="L78" i="63" s="1"/>
  <c r="K77" i="63"/>
  <c r="L77" i="63" s="1"/>
  <c r="K76" i="63"/>
  <c r="L76" i="63" s="1"/>
  <c r="K75" i="63"/>
  <c r="L75" i="63" s="1"/>
  <c r="K74" i="63"/>
  <c r="L74" i="63" s="1"/>
  <c r="K73" i="63"/>
  <c r="L73" i="63" s="1"/>
  <c r="K72" i="63"/>
  <c r="L72" i="63" s="1"/>
  <c r="K71" i="63"/>
  <c r="L71" i="63" s="1"/>
  <c r="K70" i="63"/>
  <c r="L70" i="63" s="1"/>
  <c r="K69" i="63"/>
  <c r="L69" i="63" s="1"/>
  <c r="K68" i="63"/>
  <c r="L68" i="63" s="1"/>
  <c r="K67" i="63"/>
  <c r="L67" i="63" s="1"/>
  <c r="K66" i="63"/>
  <c r="L66" i="63" s="1"/>
  <c r="K65" i="63"/>
  <c r="L65" i="63" s="1"/>
  <c r="K64" i="63"/>
  <c r="L64" i="63" s="1"/>
  <c r="K63" i="63"/>
  <c r="L63" i="63" s="1"/>
  <c r="K62" i="63"/>
  <c r="L62" i="63" s="1"/>
  <c r="K61" i="63"/>
  <c r="L61" i="63" s="1"/>
  <c r="K60" i="63"/>
  <c r="L60" i="63" s="1"/>
  <c r="K59" i="63"/>
  <c r="L59" i="63" s="1"/>
  <c r="K58" i="63"/>
  <c r="L58" i="63" s="1"/>
  <c r="K57" i="63"/>
  <c r="L57" i="63" s="1"/>
  <c r="K56" i="63"/>
  <c r="L56" i="63" s="1"/>
  <c r="K55" i="63"/>
  <c r="L55" i="63" s="1"/>
  <c r="K54" i="63"/>
  <c r="L54" i="63" s="1"/>
  <c r="K53" i="63"/>
  <c r="L53" i="63" s="1"/>
  <c r="K52" i="63"/>
  <c r="L52" i="63" s="1"/>
  <c r="K51" i="63"/>
  <c r="L51" i="63" s="1"/>
  <c r="K50" i="63"/>
  <c r="L50" i="63" s="1"/>
  <c r="K49" i="63"/>
  <c r="L49" i="63" s="1"/>
  <c r="K48" i="63"/>
  <c r="L48" i="63" s="1"/>
  <c r="K47" i="63"/>
  <c r="L47" i="63" s="1"/>
  <c r="K46" i="63"/>
  <c r="L46" i="63" s="1"/>
  <c r="K45" i="63"/>
  <c r="L45" i="63" s="1"/>
  <c r="K44" i="63"/>
  <c r="L44" i="63" s="1"/>
  <c r="K43" i="63"/>
  <c r="L43" i="63" s="1"/>
  <c r="K42" i="63"/>
  <c r="L42" i="63" s="1"/>
  <c r="K41" i="63"/>
  <c r="L41" i="63" s="1"/>
  <c r="K40" i="63"/>
  <c r="L40" i="63" s="1"/>
  <c r="K39" i="63"/>
  <c r="L39" i="63" s="1"/>
  <c r="K38" i="63"/>
  <c r="L38" i="63" s="1"/>
  <c r="K37" i="63"/>
  <c r="L37" i="63" s="1"/>
  <c r="K36" i="63"/>
  <c r="L36" i="63" s="1"/>
  <c r="K35" i="63"/>
  <c r="L35" i="63" s="1"/>
  <c r="K34" i="63"/>
  <c r="L34" i="63" s="1"/>
  <c r="K33" i="63"/>
  <c r="L33" i="63" s="1"/>
  <c r="K32" i="63"/>
  <c r="L32" i="63" s="1"/>
  <c r="K31" i="63"/>
  <c r="L31" i="63" s="1"/>
  <c r="K30" i="63"/>
  <c r="L30" i="63" s="1"/>
  <c r="K29" i="63"/>
  <c r="L29" i="63" s="1"/>
  <c r="K28" i="63"/>
  <c r="L28" i="63" s="1"/>
  <c r="K27" i="63"/>
  <c r="L27" i="63" s="1"/>
  <c r="K26" i="63"/>
  <c r="L26" i="63" s="1"/>
  <c r="K25" i="63"/>
  <c r="L25" i="63" s="1"/>
  <c r="K24" i="63"/>
  <c r="L24" i="63" s="1"/>
  <c r="K23" i="63"/>
  <c r="L23" i="63" s="1"/>
  <c r="K22" i="63"/>
  <c r="L22" i="63" s="1"/>
  <c r="K21" i="63"/>
  <c r="L21" i="63" s="1"/>
  <c r="K20" i="63"/>
  <c r="L20" i="63" s="1"/>
  <c r="K19" i="63"/>
  <c r="L19" i="63" s="1"/>
  <c r="K18" i="63"/>
  <c r="L18" i="63" s="1"/>
  <c r="K17" i="63"/>
  <c r="L17" i="63" s="1"/>
  <c r="K16" i="63"/>
  <c r="L16" i="63" s="1"/>
  <c r="K15" i="63"/>
  <c r="L15" i="63" s="1"/>
  <c r="K14" i="63"/>
  <c r="L14" i="63" s="1"/>
  <c r="K13" i="63"/>
  <c r="L13" i="63" s="1"/>
  <c r="K12" i="63"/>
  <c r="L12" i="63" s="1"/>
  <c r="K11" i="63"/>
  <c r="L11" i="63" s="1"/>
  <c r="K10" i="63"/>
  <c r="L10" i="63" s="1"/>
  <c r="K9" i="63"/>
  <c r="L9" i="63" s="1"/>
  <c r="K8" i="63"/>
  <c r="L8" i="63" s="1"/>
  <c r="I294" i="64"/>
  <c r="K292" i="64"/>
  <c r="L292" i="64" s="1"/>
  <c r="K204" i="65"/>
  <c r="L204" i="65" s="1"/>
  <c r="K203" i="65"/>
  <c r="L203" i="65" s="1"/>
  <c r="K202" i="65"/>
  <c r="L202" i="65" s="1"/>
  <c r="K201" i="65"/>
  <c r="L201" i="65" s="1"/>
  <c r="K200" i="65"/>
  <c r="L200" i="65" s="1"/>
  <c r="K199" i="65"/>
  <c r="L199" i="65" s="1"/>
  <c r="K198" i="65"/>
  <c r="L198" i="65" s="1"/>
  <c r="K197" i="65"/>
  <c r="L197" i="65" s="1"/>
  <c r="K196" i="65"/>
  <c r="L196" i="65" s="1"/>
  <c r="K195" i="65"/>
  <c r="L195" i="65" s="1"/>
  <c r="K194" i="65"/>
  <c r="L194" i="65" s="1"/>
  <c r="K193" i="65"/>
  <c r="L193" i="65" s="1"/>
  <c r="K192" i="65"/>
  <c r="L192" i="65" s="1"/>
  <c r="K191" i="65"/>
  <c r="L191" i="65" s="1"/>
  <c r="K190" i="65"/>
  <c r="L190" i="65" s="1"/>
  <c r="K189" i="65"/>
  <c r="L189" i="65" s="1"/>
  <c r="K188" i="65"/>
  <c r="L188" i="65" s="1"/>
  <c r="K187" i="65"/>
  <c r="L187" i="65" s="1"/>
  <c r="K186" i="65"/>
  <c r="L186" i="65" s="1"/>
  <c r="K185" i="65"/>
  <c r="L185" i="65" s="1"/>
  <c r="K184" i="65"/>
  <c r="L184" i="65" s="1"/>
  <c r="K183" i="65"/>
  <c r="L183" i="65" s="1"/>
  <c r="K182" i="65"/>
  <c r="L182" i="65" s="1"/>
  <c r="K181" i="65"/>
  <c r="L181" i="65" s="1"/>
  <c r="K180" i="65"/>
  <c r="L180" i="65" s="1"/>
  <c r="K179" i="65"/>
  <c r="L179" i="65" s="1"/>
  <c r="K178" i="65"/>
  <c r="L178" i="65" s="1"/>
  <c r="K177" i="65"/>
  <c r="L177" i="65" s="1"/>
  <c r="K176" i="65"/>
  <c r="L176" i="65" s="1"/>
  <c r="K175" i="65"/>
  <c r="L175" i="65" s="1"/>
  <c r="K174" i="65"/>
  <c r="L174" i="65" s="1"/>
  <c r="K173" i="65"/>
  <c r="L173" i="65" s="1"/>
  <c r="K172" i="65"/>
  <c r="L172" i="65" s="1"/>
  <c r="K171" i="65"/>
  <c r="L171" i="65" s="1"/>
  <c r="K170" i="65"/>
  <c r="L170" i="65" s="1"/>
  <c r="K169" i="65"/>
  <c r="L169" i="65" s="1"/>
  <c r="K168" i="65"/>
  <c r="L168" i="65" s="1"/>
  <c r="K167" i="65"/>
  <c r="L167" i="65" s="1"/>
  <c r="K166" i="65"/>
  <c r="L166" i="65" s="1"/>
  <c r="K165" i="65"/>
  <c r="L165" i="65" s="1"/>
  <c r="K164" i="65"/>
  <c r="L164" i="65" s="1"/>
  <c r="K163" i="65"/>
  <c r="L163" i="65" s="1"/>
  <c r="K162" i="65"/>
  <c r="L162" i="65" s="1"/>
  <c r="K161" i="65"/>
  <c r="L161" i="65" s="1"/>
  <c r="K160" i="65"/>
  <c r="L160" i="65" s="1"/>
  <c r="K159" i="65"/>
  <c r="L159" i="65" s="1"/>
  <c r="K158" i="65"/>
  <c r="L158" i="65" s="1"/>
  <c r="K157" i="65"/>
  <c r="L157" i="65" s="1"/>
  <c r="K156" i="65"/>
  <c r="L156" i="65" s="1"/>
  <c r="K155" i="65"/>
  <c r="L155" i="65" s="1"/>
  <c r="K154" i="65"/>
  <c r="L154" i="65" s="1"/>
  <c r="K153" i="65"/>
  <c r="L153" i="65" s="1"/>
  <c r="K152" i="65"/>
  <c r="L152" i="65" s="1"/>
  <c r="K151" i="65"/>
  <c r="L151" i="65" s="1"/>
  <c r="K150" i="65"/>
  <c r="L150" i="65" s="1"/>
  <c r="K149" i="65"/>
  <c r="L149" i="65" s="1"/>
  <c r="K148" i="65"/>
  <c r="L148" i="65" s="1"/>
  <c r="K147" i="65"/>
  <c r="L147" i="65" s="1"/>
  <c r="K146" i="65"/>
  <c r="L146" i="65" s="1"/>
  <c r="K145" i="65"/>
  <c r="L145" i="65" s="1"/>
  <c r="K144" i="65"/>
  <c r="L144" i="65" s="1"/>
  <c r="K143" i="65"/>
  <c r="L143" i="65" s="1"/>
  <c r="K142" i="65"/>
  <c r="L142" i="65" s="1"/>
  <c r="K141" i="65"/>
  <c r="L141" i="65" s="1"/>
  <c r="K140" i="65"/>
  <c r="L140" i="65" s="1"/>
  <c r="K139" i="65"/>
  <c r="L139" i="65" s="1"/>
  <c r="K138" i="65"/>
  <c r="L138" i="65" s="1"/>
  <c r="K137" i="65"/>
  <c r="L137" i="65" s="1"/>
  <c r="K136" i="65"/>
  <c r="L136" i="65" s="1"/>
  <c r="K135" i="65"/>
  <c r="L135" i="65" s="1"/>
  <c r="K134" i="65"/>
  <c r="L134" i="65" s="1"/>
  <c r="K133" i="65"/>
  <c r="L133" i="65" s="1"/>
  <c r="K132" i="65"/>
  <c r="L132" i="65" s="1"/>
  <c r="K131" i="65"/>
  <c r="L131" i="65" s="1"/>
  <c r="K130" i="65"/>
  <c r="L130" i="65" s="1"/>
  <c r="K129" i="65"/>
  <c r="L129" i="65" s="1"/>
  <c r="K128" i="65"/>
  <c r="L128" i="65" s="1"/>
  <c r="K127" i="65"/>
  <c r="L127" i="65" s="1"/>
  <c r="K126" i="65"/>
  <c r="L126" i="65" s="1"/>
  <c r="K125" i="65"/>
  <c r="L125" i="65" s="1"/>
  <c r="K124" i="65"/>
  <c r="L124" i="65" s="1"/>
  <c r="K123" i="65"/>
  <c r="L123" i="65" s="1"/>
  <c r="K122" i="65"/>
  <c r="L122" i="65" s="1"/>
  <c r="K121" i="65"/>
  <c r="L121" i="65" s="1"/>
  <c r="K120" i="65"/>
  <c r="L120" i="65" s="1"/>
  <c r="K119" i="65"/>
  <c r="L119" i="65" s="1"/>
  <c r="K118" i="65"/>
  <c r="L118" i="65" s="1"/>
  <c r="K117" i="65"/>
  <c r="L117" i="65" s="1"/>
  <c r="K116" i="65"/>
  <c r="L116" i="65" s="1"/>
  <c r="K115" i="65"/>
  <c r="L115" i="65" s="1"/>
  <c r="K114" i="65"/>
  <c r="L114" i="65" s="1"/>
  <c r="K113" i="65"/>
  <c r="L113" i="65" s="1"/>
  <c r="K112" i="65"/>
  <c r="L112" i="65" s="1"/>
  <c r="K111" i="65"/>
  <c r="L111" i="65" s="1"/>
  <c r="K110" i="65"/>
  <c r="L110" i="65" s="1"/>
  <c r="K109" i="65"/>
  <c r="L109" i="65" s="1"/>
  <c r="K108" i="65"/>
  <c r="L108" i="65" s="1"/>
  <c r="K107" i="65"/>
  <c r="L107" i="65" s="1"/>
  <c r="K106" i="65"/>
  <c r="L106" i="65" s="1"/>
  <c r="K105" i="65"/>
  <c r="L105" i="65" s="1"/>
  <c r="K104" i="65"/>
  <c r="L104" i="65" s="1"/>
  <c r="K103" i="65"/>
  <c r="L103" i="65" s="1"/>
  <c r="K102" i="65"/>
  <c r="L102" i="65" s="1"/>
  <c r="K101" i="65"/>
  <c r="L101" i="65" s="1"/>
  <c r="K100" i="65"/>
  <c r="L100" i="65" s="1"/>
  <c r="K99" i="65"/>
  <c r="L99" i="65" s="1"/>
  <c r="K98" i="65"/>
  <c r="L98" i="65" s="1"/>
  <c r="K97" i="65"/>
  <c r="L97" i="65" s="1"/>
  <c r="K96" i="65"/>
  <c r="L96" i="65" s="1"/>
  <c r="K95" i="65"/>
  <c r="L95" i="65" s="1"/>
  <c r="K94" i="65"/>
  <c r="L94" i="65" s="1"/>
  <c r="K93" i="65"/>
  <c r="L93" i="65" s="1"/>
  <c r="K92" i="65"/>
  <c r="L92" i="65" s="1"/>
  <c r="K91" i="65"/>
  <c r="L91" i="65" s="1"/>
  <c r="K90" i="65"/>
  <c r="L90" i="65" s="1"/>
  <c r="K89" i="65"/>
  <c r="L89" i="65" s="1"/>
  <c r="K88" i="65"/>
  <c r="L88" i="65" s="1"/>
  <c r="K87" i="65"/>
  <c r="L87" i="65" s="1"/>
  <c r="K86" i="65"/>
  <c r="L86" i="65" s="1"/>
  <c r="K85" i="65"/>
  <c r="L85" i="65" s="1"/>
  <c r="K84" i="65"/>
  <c r="L84" i="65" s="1"/>
  <c r="K83" i="65"/>
  <c r="L83" i="65" s="1"/>
  <c r="K82" i="65"/>
  <c r="L82" i="65" s="1"/>
  <c r="K81" i="65"/>
  <c r="L81" i="65" s="1"/>
  <c r="K80" i="65"/>
  <c r="L80" i="65" s="1"/>
  <c r="K79" i="65"/>
  <c r="L79" i="65" s="1"/>
  <c r="K78" i="65"/>
  <c r="L78" i="65" s="1"/>
  <c r="K77" i="65"/>
  <c r="L77" i="65" s="1"/>
  <c r="K76" i="65"/>
  <c r="L76" i="65" s="1"/>
  <c r="K75" i="65"/>
  <c r="L75" i="65" s="1"/>
  <c r="K74" i="65"/>
  <c r="L74" i="65" s="1"/>
  <c r="K73" i="65"/>
  <c r="L73" i="65" s="1"/>
  <c r="K72" i="65"/>
  <c r="L72" i="65" s="1"/>
  <c r="K71" i="65"/>
  <c r="L71" i="65" s="1"/>
  <c r="K70" i="65"/>
  <c r="L70" i="65" s="1"/>
  <c r="K69" i="65"/>
  <c r="L69" i="65" s="1"/>
  <c r="K68" i="65"/>
  <c r="L68" i="65" s="1"/>
  <c r="K67" i="65"/>
  <c r="L67" i="65" s="1"/>
  <c r="K66" i="65"/>
  <c r="L66" i="65" s="1"/>
  <c r="K65" i="65"/>
  <c r="L65" i="65" s="1"/>
  <c r="K64" i="65"/>
  <c r="L64" i="65" s="1"/>
  <c r="K63" i="65"/>
  <c r="L63" i="65" s="1"/>
  <c r="K62" i="65"/>
  <c r="L62" i="65" s="1"/>
  <c r="K61" i="65"/>
  <c r="L61" i="65" s="1"/>
  <c r="K60" i="65"/>
  <c r="L60" i="65" s="1"/>
  <c r="K59" i="65"/>
  <c r="L59" i="65" s="1"/>
  <c r="K58" i="65"/>
  <c r="L58" i="65" s="1"/>
  <c r="K57" i="65"/>
  <c r="L57" i="65" s="1"/>
  <c r="K56" i="65"/>
  <c r="L56" i="65" s="1"/>
  <c r="K55" i="65"/>
  <c r="L55" i="65" s="1"/>
  <c r="K54" i="65"/>
  <c r="L54" i="65" s="1"/>
  <c r="K53" i="65"/>
  <c r="L53" i="65" s="1"/>
  <c r="K52" i="65"/>
  <c r="L52" i="65" s="1"/>
  <c r="K51" i="65"/>
  <c r="L51" i="65" s="1"/>
  <c r="K50" i="65"/>
  <c r="L50" i="65" s="1"/>
  <c r="K49" i="65"/>
  <c r="L49" i="65" s="1"/>
  <c r="K48" i="65"/>
  <c r="L48" i="65" s="1"/>
  <c r="K47" i="65"/>
  <c r="L47" i="65" s="1"/>
  <c r="K46" i="65"/>
  <c r="L46" i="65" s="1"/>
  <c r="K45" i="65"/>
  <c r="L45" i="65" s="1"/>
  <c r="K44" i="65"/>
  <c r="L44" i="65" s="1"/>
  <c r="K43" i="65"/>
  <c r="L43" i="65" s="1"/>
  <c r="K42" i="65"/>
  <c r="L42" i="65" s="1"/>
  <c r="K41" i="65"/>
  <c r="L41" i="65" s="1"/>
  <c r="K40" i="65"/>
  <c r="L40" i="65" s="1"/>
  <c r="K39" i="65"/>
  <c r="L39" i="65" s="1"/>
  <c r="K38" i="65"/>
  <c r="L38" i="65" s="1"/>
  <c r="K37" i="65"/>
  <c r="L37" i="65" s="1"/>
  <c r="K36" i="65"/>
  <c r="L36" i="65" s="1"/>
  <c r="K35" i="65"/>
  <c r="L35" i="65" s="1"/>
  <c r="K34" i="65"/>
  <c r="L34" i="65" s="1"/>
  <c r="K33" i="65"/>
  <c r="L33" i="65" s="1"/>
  <c r="K32" i="65"/>
  <c r="L32" i="65" s="1"/>
  <c r="K31" i="65"/>
  <c r="L31" i="65" s="1"/>
  <c r="K30" i="65"/>
  <c r="L30" i="65" s="1"/>
  <c r="K29" i="65"/>
  <c r="L29" i="65" s="1"/>
  <c r="K28" i="65"/>
  <c r="L28" i="65" s="1"/>
  <c r="K27" i="65"/>
  <c r="L27" i="65" s="1"/>
  <c r="K26" i="65"/>
  <c r="L26" i="65" s="1"/>
  <c r="K25" i="65"/>
  <c r="L25" i="65" s="1"/>
  <c r="K24" i="65"/>
  <c r="L24" i="65" s="1"/>
  <c r="K23" i="65"/>
  <c r="L23" i="65" s="1"/>
  <c r="K22" i="65"/>
  <c r="L22" i="65" s="1"/>
  <c r="K21" i="65"/>
  <c r="L21" i="65" s="1"/>
  <c r="K20" i="65"/>
  <c r="L20" i="65" s="1"/>
  <c r="K19" i="65"/>
  <c r="L19" i="65" s="1"/>
  <c r="K18" i="65"/>
  <c r="L18" i="65" s="1"/>
  <c r="K17" i="65"/>
  <c r="L17" i="65" s="1"/>
  <c r="K16" i="65"/>
  <c r="L16" i="65" s="1"/>
  <c r="K15" i="65"/>
  <c r="L15" i="65" s="1"/>
  <c r="K14" i="65"/>
  <c r="L14" i="65" s="1"/>
  <c r="K13" i="65"/>
  <c r="L13" i="65" s="1"/>
  <c r="K12" i="65"/>
  <c r="L12" i="65" s="1"/>
  <c r="K11" i="65"/>
  <c r="L11" i="65" s="1"/>
  <c r="K10" i="65"/>
  <c r="L10" i="65" s="1"/>
  <c r="K9" i="65"/>
  <c r="L9" i="65" s="1"/>
  <c r="K8" i="65"/>
  <c r="L8" i="65" s="1"/>
  <c r="J2121" i="71"/>
  <c r="J2120" i="71"/>
  <c r="J2119" i="71"/>
  <c r="J2118" i="71"/>
  <c r="J2117" i="71"/>
  <c r="J2116" i="71"/>
  <c r="J2115" i="71"/>
  <c r="J2114" i="71"/>
  <c r="J2113" i="71"/>
  <c r="J2112" i="71"/>
  <c r="J2111" i="71"/>
  <c r="J2110" i="71"/>
  <c r="J2109" i="71"/>
  <c r="J2108" i="71"/>
  <c r="J2107" i="71"/>
  <c r="J2106" i="71"/>
  <c r="J2105" i="71"/>
  <c r="J2104" i="71"/>
  <c r="J2103" i="71"/>
  <c r="J2102" i="71"/>
  <c r="J2101" i="71"/>
  <c r="J2100" i="71"/>
  <c r="J2099" i="71"/>
  <c r="J2098" i="71"/>
  <c r="J2097" i="71"/>
  <c r="J2096" i="71"/>
  <c r="J2095" i="71"/>
  <c r="J2094" i="71"/>
  <c r="J2093" i="71"/>
  <c r="J2092" i="71"/>
  <c r="J2091" i="71"/>
  <c r="J2090" i="71"/>
  <c r="J2089" i="71"/>
  <c r="J2088" i="71"/>
  <c r="J2087" i="71"/>
  <c r="J2086" i="71"/>
  <c r="J2085" i="71"/>
  <c r="J2084" i="71"/>
  <c r="J2083" i="71"/>
  <c r="J2082" i="71"/>
  <c r="J2081" i="71"/>
  <c r="J2080" i="71"/>
  <c r="J2079" i="71"/>
  <c r="J2078" i="71"/>
  <c r="J2077" i="71"/>
  <c r="J2076" i="71"/>
  <c r="J2075" i="71"/>
  <c r="J2074" i="71"/>
  <c r="J2073" i="71"/>
  <c r="J2072" i="71"/>
  <c r="J2071" i="71"/>
  <c r="J2070" i="71"/>
  <c r="J2069" i="71"/>
  <c r="J2068" i="71"/>
  <c r="J2067" i="71"/>
  <c r="J2066" i="71"/>
  <c r="J2065" i="71"/>
  <c r="J2064" i="71"/>
  <c r="J2063" i="71"/>
  <c r="J2062" i="71"/>
  <c r="J2061" i="71"/>
  <c r="J2060" i="71"/>
  <c r="J2059" i="71"/>
  <c r="J2058" i="71"/>
  <c r="J2057" i="71"/>
  <c r="J2056" i="71"/>
  <c r="J2055" i="71"/>
  <c r="J2054" i="71"/>
  <c r="J2053" i="71"/>
  <c r="J2052" i="71"/>
  <c r="J2051" i="71"/>
  <c r="J2050" i="71"/>
  <c r="J2049" i="71"/>
  <c r="J2048" i="71"/>
  <c r="J2047" i="71"/>
  <c r="J2046" i="71"/>
  <c r="J2045" i="71"/>
  <c r="J2044" i="71"/>
  <c r="J2043" i="71"/>
  <c r="J2042" i="71"/>
  <c r="J2041" i="71"/>
  <c r="J2040" i="71"/>
  <c r="J2039" i="71"/>
  <c r="J2038" i="71"/>
  <c r="J2037" i="71"/>
  <c r="J2036" i="71"/>
  <c r="J2035" i="71"/>
  <c r="J2034" i="71"/>
  <c r="J2033" i="71"/>
  <c r="J2032" i="71"/>
  <c r="J2031" i="71"/>
  <c r="J2030" i="71"/>
  <c r="J2029" i="71"/>
  <c r="J2028" i="71"/>
  <c r="J2027" i="71"/>
  <c r="J2026" i="71"/>
  <c r="J2025" i="71"/>
  <c r="J2024" i="71"/>
  <c r="J2023" i="71"/>
  <c r="J2022" i="71"/>
  <c r="J2021" i="71"/>
  <c r="J2020" i="71"/>
  <c r="J2019" i="71"/>
  <c r="J2018" i="71"/>
  <c r="J2017" i="71"/>
  <c r="J2016" i="71"/>
  <c r="J2015" i="71"/>
  <c r="J2014" i="71"/>
  <c r="J2013" i="71"/>
  <c r="J2012" i="71"/>
  <c r="J2011" i="71"/>
  <c r="J2010" i="71"/>
  <c r="J2009" i="71"/>
  <c r="J2008" i="71"/>
  <c r="J2007" i="71"/>
  <c r="J2006" i="71"/>
  <c r="J2005" i="71"/>
  <c r="J2004" i="71"/>
  <c r="J2003" i="71"/>
  <c r="J2002" i="71"/>
  <c r="J2001" i="71"/>
  <c r="J2000" i="71"/>
  <c r="J1999" i="71"/>
  <c r="J1998" i="71"/>
  <c r="J1997" i="71"/>
  <c r="J1996" i="71"/>
  <c r="J1995" i="71"/>
  <c r="J1994" i="71"/>
  <c r="J1993" i="71"/>
  <c r="J1992" i="71"/>
  <c r="J1991" i="71"/>
  <c r="J1990" i="71"/>
  <c r="J1989" i="71"/>
  <c r="J1988" i="71"/>
  <c r="J1987" i="71"/>
  <c r="J1986" i="71"/>
  <c r="J1985" i="71"/>
  <c r="J1984" i="71"/>
  <c r="J1983" i="71"/>
  <c r="J1982" i="71"/>
  <c r="J1981" i="71"/>
  <c r="J1980" i="71"/>
  <c r="J1979" i="71"/>
  <c r="J1978" i="71"/>
  <c r="J1977" i="71"/>
  <c r="J1976" i="71"/>
  <c r="J1975" i="71"/>
  <c r="J1974" i="71"/>
  <c r="J1973" i="71"/>
  <c r="J1972" i="71"/>
  <c r="J1971" i="71"/>
  <c r="J1970" i="71"/>
  <c r="J1969" i="71"/>
  <c r="J1968" i="71"/>
  <c r="J1967" i="71"/>
  <c r="J1966" i="71"/>
  <c r="J1965" i="71"/>
  <c r="J1964" i="71"/>
  <c r="J1963" i="71"/>
  <c r="J1962" i="71"/>
  <c r="J1961" i="71"/>
  <c r="J1960" i="71"/>
  <c r="J1959" i="71"/>
  <c r="J1958" i="71"/>
  <c r="J1957" i="71"/>
  <c r="J1956" i="71"/>
  <c r="J1955" i="71"/>
  <c r="J1954" i="71"/>
  <c r="J1953" i="71"/>
  <c r="J1952" i="71"/>
  <c r="J1951" i="71"/>
  <c r="J1950" i="71"/>
  <c r="J1949" i="71"/>
  <c r="J1948" i="71"/>
  <c r="J1947" i="71"/>
  <c r="J1946" i="71"/>
  <c r="J1945" i="71"/>
  <c r="J1944" i="71"/>
  <c r="J1943" i="71"/>
  <c r="J1942" i="71"/>
  <c r="J1941" i="71"/>
  <c r="J1940" i="71"/>
  <c r="J1939" i="71"/>
  <c r="J1938" i="71"/>
  <c r="J1937" i="71"/>
  <c r="J1936" i="71"/>
  <c r="J1935" i="71"/>
  <c r="J1934" i="71"/>
  <c r="J1933" i="71"/>
  <c r="J1932" i="71"/>
  <c r="J1931" i="71"/>
  <c r="J1930" i="71"/>
  <c r="J1929" i="71"/>
  <c r="J1928" i="71"/>
  <c r="J1927" i="71"/>
  <c r="J1926" i="71"/>
  <c r="J1925" i="71"/>
  <c r="J1924" i="71"/>
  <c r="J1923" i="71"/>
  <c r="J1922" i="71"/>
  <c r="J1921" i="71"/>
  <c r="J1920" i="71"/>
  <c r="J1919" i="71"/>
  <c r="J1918" i="71"/>
  <c r="J1917" i="71"/>
  <c r="J1916" i="71"/>
  <c r="J1915" i="71"/>
  <c r="J1914" i="71"/>
  <c r="J1913" i="71"/>
  <c r="J1912" i="71"/>
  <c r="J1911" i="71"/>
  <c r="J1910" i="71"/>
  <c r="J1909" i="71"/>
  <c r="J1908" i="71"/>
  <c r="J1907" i="71"/>
  <c r="J1906" i="71"/>
  <c r="J1905" i="71"/>
  <c r="J1904" i="71"/>
  <c r="J1903" i="71"/>
  <c r="J1902" i="71"/>
  <c r="J1901" i="71"/>
  <c r="J1900" i="71"/>
  <c r="J1899" i="71"/>
  <c r="J1898" i="71"/>
  <c r="J1897" i="71"/>
  <c r="J1896" i="71"/>
  <c r="J1895" i="71"/>
  <c r="J1894" i="71"/>
  <c r="J1893" i="71"/>
  <c r="J1892" i="71"/>
  <c r="J1891" i="71"/>
  <c r="J1890" i="71"/>
  <c r="J1889" i="71"/>
  <c r="J1888" i="71"/>
  <c r="J1887" i="71"/>
  <c r="J1886" i="71"/>
  <c r="J1885" i="71"/>
  <c r="J1884" i="71"/>
  <c r="J1883" i="71"/>
  <c r="J1882" i="71"/>
  <c r="J1881" i="71"/>
  <c r="J1880" i="71"/>
  <c r="J1879" i="71"/>
  <c r="J1878" i="71"/>
  <c r="J1877" i="71"/>
  <c r="J1876" i="71"/>
  <c r="J1875" i="71"/>
  <c r="J1874" i="71"/>
  <c r="J1873" i="71"/>
  <c r="J1872" i="71"/>
  <c r="J1871" i="71"/>
  <c r="J1870" i="71"/>
  <c r="J1869" i="71"/>
  <c r="J1868" i="71"/>
  <c r="J1867" i="71"/>
  <c r="J1866" i="71"/>
  <c r="J1865" i="71"/>
  <c r="J1864" i="71"/>
  <c r="J1863" i="71"/>
  <c r="J1862" i="71"/>
  <c r="J1861" i="71"/>
  <c r="J1860" i="71"/>
  <c r="J1859" i="71"/>
  <c r="J1858" i="71"/>
  <c r="J1857" i="71"/>
  <c r="J1856" i="71"/>
  <c r="J1855" i="71"/>
  <c r="J1854" i="71"/>
  <c r="J1853" i="71"/>
  <c r="J1852" i="71"/>
  <c r="J1851" i="71"/>
  <c r="J1850" i="71"/>
  <c r="J1849" i="71"/>
  <c r="J1848" i="71"/>
  <c r="J1847" i="71"/>
  <c r="J1846" i="71"/>
  <c r="J1845" i="71"/>
  <c r="J1844" i="71"/>
  <c r="J1843" i="71"/>
  <c r="J1842" i="71"/>
  <c r="J1841" i="71"/>
  <c r="J1840" i="71"/>
  <c r="J1839" i="71"/>
  <c r="J1838" i="71"/>
  <c r="J1837" i="71"/>
  <c r="J1836" i="71"/>
  <c r="J1835" i="71"/>
  <c r="J1834" i="71"/>
  <c r="J1833" i="71"/>
  <c r="J1832" i="71"/>
  <c r="J1831" i="71"/>
  <c r="J1830" i="71"/>
  <c r="J1829" i="71"/>
  <c r="J1828" i="71"/>
  <c r="J1827" i="71"/>
  <c r="J1826" i="71"/>
  <c r="J1825" i="71"/>
  <c r="J1824" i="71"/>
  <c r="J1823" i="71"/>
  <c r="J1822" i="71"/>
  <c r="J1821" i="71"/>
  <c r="J1820" i="71"/>
  <c r="J1819" i="71"/>
  <c r="J1818" i="71"/>
  <c r="J1817" i="71"/>
  <c r="J1816" i="71"/>
  <c r="J1815" i="71"/>
  <c r="J1814" i="71"/>
  <c r="J1813" i="71"/>
  <c r="J1812" i="71"/>
  <c r="J1811" i="71"/>
  <c r="J1810" i="71"/>
  <c r="J1809" i="71"/>
  <c r="J1808" i="71"/>
  <c r="J1807" i="71"/>
  <c r="J1806" i="71"/>
  <c r="J1805" i="71"/>
  <c r="J1804" i="71"/>
  <c r="J1803" i="71"/>
  <c r="J1802" i="71"/>
  <c r="J1801" i="71"/>
  <c r="J1800" i="71"/>
  <c r="J1799" i="71"/>
  <c r="J1798" i="71"/>
  <c r="J1797" i="71"/>
  <c r="J1796" i="71"/>
  <c r="J1795" i="71"/>
  <c r="J1794" i="71"/>
  <c r="J1793" i="71"/>
  <c r="J1792" i="71"/>
  <c r="J1791" i="71"/>
  <c r="J1790" i="71"/>
  <c r="J1789" i="71"/>
  <c r="J1788" i="71"/>
  <c r="J1787" i="71"/>
  <c r="J1786" i="71"/>
  <c r="J1785" i="71"/>
  <c r="J1784" i="71"/>
  <c r="J1783" i="71"/>
  <c r="J1782" i="71"/>
  <c r="J1781" i="71"/>
  <c r="J1780" i="71"/>
  <c r="J1779" i="71"/>
  <c r="J1778" i="71"/>
  <c r="J1777" i="71"/>
  <c r="J1776" i="71"/>
  <c r="J1775" i="71"/>
  <c r="J1774" i="71"/>
  <c r="J1773" i="71"/>
  <c r="J1772" i="71"/>
  <c r="J1771" i="71"/>
  <c r="J1770" i="71"/>
  <c r="J2474" i="71"/>
  <c r="J2473" i="71"/>
  <c r="J2472" i="71"/>
  <c r="J2471" i="71"/>
  <c r="J2470" i="71"/>
  <c r="J2469" i="71"/>
  <c r="J2468" i="71"/>
  <c r="J2467" i="71"/>
  <c r="J2466" i="71"/>
  <c r="J2465" i="71"/>
  <c r="J2464" i="71"/>
  <c r="J2463" i="71"/>
  <c r="J2462" i="71"/>
  <c r="J2461" i="71"/>
  <c r="J2460" i="71"/>
  <c r="J2459" i="71"/>
  <c r="J2458" i="71"/>
  <c r="J2457" i="71"/>
  <c r="J2456" i="71"/>
  <c r="J2455" i="71"/>
  <c r="J2454" i="71"/>
  <c r="J2453" i="71"/>
  <c r="J2452" i="71"/>
  <c r="J2451" i="71"/>
  <c r="J2450" i="71"/>
  <c r="J2449" i="71"/>
  <c r="J2448" i="71"/>
  <c r="J2447" i="71"/>
  <c r="J2446" i="71"/>
  <c r="J2445" i="71"/>
  <c r="J2444" i="71"/>
  <c r="J2443" i="71"/>
  <c r="J2442" i="71"/>
  <c r="J2441" i="71"/>
  <c r="J2440" i="71"/>
  <c r="J2439" i="71"/>
  <c r="J2438" i="71"/>
  <c r="J2437" i="71"/>
  <c r="J2436" i="71"/>
  <c r="J2435" i="71"/>
  <c r="J2434" i="71"/>
  <c r="J2433" i="71"/>
  <c r="J2432" i="71"/>
  <c r="J2431" i="71"/>
  <c r="J2430" i="71"/>
  <c r="J2429" i="71"/>
  <c r="J2428" i="71"/>
  <c r="J2427" i="71"/>
  <c r="J2426" i="71"/>
  <c r="J2425" i="71"/>
  <c r="J2424" i="71"/>
  <c r="J2423" i="71"/>
  <c r="J2422" i="71"/>
  <c r="J2421" i="71"/>
  <c r="J2420" i="71"/>
  <c r="J2419" i="71"/>
  <c r="J2418" i="71"/>
  <c r="J2417" i="71"/>
  <c r="J2416" i="71"/>
  <c r="J2415" i="71"/>
  <c r="J2414" i="71"/>
  <c r="J2413" i="71"/>
  <c r="J2412" i="71"/>
  <c r="J2411" i="71"/>
  <c r="J2410" i="71"/>
  <c r="J2409" i="71"/>
  <c r="J2408" i="71"/>
  <c r="J2407" i="71"/>
  <c r="J2406" i="71"/>
  <c r="J2405" i="71"/>
  <c r="J2404" i="71"/>
  <c r="J2403" i="71"/>
  <c r="J2402" i="71"/>
  <c r="J2401" i="71"/>
  <c r="J2400" i="71"/>
  <c r="J2399" i="71"/>
  <c r="J2398" i="71"/>
  <c r="J2397" i="71"/>
  <c r="J2396" i="71"/>
  <c r="J2395" i="71"/>
  <c r="J2394" i="71"/>
  <c r="J2393" i="71"/>
  <c r="J2392" i="71"/>
  <c r="J2391" i="71"/>
  <c r="J2390" i="71"/>
  <c r="J2389" i="71"/>
  <c r="J2388" i="71"/>
  <c r="J2387" i="71"/>
  <c r="J2386" i="71"/>
  <c r="J2385" i="71"/>
  <c r="J2384" i="71"/>
  <c r="J2383" i="71"/>
  <c r="J2382" i="71"/>
  <c r="J2381" i="71"/>
  <c r="J2380" i="71"/>
  <c r="J2379" i="71"/>
  <c r="J2378" i="71"/>
  <c r="J2377" i="71"/>
  <c r="J2376" i="71"/>
  <c r="J2375" i="71"/>
  <c r="J2374" i="71"/>
  <c r="J2373" i="71"/>
  <c r="J2372" i="71"/>
  <c r="J2371" i="71"/>
  <c r="J2370" i="71"/>
  <c r="J2369" i="71"/>
  <c r="J2368" i="71"/>
  <c r="J2367" i="71"/>
  <c r="J2366" i="71"/>
  <c r="J2365" i="71"/>
  <c r="J2364" i="71"/>
  <c r="J2363" i="71"/>
  <c r="J2362" i="71"/>
  <c r="J2361" i="71"/>
  <c r="J2360" i="71"/>
  <c r="J2359" i="71"/>
  <c r="J2358" i="71"/>
  <c r="J2357" i="71"/>
  <c r="J2356" i="71"/>
  <c r="J2355" i="71"/>
  <c r="J2354" i="71"/>
  <c r="J2353" i="71"/>
  <c r="J2352" i="71"/>
  <c r="J2351" i="71"/>
  <c r="J2350" i="71"/>
  <c r="J2349" i="71"/>
  <c r="J2348" i="71"/>
  <c r="J2347" i="71"/>
  <c r="J2346" i="71"/>
  <c r="J2345" i="71"/>
  <c r="J2344" i="71"/>
  <c r="J2343" i="71"/>
  <c r="J2342" i="71"/>
  <c r="J2341" i="71"/>
  <c r="J2340" i="71"/>
  <c r="J2339" i="71"/>
  <c r="J2338" i="71"/>
  <c r="J2337" i="71"/>
  <c r="J2336" i="71"/>
  <c r="J2335" i="71"/>
  <c r="J2334" i="71"/>
  <c r="J2333" i="71"/>
  <c r="J2332" i="71"/>
  <c r="J2331" i="71"/>
  <c r="J2330" i="71"/>
  <c r="J2329" i="71"/>
  <c r="J2328" i="71"/>
  <c r="J2327" i="71"/>
  <c r="J2326" i="71"/>
  <c r="J2325" i="71"/>
  <c r="J2324" i="71"/>
  <c r="J2323" i="71"/>
  <c r="J2322" i="71"/>
  <c r="J2321" i="71"/>
  <c r="J2320" i="71"/>
  <c r="J2319" i="71"/>
  <c r="J2318" i="71"/>
  <c r="J2317" i="71"/>
  <c r="J2316" i="71"/>
  <c r="J2315" i="71"/>
  <c r="J2314" i="71"/>
  <c r="J2313" i="71"/>
  <c r="J2312" i="71"/>
  <c r="J2311" i="71"/>
  <c r="J2310" i="71"/>
  <c r="J2309" i="71"/>
  <c r="J2308" i="71"/>
  <c r="J2307" i="71"/>
  <c r="J2306" i="71"/>
  <c r="J2305" i="71"/>
  <c r="J2304" i="71"/>
  <c r="J2303" i="71"/>
  <c r="J2302" i="71"/>
  <c r="J2301" i="71"/>
  <c r="J2300" i="71"/>
  <c r="J2299" i="71"/>
  <c r="J2298" i="71"/>
  <c r="J2297" i="71"/>
  <c r="J2296" i="71"/>
  <c r="J2295" i="71"/>
  <c r="J2294" i="71"/>
  <c r="J2293" i="71"/>
  <c r="J2292" i="71"/>
  <c r="J2291" i="71"/>
  <c r="J2290" i="71"/>
  <c r="J2289" i="71"/>
  <c r="J2288" i="71"/>
  <c r="J2287" i="71"/>
  <c r="J2286" i="71"/>
  <c r="J2285" i="71"/>
  <c r="J2284" i="71"/>
  <c r="J2283" i="71"/>
  <c r="J2282" i="71"/>
  <c r="J2281" i="71"/>
  <c r="J2280" i="71"/>
  <c r="J2279" i="71"/>
  <c r="J2278" i="71"/>
  <c r="J2277" i="71"/>
  <c r="J2276" i="71"/>
  <c r="J2275" i="71"/>
  <c r="J2274" i="71"/>
  <c r="J2273" i="71"/>
  <c r="J2272" i="71"/>
  <c r="J2271" i="71"/>
  <c r="J2270" i="71"/>
  <c r="J2269" i="71"/>
  <c r="J2268" i="71"/>
  <c r="J2267" i="71"/>
  <c r="J2266" i="71"/>
  <c r="J2265" i="71"/>
  <c r="J2264" i="71"/>
  <c r="J2263" i="71"/>
  <c r="J2262" i="71"/>
  <c r="J2261" i="71"/>
  <c r="J2260" i="71"/>
  <c r="J2259" i="71"/>
  <c r="J2258" i="71"/>
  <c r="J2257" i="71"/>
  <c r="J2256" i="71"/>
  <c r="J2255" i="71"/>
  <c r="J2254" i="71"/>
  <c r="J2253" i="71"/>
  <c r="J2252" i="71"/>
  <c r="J2251" i="71"/>
  <c r="J2250" i="71"/>
  <c r="J2249" i="71"/>
  <c r="J2248" i="71"/>
  <c r="J2247" i="71"/>
  <c r="J2246" i="71"/>
  <c r="J2245" i="71"/>
  <c r="J2244" i="71"/>
  <c r="J2243" i="71"/>
  <c r="J2242" i="71"/>
  <c r="J2241" i="71"/>
  <c r="J2240" i="71"/>
  <c r="J2239" i="71"/>
  <c r="J2238" i="71"/>
  <c r="J2237" i="71"/>
  <c r="J2236" i="71"/>
  <c r="J2235" i="71"/>
  <c r="J2234" i="71"/>
  <c r="J2233" i="71"/>
  <c r="J2232" i="71"/>
  <c r="J2231" i="71"/>
  <c r="J2230" i="71"/>
  <c r="J2229" i="71"/>
  <c r="J2228" i="71"/>
  <c r="J2227" i="71"/>
  <c r="J2226" i="71"/>
  <c r="J2225" i="71"/>
  <c r="J2224" i="71"/>
  <c r="J2223" i="71"/>
  <c r="J2222" i="71"/>
  <c r="J2221" i="71"/>
  <c r="J2220" i="71"/>
  <c r="J2219" i="71"/>
  <c r="J2218" i="71"/>
  <c r="J2217" i="71"/>
  <c r="J2216" i="71"/>
  <c r="J2215" i="71"/>
  <c r="J2214" i="71"/>
  <c r="J2213" i="71"/>
  <c r="J2212" i="71"/>
  <c r="J2211" i="71"/>
  <c r="J2210" i="71"/>
  <c r="J2209" i="71"/>
  <c r="J2208" i="71"/>
  <c r="J2207" i="71"/>
  <c r="J2206" i="71"/>
  <c r="J2205" i="71"/>
  <c r="J2204" i="71"/>
  <c r="J2203" i="71"/>
  <c r="J2202" i="71"/>
  <c r="J2201" i="71"/>
  <c r="J2200" i="71"/>
  <c r="J2199" i="71"/>
  <c r="J2198" i="71"/>
  <c r="J2197" i="71"/>
  <c r="J2196" i="71"/>
  <c r="J2195" i="71"/>
  <c r="J2194" i="71"/>
  <c r="J2193" i="71"/>
  <c r="J2192" i="71"/>
  <c r="J2191" i="71"/>
  <c r="J2190" i="71"/>
  <c r="J2189" i="71"/>
  <c r="J2188" i="71"/>
  <c r="J2187" i="71"/>
  <c r="J2186" i="71"/>
  <c r="J2185" i="71"/>
  <c r="J2184" i="71"/>
  <c r="J2183" i="71"/>
  <c r="J2182" i="71"/>
  <c r="J2181" i="71"/>
  <c r="J2180" i="71"/>
  <c r="J2179" i="71"/>
  <c r="J2178" i="71"/>
  <c r="J2177" i="71"/>
  <c r="J2176" i="71"/>
  <c r="J2175" i="71"/>
  <c r="J2174" i="71"/>
  <c r="J2173" i="71"/>
  <c r="J2172" i="71"/>
  <c r="J2171" i="71"/>
  <c r="J2170" i="71"/>
  <c r="J2169" i="71"/>
  <c r="J2168" i="71"/>
  <c r="J2167" i="71"/>
  <c r="J2166" i="71"/>
  <c r="J2165" i="71"/>
  <c r="J2164" i="71"/>
  <c r="J2163" i="71"/>
  <c r="J2162" i="71"/>
  <c r="J2161" i="71"/>
  <c r="J2160" i="71"/>
  <c r="J2159" i="71"/>
  <c r="J2158" i="71"/>
  <c r="J2157" i="71"/>
  <c r="J2156" i="71"/>
  <c r="J2155" i="71"/>
  <c r="J2154" i="71"/>
  <c r="J2153" i="71"/>
  <c r="J2152" i="71"/>
  <c r="J2151" i="71"/>
  <c r="J2150" i="71"/>
  <c r="J2149" i="71"/>
  <c r="J2148" i="71"/>
  <c r="J2147" i="71"/>
  <c r="J2146" i="71"/>
  <c r="J2145" i="71"/>
  <c r="J2144" i="71"/>
  <c r="J2143" i="71"/>
  <c r="J2142" i="71"/>
  <c r="J2141" i="71"/>
  <c r="J2140" i="71"/>
  <c r="J2139" i="71"/>
  <c r="J2138" i="71"/>
  <c r="J2137" i="71"/>
  <c r="J2136" i="71"/>
  <c r="J2135" i="71"/>
  <c r="J2134" i="71"/>
  <c r="J2133" i="71"/>
  <c r="J2132" i="71"/>
  <c r="J2131" i="71"/>
  <c r="J2130" i="71"/>
  <c r="J2129" i="71"/>
  <c r="J2128" i="71"/>
  <c r="J2127" i="71"/>
  <c r="J2126" i="71"/>
  <c r="J2125" i="71"/>
  <c r="J2124" i="71"/>
  <c r="J2123" i="71"/>
  <c r="J2511" i="71"/>
  <c r="J2510" i="71"/>
  <c r="J2509" i="71"/>
  <c r="J2508" i="71"/>
  <c r="J2507" i="71"/>
  <c r="J2506" i="71"/>
  <c r="J2505" i="71"/>
  <c r="J2504" i="71"/>
  <c r="J2503" i="71"/>
  <c r="J2502" i="71"/>
  <c r="J2501" i="71"/>
  <c r="J2500" i="71"/>
  <c r="J2499" i="71"/>
  <c r="J2498" i="71"/>
  <c r="J2497" i="71"/>
  <c r="J2496" i="71"/>
  <c r="J2495" i="71"/>
  <c r="J2494" i="71"/>
  <c r="J2493" i="71"/>
  <c r="J2492" i="71"/>
  <c r="J2491" i="71"/>
  <c r="J2490" i="71"/>
  <c r="J2489" i="71"/>
  <c r="J2488" i="71"/>
  <c r="J2487" i="71"/>
  <c r="J2486" i="71"/>
  <c r="J2485" i="71"/>
  <c r="J2484" i="71"/>
  <c r="J2483" i="71"/>
  <c r="J2482" i="71"/>
  <c r="J2481" i="71"/>
  <c r="J2480" i="71"/>
  <c r="J2479" i="71"/>
  <c r="J2478" i="71"/>
  <c r="J2477" i="71"/>
  <c r="J2476" i="71"/>
  <c r="J1492" i="71"/>
  <c r="J1491" i="71"/>
  <c r="J1490" i="71"/>
  <c r="J1489" i="71"/>
  <c r="J1488" i="71"/>
  <c r="J1487" i="71"/>
  <c r="J1486" i="71"/>
  <c r="J1485" i="71"/>
  <c r="J1484" i="71"/>
  <c r="J1483" i="71"/>
  <c r="J1482" i="71"/>
  <c r="J1481" i="71"/>
  <c r="J1480" i="71"/>
  <c r="J1479" i="71"/>
  <c r="J1478" i="71"/>
  <c r="J1477" i="71"/>
  <c r="J1476" i="71"/>
  <c r="J1475" i="71"/>
  <c r="J1474" i="71"/>
  <c r="J1473" i="71"/>
  <c r="J1472" i="71"/>
  <c r="J1471" i="71"/>
  <c r="J1470" i="71"/>
  <c r="J1469" i="71"/>
  <c r="J1468" i="71"/>
  <c r="J1467" i="71"/>
  <c r="J1466" i="71"/>
  <c r="J1465" i="71"/>
  <c r="J1464" i="71"/>
  <c r="J1463" i="71"/>
  <c r="J1462" i="71"/>
  <c r="J1461" i="71"/>
  <c r="J1460" i="71"/>
  <c r="J1459" i="71"/>
  <c r="J1458" i="71"/>
  <c r="J1457" i="71"/>
  <c r="J1456" i="71"/>
  <c r="J1455" i="71"/>
  <c r="J1454" i="71"/>
  <c r="J1532" i="71"/>
  <c r="J1531" i="71"/>
  <c r="J1530" i="71"/>
  <c r="J1529" i="71"/>
  <c r="J1528" i="71"/>
  <c r="J1527" i="71"/>
  <c r="J1526" i="71"/>
  <c r="J1525" i="71"/>
  <c r="J1524" i="71"/>
  <c r="J1523" i="71"/>
  <c r="J1522" i="71"/>
  <c r="J1521" i="71"/>
  <c r="J1520" i="71"/>
  <c r="J1519" i="71"/>
  <c r="J1518" i="71"/>
  <c r="J1517" i="71"/>
  <c r="J1516" i="71"/>
  <c r="J1515" i="71"/>
  <c r="J1514" i="71"/>
  <c r="J1513" i="71"/>
  <c r="J1512" i="71"/>
  <c r="J1511" i="71"/>
  <c r="J1510" i="71"/>
  <c r="J1509" i="71"/>
  <c r="J1508" i="71"/>
  <c r="J1507" i="71"/>
  <c r="J1506" i="71"/>
  <c r="J1505" i="71"/>
  <c r="J1504" i="71"/>
  <c r="J1503" i="71"/>
  <c r="J1502" i="71"/>
  <c r="J1501" i="71"/>
  <c r="J1500" i="71"/>
  <c r="J1499" i="71"/>
  <c r="J1498" i="71"/>
  <c r="J1497" i="71"/>
  <c r="J1496" i="71"/>
  <c r="J1495" i="71"/>
  <c r="J1494" i="71"/>
  <c r="J1572" i="71"/>
  <c r="J1571" i="71"/>
  <c r="J1570" i="71"/>
  <c r="J1569" i="71"/>
  <c r="J1568" i="71"/>
  <c r="J1567" i="71"/>
  <c r="J1566" i="71"/>
  <c r="J1565" i="71"/>
  <c r="J1564" i="71"/>
  <c r="J1563" i="71"/>
  <c r="J1562" i="71"/>
  <c r="J1561" i="71"/>
  <c r="J1560" i="71"/>
  <c r="J1559" i="71"/>
  <c r="J1558" i="71"/>
  <c r="J1557" i="71"/>
  <c r="J1556" i="71"/>
  <c r="J1555" i="71"/>
  <c r="J1554" i="71"/>
  <c r="J1553" i="71"/>
  <c r="J1552" i="71"/>
  <c r="J1551" i="71"/>
  <c r="J1550" i="71"/>
  <c r="J1549" i="71"/>
  <c r="J1548" i="71"/>
  <c r="J1547" i="71"/>
  <c r="J1546" i="71"/>
  <c r="J1545" i="71"/>
  <c r="J1544" i="71"/>
  <c r="J1543" i="71"/>
  <c r="J1542" i="71"/>
  <c r="J1541" i="71"/>
  <c r="J1540" i="71"/>
  <c r="J1539" i="71"/>
  <c r="J1538" i="71"/>
  <c r="J1537" i="71"/>
  <c r="J1536" i="71"/>
  <c r="J1535" i="71"/>
  <c r="J1534" i="71"/>
  <c r="J1612" i="71"/>
  <c r="J1611" i="71"/>
  <c r="J1610" i="71"/>
  <c r="J1609" i="71"/>
  <c r="J1608" i="71"/>
  <c r="J1607" i="71"/>
  <c r="J1606" i="71"/>
  <c r="J1605" i="71"/>
  <c r="J1604" i="71"/>
  <c r="J1603" i="71"/>
  <c r="J1602" i="71"/>
  <c r="J1601" i="71"/>
  <c r="J1600" i="71"/>
  <c r="J1599" i="71"/>
  <c r="J1598" i="71"/>
  <c r="J1597" i="71"/>
  <c r="J1596" i="71"/>
  <c r="J1595" i="71"/>
  <c r="J1594" i="71"/>
  <c r="J1593" i="71"/>
  <c r="J1592" i="71"/>
  <c r="J1591" i="71"/>
  <c r="J1590" i="71"/>
  <c r="J1589" i="71"/>
  <c r="J1588" i="71"/>
  <c r="J1587" i="71"/>
  <c r="J1586" i="71"/>
  <c r="J1585" i="71"/>
  <c r="J1584" i="71"/>
  <c r="J1583" i="71"/>
  <c r="J1582" i="71"/>
  <c r="J1581" i="71"/>
  <c r="J1580" i="71"/>
  <c r="J1579" i="71"/>
  <c r="J1578" i="71"/>
  <c r="J1577" i="71"/>
  <c r="J1576" i="71"/>
  <c r="J1575" i="71"/>
  <c r="J1574" i="71"/>
  <c r="J1652" i="71"/>
  <c r="J1651" i="71"/>
  <c r="J1650" i="71"/>
  <c r="J1649" i="71"/>
  <c r="J1648" i="71"/>
  <c r="J1647" i="71"/>
  <c r="J1646" i="71"/>
  <c r="J1645" i="71"/>
  <c r="J1644" i="71"/>
  <c r="J1643" i="71"/>
  <c r="J1642" i="71"/>
  <c r="J1641" i="71"/>
  <c r="J1640" i="71"/>
  <c r="J1639" i="71"/>
  <c r="J1638" i="71"/>
  <c r="J1637" i="71"/>
  <c r="J1636" i="71"/>
  <c r="J1635" i="71"/>
  <c r="J1634" i="71"/>
  <c r="J1633" i="71"/>
  <c r="J1632" i="71"/>
  <c r="J1631" i="71"/>
  <c r="J1630" i="71"/>
  <c r="J1629" i="71"/>
  <c r="J1628" i="71"/>
  <c r="J1627" i="71"/>
  <c r="J1626" i="71"/>
  <c r="J1625" i="71"/>
  <c r="J1624" i="71"/>
  <c r="J1623" i="71"/>
  <c r="J1622" i="71"/>
  <c r="J1621" i="71"/>
  <c r="J1620" i="71"/>
  <c r="J1619" i="71"/>
  <c r="J1618" i="71"/>
  <c r="J1617" i="71"/>
  <c r="J1616" i="71"/>
  <c r="J1615" i="71"/>
  <c r="J1614" i="71"/>
  <c r="J1692" i="71"/>
  <c r="J1691" i="71"/>
  <c r="J1690" i="71"/>
  <c r="J1689" i="71"/>
  <c r="J1688" i="71"/>
  <c r="J1687" i="71"/>
  <c r="J1686" i="71"/>
  <c r="J1685" i="71"/>
  <c r="J1684" i="71"/>
  <c r="J1683" i="71"/>
  <c r="J1682" i="71"/>
  <c r="J1681" i="71"/>
  <c r="J1680" i="71"/>
  <c r="J1679" i="71"/>
  <c r="J1678" i="71"/>
  <c r="J1677" i="71"/>
  <c r="J1676" i="71"/>
  <c r="J1675" i="71"/>
  <c r="J1674" i="71"/>
  <c r="J1673" i="71"/>
  <c r="J1672" i="71"/>
  <c r="J1671" i="71"/>
  <c r="J1670" i="71"/>
  <c r="J1669" i="71"/>
  <c r="J1668" i="71"/>
  <c r="J1667" i="71"/>
  <c r="J1666" i="71"/>
  <c r="J1665" i="71"/>
  <c r="J1664" i="71"/>
  <c r="J1663" i="71"/>
  <c r="J1662" i="71"/>
  <c r="J1661" i="71"/>
  <c r="J1660" i="71"/>
  <c r="J1659" i="71"/>
  <c r="J1658" i="71"/>
  <c r="J1657" i="71"/>
  <c r="J1656" i="71"/>
  <c r="J1655" i="71"/>
  <c r="J1654" i="71"/>
  <c r="J1732" i="71"/>
  <c r="J1731" i="71"/>
  <c r="J1730" i="71"/>
  <c r="J1729" i="71"/>
  <c r="J1728" i="71"/>
  <c r="J1727" i="71"/>
  <c r="J1726" i="71"/>
  <c r="J1725" i="71"/>
  <c r="J1724" i="71"/>
  <c r="J1723" i="71"/>
  <c r="J1722" i="71"/>
  <c r="J1721" i="71"/>
  <c r="J1720" i="71"/>
  <c r="J1719" i="71"/>
  <c r="J1718" i="71"/>
  <c r="J1717" i="71"/>
  <c r="J1716" i="71"/>
  <c r="J1715" i="71"/>
  <c r="J1714" i="71"/>
  <c r="J1713" i="71"/>
  <c r="J1712" i="71"/>
  <c r="J1711" i="71"/>
  <c r="J1710" i="71"/>
  <c r="J1709" i="71"/>
  <c r="J1708" i="71"/>
  <c r="J1707" i="71"/>
  <c r="J1706" i="71"/>
  <c r="J1705" i="71"/>
  <c r="J1704" i="71"/>
  <c r="J1703" i="71"/>
  <c r="J1702" i="71"/>
  <c r="J1701" i="71"/>
  <c r="J1700" i="71"/>
  <c r="J1699" i="71"/>
  <c r="J1698" i="71"/>
  <c r="J1697" i="71"/>
  <c r="J1696" i="71"/>
  <c r="J1695" i="71"/>
  <c r="J1694" i="71"/>
  <c r="J2475" i="71"/>
  <c r="J2122" i="71"/>
  <c r="J1769" i="71"/>
  <c r="J1768" i="71"/>
  <c r="J1767" i="71"/>
  <c r="J1766" i="71"/>
  <c r="J1765" i="71"/>
  <c r="J1764" i="71"/>
  <c r="J1763" i="71"/>
  <c r="J1762" i="71"/>
  <c r="J1761" i="71"/>
  <c r="J1760" i="71"/>
  <c r="J1759" i="71"/>
  <c r="J1758" i="71"/>
  <c r="J1757" i="71"/>
  <c r="J1756" i="71"/>
  <c r="J1755" i="71"/>
  <c r="J1754" i="71"/>
  <c r="J1753" i="71"/>
  <c r="J1752" i="71"/>
  <c r="J1751" i="71"/>
  <c r="J1750" i="71"/>
  <c r="J1749" i="71"/>
  <c r="J1748" i="71"/>
  <c r="J1747" i="71"/>
  <c r="J1746" i="71"/>
  <c r="J1745" i="71"/>
  <c r="J1744" i="71"/>
  <c r="J1743" i="71"/>
  <c r="J1742" i="71"/>
  <c r="J1741" i="71"/>
  <c r="J1740" i="71"/>
  <c r="J1739" i="71"/>
  <c r="J1738" i="71"/>
  <c r="J1737" i="71"/>
  <c r="J1736" i="71"/>
  <c r="J1735" i="71"/>
  <c r="J1734" i="71"/>
  <c r="J1733" i="71"/>
  <c r="J1693" i="71"/>
  <c r="J1653" i="71"/>
  <c r="J1613" i="71"/>
  <c r="J1573" i="71"/>
  <c r="J1533" i="71"/>
  <c r="J1493" i="71"/>
  <c r="J1453" i="71"/>
  <c r="J1452" i="71"/>
  <c r="J1451" i="71"/>
  <c r="J1450" i="71"/>
  <c r="J1449" i="71"/>
  <c r="J1448" i="71"/>
  <c r="J1447" i="71"/>
  <c r="J1446" i="71"/>
  <c r="J1445" i="71"/>
  <c r="J1444" i="71"/>
  <c r="J1443" i="71"/>
  <c r="J1442" i="71"/>
  <c r="J1441" i="71"/>
  <c r="J1440" i="71"/>
  <c r="J1439" i="71"/>
  <c r="J1438" i="71"/>
  <c r="J1437" i="71"/>
  <c r="J1436" i="71"/>
  <c r="J1435" i="71"/>
  <c r="J1434" i="71"/>
  <c r="J1433" i="71"/>
  <c r="J1432" i="71"/>
  <c r="K104" i="66"/>
  <c r="L104" i="66" s="1"/>
  <c r="K237" i="67"/>
  <c r="L237" i="67" s="1"/>
  <c r="K236" i="67"/>
  <c r="L236" i="67" s="1"/>
  <c r="K235" i="67"/>
  <c r="L235" i="67" s="1"/>
  <c r="K234" i="67"/>
  <c r="L234" i="67" s="1"/>
  <c r="K233" i="67"/>
  <c r="L233" i="67" s="1"/>
  <c r="K232" i="67"/>
  <c r="L232" i="67" s="1"/>
  <c r="K231" i="67"/>
  <c r="L231" i="67" s="1"/>
  <c r="K230" i="67"/>
  <c r="L230" i="67" s="1"/>
  <c r="K229" i="67"/>
  <c r="L229" i="67" s="1"/>
  <c r="K228" i="67"/>
  <c r="L228" i="67" s="1"/>
  <c r="K227" i="67"/>
  <c r="L227" i="67" s="1"/>
  <c r="K226" i="67"/>
  <c r="L226" i="67" s="1"/>
  <c r="K225" i="67"/>
  <c r="L225" i="67" s="1"/>
  <c r="K224" i="67"/>
  <c r="L224" i="67" s="1"/>
  <c r="K223" i="67"/>
  <c r="L223" i="67" s="1"/>
  <c r="K222" i="67"/>
  <c r="L222" i="67" s="1"/>
  <c r="K221" i="67"/>
  <c r="L221" i="67" s="1"/>
  <c r="K220" i="67"/>
  <c r="L220" i="67" s="1"/>
  <c r="K219" i="67"/>
  <c r="L219" i="67" s="1"/>
  <c r="K218" i="67"/>
  <c r="L218" i="67" s="1"/>
  <c r="K217" i="67"/>
  <c r="L217" i="67" s="1"/>
  <c r="K216" i="67"/>
  <c r="L216" i="67" s="1"/>
  <c r="K215" i="67"/>
  <c r="L215" i="67" s="1"/>
  <c r="K214" i="67"/>
  <c r="L214" i="67" s="1"/>
  <c r="K213" i="67"/>
  <c r="L213" i="67" s="1"/>
  <c r="K212" i="67"/>
  <c r="L212" i="67" s="1"/>
  <c r="K211" i="67"/>
  <c r="L211" i="67" s="1"/>
  <c r="K210" i="67"/>
  <c r="L210" i="67" s="1"/>
  <c r="K209" i="67"/>
  <c r="L209" i="67" s="1"/>
  <c r="K208" i="67"/>
  <c r="L208" i="67" s="1"/>
  <c r="K207" i="67"/>
  <c r="L207" i="67" s="1"/>
  <c r="K206" i="67"/>
  <c r="L206" i="67" s="1"/>
  <c r="K205" i="67"/>
  <c r="L205" i="67" s="1"/>
  <c r="K204" i="67"/>
  <c r="L204" i="67" s="1"/>
  <c r="K203" i="67"/>
  <c r="L203" i="67" s="1"/>
  <c r="K202" i="67"/>
  <c r="L202" i="67" s="1"/>
  <c r="K201" i="67"/>
  <c r="L201" i="67" s="1"/>
  <c r="K200" i="67"/>
  <c r="L200" i="67" s="1"/>
  <c r="K199" i="67"/>
  <c r="L199" i="67" s="1"/>
  <c r="K198" i="67"/>
  <c r="L198" i="67" s="1"/>
  <c r="K197" i="67"/>
  <c r="L197" i="67" s="1"/>
  <c r="K196" i="67"/>
  <c r="L196" i="67" s="1"/>
  <c r="K195" i="67"/>
  <c r="L195" i="67" s="1"/>
  <c r="K194" i="67"/>
  <c r="L194" i="67" s="1"/>
  <c r="K193" i="67"/>
  <c r="L193" i="67" s="1"/>
  <c r="K192" i="67"/>
  <c r="L192" i="67" s="1"/>
  <c r="K191" i="67"/>
  <c r="L191" i="67" s="1"/>
  <c r="K190" i="67"/>
  <c r="L190" i="67" s="1"/>
  <c r="K189" i="67"/>
  <c r="L189" i="67" s="1"/>
  <c r="K188" i="67"/>
  <c r="L188" i="67" s="1"/>
  <c r="K187" i="67"/>
  <c r="L187" i="67" s="1"/>
  <c r="K186" i="67"/>
  <c r="L186" i="67" s="1"/>
  <c r="K185" i="67"/>
  <c r="L185" i="67" s="1"/>
  <c r="K184" i="67"/>
  <c r="L184" i="67" s="1"/>
  <c r="K183" i="67"/>
  <c r="L183" i="67" s="1"/>
  <c r="K182" i="67"/>
  <c r="L182" i="67" s="1"/>
  <c r="K181" i="67"/>
  <c r="L181" i="67" s="1"/>
  <c r="K180" i="67"/>
  <c r="L180" i="67" s="1"/>
  <c r="K179" i="67"/>
  <c r="L179" i="67" s="1"/>
  <c r="K178" i="67"/>
  <c r="L178" i="67" s="1"/>
  <c r="K177" i="67"/>
  <c r="L177" i="67" s="1"/>
  <c r="K176" i="67"/>
  <c r="L176" i="67" s="1"/>
  <c r="K175" i="67"/>
  <c r="L175" i="67" s="1"/>
  <c r="K174" i="67"/>
  <c r="L174" i="67" s="1"/>
  <c r="K173" i="67"/>
  <c r="L173" i="67" s="1"/>
  <c r="K172" i="67"/>
  <c r="L172" i="67" s="1"/>
  <c r="K171" i="67"/>
  <c r="L171" i="67" s="1"/>
  <c r="K170" i="67"/>
  <c r="L170" i="67" s="1"/>
  <c r="K169" i="67"/>
  <c r="L169" i="67" s="1"/>
  <c r="K168" i="67"/>
  <c r="L168" i="67" s="1"/>
  <c r="K167" i="67"/>
  <c r="L167" i="67" s="1"/>
  <c r="K166" i="67"/>
  <c r="L166" i="67" s="1"/>
  <c r="K165" i="67"/>
  <c r="L165" i="67" s="1"/>
  <c r="K164" i="67"/>
  <c r="L164" i="67" s="1"/>
  <c r="K163" i="67"/>
  <c r="L163" i="67" s="1"/>
  <c r="K162" i="67"/>
  <c r="L162" i="67" s="1"/>
  <c r="K161" i="67"/>
  <c r="L161" i="67" s="1"/>
  <c r="K160" i="67"/>
  <c r="L160" i="67" s="1"/>
  <c r="K159" i="67"/>
  <c r="L159" i="67" s="1"/>
  <c r="K158" i="67"/>
  <c r="L158" i="67" s="1"/>
  <c r="K157" i="67"/>
  <c r="L157" i="67" s="1"/>
  <c r="K156" i="67"/>
  <c r="L156" i="67" s="1"/>
  <c r="K155" i="67"/>
  <c r="L155" i="67" s="1"/>
  <c r="K154" i="67"/>
  <c r="L154" i="67" s="1"/>
  <c r="K153" i="67"/>
  <c r="L153" i="67" s="1"/>
  <c r="K152" i="67"/>
  <c r="L152" i="67" s="1"/>
  <c r="K151" i="67"/>
  <c r="L151" i="67" s="1"/>
  <c r="K150" i="67"/>
  <c r="L150" i="67" s="1"/>
  <c r="K149" i="67"/>
  <c r="L149" i="67" s="1"/>
  <c r="K148" i="67"/>
  <c r="L148" i="67" s="1"/>
  <c r="K147" i="67"/>
  <c r="L147" i="67" s="1"/>
  <c r="K146" i="67"/>
  <c r="L146" i="67" s="1"/>
  <c r="K145" i="67"/>
  <c r="L145" i="67" s="1"/>
  <c r="K144" i="67"/>
  <c r="L144" i="67" s="1"/>
  <c r="K143" i="67"/>
  <c r="L143" i="67" s="1"/>
  <c r="K142" i="67"/>
  <c r="L142" i="67" s="1"/>
  <c r="K141" i="67"/>
  <c r="L141" i="67" s="1"/>
  <c r="K140" i="67"/>
  <c r="L140" i="67" s="1"/>
  <c r="K139" i="67"/>
  <c r="L139" i="67" s="1"/>
  <c r="K138" i="67"/>
  <c r="L138" i="67" s="1"/>
  <c r="K137" i="67"/>
  <c r="L137" i="67" s="1"/>
  <c r="K136" i="67"/>
  <c r="L136" i="67" s="1"/>
  <c r="K135" i="67"/>
  <c r="L135" i="67" s="1"/>
  <c r="K134" i="67"/>
  <c r="L134" i="67" s="1"/>
  <c r="K133" i="67"/>
  <c r="L133" i="67" s="1"/>
  <c r="K132" i="67"/>
  <c r="L132" i="67" s="1"/>
  <c r="K131" i="67"/>
  <c r="L131" i="67" s="1"/>
  <c r="K130" i="67"/>
  <c r="L130" i="67" s="1"/>
  <c r="K129" i="67"/>
  <c r="L129" i="67" s="1"/>
  <c r="K128" i="67"/>
  <c r="L128" i="67" s="1"/>
  <c r="K127" i="67"/>
  <c r="L127" i="67" s="1"/>
  <c r="K126" i="67"/>
  <c r="L126" i="67" s="1"/>
  <c r="K125" i="67"/>
  <c r="L125" i="67" s="1"/>
  <c r="K124" i="67"/>
  <c r="L124" i="67" s="1"/>
  <c r="K123" i="67"/>
  <c r="L123" i="67" s="1"/>
  <c r="K122" i="67"/>
  <c r="L122" i="67" s="1"/>
  <c r="K121" i="67"/>
  <c r="L121" i="67" s="1"/>
  <c r="K120" i="67"/>
  <c r="L120" i="67" s="1"/>
  <c r="K119" i="67"/>
  <c r="L119" i="67" s="1"/>
  <c r="K118" i="67"/>
  <c r="L118" i="67" s="1"/>
  <c r="K117" i="67"/>
  <c r="L117" i="67" s="1"/>
  <c r="K116" i="67"/>
  <c r="L116" i="67" s="1"/>
  <c r="K115" i="67"/>
  <c r="L115" i="67" s="1"/>
  <c r="K114" i="67"/>
  <c r="L114" i="67" s="1"/>
  <c r="K113" i="67"/>
  <c r="L113" i="67" s="1"/>
  <c r="K112" i="67"/>
  <c r="L112" i="67" s="1"/>
  <c r="K111" i="67"/>
  <c r="L111" i="67" s="1"/>
  <c r="K110" i="67"/>
  <c r="L110" i="67" s="1"/>
  <c r="K109" i="67"/>
  <c r="L109" i="67" s="1"/>
  <c r="K108" i="67"/>
  <c r="L108" i="67" s="1"/>
  <c r="K107" i="67"/>
  <c r="L107" i="67" s="1"/>
  <c r="K106" i="67"/>
  <c r="L106" i="67" s="1"/>
  <c r="K105" i="67"/>
  <c r="L105" i="67" s="1"/>
  <c r="K104" i="67"/>
  <c r="L104" i="67" s="1"/>
  <c r="K103" i="67"/>
  <c r="L103" i="67" s="1"/>
  <c r="K102" i="67"/>
  <c r="L102" i="67" s="1"/>
  <c r="K101" i="67"/>
  <c r="L101" i="67" s="1"/>
  <c r="K100" i="67"/>
  <c r="L100" i="67" s="1"/>
  <c r="K99" i="67"/>
  <c r="L99" i="67" s="1"/>
  <c r="K98" i="67"/>
  <c r="L98" i="67" s="1"/>
  <c r="K97" i="67"/>
  <c r="L97" i="67" s="1"/>
  <c r="K96" i="67"/>
  <c r="L96" i="67" s="1"/>
  <c r="K95" i="67"/>
  <c r="L95" i="67" s="1"/>
  <c r="K94" i="67"/>
  <c r="L94" i="67" s="1"/>
  <c r="K93" i="67"/>
  <c r="L93" i="67" s="1"/>
  <c r="K92" i="67"/>
  <c r="L92" i="67" s="1"/>
  <c r="K91" i="67"/>
  <c r="L91" i="67" s="1"/>
  <c r="K90" i="67"/>
  <c r="L90" i="67" s="1"/>
  <c r="K89" i="67"/>
  <c r="L89" i="67" s="1"/>
  <c r="K88" i="67"/>
  <c r="L88" i="67" s="1"/>
  <c r="K87" i="67"/>
  <c r="L87" i="67" s="1"/>
  <c r="K86" i="67"/>
  <c r="L86" i="67" s="1"/>
  <c r="K85" i="67"/>
  <c r="L85" i="67" s="1"/>
  <c r="K84" i="67"/>
  <c r="L84" i="67" s="1"/>
  <c r="K83" i="67"/>
  <c r="L83" i="67" s="1"/>
  <c r="K82" i="67"/>
  <c r="L82" i="67" s="1"/>
  <c r="K81" i="67"/>
  <c r="L81" i="67" s="1"/>
  <c r="K80" i="67"/>
  <c r="L80" i="67" s="1"/>
  <c r="K79" i="67"/>
  <c r="L79" i="67" s="1"/>
  <c r="K78" i="67"/>
  <c r="L78" i="67" s="1"/>
  <c r="K77" i="67"/>
  <c r="L77" i="67" s="1"/>
  <c r="K76" i="67"/>
  <c r="L76" i="67" s="1"/>
  <c r="K75" i="67"/>
  <c r="L75" i="67" s="1"/>
  <c r="K74" i="67"/>
  <c r="L74" i="67" s="1"/>
  <c r="K73" i="67"/>
  <c r="L73" i="67" s="1"/>
  <c r="K72" i="67"/>
  <c r="L72" i="67" s="1"/>
  <c r="K71" i="67"/>
  <c r="L71" i="67" s="1"/>
  <c r="K70" i="67"/>
  <c r="L70" i="67" s="1"/>
  <c r="K69" i="67"/>
  <c r="L69" i="67" s="1"/>
  <c r="K68" i="67"/>
  <c r="L68" i="67" s="1"/>
  <c r="K67" i="67"/>
  <c r="L67" i="67" s="1"/>
  <c r="K66" i="67"/>
  <c r="L66" i="67" s="1"/>
  <c r="K65" i="67"/>
  <c r="L65" i="67" s="1"/>
  <c r="K64" i="67"/>
  <c r="L64" i="67" s="1"/>
  <c r="K63" i="67"/>
  <c r="L63" i="67" s="1"/>
  <c r="K62" i="67"/>
  <c r="L62" i="67" s="1"/>
  <c r="K61" i="67"/>
  <c r="L61" i="67" s="1"/>
  <c r="K60" i="67"/>
  <c r="L60" i="67" s="1"/>
  <c r="K59" i="67"/>
  <c r="L59" i="67" s="1"/>
  <c r="K58" i="67"/>
  <c r="L58" i="67" s="1"/>
  <c r="K57" i="67"/>
  <c r="L57" i="67" s="1"/>
  <c r="K56" i="67"/>
  <c r="L56" i="67" s="1"/>
  <c r="K55" i="67"/>
  <c r="L55" i="67" s="1"/>
  <c r="K54" i="67"/>
  <c r="L54" i="67" s="1"/>
  <c r="K53" i="67"/>
  <c r="L53" i="67" s="1"/>
  <c r="K52" i="67"/>
  <c r="L52" i="67" s="1"/>
  <c r="K51" i="67"/>
  <c r="L51" i="67" s="1"/>
  <c r="K50" i="67"/>
  <c r="L50" i="67" s="1"/>
  <c r="K49" i="67"/>
  <c r="L49" i="67" s="1"/>
  <c r="K48" i="67"/>
  <c r="L48" i="67" s="1"/>
  <c r="K47" i="67"/>
  <c r="L47" i="67" s="1"/>
  <c r="K46" i="67"/>
  <c r="L46" i="67" s="1"/>
  <c r="K45" i="67"/>
  <c r="L45" i="67" s="1"/>
  <c r="K44" i="67"/>
  <c r="L44" i="67" s="1"/>
  <c r="K43" i="67"/>
  <c r="L43" i="67" s="1"/>
  <c r="K42" i="67"/>
  <c r="L42" i="67" s="1"/>
  <c r="K41" i="67"/>
  <c r="L41" i="67" s="1"/>
  <c r="K40" i="67"/>
  <c r="L40" i="67" s="1"/>
  <c r="K39" i="67"/>
  <c r="L39" i="67" s="1"/>
  <c r="K38" i="67"/>
  <c r="L38" i="67" s="1"/>
  <c r="K37" i="67"/>
  <c r="L37" i="67" s="1"/>
  <c r="K36" i="67"/>
  <c r="L36" i="67" s="1"/>
  <c r="K35" i="67"/>
  <c r="L35" i="67" s="1"/>
  <c r="K34" i="67"/>
  <c r="L34" i="67" s="1"/>
  <c r="K33" i="67"/>
  <c r="L33" i="67" s="1"/>
  <c r="K32" i="67"/>
  <c r="L32" i="67" s="1"/>
  <c r="K31" i="67"/>
  <c r="L31" i="67" s="1"/>
  <c r="K30" i="67"/>
  <c r="L30" i="67" s="1"/>
  <c r="K29" i="67"/>
  <c r="L29" i="67" s="1"/>
  <c r="K28" i="67"/>
  <c r="L28" i="67" s="1"/>
  <c r="K27" i="67"/>
  <c r="L27" i="67" s="1"/>
  <c r="K26" i="67"/>
  <c r="L26" i="67" s="1"/>
  <c r="K25" i="67"/>
  <c r="L25" i="67" s="1"/>
  <c r="K24" i="67"/>
  <c r="L24" i="67" s="1"/>
  <c r="K23" i="67"/>
  <c r="L23" i="67" s="1"/>
  <c r="K22" i="67"/>
  <c r="L22" i="67" s="1"/>
  <c r="K21" i="67"/>
  <c r="L21" i="67" s="1"/>
  <c r="K20" i="67"/>
  <c r="L20" i="67" s="1"/>
  <c r="K19" i="67"/>
  <c r="L19" i="67" s="1"/>
  <c r="K18" i="67"/>
  <c r="L18" i="67" s="1"/>
  <c r="K17" i="67"/>
  <c r="L17" i="67" s="1"/>
  <c r="K16" i="67"/>
  <c r="L16" i="67" s="1"/>
  <c r="K15" i="67"/>
  <c r="L15" i="67" s="1"/>
  <c r="K14" i="67"/>
  <c r="L14" i="67" s="1"/>
  <c r="K13" i="67"/>
  <c r="L13" i="67" s="1"/>
  <c r="K12" i="67"/>
  <c r="L12" i="67" s="1"/>
  <c r="K11" i="67"/>
  <c r="L11" i="67" s="1"/>
  <c r="K10" i="67"/>
  <c r="L10" i="67" s="1"/>
  <c r="K9" i="67"/>
  <c r="L9" i="67" s="1"/>
  <c r="K8" i="67"/>
  <c r="L8" i="67" s="1"/>
  <c r="K429" i="68"/>
  <c r="L429" i="68" s="1"/>
  <c r="K673" i="5"/>
  <c r="L673" i="5" s="1"/>
  <c r="K672" i="5"/>
  <c r="L672" i="5" s="1"/>
  <c r="K671" i="5"/>
  <c r="L671" i="5" s="1"/>
  <c r="K670" i="5"/>
  <c r="L670" i="5" s="1"/>
  <c r="K669" i="5"/>
  <c r="L669" i="5" s="1"/>
  <c r="K668" i="5"/>
  <c r="L668" i="5" s="1"/>
  <c r="K667" i="5"/>
  <c r="L667" i="5" s="1"/>
  <c r="K666" i="5"/>
  <c r="L666" i="5" s="1"/>
  <c r="K665" i="5"/>
  <c r="L665" i="5" s="1"/>
  <c r="K664" i="5"/>
  <c r="L664" i="5" s="1"/>
  <c r="K663" i="5"/>
  <c r="L663" i="5" s="1"/>
  <c r="K662" i="5"/>
  <c r="L662" i="5" s="1"/>
  <c r="K661" i="5"/>
  <c r="L661" i="5" s="1"/>
  <c r="K660" i="5"/>
  <c r="L660" i="5" s="1"/>
  <c r="K659" i="5"/>
  <c r="L659" i="5" s="1"/>
  <c r="K658" i="5"/>
  <c r="L658" i="5" s="1"/>
  <c r="K657" i="5"/>
  <c r="L657" i="5" s="1"/>
  <c r="K656" i="5"/>
  <c r="L656" i="5" s="1"/>
  <c r="K655" i="5"/>
  <c r="L655" i="5" s="1"/>
  <c r="K654" i="5"/>
  <c r="L654" i="5" s="1"/>
  <c r="K653" i="5"/>
  <c r="L653" i="5" s="1"/>
  <c r="K652" i="5"/>
  <c r="L652" i="5" s="1"/>
  <c r="K651" i="5"/>
  <c r="L651" i="5" s="1"/>
  <c r="K650" i="5"/>
  <c r="L650" i="5" s="1"/>
  <c r="K649" i="5"/>
  <c r="L649" i="5" s="1"/>
  <c r="K648" i="5"/>
  <c r="L648" i="5" s="1"/>
  <c r="K647" i="5"/>
  <c r="L647" i="5" s="1"/>
  <c r="K646" i="5"/>
  <c r="L646" i="5" s="1"/>
  <c r="K645" i="5"/>
  <c r="L645" i="5" s="1"/>
  <c r="K644" i="5"/>
  <c r="L644" i="5" s="1"/>
  <c r="K643" i="5"/>
  <c r="L643" i="5" s="1"/>
  <c r="K642" i="5"/>
  <c r="L642" i="5" s="1"/>
  <c r="K641" i="5"/>
  <c r="L641" i="5" s="1"/>
  <c r="K640" i="5"/>
  <c r="L640" i="5" s="1"/>
  <c r="K639" i="5"/>
  <c r="L639" i="5" s="1"/>
  <c r="K638" i="5"/>
  <c r="L638" i="5" s="1"/>
  <c r="K637" i="5"/>
  <c r="L637" i="5" s="1"/>
  <c r="K636" i="5"/>
  <c r="L636" i="5" s="1"/>
  <c r="K635" i="5"/>
  <c r="L635" i="5" s="1"/>
  <c r="K634" i="5"/>
  <c r="L634" i="5" s="1"/>
  <c r="K633" i="5"/>
  <c r="L633" i="5" s="1"/>
  <c r="K632" i="5"/>
  <c r="L632" i="5" s="1"/>
  <c r="K631" i="5"/>
  <c r="L631" i="5" s="1"/>
  <c r="K630" i="5"/>
  <c r="L630" i="5" s="1"/>
  <c r="K629" i="5"/>
  <c r="L629" i="5" s="1"/>
  <c r="K628" i="5"/>
  <c r="L628" i="5" s="1"/>
  <c r="K627" i="5"/>
  <c r="L627" i="5" s="1"/>
  <c r="K626" i="5"/>
  <c r="L626" i="5" s="1"/>
  <c r="K625" i="5"/>
  <c r="L625" i="5" s="1"/>
  <c r="K624" i="5"/>
  <c r="L624" i="5" s="1"/>
  <c r="K623" i="5"/>
  <c r="L623" i="5" s="1"/>
  <c r="K622" i="5"/>
  <c r="L622" i="5" s="1"/>
  <c r="K621" i="5"/>
  <c r="L621" i="5" s="1"/>
  <c r="K620" i="5"/>
  <c r="L620" i="5" s="1"/>
  <c r="K619" i="5"/>
  <c r="L619" i="5" s="1"/>
  <c r="K618" i="5"/>
  <c r="L618" i="5" s="1"/>
  <c r="K617" i="5"/>
  <c r="L617" i="5" s="1"/>
  <c r="K616" i="5"/>
  <c r="L616" i="5" s="1"/>
  <c r="K615" i="5"/>
  <c r="L615" i="5" s="1"/>
  <c r="K614" i="5"/>
  <c r="L614" i="5" s="1"/>
  <c r="K613" i="5"/>
  <c r="L613" i="5" s="1"/>
  <c r="K612" i="5"/>
  <c r="L612" i="5" s="1"/>
  <c r="K611" i="5"/>
  <c r="L611" i="5" s="1"/>
  <c r="K610" i="5"/>
  <c r="L610" i="5" s="1"/>
  <c r="K609" i="5"/>
  <c r="L609" i="5" s="1"/>
  <c r="K608" i="5"/>
  <c r="L608" i="5" s="1"/>
  <c r="K607" i="5"/>
  <c r="L607" i="5" s="1"/>
  <c r="K606" i="5"/>
  <c r="L606" i="5" s="1"/>
  <c r="K605" i="5"/>
  <c r="L605" i="5" s="1"/>
  <c r="K604" i="5"/>
  <c r="L604" i="5" s="1"/>
  <c r="K603" i="5"/>
  <c r="L603" i="5" s="1"/>
  <c r="K602" i="5"/>
  <c r="L602" i="5" s="1"/>
  <c r="K601" i="5"/>
  <c r="L601" i="5" s="1"/>
  <c r="K600" i="5"/>
  <c r="L600" i="5" s="1"/>
  <c r="K599" i="5"/>
  <c r="L599" i="5" s="1"/>
  <c r="K598" i="5"/>
  <c r="L598" i="5" s="1"/>
  <c r="K597" i="5"/>
  <c r="L597" i="5" s="1"/>
  <c r="K596" i="5"/>
  <c r="L596" i="5" s="1"/>
  <c r="K595" i="5"/>
  <c r="L595" i="5" s="1"/>
  <c r="K594" i="5"/>
  <c r="L594" i="5" s="1"/>
  <c r="K593" i="5"/>
  <c r="L593" i="5" s="1"/>
  <c r="K592" i="5"/>
  <c r="L592" i="5" s="1"/>
  <c r="K591" i="5"/>
  <c r="L591" i="5" s="1"/>
  <c r="K590" i="5"/>
  <c r="L590" i="5" s="1"/>
  <c r="K589" i="5"/>
  <c r="L589" i="5" s="1"/>
  <c r="K588" i="5"/>
  <c r="L588" i="5" s="1"/>
  <c r="K587" i="5"/>
  <c r="L587" i="5" s="1"/>
  <c r="K586" i="5"/>
  <c r="L586" i="5" s="1"/>
  <c r="K585" i="5"/>
  <c r="L585" i="5" s="1"/>
  <c r="K584" i="5"/>
  <c r="L584" i="5" s="1"/>
  <c r="K583" i="5"/>
  <c r="L583" i="5" s="1"/>
  <c r="K582" i="5"/>
  <c r="L582" i="5" s="1"/>
  <c r="K581" i="5"/>
  <c r="L581" i="5" s="1"/>
  <c r="K580" i="5"/>
  <c r="L580" i="5" s="1"/>
  <c r="K579" i="5"/>
  <c r="L579" i="5" s="1"/>
  <c r="K578" i="5"/>
  <c r="L578" i="5" s="1"/>
  <c r="K577" i="5"/>
  <c r="L577" i="5" s="1"/>
  <c r="K576" i="5"/>
  <c r="L576" i="5" s="1"/>
  <c r="K575" i="5"/>
  <c r="L575" i="5" s="1"/>
  <c r="K574" i="5"/>
  <c r="L574" i="5" s="1"/>
  <c r="K573" i="5"/>
  <c r="L573" i="5" s="1"/>
  <c r="K572" i="5"/>
  <c r="L572" i="5" s="1"/>
  <c r="K571" i="5"/>
  <c r="L571" i="5" s="1"/>
  <c r="K570" i="5"/>
  <c r="L570" i="5" s="1"/>
  <c r="K569" i="5"/>
  <c r="L569" i="5" s="1"/>
  <c r="K568" i="5"/>
  <c r="L568" i="5" s="1"/>
  <c r="K567" i="5"/>
  <c r="L567" i="5" s="1"/>
  <c r="K566" i="5"/>
  <c r="L566" i="5" s="1"/>
  <c r="K565" i="5"/>
  <c r="L565" i="5" s="1"/>
  <c r="K564" i="5"/>
  <c r="L564" i="5" s="1"/>
  <c r="K563" i="5"/>
  <c r="L563" i="5" s="1"/>
  <c r="K562" i="5"/>
  <c r="L562" i="5" s="1"/>
  <c r="K561" i="5"/>
  <c r="L561" i="5" s="1"/>
  <c r="K560" i="5"/>
  <c r="L560" i="5" s="1"/>
  <c r="K559" i="5"/>
  <c r="L559" i="5" s="1"/>
  <c r="K558" i="5"/>
  <c r="L558" i="5" s="1"/>
  <c r="K557" i="5"/>
  <c r="L557" i="5" s="1"/>
  <c r="K556" i="5"/>
  <c r="L556" i="5" s="1"/>
  <c r="K555" i="5"/>
  <c r="L555" i="5" s="1"/>
  <c r="K554" i="5"/>
  <c r="L554" i="5" s="1"/>
  <c r="K553" i="5"/>
  <c r="L553" i="5" s="1"/>
  <c r="K552" i="5"/>
  <c r="L552" i="5" s="1"/>
  <c r="K551" i="5"/>
  <c r="L551" i="5" s="1"/>
  <c r="K550" i="5"/>
  <c r="L550" i="5" s="1"/>
  <c r="K549" i="5"/>
  <c r="L549" i="5" s="1"/>
  <c r="K548" i="5"/>
  <c r="L548" i="5" s="1"/>
  <c r="K547" i="5"/>
  <c r="L547" i="5" s="1"/>
  <c r="K546" i="5"/>
  <c r="L546" i="5" s="1"/>
  <c r="K545" i="5"/>
  <c r="L545" i="5" s="1"/>
  <c r="K544" i="5"/>
  <c r="L544" i="5" s="1"/>
  <c r="K543" i="5"/>
  <c r="L543" i="5" s="1"/>
  <c r="K542" i="5"/>
  <c r="L542" i="5" s="1"/>
  <c r="K541" i="5"/>
  <c r="L541" i="5" s="1"/>
  <c r="K540" i="5"/>
  <c r="L540" i="5" s="1"/>
  <c r="K539" i="5"/>
  <c r="L539" i="5" s="1"/>
  <c r="K538" i="5"/>
  <c r="L538" i="5" s="1"/>
  <c r="K537" i="5"/>
  <c r="L537" i="5" s="1"/>
  <c r="K536" i="5"/>
  <c r="L536" i="5" s="1"/>
  <c r="K535" i="5"/>
  <c r="L535" i="5" s="1"/>
  <c r="K534" i="5"/>
  <c r="L534" i="5" s="1"/>
  <c r="K533" i="5"/>
  <c r="L533" i="5" s="1"/>
  <c r="K532" i="5"/>
  <c r="L532" i="5" s="1"/>
  <c r="K531" i="5"/>
  <c r="L531" i="5" s="1"/>
  <c r="K530" i="5"/>
  <c r="L530" i="5" s="1"/>
  <c r="K529" i="5"/>
  <c r="L529" i="5" s="1"/>
  <c r="K528" i="5"/>
  <c r="L528" i="5" s="1"/>
  <c r="K527" i="5"/>
  <c r="L527" i="5" s="1"/>
  <c r="K526" i="5"/>
  <c r="L526" i="5" s="1"/>
  <c r="K525" i="5"/>
  <c r="L525" i="5" s="1"/>
  <c r="K524" i="5"/>
  <c r="L524" i="5" s="1"/>
  <c r="K523" i="5"/>
  <c r="L523" i="5" s="1"/>
  <c r="K522" i="5"/>
  <c r="L522" i="5" s="1"/>
  <c r="K521" i="5"/>
  <c r="L521" i="5" s="1"/>
  <c r="K520" i="5"/>
  <c r="L520" i="5" s="1"/>
  <c r="K519" i="5"/>
  <c r="L519" i="5" s="1"/>
  <c r="K518" i="5"/>
  <c r="L518" i="5" s="1"/>
  <c r="K517" i="5"/>
  <c r="L517" i="5" s="1"/>
  <c r="K516" i="5"/>
  <c r="L516" i="5" s="1"/>
  <c r="K515" i="5"/>
  <c r="L515" i="5" s="1"/>
  <c r="K514" i="5"/>
  <c r="L514" i="5" s="1"/>
  <c r="K513" i="5"/>
  <c r="L513" i="5" s="1"/>
  <c r="K512" i="5"/>
  <c r="L512" i="5" s="1"/>
  <c r="K511" i="5"/>
  <c r="L511" i="5" s="1"/>
  <c r="K510" i="5"/>
  <c r="L510" i="5" s="1"/>
  <c r="K509" i="5"/>
  <c r="L509" i="5" s="1"/>
  <c r="K508" i="5"/>
  <c r="L508" i="5" s="1"/>
  <c r="K507" i="5"/>
  <c r="L507" i="5" s="1"/>
  <c r="K506" i="5"/>
  <c r="L506" i="5" s="1"/>
  <c r="K505" i="5"/>
  <c r="L505" i="5" s="1"/>
  <c r="K504" i="5"/>
  <c r="L504" i="5" s="1"/>
  <c r="K503" i="5"/>
  <c r="L503" i="5" s="1"/>
  <c r="K502" i="5"/>
  <c r="L502" i="5" s="1"/>
  <c r="K501" i="5"/>
  <c r="L501" i="5" s="1"/>
  <c r="K500" i="5"/>
  <c r="L500" i="5" s="1"/>
  <c r="K499" i="5"/>
  <c r="L499" i="5" s="1"/>
  <c r="K498" i="5"/>
  <c r="L498" i="5" s="1"/>
  <c r="K497" i="5"/>
  <c r="L497" i="5" s="1"/>
  <c r="K496" i="5"/>
  <c r="L496" i="5" s="1"/>
  <c r="K495" i="5"/>
  <c r="L495" i="5" s="1"/>
  <c r="K494" i="5"/>
  <c r="L494" i="5" s="1"/>
  <c r="K493" i="5"/>
  <c r="L493" i="5" s="1"/>
  <c r="K492" i="5"/>
  <c r="L492" i="5" s="1"/>
  <c r="K491" i="5"/>
  <c r="L491" i="5" s="1"/>
  <c r="K490" i="5"/>
  <c r="L490" i="5" s="1"/>
  <c r="K489" i="5"/>
  <c r="L489" i="5" s="1"/>
  <c r="K488" i="5"/>
  <c r="L488" i="5" s="1"/>
  <c r="K487" i="5"/>
  <c r="L487" i="5" s="1"/>
  <c r="K486" i="5"/>
  <c r="L486" i="5" s="1"/>
  <c r="K485" i="5"/>
  <c r="L485" i="5" s="1"/>
  <c r="K484" i="5"/>
  <c r="L484" i="5" s="1"/>
  <c r="K483" i="5"/>
  <c r="L483" i="5" s="1"/>
  <c r="K482" i="5"/>
  <c r="L482" i="5" s="1"/>
  <c r="K481" i="5"/>
  <c r="L481" i="5" s="1"/>
  <c r="K480" i="5"/>
  <c r="L480" i="5" s="1"/>
  <c r="K479" i="5"/>
  <c r="L479" i="5" s="1"/>
  <c r="K478" i="5"/>
  <c r="L478" i="5" s="1"/>
  <c r="K477" i="5"/>
  <c r="L477" i="5" s="1"/>
  <c r="K476" i="5"/>
  <c r="L476" i="5" s="1"/>
  <c r="K475" i="5"/>
  <c r="L475" i="5" s="1"/>
  <c r="K474" i="5"/>
  <c r="L474" i="5" s="1"/>
  <c r="K473" i="5"/>
  <c r="L473" i="5" s="1"/>
  <c r="K472" i="5"/>
  <c r="L472" i="5" s="1"/>
  <c r="K471" i="5"/>
  <c r="L471" i="5" s="1"/>
  <c r="K470" i="5"/>
  <c r="L470" i="5" s="1"/>
  <c r="K469" i="5"/>
  <c r="L469" i="5" s="1"/>
  <c r="K468" i="5"/>
  <c r="L468" i="5" s="1"/>
  <c r="K467" i="5"/>
  <c r="L467" i="5" s="1"/>
  <c r="K466" i="5"/>
  <c r="L466" i="5" s="1"/>
  <c r="K465" i="5"/>
  <c r="L465" i="5" s="1"/>
  <c r="K464" i="5"/>
  <c r="L464" i="5" s="1"/>
  <c r="K463" i="5"/>
  <c r="L463" i="5" s="1"/>
  <c r="K462" i="5"/>
  <c r="L462" i="5" s="1"/>
  <c r="K461" i="5"/>
  <c r="L461" i="5" s="1"/>
  <c r="K460" i="5"/>
  <c r="L460" i="5" s="1"/>
  <c r="K459" i="5"/>
  <c r="L459" i="5" s="1"/>
  <c r="K458" i="5"/>
  <c r="L458" i="5" s="1"/>
  <c r="K457" i="5"/>
  <c r="L457" i="5" s="1"/>
  <c r="K456" i="5"/>
  <c r="L456" i="5" s="1"/>
  <c r="K455" i="5"/>
  <c r="L455" i="5" s="1"/>
  <c r="K454" i="5"/>
  <c r="L454" i="5" s="1"/>
  <c r="K453" i="5"/>
  <c r="L453" i="5" s="1"/>
  <c r="K452" i="5"/>
  <c r="L452" i="5" s="1"/>
  <c r="K451" i="5"/>
  <c r="L451" i="5" s="1"/>
  <c r="K450" i="5"/>
  <c r="L450" i="5" s="1"/>
  <c r="K449" i="5"/>
  <c r="L449" i="5" s="1"/>
  <c r="K448" i="5"/>
  <c r="L448" i="5" s="1"/>
  <c r="K447" i="5"/>
  <c r="L447" i="5" s="1"/>
  <c r="K446" i="5"/>
  <c r="L446" i="5" s="1"/>
  <c r="K445" i="5"/>
  <c r="L445" i="5" s="1"/>
  <c r="K444" i="5"/>
  <c r="L444" i="5" s="1"/>
  <c r="K443" i="5"/>
  <c r="L443" i="5" s="1"/>
  <c r="K442" i="5"/>
  <c r="L442" i="5" s="1"/>
  <c r="K441" i="5"/>
  <c r="L441" i="5" s="1"/>
  <c r="K440" i="5"/>
  <c r="L440" i="5" s="1"/>
  <c r="K439" i="5"/>
  <c r="L439" i="5" s="1"/>
  <c r="K438" i="5"/>
  <c r="L438" i="5" s="1"/>
  <c r="K437" i="5"/>
  <c r="L437" i="5" s="1"/>
  <c r="K436" i="5"/>
  <c r="L436" i="5" s="1"/>
  <c r="K435" i="5"/>
  <c r="L435" i="5" s="1"/>
  <c r="K434" i="5"/>
  <c r="L434" i="5" s="1"/>
  <c r="K433" i="5"/>
  <c r="L433" i="5" s="1"/>
  <c r="K432" i="5"/>
  <c r="L432" i="5" s="1"/>
  <c r="K431" i="5"/>
  <c r="L431" i="5" s="1"/>
  <c r="K430" i="5"/>
  <c r="L430" i="5" s="1"/>
  <c r="K429" i="5"/>
  <c r="L429" i="5" s="1"/>
  <c r="K428" i="5"/>
  <c r="L428" i="5" s="1"/>
  <c r="K427" i="5"/>
  <c r="L427" i="5" s="1"/>
  <c r="K426" i="5"/>
  <c r="L426" i="5" s="1"/>
  <c r="K425" i="5"/>
  <c r="L425" i="5" s="1"/>
  <c r="K424" i="5"/>
  <c r="L424" i="5" s="1"/>
  <c r="K423" i="5"/>
  <c r="L423" i="5" s="1"/>
  <c r="K422" i="5"/>
  <c r="L422" i="5" s="1"/>
  <c r="K421" i="5"/>
  <c r="L421" i="5" s="1"/>
  <c r="K420" i="5"/>
  <c r="L420" i="5" s="1"/>
  <c r="K419" i="5"/>
  <c r="L419" i="5" s="1"/>
  <c r="K418" i="5"/>
  <c r="L418" i="5" s="1"/>
  <c r="K417" i="5"/>
  <c r="L417" i="5" s="1"/>
  <c r="K416" i="5"/>
  <c r="L416" i="5" s="1"/>
  <c r="K415" i="5"/>
  <c r="L415" i="5" s="1"/>
  <c r="K414" i="5"/>
  <c r="L414" i="5" s="1"/>
  <c r="K413" i="5"/>
  <c r="L413" i="5" s="1"/>
  <c r="K412" i="5"/>
  <c r="L412" i="5" s="1"/>
  <c r="K411" i="5"/>
  <c r="L411" i="5" s="1"/>
  <c r="K410" i="5"/>
  <c r="L410" i="5" s="1"/>
  <c r="K409" i="5"/>
  <c r="L409" i="5" s="1"/>
  <c r="K408" i="5"/>
  <c r="L408" i="5" s="1"/>
  <c r="K407" i="5"/>
  <c r="L407" i="5" s="1"/>
  <c r="K406" i="5"/>
  <c r="L406" i="5" s="1"/>
  <c r="K405" i="5"/>
  <c r="L405" i="5" s="1"/>
  <c r="K404" i="5"/>
  <c r="L404" i="5" s="1"/>
  <c r="K403" i="5"/>
  <c r="L403" i="5" s="1"/>
  <c r="K402" i="5"/>
  <c r="L402" i="5" s="1"/>
  <c r="K401" i="5"/>
  <c r="L401" i="5" s="1"/>
  <c r="K400" i="5"/>
  <c r="L400" i="5" s="1"/>
  <c r="K399" i="5"/>
  <c r="L399" i="5" s="1"/>
  <c r="K398" i="5"/>
  <c r="L398" i="5" s="1"/>
  <c r="K397" i="5"/>
  <c r="L397" i="5" s="1"/>
  <c r="K396" i="5"/>
  <c r="L396" i="5" s="1"/>
  <c r="K395" i="5"/>
  <c r="L395" i="5" s="1"/>
  <c r="K394" i="5"/>
  <c r="L394" i="5" s="1"/>
  <c r="K393" i="5"/>
  <c r="L393" i="5" s="1"/>
  <c r="K392" i="5"/>
  <c r="L392" i="5" s="1"/>
  <c r="K391" i="5"/>
  <c r="L391" i="5" s="1"/>
  <c r="K390" i="5"/>
  <c r="L390" i="5" s="1"/>
  <c r="K389" i="5"/>
  <c r="L389" i="5" s="1"/>
  <c r="K388" i="5"/>
  <c r="L388" i="5" s="1"/>
  <c r="K387" i="5"/>
  <c r="L387" i="5" s="1"/>
  <c r="K386" i="5"/>
  <c r="L386" i="5" s="1"/>
  <c r="K385" i="5"/>
  <c r="L385" i="5" s="1"/>
  <c r="K384" i="5"/>
  <c r="L384" i="5" s="1"/>
  <c r="K383" i="5"/>
  <c r="L383" i="5" s="1"/>
  <c r="K382" i="5"/>
  <c r="L382" i="5" s="1"/>
  <c r="K381" i="5"/>
  <c r="L381" i="5" s="1"/>
  <c r="K380" i="5"/>
  <c r="L380" i="5" s="1"/>
  <c r="K379" i="5"/>
  <c r="L379" i="5" s="1"/>
  <c r="K378" i="5"/>
  <c r="L378" i="5" s="1"/>
  <c r="K377" i="5"/>
  <c r="L377" i="5" s="1"/>
  <c r="K376" i="5"/>
  <c r="L376" i="5" s="1"/>
  <c r="K375" i="5"/>
  <c r="L375" i="5" s="1"/>
  <c r="K374" i="5"/>
  <c r="L374" i="5" s="1"/>
  <c r="K373" i="5"/>
  <c r="L373" i="5" s="1"/>
  <c r="K372" i="5"/>
  <c r="L372" i="5" s="1"/>
  <c r="K371" i="5"/>
  <c r="L371" i="5" s="1"/>
  <c r="K370" i="5"/>
  <c r="L370" i="5" s="1"/>
  <c r="K369" i="5"/>
  <c r="L369" i="5" s="1"/>
  <c r="K368" i="5"/>
  <c r="L368" i="5" s="1"/>
  <c r="K367" i="5"/>
  <c r="L367" i="5" s="1"/>
  <c r="K366" i="5"/>
  <c r="L366" i="5" s="1"/>
  <c r="K365" i="5"/>
  <c r="L365" i="5" s="1"/>
  <c r="K364" i="5"/>
  <c r="L364" i="5" s="1"/>
  <c r="K363" i="5"/>
  <c r="L363" i="5" s="1"/>
  <c r="K362" i="5"/>
  <c r="L362" i="5" s="1"/>
  <c r="K361" i="5"/>
  <c r="L361" i="5" s="1"/>
  <c r="K360" i="5"/>
  <c r="L360" i="5" s="1"/>
  <c r="K359" i="5"/>
  <c r="L359" i="5" s="1"/>
  <c r="K358" i="5"/>
  <c r="L358" i="5" s="1"/>
  <c r="K357" i="5"/>
  <c r="L357" i="5" s="1"/>
  <c r="K356" i="5"/>
  <c r="L356" i="5" s="1"/>
  <c r="K355" i="5"/>
  <c r="L355" i="5" s="1"/>
  <c r="K354" i="5"/>
  <c r="L354" i="5" s="1"/>
  <c r="K353" i="5"/>
  <c r="L353" i="5" s="1"/>
  <c r="K352" i="5"/>
  <c r="L352" i="5" s="1"/>
  <c r="K351" i="5"/>
  <c r="L351" i="5" s="1"/>
  <c r="K350" i="5"/>
  <c r="L350" i="5" s="1"/>
  <c r="K349" i="5"/>
  <c r="L349" i="5" s="1"/>
  <c r="K348" i="5"/>
  <c r="L348" i="5" s="1"/>
  <c r="K347" i="5"/>
  <c r="L347" i="5" s="1"/>
  <c r="K346" i="5"/>
  <c r="L346" i="5" s="1"/>
  <c r="K345" i="5"/>
  <c r="L345" i="5" s="1"/>
  <c r="K344" i="5"/>
  <c r="L344" i="5" s="1"/>
  <c r="K343" i="5"/>
  <c r="L343" i="5" s="1"/>
  <c r="K342" i="5"/>
  <c r="L342" i="5" s="1"/>
  <c r="K341" i="5"/>
  <c r="L341" i="5" s="1"/>
  <c r="K340" i="5"/>
  <c r="L340" i="5" s="1"/>
  <c r="K339" i="5"/>
  <c r="L339" i="5" s="1"/>
  <c r="K338" i="5"/>
  <c r="L338" i="5" s="1"/>
  <c r="K337" i="5"/>
  <c r="L337" i="5" s="1"/>
  <c r="K336" i="5"/>
  <c r="L336" i="5" s="1"/>
  <c r="K335" i="5"/>
  <c r="L335" i="5" s="1"/>
  <c r="K334" i="5"/>
  <c r="L334" i="5" s="1"/>
  <c r="K333" i="5"/>
  <c r="L333" i="5" s="1"/>
  <c r="K332" i="5"/>
  <c r="L332" i="5" s="1"/>
  <c r="K331" i="5"/>
  <c r="L331" i="5" s="1"/>
  <c r="K330" i="5"/>
  <c r="L330" i="5" s="1"/>
  <c r="K329" i="5"/>
  <c r="L329" i="5" s="1"/>
  <c r="K328" i="5"/>
  <c r="L328" i="5" s="1"/>
  <c r="K327" i="5"/>
  <c r="L327" i="5" s="1"/>
  <c r="K326" i="5"/>
  <c r="L326" i="5" s="1"/>
  <c r="K325" i="5"/>
  <c r="L325" i="5" s="1"/>
  <c r="K324" i="5"/>
  <c r="L324" i="5" s="1"/>
  <c r="K323" i="5"/>
  <c r="L323" i="5" s="1"/>
  <c r="K322" i="5"/>
  <c r="L322" i="5" s="1"/>
  <c r="K321" i="5"/>
  <c r="L321" i="5" s="1"/>
  <c r="K320" i="5"/>
  <c r="L320" i="5" s="1"/>
  <c r="K319" i="5"/>
  <c r="L319" i="5" s="1"/>
  <c r="K318" i="5"/>
  <c r="L318" i="5" s="1"/>
  <c r="K317" i="5"/>
  <c r="L317" i="5" s="1"/>
  <c r="K316" i="5"/>
  <c r="L316" i="5" s="1"/>
  <c r="K315" i="5"/>
  <c r="L315" i="5" s="1"/>
  <c r="K314" i="5"/>
  <c r="L314" i="5" s="1"/>
  <c r="K313" i="5"/>
  <c r="L313" i="5" s="1"/>
  <c r="K312" i="5"/>
  <c r="L312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K303" i="5"/>
  <c r="L303" i="5" s="1"/>
  <c r="K302" i="5"/>
  <c r="L302" i="5" s="1"/>
  <c r="K301" i="5"/>
  <c r="L301" i="5" s="1"/>
  <c r="K300" i="5"/>
  <c r="L300" i="5" s="1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286" i="5"/>
  <c r="L286" i="5" s="1"/>
  <c r="K285" i="5"/>
  <c r="L285" i="5" s="1"/>
  <c r="K284" i="5"/>
  <c r="L284" i="5" s="1"/>
  <c r="K283" i="5"/>
  <c r="L283" i="5" s="1"/>
  <c r="K282" i="5"/>
  <c r="L282" i="5" s="1"/>
  <c r="K281" i="5"/>
  <c r="L281" i="5" s="1"/>
  <c r="K280" i="5"/>
  <c r="L280" i="5" s="1"/>
  <c r="K279" i="5"/>
  <c r="L279" i="5" s="1"/>
  <c r="K278" i="5"/>
  <c r="L278" i="5" s="1"/>
  <c r="K277" i="5"/>
  <c r="L277" i="5" s="1"/>
  <c r="K276" i="5"/>
  <c r="L276" i="5" s="1"/>
  <c r="K275" i="5"/>
  <c r="L275" i="5" s="1"/>
  <c r="K274" i="5"/>
  <c r="L274" i="5" s="1"/>
  <c r="K273" i="5"/>
  <c r="L27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66" i="5"/>
  <c r="L266" i="5" s="1"/>
  <c r="K265" i="5"/>
  <c r="L265" i="5" s="1"/>
  <c r="K264" i="5"/>
  <c r="L264" i="5" s="1"/>
  <c r="K263" i="5"/>
  <c r="L263" i="5" s="1"/>
  <c r="K262" i="5"/>
  <c r="L262" i="5" s="1"/>
  <c r="K261" i="5"/>
  <c r="L261" i="5" s="1"/>
  <c r="K260" i="5"/>
  <c r="L260" i="5" s="1"/>
  <c r="K259" i="5"/>
  <c r="L259" i="5" s="1"/>
  <c r="K258" i="5"/>
  <c r="L258" i="5" s="1"/>
  <c r="K257" i="5"/>
  <c r="L257" i="5" s="1"/>
  <c r="K256" i="5"/>
  <c r="L256" i="5" s="1"/>
  <c r="K255" i="5"/>
  <c r="L255" i="5" s="1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K248" i="5"/>
  <c r="L248" i="5" s="1"/>
  <c r="K247" i="5"/>
  <c r="L247" i="5" s="1"/>
  <c r="K246" i="5"/>
  <c r="L246" i="5" s="1"/>
  <c r="K245" i="5"/>
  <c r="L245" i="5" s="1"/>
  <c r="K244" i="5"/>
  <c r="L244" i="5" s="1"/>
  <c r="K243" i="5"/>
  <c r="L243" i="5" s="1"/>
  <c r="K242" i="5"/>
  <c r="L242" i="5" s="1"/>
  <c r="K241" i="5"/>
  <c r="L241" i="5" s="1"/>
  <c r="K240" i="5"/>
  <c r="L240" i="5" s="1"/>
  <c r="K239" i="5"/>
  <c r="L239" i="5" s="1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K232" i="5"/>
  <c r="L232" i="5" s="1"/>
  <c r="K231" i="5"/>
  <c r="L231" i="5" s="1"/>
  <c r="K230" i="5"/>
  <c r="L230" i="5" s="1"/>
  <c r="K229" i="5"/>
  <c r="L229" i="5" s="1"/>
  <c r="K228" i="5"/>
  <c r="L228" i="5" s="1"/>
  <c r="K227" i="5"/>
  <c r="L227" i="5" s="1"/>
  <c r="K226" i="5"/>
  <c r="L226" i="5" s="1"/>
  <c r="K225" i="5"/>
  <c r="L225" i="5" s="1"/>
  <c r="K224" i="5"/>
  <c r="L224" i="5" s="1"/>
  <c r="K223" i="5"/>
  <c r="L223" i="5" s="1"/>
  <c r="K222" i="5"/>
  <c r="L222" i="5" s="1"/>
  <c r="K221" i="5"/>
  <c r="L221" i="5" s="1"/>
  <c r="K220" i="5"/>
  <c r="L220" i="5" s="1"/>
  <c r="K219" i="5"/>
  <c r="L219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 s="1"/>
  <c r="K209" i="5"/>
  <c r="L209" i="5" s="1"/>
  <c r="K208" i="5"/>
  <c r="L208" i="5" s="1"/>
  <c r="K207" i="5"/>
  <c r="L207" i="5" s="1"/>
  <c r="K206" i="5"/>
  <c r="L206" i="5" s="1"/>
  <c r="K205" i="5"/>
  <c r="L205" i="5" s="1"/>
  <c r="K204" i="5"/>
  <c r="L204" i="5" s="1"/>
  <c r="K203" i="5"/>
  <c r="L203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K180" i="5"/>
  <c r="L180" i="5" s="1"/>
  <c r="K179" i="5"/>
  <c r="L179" i="5" s="1"/>
  <c r="K178" i="5"/>
  <c r="L178" i="5" s="1"/>
  <c r="K177" i="5"/>
  <c r="L177" i="5" s="1"/>
  <c r="K176" i="5"/>
  <c r="L176" i="5" s="1"/>
  <c r="K175" i="5"/>
  <c r="L175" i="5" s="1"/>
  <c r="K174" i="5"/>
  <c r="L174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7" i="5"/>
  <c r="L157" i="5" s="1"/>
  <c r="K156" i="5"/>
  <c r="L156" i="5" s="1"/>
  <c r="K155" i="5"/>
  <c r="L155" i="5" s="1"/>
  <c r="K154" i="5"/>
  <c r="L154" i="5" s="1"/>
  <c r="K153" i="5"/>
  <c r="L153" i="5" s="1"/>
  <c r="K152" i="5"/>
  <c r="L152" i="5" s="1"/>
  <c r="K151" i="5"/>
  <c r="L151" i="5" s="1"/>
  <c r="K150" i="5"/>
  <c r="L150" i="5" s="1"/>
  <c r="K149" i="5"/>
  <c r="L149" i="5" s="1"/>
  <c r="K148" i="5"/>
  <c r="L148" i="5" s="1"/>
  <c r="K147" i="5"/>
  <c r="L147" i="5" s="1"/>
  <c r="K146" i="5"/>
  <c r="L146" i="5" s="1"/>
  <c r="K145" i="5"/>
  <c r="L145" i="5" s="1"/>
  <c r="K144" i="5"/>
  <c r="L144" i="5" s="1"/>
  <c r="K143" i="5"/>
  <c r="L143" i="5" s="1"/>
  <c r="K142" i="5"/>
  <c r="L142" i="5" s="1"/>
  <c r="K141" i="5"/>
  <c r="L141" i="5" s="1"/>
  <c r="K140" i="5"/>
  <c r="L140" i="5" s="1"/>
  <c r="K139" i="5"/>
  <c r="L139" i="5" s="1"/>
  <c r="K138" i="5"/>
  <c r="L138" i="5" s="1"/>
  <c r="K137" i="5"/>
  <c r="L137" i="5" s="1"/>
  <c r="K136" i="5"/>
  <c r="L136" i="5" s="1"/>
  <c r="K135" i="5"/>
  <c r="L135" i="5" s="1"/>
  <c r="K134" i="5"/>
  <c r="L134" i="5" s="1"/>
  <c r="K133" i="5"/>
  <c r="L133" i="5" s="1"/>
  <c r="K132" i="5"/>
  <c r="L132" i="5" s="1"/>
  <c r="K131" i="5"/>
  <c r="L131" i="5" s="1"/>
  <c r="K130" i="5"/>
  <c r="L130" i="5" s="1"/>
  <c r="K129" i="5"/>
  <c r="L129" i="5" s="1"/>
  <c r="K128" i="5"/>
  <c r="L128" i="5" s="1"/>
  <c r="K127" i="5"/>
  <c r="L127" i="5" s="1"/>
  <c r="K126" i="5"/>
  <c r="L126" i="5" s="1"/>
  <c r="K125" i="5"/>
  <c r="L125" i="5" s="1"/>
  <c r="K124" i="5"/>
  <c r="L124" i="5" s="1"/>
  <c r="K123" i="5"/>
  <c r="L123" i="5" s="1"/>
  <c r="K122" i="5"/>
  <c r="L122" i="5" s="1"/>
  <c r="K121" i="5"/>
  <c r="L121" i="5" s="1"/>
  <c r="K120" i="5"/>
  <c r="L120" i="5" s="1"/>
  <c r="K119" i="5"/>
  <c r="L119" i="5" s="1"/>
  <c r="K118" i="5"/>
  <c r="L118" i="5" s="1"/>
  <c r="K117" i="5"/>
  <c r="L117" i="5" s="1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7" i="5"/>
  <c r="L97" i="5" s="1"/>
  <c r="K96" i="5"/>
  <c r="L96" i="5" s="1"/>
  <c r="K95" i="5"/>
  <c r="L95" i="5" s="1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8" i="5"/>
  <c r="L88" i="5" s="1"/>
  <c r="K87" i="5"/>
  <c r="L87" i="5" s="1"/>
  <c r="K86" i="5"/>
  <c r="L86" i="5" s="1"/>
  <c r="K85" i="5"/>
  <c r="L85" i="5" s="1"/>
  <c r="K84" i="5"/>
  <c r="L84" i="5" s="1"/>
  <c r="K83" i="5"/>
  <c r="L83" i="5" s="1"/>
  <c r="K82" i="5"/>
  <c r="L82" i="5" s="1"/>
  <c r="K81" i="5"/>
  <c r="L81" i="5" s="1"/>
  <c r="K80" i="5"/>
  <c r="L80" i="5" s="1"/>
  <c r="K79" i="5"/>
  <c r="L79" i="5" s="1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72" i="5"/>
  <c r="L72" i="5" s="1"/>
  <c r="K71" i="5"/>
  <c r="L71" i="5" s="1"/>
  <c r="K70" i="5"/>
  <c r="L70" i="5" s="1"/>
  <c r="K69" i="5"/>
  <c r="L69" i="5" s="1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48" i="5"/>
  <c r="L48" i="5" s="1"/>
  <c r="K47" i="5"/>
  <c r="L47" i="5" s="1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J801" i="71"/>
  <c r="J800" i="71"/>
  <c r="J799" i="71"/>
  <c r="J798" i="71"/>
  <c r="J797" i="71"/>
  <c r="J796" i="71"/>
  <c r="J795" i="71"/>
  <c r="J794" i="71"/>
  <c r="J793" i="71"/>
  <c r="J792" i="71"/>
  <c r="J791" i="71"/>
  <c r="J790" i="71"/>
  <c r="J789" i="71"/>
  <c r="J788" i="71"/>
  <c r="J787" i="71"/>
  <c r="J786" i="71"/>
  <c r="J785" i="71"/>
  <c r="J784" i="71"/>
  <c r="J783" i="71"/>
  <c r="J782" i="71"/>
  <c r="J781" i="71"/>
  <c r="J780" i="71"/>
  <c r="J779" i="71"/>
  <c r="J778" i="71"/>
  <c r="J777" i="71"/>
  <c r="J776" i="71"/>
  <c r="J775" i="71"/>
  <c r="J774" i="71"/>
  <c r="J773" i="71"/>
  <c r="J772" i="71"/>
  <c r="J771" i="71"/>
  <c r="J770" i="71"/>
  <c r="J769" i="71"/>
  <c r="J768" i="71"/>
  <c r="J767" i="71"/>
  <c r="J766" i="71"/>
  <c r="J765" i="71"/>
  <c r="J764" i="71"/>
  <c r="J763" i="71"/>
  <c r="J762" i="71"/>
  <c r="J761" i="71"/>
  <c r="J760" i="71"/>
  <c r="J759" i="71"/>
  <c r="J758" i="71"/>
  <c r="J757" i="71"/>
  <c r="J756" i="71"/>
  <c r="J755" i="71"/>
  <c r="J754" i="71"/>
  <c r="J753" i="71"/>
  <c r="J752" i="71"/>
  <c r="J751" i="71"/>
  <c r="J750" i="71"/>
  <c r="J749" i="71"/>
  <c r="J748" i="71"/>
  <c r="J747" i="71"/>
  <c r="J746" i="71"/>
  <c r="J745" i="71"/>
  <c r="J744" i="71"/>
  <c r="J743" i="71"/>
  <c r="J742" i="71"/>
  <c r="J741" i="71"/>
  <c r="J740" i="71"/>
  <c r="J739" i="71"/>
  <c r="J738" i="71"/>
  <c r="J737" i="71"/>
  <c r="J736" i="71"/>
  <c r="J735" i="71"/>
  <c r="J734" i="71"/>
  <c r="J733" i="71"/>
  <c r="J871" i="71"/>
  <c r="J870" i="71"/>
  <c r="J869" i="71"/>
  <c r="J868" i="71"/>
  <c r="J867" i="71"/>
  <c r="J866" i="71"/>
  <c r="J865" i="71"/>
  <c r="J864" i="71"/>
  <c r="J863" i="71"/>
  <c r="J862" i="71"/>
  <c r="J861" i="71"/>
  <c r="J860" i="71"/>
  <c r="J859" i="71"/>
  <c r="J858" i="71"/>
  <c r="J857" i="71"/>
  <c r="J856" i="71"/>
  <c r="J855" i="71"/>
  <c r="J854" i="71"/>
  <c r="J853" i="71"/>
  <c r="J852" i="71"/>
  <c r="J851" i="71"/>
  <c r="J850" i="71"/>
  <c r="J849" i="71"/>
  <c r="J848" i="71"/>
  <c r="J847" i="71"/>
  <c r="J846" i="71"/>
  <c r="J845" i="71"/>
  <c r="J844" i="71"/>
  <c r="J843" i="71"/>
  <c r="J842" i="71"/>
  <c r="J841" i="71"/>
  <c r="J840" i="71"/>
  <c r="J839" i="71"/>
  <c r="J838" i="71"/>
  <c r="J837" i="71"/>
  <c r="J836" i="71"/>
  <c r="J835" i="71"/>
  <c r="J834" i="71"/>
  <c r="J833" i="71"/>
  <c r="J832" i="71"/>
  <c r="J831" i="71"/>
  <c r="J830" i="71"/>
  <c r="J829" i="71"/>
  <c r="J828" i="71"/>
  <c r="J827" i="71"/>
  <c r="J826" i="71"/>
  <c r="J825" i="71"/>
  <c r="J824" i="71"/>
  <c r="J823" i="71"/>
  <c r="J822" i="71"/>
  <c r="J821" i="71"/>
  <c r="J820" i="71"/>
  <c r="J819" i="71"/>
  <c r="J818" i="71"/>
  <c r="J817" i="71"/>
  <c r="J816" i="71"/>
  <c r="J815" i="71"/>
  <c r="J814" i="71"/>
  <c r="J813" i="71"/>
  <c r="J812" i="71"/>
  <c r="J811" i="71"/>
  <c r="J810" i="71"/>
  <c r="J809" i="71"/>
  <c r="J808" i="71"/>
  <c r="J807" i="71"/>
  <c r="J806" i="71"/>
  <c r="J805" i="71"/>
  <c r="J804" i="71"/>
  <c r="J803" i="71"/>
  <c r="J941" i="71"/>
  <c r="J940" i="71"/>
  <c r="J939" i="71"/>
  <c r="J938" i="71"/>
  <c r="J937" i="71"/>
  <c r="J936" i="71"/>
  <c r="J935" i="71"/>
  <c r="J934" i="71"/>
  <c r="J933" i="71"/>
  <c r="J932" i="71"/>
  <c r="J931" i="71"/>
  <c r="J930" i="71"/>
  <c r="J929" i="71"/>
  <c r="J928" i="71"/>
  <c r="J927" i="71"/>
  <c r="J926" i="71"/>
  <c r="J925" i="71"/>
  <c r="J924" i="71"/>
  <c r="J923" i="71"/>
  <c r="J922" i="71"/>
  <c r="J921" i="71"/>
  <c r="J920" i="71"/>
  <c r="J919" i="71"/>
  <c r="J918" i="71"/>
  <c r="J917" i="71"/>
  <c r="J916" i="71"/>
  <c r="J915" i="71"/>
  <c r="J914" i="71"/>
  <c r="J913" i="71"/>
  <c r="J912" i="71"/>
  <c r="J911" i="71"/>
  <c r="J910" i="71"/>
  <c r="J909" i="71"/>
  <c r="J908" i="71"/>
  <c r="J907" i="71"/>
  <c r="J906" i="71"/>
  <c r="J905" i="71"/>
  <c r="J904" i="71"/>
  <c r="J903" i="71"/>
  <c r="J902" i="71"/>
  <c r="J901" i="71"/>
  <c r="J900" i="71"/>
  <c r="J899" i="71"/>
  <c r="J898" i="71"/>
  <c r="J897" i="71"/>
  <c r="J896" i="71"/>
  <c r="J895" i="71"/>
  <c r="J894" i="71"/>
  <c r="J893" i="71"/>
  <c r="J892" i="71"/>
  <c r="J891" i="71"/>
  <c r="J890" i="71"/>
  <c r="J889" i="71"/>
  <c r="J888" i="71"/>
  <c r="J887" i="71"/>
  <c r="J886" i="71"/>
  <c r="J885" i="71"/>
  <c r="J884" i="71"/>
  <c r="J883" i="71"/>
  <c r="J882" i="71"/>
  <c r="J881" i="71"/>
  <c r="J880" i="71"/>
  <c r="J879" i="71"/>
  <c r="J878" i="71"/>
  <c r="J877" i="71"/>
  <c r="J876" i="71"/>
  <c r="J875" i="71"/>
  <c r="J874" i="71"/>
  <c r="J873" i="71"/>
  <c r="J1011" i="71"/>
  <c r="J1010" i="71"/>
  <c r="J1009" i="71"/>
  <c r="J1008" i="71"/>
  <c r="J1007" i="71"/>
  <c r="J1006" i="71"/>
  <c r="J1005" i="71"/>
  <c r="J1004" i="71"/>
  <c r="J1003" i="71"/>
  <c r="J1002" i="71"/>
  <c r="J1001" i="71"/>
  <c r="J1000" i="71"/>
  <c r="J999" i="71"/>
  <c r="J998" i="71"/>
  <c r="J997" i="71"/>
  <c r="J996" i="71"/>
  <c r="J995" i="71"/>
  <c r="J994" i="71"/>
  <c r="J993" i="71"/>
  <c r="J992" i="71"/>
  <c r="J991" i="71"/>
  <c r="J990" i="71"/>
  <c r="J989" i="71"/>
  <c r="J988" i="71"/>
  <c r="J987" i="71"/>
  <c r="J986" i="71"/>
  <c r="J985" i="71"/>
  <c r="J984" i="71"/>
  <c r="J983" i="71"/>
  <c r="J982" i="71"/>
  <c r="J981" i="71"/>
  <c r="J980" i="71"/>
  <c r="J979" i="71"/>
  <c r="J978" i="71"/>
  <c r="J977" i="71"/>
  <c r="J976" i="71"/>
  <c r="J975" i="71"/>
  <c r="J974" i="71"/>
  <c r="J973" i="71"/>
  <c r="J972" i="71"/>
  <c r="J971" i="71"/>
  <c r="J970" i="71"/>
  <c r="J969" i="71"/>
  <c r="J968" i="71"/>
  <c r="J967" i="71"/>
  <c r="J966" i="71"/>
  <c r="J965" i="71"/>
  <c r="J964" i="71"/>
  <c r="J963" i="71"/>
  <c r="J962" i="71"/>
  <c r="J961" i="71"/>
  <c r="J960" i="71"/>
  <c r="J959" i="71"/>
  <c r="J958" i="71"/>
  <c r="J957" i="71"/>
  <c r="J956" i="71"/>
  <c r="J955" i="71"/>
  <c r="J954" i="71"/>
  <c r="J953" i="71"/>
  <c r="J952" i="71"/>
  <c r="J951" i="71"/>
  <c r="J950" i="71"/>
  <c r="J949" i="71"/>
  <c r="J948" i="71"/>
  <c r="J947" i="71"/>
  <c r="J946" i="71"/>
  <c r="J945" i="71"/>
  <c r="J944" i="71"/>
  <c r="J943" i="71"/>
  <c r="J1081" i="71"/>
  <c r="J1080" i="71"/>
  <c r="J1079" i="71"/>
  <c r="J1078" i="71"/>
  <c r="J1077" i="71"/>
  <c r="J1076" i="71"/>
  <c r="J1075" i="71"/>
  <c r="J1074" i="71"/>
  <c r="J1073" i="71"/>
  <c r="J1072" i="71"/>
  <c r="J1071" i="71"/>
  <c r="J1070" i="71"/>
  <c r="J1069" i="71"/>
  <c r="J1068" i="71"/>
  <c r="J1067" i="71"/>
  <c r="J1066" i="71"/>
  <c r="J1065" i="71"/>
  <c r="J1064" i="71"/>
  <c r="J1063" i="71"/>
  <c r="J1062" i="71"/>
  <c r="J1061" i="71"/>
  <c r="J1060" i="71"/>
  <c r="J1059" i="71"/>
  <c r="J1058" i="71"/>
  <c r="J1057" i="71"/>
  <c r="J1056" i="71"/>
  <c r="J1055" i="71"/>
  <c r="J1054" i="71"/>
  <c r="J1053" i="71"/>
  <c r="J1052" i="71"/>
  <c r="J1051" i="71"/>
  <c r="J1050" i="71"/>
  <c r="J1049" i="71"/>
  <c r="J1048" i="71"/>
  <c r="J1047" i="71"/>
  <c r="J1046" i="71"/>
  <c r="J1045" i="71"/>
  <c r="J1044" i="71"/>
  <c r="J1043" i="71"/>
  <c r="J1042" i="71"/>
  <c r="J1041" i="71"/>
  <c r="J1040" i="71"/>
  <c r="J1039" i="71"/>
  <c r="J1038" i="71"/>
  <c r="J1037" i="71"/>
  <c r="J1036" i="71"/>
  <c r="J1035" i="71"/>
  <c r="J1034" i="71"/>
  <c r="J1033" i="71"/>
  <c r="J1032" i="71"/>
  <c r="J1031" i="71"/>
  <c r="J1030" i="71"/>
  <c r="J1029" i="71"/>
  <c r="J1028" i="71"/>
  <c r="J1027" i="71"/>
  <c r="J1026" i="71"/>
  <c r="J1025" i="71"/>
  <c r="J1024" i="71"/>
  <c r="J1023" i="71"/>
  <c r="J1022" i="71"/>
  <c r="J1021" i="71"/>
  <c r="J1020" i="71"/>
  <c r="J1019" i="71"/>
  <c r="J1018" i="71"/>
  <c r="J1017" i="71"/>
  <c r="J1016" i="71"/>
  <c r="J1015" i="71"/>
  <c r="J1014" i="71"/>
  <c r="J1013" i="71"/>
  <c r="J1151" i="71"/>
  <c r="J1150" i="71"/>
  <c r="J1149" i="71"/>
  <c r="J1148" i="71"/>
  <c r="J1147" i="71"/>
  <c r="J1146" i="71"/>
  <c r="J1145" i="71"/>
  <c r="J1144" i="71"/>
  <c r="J1143" i="71"/>
  <c r="J1142" i="71"/>
  <c r="J1141" i="71"/>
  <c r="J1140" i="71"/>
  <c r="J1139" i="71"/>
  <c r="J1138" i="71"/>
  <c r="J1137" i="71"/>
  <c r="J1136" i="71"/>
  <c r="J1135" i="71"/>
  <c r="J1134" i="71"/>
  <c r="J1133" i="71"/>
  <c r="J1132" i="71"/>
  <c r="J1131" i="71"/>
  <c r="J1130" i="71"/>
  <c r="J1129" i="71"/>
  <c r="J1128" i="71"/>
  <c r="J1127" i="71"/>
  <c r="J1126" i="71"/>
  <c r="J1125" i="71"/>
  <c r="J1124" i="71"/>
  <c r="J1123" i="71"/>
  <c r="J1122" i="71"/>
  <c r="J1121" i="71"/>
  <c r="J1120" i="71"/>
  <c r="J1119" i="71"/>
  <c r="J1118" i="71"/>
  <c r="J1117" i="71"/>
  <c r="J1116" i="71"/>
  <c r="J1115" i="71"/>
  <c r="J1114" i="71"/>
  <c r="J1113" i="71"/>
  <c r="J1112" i="71"/>
  <c r="J1111" i="71"/>
  <c r="J1110" i="71"/>
  <c r="J1109" i="71"/>
  <c r="J1108" i="71"/>
  <c r="J1107" i="71"/>
  <c r="J1106" i="71"/>
  <c r="J1105" i="71"/>
  <c r="J1104" i="71"/>
  <c r="J1103" i="71"/>
  <c r="J1102" i="71"/>
  <c r="J1101" i="71"/>
  <c r="J1100" i="71"/>
  <c r="J1099" i="71"/>
  <c r="J1098" i="71"/>
  <c r="J1097" i="71"/>
  <c r="J1096" i="71"/>
  <c r="J1095" i="71"/>
  <c r="J1094" i="71"/>
  <c r="J1093" i="71"/>
  <c r="J1092" i="71"/>
  <c r="J1091" i="71"/>
  <c r="J1090" i="71"/>
  <c r="J1089" i="71"/>
  <c r="J1088" i="71"/>
  <c r="J1087" i="71"/>
  <c r="J1086" i="71"/>
  <c r="J1085" i="71"/>
  <c r="J1084" i="71"/>
  <c r="J1083" i="71"/>
  <c r="J1221" i="71"/>
  <c r="J1220" i="71"/>
  <c r="J1219" i="71"/>
  <c r="J1218" i="71"/>
  <c r="J1217" i="71"/>
  <c r="J1216" i="71"/>
  <c r="J1215" i="71"/>
  <c r="J1214" i="71"/>
  <c r="J1213" i="71"/>
  <c r="J1212" i="71"/>
  <c r="J1211" i="71"/>
  <c r="J1210" i="71"/>
  <c r="J1209" i="71"/>
  <c r="J1208" i="71"/>
  <c r="J1207" i="71"/>
  <c r="J1206" i="71"/>
  <c r="J1205" i="71"/>
  <c r="J1204" i="71"/>
  <c r="J1203" i="71"/>
  <c r="J1202" i="71"/>
  <c r="J1201" i="71"/>
  <c r="J1200" i="71"/>
  <c r="J1199" i="71"/>
  <c r="J1198" i="71"/>
  <c r="J1197" i="71"/>
  <c r="J1196" i="71"/>
  <c r="J1195" i="71"/>
  <c r="J1194" i="71"/>
  <c r="J1193" i="71"/>
  <c r="J1192" i="71"/>
  <c r="J1191" i="71"/>
  <c r="J1190" i="71"/>
  <c r="J1189" i="71"/>
  <c r="J1188" i="71"/>
  <c r="J1187" i="71"/>
  <c r="J1186" i="71"/>
  <c r="J1185" i="71"/>
  <c r="J1184" i="71"/>
  <c r="J1183" i="71"/>
  <c r="J1182" i="71"/>
  <c r="J1181" i="71"/>
  <c r="J1180" i="71"/>
  <c r="J1179" i="71"/>
  <c r="J1178" i="71"/>
  <c r="J1177" i="71"/>
  <c r="J1176" i="71"/>
  <c r="J1175" i="71"/>
  <c r="J1174" i="71"/>
  <c r="J1173" i="71"/>
  <c r="J1172" i="71"/>
  <c r="J1171" i="71"/>
  <c r="J1170" i="71"/>
  <c r="J1169" i="71"/>
  <c r="J1168" i="71"/>
  <c r="J1167" i="71"/>
  <c r="J1166" i="71"/>
  <c r="J1165" i="71"/>
  <c r="J1164" i="71"/>
  <c r="J1163" i="71"/>
  <c r="J1162" i="71"/>
  <c r="J1161" i="71"/>
  <c r="J1160" i="71"/>
  <c r="J1159" i="71"/>
  <c r="J1158" i="71"/>
  <c r="J1157" i="71"/>
  <c r="J1156" i="71"/>
  <c r="J1155" i="71"/>
  <c r="J1154" i="71"/>
  <c r="J1153" i="71"/>
  <c r="J1291" i="71"/>
  <c r="J1290" i="71"/>
  <c r="J1289" i="71"/>
  <c r="J1288" i="71"/>
  <c r="J1287" i="71"/>
  <c r="J1286" i="71"/>
  <c r="J1285" i="71"/>
  <c r="J1284" i="71"/>
  <c r="J1283" i="71"/>
  <c r="J1282" i="71"/>
  <c r="J1281" i="71"/>
  <c r="J1280" i="71"/>
  <c r="J1279" i="71"/>
  <c r="J1278" i="71"/>
  <c r="J1277" i="71"/>
  <c r="J1276" i="71"/>
  <c r="J1275" i="71"/>
  <c r="J1274" i="71"/>
  <c r="J1273" i="71"/>
  <c r="J1272" i="71"/>
  <c r="J1271" i="71"/>
  <c r="J1270" i="71"/>
  <c r="J1269" i="71"/>
  <c r="J1268" i="71"/>
  <c r="J1267" i="71"/>
  <c r="J1266" i="71"/>
  <c r="J1265" i="71"/>
  <c r="J1264" i="71"/>
  <c r="J1263" i="71"/>
  <c r="J1262" i="71"/>
  <c r="J1261" i="71"/>
  <c r="J1260" i="71"/>
  <c r="J1259" i="71"/>
  <c r="J1258" i="71"/>
  <c r="J1257" i="71"/>
  <c r="J1256" i="71"/>
  <c r="J1255" i="71"/>
  <c r="J1254" i="71"/>
  <c r="J1253" i="71"/>
  <c r="J1252" i="71"/>
  <c r="J1251" i="71"/>
  <c r="J1250" i="71"/>
  <c r="J1249" i="71"/>
  <c r="J1248" i="71"/>
  <c r="J1247" i="71"/>
  <c r="J1246" i="71"/>
  <c r="J1245" i="71"/>
  <c r="J1244" i="71"/>
  <c r="J1243" i="71"/>
  <c r="J1242" i="71"/>
  <c r="J1241" i="71"/>
  <c r="J1240" i="71"/>
  <c r="J1239" i="71"/>
  <c r="J1238" i="71"/>
  <c r="J1237" i="71"/>
  <c r="J1236" i="71"/>
  <c r="J1235" i="71"/>
  <c r="J1234" i="71"/>
  <c r="J1233" i="71"/>
  <c r="J1232" i="71"/>
  <c r="J1231" i="71"/>
  <c r="J1230" i="71"/>
  <c r="J1229" i="71"/>
  <c r="J1228" i="71"/>
  <c r="J1227" i="71"/>
  <c r="J1226" i="71"/>
  <c r="J1225" i="71"/>
  <c r="J1224" i="71"/>
  <c r="J1223" i="71"/>
  <c r="J1361" i="71"/>
  <c r="J1360" i="71"/>
  <c r="J1359" i="71"/>
  <c r="J1358" i="71"/>
  <c r="J1357" i="71"/>
  <c r="J1356" i="71"/>
  <c r="J1355" i="71"/>
  <c r="J1354" i="71"/>
  <c r="J1353" i="71"/>
  <c r="J1352" i="71"/>
  <c r="J1351" i="71"/>
  <c r="J1350" i="71"/>
  <c r="J1349" i="71"/>
  <c r="J1348" i="71"/>
  <c r="J1347" i="71"/>
  <c r="J1346" i="71"/>
  <c r="J1345" i="71"/>
  <c r="J1344" i="71"/>
  <c r="J1343" i="71"/>
  <c r="J1342" i="71"/>
  <c r="J1341" i="71"/>
  <c r="J1340" i="71"/>
  <c r="J1339" i="71"/>
  <c r="J1338" i="71"/>
  <c r="J1337" i="71"/>
  <c r="J1336" i="71"/>
  <c r="J1335" i="71"/>
  <c r="J1334" i="71"/>
  <c r="J1333" i="71"/>
  <c r="J1332" i="71"/>
  <c r="J1331" i="71"/>
  <c r="J1330" i="71"/>
  <c r="J1329" i="71"/>
  <c r="J1328" i="71"/>
  <c r="J1327" i="71"/>
  <c r="J1326" i="71"/>
  <c r="J1325" i="71"/>
  <c r="J1324" i="71"/>
  <c r="J1323" i="71"/>
  <c r="J1322" i="71"/>
  <c r="J1321" i="71"/>
  <c r="J1320" i="71"/>
  <c r="J1319" i="71"/>
  <c r="J1318" i="71"/>
  <c r="J1317" i="71"/>
  <c r="J1316" i="71"/>
  <c r="J1315" i="71"/>
  <c r="J1314" i="71"/>
  <c r="J1313" i="71"/>
  <c r="J1312" i="71"/>
  <c r="J1311" i="71"/>
  <c r="J1310" i="71"/>
  <c r="J1309" i="71"/>
  <c r="J1308" i="71"/>
  <c r="J1307" i="71"/>
  <c r="J1306" i="71"/>
  <c r="J1305" i="71"/>
  <c r="J1304" i="71"/>
  <c r="J1303" i="71"/>
  <c r="J1302" i="71"/>
  <c r="J1301" i="71"/>
  <c r="J1300" i="71"/>
  <c r="J1299" i="71"/>
  <c r="J1298" i="71"/>
  <c r="J1297" i="71"/>
  <c r="J1296" i="71"/>
  <c r="J1295" i="71"/>
  <c r="J1294" i="71"/>
  <c r="J1293" i="71"/>
  <c r="J1431" i="71"/>
  <c r="J1430" i="71"/>
  <c r="J1429" i="71"/>
  <c r="J1428" i="71"/>
  <c r="J1427" i="71"/>
  <c r="J1426" i="71"/>
  <c r="J1425" i="71"/>
  <c r="J1424" i="71"/>
  <c r="J1423" i="71"/>
  <c r="J1422" i="71"/>
  <c r="J1421" i="71"/>
  <c r="J1420" i="71"/>
  <c r="J1419" i="71"/>
  <c r="J1418" i="71"/>
  <c r="J1417" i="71"/>
  <c r="J1416" i="71"/>
  <c r="J1415" i="71"/>
  <c r="J1414" i="71"/>
  <c r="J1413" i="71"/>
  <c r="J1412" i="71"/>
  <c r="J1411" i="71"/>
  <c r="J1410" i="71"/>
  <c r="J1409" i="71"/>
  <c r="J1408" i="71"/>
  <c r="J1407" i="71"/>
  <c r="J1406" i="71"/>
  <c r="J1405" i="71"/>
  <c r="J1404" i="71"/>
  <c r="J1403" i="71"/>
  <c r="J1402" i="71"/>
  <c r="J1401" i="71"/>
  <c r="J1400" i="71"/>
  <c r="J1399" i="71"/>
  <c r="J1398" i="71"/>
  <c r="J1397" i="71"/>
  <c r="J1396" i="71"/>
  <c r="J1395" i="71"/>
  <c r="J1394" i="71"/>
  <c r="J1393" i="71"/>
  <c r="J1392" i="71"/>
  <c r="J1391" i="71"/>
  <c r="J1390" i="71"/>
  <c r="J1389" i="71"/>
  <c r="J1388" i="71"/>
  <c r="J1387" i="71"/>
  <c r="J1386" i="71"/>
  <c r="J1385" i="71"/>
  <c r="J1384" i="71"/>
  <c r="J1383" i="71"/>
  <c r="J1382" i="71"/>
  <c r="J1381" i="71"/>
  <c r="J1380" i="71"/>
  <c r="J1379" i="71"/>
  <c r="J1378" i="71"/>
  <c r="J1377" i="71"/>
  <c r="J1376" i="71"/>
  <c r="J1375" i="71"/>
  <c r="J1374" i="71"/>
  <c r="J1373" i="71"/>
  <c r="J1372" i="71"/>
  <c r="J1371" i="71"/>
  <c r="J1370" i="71"/>
  <c r="J1369" i="71"/>
  <c r="J1368" i="71"/>
  <c r="J1367" i="71"/>
  <c r="J1366" i="71"/>
  <c r="J1365" i="71"/>
  <c r="J1364" i="71"/>
  <c r="J1363" i="71"/>
  <c r="J717" i="71"/>
  <c r="J716" i="71"/>
  <c r="J715" i="71"/>
  <c r="J714" i="71"/>
  <c r="J713" i="71"/>
  <c r="J712" i="71"/>
  <c r="J711" i="71"/>
  <c r="J710" i="71"/>
  <c r="J709" i="71"/>
  <c r="J708" i="71"/>
  <c r="J707" i="71"/>
  <c r="J706" i="71"/>
  <c r="J705" i="71"/>
  <c r="J704" i="71"/>
  <c r="J703" i="71"/>
  <c r="J702" i="71"/>
  <c r="J701" i="71"/>
  <c r="J700" i="71"/>
  <c r="J699" i="71"/>
  <c r="J698" i="71"/>
  <c r="J697" i="71"/>
  <c r="J696" i="71"/>
  <c r="J695" i="71"/>
  <c r="J1362" i="71"/>
  <c r="J1292" i="71"/>
  <c r="J1222" i="71"/>
  <c r="J1152" i="71"/>
  <c r="J1082" i="71"/>
  <c r="J1012" i="71"/>
  <c r="J942" i="71"/>
  <c r="J872" i="71"/>
  <c r="J802" i="71"/>
  <c r="J732" i="71"/>
  <c r="J731" i="71"/>
  <c r="J730" i="71"/>
  <c r="J729" i="71"/>
  <c r="J728" i="71"/>
  <c r="J727" i="71"/>
  <c r="J726" i="71"/>
  <c r="J725" i="71"/>
  <c r="J724" i="71"/>
  <c r="J723" i="71"/>
  <c r="J722" i="71"/>
  <c r="J721" i="71"/>
  <c r="J720" i="71"/>
  <c r="J719" i="71"/>
  <c r="J694" i="71"/>
  <c r="J693" i="71"/>
  <c r="J692" i="71"/>
  <c r="J691" i="71"/>
  <c r="J690" i="71"/>
  <c r="J689" i="71"/>
  <c r="J688" i="71"/>
  <c r="J687" i="71"/>
  <c r="J686" i="71"/>
  <c r="J685" i="71"/>
  <c r="J684" i="71"/>
  <c r="I2513" i="71"/>
  <c r="J718" i="71"/>
  <c r="J683" i="71"/>
  <c r="J682" i="71"/>
  <c r="J681" i="71"/>
  <c r="J680" i="71"/>
  <c r="J679" i="71"/>
  <c r="J678" i="71"/>
  <c r="J677" i="71"/>
  <c r="J676" i="71"/>
  <c r="J675" i="71"/>
  <c r="J674" i="71"/>
  <c r="J673" i="71"/>
  <c r="J672" i="71"/>
  <c r="J671" i="71"/>
  <c r="J670" i="71"/>
  <c r="J669" i="71"/>
  <c r="J668" i="71"/>
  <c r="J667" i="71"/>
  <c r="J666" i="71"/>
  <c r="J665" i="71"/>
  <c r="J664" i="71"/>
  <c r="J663" i="71"/>
  <c r="J662" i="71"/>
  <c r="J661" i="71"/>
  <c r="J660" i="71"/>
  <c r="J659" i="71"/>
  <c r="J658" i="71"/>
  <c r="J657" i="71"/>
  <c r="J656" i="71"/>
  <c r="J655" i="71"/>
  <c r="J654" i="71"/>
  <c r="J653" i="71"/>
  <c r="J652" i="71"/>
  <c r="J651" i="71"/>
  <c r="J650" i="71"/>
  <c r="J649" i="71"/>
  <c r="J648" i="71"/>
  <c r="J647" i="71"/>
  <c r="J646" i="71"/>
  <c r="J645" i="71"/>
  <c r="J644" i="71"/>
  <c r="J643" i="71"/>
  <c r="J642" i="71"/>
  <c r="J641" i="71"/>
  <c r="J640" i="71"/>
  <c r="J639" i="71"/>
  <c r="J638" i="71"/>
  <c r="J637" i="71"/>
  <c r="J636" i="71"/>
  <c r="J635" i="71"/>
  <c r="J634" i="71"/>
  <c r="J633" i="71"/>
  <c r="J632" i="71"/>
  <c r="J631" i="71"/>
  <c r="J630" i="71"/>
  <c r="J629" i="71"/>
  <c r="J628" i="71"/>
  <c r="J627" i="71"/>
  <c r="J626" i="71"/>
  <c r="J625" i="71"/>
  <c r="J624" i="71"/>
  <c r="J623" i="71"/>
  <c r="J622" i="71"/>
  <c r="J621" i="71"/>
  <c r="J620" i="71"/>
  <c r="J619" i="71"/>
  <c r="J618" i="71"/>
  <c r="J617" i="71"/>
  <c r="J616" i="71"/>
  <c r="J615" i="71"/>
  <c r="J614" i="71"/>
  <c r="J613" i="71"/>
  <c r="J612" i="71"/>
  <c r="J611" i="71"/>
  <c r="J610" i="71"/>
  <c r="J609" i="71"/>
  <c r="J608" i="71"/>
  <c r="J607" i="71"/>
  <c r="J606" i="71"/>
  <c r="J605" i="71"/>
  <c r="J604" i="71"/>
  <c r="J603" i="71"/>
  <c r="J602" i="71"/>
  <c r="J601" i="71"/>
  <c r="J600" i="71"/>
  <c r="J599" i="71"/>
  <c r="J598" i="71"/>
  <c r="J597" i="71"/>
  <c r="J596" i="71"/>
  <c r="J595" i="71"/>
  <c r="J594" i="71"/>
  <c r="J593" i="71"/>
  <c r="J592" i="71"/>
  <c r="J591" i="71"/>
  <c r="J590" i="71"/>
  <c r="J589" i="71"/>
  <c r="J588" i="71"/>
  <c r="J587" i="71"/>
  <c r="J586" i="71"/>
  <c r="J585" i="71"/>
  <c r="J584" i="71"/>
  <c r="J583" i="71"/>
  <c r="J582" i="71"/>
  <c r="J581" i="71"/>
  <c r="J580" i="71"/>
  <c r="J579" i="71"/>
  <c r="J578" i="71"/>
  <c r="J577" i="71"/>
  <c r="J576" i="71"/>
  <c r="J575" i="71"/>
  <c r="J574" i="71"/>
  <c r="J573" i="71"/>
  <c r="J572" i="71"/>
  <c r="J571" i="71"/>
  <c r="J570" i="71"/>
  <c r="J569" i="71"/>
  <c r="J568" i="71"/>
  <c r="J567" i="71"/>
  <c r="J566" i="71"/>
  <c r="J565" i="71"/>
  <c r="J564" i="71"/>
  <c r="J563" i="71"/>
  <c r="J562" i="71"/>
  <c r="J561" i="71"/>
  <c r="J560" i="71"/>
  <c r="J559" i="71"/>
  <c r="J558" i="71"/>
  <c r="J557" i="71"/>
  <c r="J556" i="71"/>
  <c r="J555" i="71"/>
  <c r="J554" i="71"/>
  <c r="J553" i="71"/>
  <c r="J552" i="71"/>
  <c r="J551" i="71"/>
  <c r="J550" i="71"/>
  <c r="J549" i="71"/>
  <c r="J548" i="71"/>
  <c r="J547" i="71"/>
  <c r="J546" i="71"/>
  <c r="J545" i="71"/>
  <c r="J544" i="71"/>
  <c r="J543" i="71"/>
  <c r="J542" i="71"/>
  <c r="J541" i="71"/>
  <c r="J540" i="71"/>
  <c r="J539" i="71"/>
  <c r="J538" i="71"/>
  <c r="J537" i="71"/>
  <c r="J536" i="71"/>
  <c r="J535" i="71"/>
  <c r="J534" i="71"/>
  <c r="J533" i="71"/>
  <c r="J532" i="71"/>
  <c r="J531" i="71"/>
  <c r="J530" i="71"/>
  <c r="J529" i="71"/>
  <c r="J528" i="71"/>
  <c r="J527" i="71"/>
  <c r="J526" i="71"/>
  <c r="J525" i="71"/>
  <c r="J524" i="71"/>
  <c r="J523" i="71"/>
  <c r="J522" i="71"/>
  <c r="J521" i="71"/>
  <c r="J520" i="71"/>
  <c r="J519" i="71"/>
  <c r="J518" i="71"/>
  <c r="J517" i="71"/>
  <c r="J516" i="71"/>
  <c r="J515" i="71"/>
  <c r="J514" i="71"/>
  <c r="J513" i="71"/>
  <c r="J512" i="71"/>
  <c r="J511" i="71"/>
  <c r="J510" i="71"/>
  <c r="J509" i="71"/>
  <c r="J508" i="71"/>
  <c r="J507" i="71"/>
  <c r="J506" i="71"/>
  <c r="J505" i="71"/>
  <c r="J504" i="71"/>
  <c r="J503" i="71"/>
  <c r="J502" i="71"/>
  <c r="J501" i="71"/>
  <c r="J500" i="71"/>
  <c r="J499" i="71"/>
  <c r="J498" i="71"/>
  <c r="J497" i="71"/>
  <c r="J496" i="71"/>
  <c r="J495" i="71"/>
  <c r="J494" i="71"/>
  <c r="J493" i="71"/>
  <c r="J492" i="71"/>
  <c r="J491" i="71"/>
  <c r="J490" i="71"/>
  <c r="J489" i="71"/>
  <c r="J488" i="71"/>
  <c r="J487" i="71"/>
  <c r="J486" i="71"/>
  <c r="J485" i="71"/>
  <c r="J484" i="71"/>
  <c r="J483" i="71"/>
  <c r="J482" i="71"/>
  <c r="J481" i="71"/>
  <c r="J480" i="71"/>
  <c r="J479" i="71"/>
  <c r="J478" i="71"/>
  <c r="J477" i="71"/>
  <c r="J476" i="71"/>
  <c r="J475" i="71"/>
  <c r="J474" i="71"/>
  <c r="J473" i="71"/>
  <c r="J472" i="71"/>
  <c r="J471" i="71"/>
  <c r="J470" i="71"/>
  <c r="J469" i="71"/>
  <c r="J468" i="71"/>
  <c r="J467" i="71"/>
  <c r="J466" i="71"/>
  <c r="J465" i="71"/>
  <c r="J464" i="71"/>
  <c r="J463" i="71"/>
  <c r="J462" i="71"/>
  <c r="J461" i="71"/>
  <c r="J460" i="71"/>
  <c r="J459" i="71"/>
  <c r="J458" i="71"/>
  <c r="J457" i="71"/>
  <c r="J456" i="71"/>
  <c r="J455" i="71"/>
  <c r="J454" i="71"/>
  <c r="J453" i="71"/>
  <c r="J452" i="71"/>
  <c r="J451" i="71"/>
  <c r="J450" i="71"/>
  <c r="J449" i="71"/>
  <c r="J448" i="71"/>
  <c r="J447" i="71"/>
  <c r="J446" i="71"/>
  <c r="J445" i="71"/>
  <c r="J444" i="71"/>
  <c r="J443" i="71"/>
  <c r="J442" i="71"/>
  <c r="J441" i="71"/>
  <c r="J440" i="71"/>
  <c r="J439" i="71"/>
  <c r="J438" i="71"/>
  <c r="J437" i="71"/>
  <c r="J436" i="71"/>
  <c r="J435" i="71"/>
  <c r="J434" i="71"/>
  <c r="J433" i="71"/>
  <c r="J432" i="71"/>
  <c r="J431" i="71"/>
  <c r="J430" i="71"/>
  <c r="J429" i="71"/>
  <c r="J428" i="71"/>
  <c r="J427" i="71"/>
  <c r="J426" i="71"/>
  <c r="J425" i="71"/>
  <c r="J424" i="71"/>
  <c r="J423" i="71"/>
  <c r="J422" i="71"/>
  <c r="J421" i="71"/>
  <c r="J420" i="71"/>
  <c r="J419" i="71"/>
  <c r="J418" i="71"/>
  <c r="J417" i="71"/>
  <c r="J416" i="71"/>
  <c r="J415" i="71"/>
  <c r="J414" i="71"/>
  <c r="J413" i="71"/>
  <c r="J412" i="71"/>
  <c r="J411" i="71"/>
  <c r="J410" i="71"/>
  <c r="J409" i="71"/>
  <c r="J408" i="71"/>
  <c r="J407" i="71"/>
  <c r="J406" i="71"/>
  <c r="J405" i="71"/>
  <c r="J404" i="71"/>
  <c r="J403" i="71"/>
  <c r="J402" i="71"/>
  <c r="J401" i="71"/>
  <c r="J400" i="71"/>
  <c r="J399" i="71"/>
  <c r="J398" i="71"/>
  <c r="J397" i="71"/>
  <c r="J396" i="71"/>
  <c r="J395" i="71"/>
  <c r="J394" i="71"/>
  <c r="J393" i="71"/>
  <c r="J392" i="71"/>
  <c r="J391" i="71"/>
  <c r="J390" i="71"/>
  <c r="J389" i="71"/>
  <c r="J388" i="71"/>
  <c r="J387" i="71"/>
  <c r="J386" i="71"/>
  <c r="J385" i="71"/>
  <c r="J384" i="71"/>
  <c r="J383" i="71"/>
  <c r="J382" i="71"/>
  <c r="J381" i="71"/>
  <c r="J380" i="71"/>
  <c r="J379" i="71"/>
  <c r="J378" i="71"/>
  <c r="J377" i="71"/>
  <c r="J376" i="71"/>
  <c r="J375" i="71"/>
  <c r="J374" i="71"/>
  <c r="J373" i="71"/>
  <c r="J372" i="71"/>
  <c r="J371" i="71"/>
  <c r="J370" i="71"/>
  <c r="J369" i="71"/>
  <c r="J368" i="71"/>
  <c r="J367" i="71"/>
  <c r="J366" i="71"/>
  <c r="J365" i="71"/>
  <c r="J364" i="71"/>
  <c r="J363" i="71"/>
  <c r="J362" i="71"/>
  <c r="J361" i="71"/>
  <c r="J360" i="71"/>
  <c r="J359" i="71"/>
  <c r="J358" i="71"/>
  <c r="J357" i="71"/>
  <c r="J356" i="71"/>
  <c r="J355" i="71"/>
  <c r="J354" i="71"/>
  <c r="J353" i="71"/>
  <c r="J352" i="71"/>
  <c r="J351" i="71"/>
  <c r="J350" i="71"/>
  <c r="J349" i="71"/>
  <c r="J348" i="71"/>
  <c r="J347" i="71"/>
  <c r="J346" i="71"/>
  <c r="J345" i="71"/>
  <c r="J344" i="71"/>
  <c r="J343" i="71"/>
  <c r="J342" i="71"/>
  <c r="J341" i="71"/>
  <c r="J340" i="71"/>
  <c r="J339" i="71"/>
  <c r="J338" i="71"/>
  <c r="J337" i="71"/>
  <c r="J336" i="71"/>
  <c r="J335" i="71"/>
  <c r="J334" i="71"/>
  <c r="J333" i="71"/>
  <c r="J332" i="71"/>
  <c r="J331" i="71"/>
  <c r="J330" i="71"/>
  <c r="J329" i="71"/>
  <c r="J328" i="71"/>
  <c r="J327" i="71"/>
  <c r="J326" i="71"/>
  <c r="J325" i="71"/>
  <c r="J324" i="71"/>
  <c r="J323" i="71"/>
  <c r="J322" i="71"/>
  <c r="J321" i="71"/>
  <c r="J320" i="71"/>
  <c r="J319" i="71"/>
  <c r="J318" i="71"/>
  <c r="J317" i="71"/>
  <c r="J316" i="71"/>
  <c r="J315" i="71"/>
  <c r="J314" i="71"/>
  <c r="J313" i="71"/>
  <c r="J312" i="71"/>
  <c r="J311" i="71"/>
  <c r="J310" i="71"/>
  <c r="J309" i="71"/>
  <c r="J308" i="71"/>
  <c r="J307" i="71"/>
  <c r="J306" i="71"/>
  <c r="J305" i="71"/>
  <c r="J304" i="71"/>
  <c r="J303" i="71"/>
  <c r="J302" i="71"/>
  <c r="J301" i="71"/>
  <c r="J300" i="71"/>
  <c r="J299" i="71"/>
  <c r="J298" i="71"/>
  <c r="J297" i="71"/>
  <c r="J296" i="71"/>
  <c r="J295" i="71"/>
  <c r="J294" i="71"/>
  <c r="J293" i="71"/>
  <c r="J292" i="71"/>
  <c r="J291" i="71"/>
  <c r="J290" i="71"/>
  <c r="J289" i="71"/>
  <c r="J288" i="71"/>
  <c r="J287" i="71"/>
  <c r="J286" i="71"/>
  <c r="J285" i="71"/>
  <c r="J284" i="71"/>
  <c r="J283" i="71"/>
  <c r="J282" i="71"/>
  <c r="J281" i="71"/>
  <c r="J280" i="71"/>
  <c r="J279" i="71"/>
  <c r="J278" i="71"/>
  <c r="J277" i="71"/>
  <c r="J276" i="71"/>
  <c r="J275" i="71"/>
  <c r="J274" i="71"/>
  <c r="J273" i="71"/>
  <c r="J272" i="71"/>
  <c r="J271" i="71"/>
  <c r="J270" i="71"/>
  <c r="J269" i="71"/>
  <c r="J268" i="71"/>
  <c r="J267" i="71"/>
  <c r="J266" i="71"/>
  <c r="J265" i="71"/>
  <c r="J264" i="71"/>
  <c r="J263" i="71"/>
  <c r="J262" i="71"/>
  <c r="J261" i="71"/>
  <c r="J260" i="71"/>
  <c r="J259" i="71"/>
  <c r="J258" i="71"/>
  <c r="J257" i="71"/>
  <c r="J256" i="71"/>
  <c r="J255" i="71"/>
  <c r="J254" i="71"/>
  <c r="J253" i="71"/>
  <c r="J252" i="71"/>
  <c r="J251" i="71"/>
  <c r="J250" i="71"/>
  <c r="J249" i="71"/>
  <c r="J248" i="71"/>
  <c r="J247" i="71"/>
  <c r="J246" i="71"/>
  <c r="J245" i="71"/>
  <c r="J244" i="71"/>
  <c r="J243" i="71"/>
  <c r="J242" i="71"/>
  <c r="J241" i="71"/>
  <c r="J240" i="71"/>
  <c r="J239" i="71"/>
  <c r="J238" i="71"/>
  <c r="J237" i="71"/>
  <c r="J236" i="71"/>
  <c r="J235" i="71"/>
  <c r="J234" i="71"/>
  <c r="J233" i="71"/>
  <c r="J232" i="71"/>
  <c r="J231" i="71"/>
  <c r="J230" i="71"/>
  <c r="J229" i="71"/>
  <c r="J228" i="71"/>
  <c r="J227" i="71"/>
  <c r="J226" i="71"/>
  <c r="J225" i="71"/>
  <c r="J224" i="71"/>
  <c r="J223" i="71"/>
  <c r="J222" i="71"/>
  <c r="J221" i="71"/>
  <c r="J220" i="71"/>
  <c r="J219" i="71"/>
  <c r="J218" i="71"/>
  <c r="J217" i="71"/>
  <c r="J216" i="71"/>
  <c r="J215" i="71"/>
  <c r="J214" i="71"/>
  <c r="J213" i="71"/>
  <c r="J212" i="71"/>
  <c r="J211" i="71"/>
  <c r="J210" i="71"/>
  <c r="J209" i="71"/>
  <c r="J208" i="71"/>
  <c r="J207" i="71"/>
  <c r="J206" i="71"/>
  <c r="J205" i="71"/>
  <c r="J204" i="71"/>
  <c r="J203" i="71"/>
  <c r="J202" i="71"/>
  <c r="J201" i="71"/>
  <c r="J200" i="71"/>
  <c r="J199" i="71"/>
  <c r="J198" i="71"/>
  <c r="J197" i="71"/>
  <c r="J196" i="71"/>
  <c r="J195" i="71"/>
  <c r="J194" i="71"/>
  <c r="J193" i="71"/>
  <c r="J192" i="71"/>
  <c r="J191" i="71"/>
  <c r="J190" i="71"/>
  <c r="J189" i="71"/>
  <c r="J188" i="71"/>
  <c r="J187" i="71"/>
  <c r="J186" i="71"/>
  <c r="J185" i="71"/>
  <c r="J184" i="71"/>
  <c r="J183" i="71"/>
  <c r="J182" i="71"/>
  <c r="J181" i="71"/>
  <c r="J180" i="71"/>
  <c r="J179" i="71"/>
  <c r="J178" i="71"/>
  <c r="J177" i="71"/>
  <c r="J176" i="71"/>
  <c r="J175" i="71"/>
  <c r="J174" i="71"/>
  <c r="J173" i="71"/>
  <c r="J172" i="71"/>
  <c r="J171" i="71"/>
  <c r="J170" i="71"/>
  <c r="J169" i="71"/>
  <c r="J168" i="71"/>
  <c r="J167" i="71"/>
  <c r="J166" i="71"/>
  <c r="J165" i="71"/>
  <c r="J164" i="71"/>
  <c r="J163" i="71"/>
  <c r="J162" i="71"/>
  <c r="J161" i="71"/>
  <c r="J160" i="71"/>
  <c r="J159" i="71"/>
  <c r="J158" i="71"/>
  <c r="J157" i="71"/>
  <c r="J156" i="71"/>
  <c r="J155" i="71"/>
  <c r="J154" i="71"/>
  <c r="J153" i="71"/>
  <c r="J152" i="71"/>
  <c r="J151" i="71"/>
  <c r="J150" i="71"/>
  <c r="J149" i="71"/>
  <c r="J148" i="71"/>
  <c r="J147" i="71"/>
  <c r="J146" i="71"/>
  <c r="J145" i="71"/>
  <c r="J144" i="71"/>
  <c r="J143" i="71"/>
  <c r="J142" i="71"/>
  <c r="J141" i="71"/>
  <c r="J140" i="71"/>
  <c r="J139" i="71"/>
  <c r="J138" i="71"/>
  <c r="J137" i="71"/>
  <c r="J136" i="71"/>
  <c r="J135" i="71"/>
  <c r="J134" i="71"/>
  <c r="J133" i="71"/>
  <c r="J132" i="71"/>
  <c r="J131" i="71"/>
  <c r="J130" i="71"/>
  <c r="J129" i="71"/>
  <c r="J128" i="71"/>
  <c r="J127" i="71"/>
  <c r="J126" i="71"/>
  <c r="J125" i="71"/>
  <c r="J124" i="71"/>
  <c r="J123" i="71"/>
  <c r="J122" i="71"/>
  <c r="J121" i="71"/>
  <c r="J120" i="71"/>
  <c r="J119" i="71"/>
  <c r="J118" i="71"/>
  <c r="J117" i="71"/>
  <c r="J116" i="71"/>
  <c r="J115" i="71"/>
  <c r="J114" i="71"/>
  <c r="J113" i="71"/>
  <c r="J112" i="71"/>
  <c r="J111" i="71"/>
  <c r="J110" i="71"/>
  <c r="J109" i="71"/>
  <c r="J108" i="71"/>
  <c r="J107" i="71"/>
  <c r="J106" i="71"/>
  <c r="J105" i="71"/>
  <c r="J104" i="71"/>
  <c r="J103" i="71"/>
  <c r="J102" i="71"/>
  <c r="J101" i="71"/>
  <c r="J100" i="71"/>
  <c r="J99" i="71"/>
  <c r="J98" i="71"/>
  <c r="J97" i="71"/>
  <c r="J96" i="71"/>
  <c r="J95" i="71"/>
  <c r="J94" i="71"/>
  <c r="J93" i="71"/>
  <c r="J92" i="71"/>
  <c r="J91" i="71"/>
  <c r="J90" i="71"/>
  <c r="J89" i="71"/>
  <c r="J88" i="71"/>
  <c r="J87" i="71"/>
  <c r="J86" i="71"/>
  <c r="J85" i="71"/>
  <c r="J84" i="71"/>
  <c r="J83" i="71"/>
  <c r="J82" i="71"/>
  <c r="J81" i="71"/>
  <c r="J80" i="71"/>
  <c r="J79" i="71"/>
  <c r="J78" i="71"/>
  <c r="J77" i="71"/>
  <c r="J76" i="71"/>
  <c r="J75" i="71"/>
  <c r="J74" i="71"/>
  <c r="J73" i="71"/>
  <c r="J72" i="71"/>
  <c r="J71" i="71"/>
  <c r="J70" i="71"/>
  <c r="J69" i="71"/>
  <c r="J68" i="71"/>
  <c r="J67" i="71"/>
  <c r="J66" i="71"/>
  <c r="J65" i="71"/>
  <c r="J64" i="71"/>
  <c r="J63" i="71"/>
  <c r="J62" i="71"/>
  <c r="J61" i="71"/>
  <c r="J60" i="71"/>
  <c r="J59" i="71"/>
  <c r="J58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B2" i="71"/>
  <c r="J2513" i="71" l="1"/>
  <c r="K7" i="71"/>
  <c r="L7" i="71" s="1"/>
  <c r="J19" i="8" l="1"/>
  <c r="G19" i="8"/>
  <c r="I410" i="70"/>
  <c r="K408" i="70"/>
  <c r="L408" i="70" s="1"/>
  <c r="J408" i="70"/>
  <c r="L407" i="70"/>
  <c r="K407" i="70"/>
  <c r="J407" i="70"/>
  <c r="K406" i="70"/>
  <c r="L406" i="70" s="1"/>
  <c r="J406" i="70"/>
  <c r="L405" i="70"/>
  <c r="K405" i="70"/>
  <c r="J405" i="70"/>
  <c r="K404" i="70"/>
  <c r="L404" i="70" s="1"/>
  <c r="J404" i="70"/>
  <c r="L403" i="70"/>
  <c r="K403" i="70"/>
  <c r="J403" i="70"/>
  <c r="K402" i="70"/>
  <c r="L402" i="70" s="1"/>
  <c r="J402" i="70"/>
  <c r="L401" i="70"/>
  <c r="K401" i="70"/>
  <c r="J401" i="70"/>
  <c r="K400" i="70"/>
  <c r="L400" i="70" s="1"/>
  <c r="J400" i="70"/>
  <c r="L399" i="70"/>
  <c r="K399" i="70"/>
  <c r="J399" i="70"/>
  <c r="K398" i="70"/>
  <c r="L398" i="70" s="1"/>
  <c r="J398" i="70"/>
  <c r="L397" i="70"/>
  <c r="K397" i="70"/>
  <c r="J397" i="70"/>
  <c r="K396" i="70"/>
  <c r="L396" i="70" s="1"/>
  <c r="J396" i="70"/>
  <c r="L395" i="70"/>
  <c r="K395" i="70"/>
  <c r="J395" i="70"/>
  <c r="K394" i="70"/>
  <c r="L394" i="70" s="1"/>
  <c r="J394" i="70"/>
  <c r="L393" i="70"/>
  <c r="K393" i="70"/>
  <c r="J393" i="70"/>
  <c r="K392" i="70"/>
  <c r="L392" i="70" s="1"/>
  <c r="J392" i="70"/>
  <c r="L391" i="70"/>
  <c r="K391" i="70"/>
  <c r="J391" i="70"/>
  <c r="K390" i="70"/>
  <c r="L390" i="70" s="1"/>
  <c r="J390" i="70"/>
  <c r="L389" i="70"/>
  <c r="K389" i="70"/>
  <c r="J389" i="70"/>
  <c r="K388" i="70"/>
  <c r="L388" i="70" s="1"/>
  <c r="J388" i="70"/>
  <c r="L387" i="70"/>
  <c r="K387" i="70"/>
  <c r="J387" i="70"/>
  <c r="K386" i="70"/>
  <c r="L386" i="70" s="1"/>
  <c r="J386" i="70"/>
  <c r="L385" i="70"/>
  <c r="K385" i="70"/>
  <c r="J385" i="70"/>
  <c r="K384" i="70"/>
  <c r="L384" i="70" s="1"/>
  <c r="J384" i="70"/>
  <c r="L383" i="70"/>
  <c r="K383" i="70"/>
  <c r="J383" i="70"/>
  <c r="K382" i="70"/>
  <c r="L382" i="70" s="1"/>
  <c r="J382" i="70"/>
  <c r="L381" i="70"/>
  <c r="K381" i="70"/>
  <c r="J381" i="70"/>
  <c r="K380" i="70"/>
  <c r="L380" i="70" s="1"/>
  <c r="J380" i="70"/>
  <c r="L379" i="70"/>
  <c r="K379" i="70"/>
  <c r="J379" i="70"/>
  <c r="K378" i="70"/>
  <c r="L378" i="70" s="1"/>
  <c r="J378" i="70"/>
  <c r="L377" i="70"/>
  <c r="K377" i="70"/>
  <c r="J377" i="70"/>
  <c r="K376" i="70"/>
  <c r="L376" i="70" s="1"/>
  <c r="J376" i="70"/>
  <c r="L375" i="70"/>
  <c r="K375" i="70"/>
  <c r="J375" i="70"/>
  <c r="K374" i="70"/>
  <c r="L374" i="70" s="1"/>
  <c r="J374" i="70"/>
  <c r="L373" i="70"/>
  <c r="K373" i="70"/>
  <c r="J373" i="70"/>
  <c r="K372" i="70"/>
  <c r="L372" i="70" s="1"/>
  <c r="J372" i="70"/>
  <c r="L371" i="70"/>
  <c r="K371" i="70"/>
  <c r="J371" i="70"/>
  <c r="K370" i="70"/>
  <c r="L370" i="70" s="1"/>
  <c r="J370" i="70"/>
  <c r="L369" i="70"/>
  <c r="K369" i="70"/>
  <c r="J369" i="70"/>
  <c r="K368" i="70"/>
  <c r="L368" i="70" s="1"/>
  <c r="J368" i="70"/>
  <c r="L367" i="70"/>
  <c r="K367" i="70"/>
  <c r="J367" i="70"/>
  <c r="K366" i="70"/>
  <c r="L366" i="70" s="1"/>
  <c r="J366" i="70"/>
  <c r="L365" i="70"/>
  <c r="K365" i="70"/>
  <c r="J365" i="70"/>
  <c r="K364" i="70"/>
  <c r="L364" i="70" s="1"/>
  <c r="J364" i="70"/>
  <c r="L363" i="70"/>
  <c r="K363" i="70"/>
  <c r="J363" i="70"/>
  <c r="K362" i="70"/>
  <c r="L362" i="70" s="1"/>
  <c r="J362" i="70"/>
  <c r="L361" i="70"/>
  <c r="K361" i="70"/>
  <c r="J361" i="70"/>
  <c r="K360" i="70"/>
  <c r="L360" i="70" s="1"/>
  <c r="J360" i="70"/>
  <c r="L359" i="70"/>
  <c r="K359" i="70"/>
  <c r="J359" i="70"/>
  <c r="K358" i="70"/>
  <c r="L358" i="70" s="1"/>
  <c r="J358" i="70"/>
  <c r="L357" i="70"/>
  <c r="K357" i="70"/>
  <c r="J357" i="70"/>
  <c r="K356" i="70"/>
  <c r="L356" i="70" s="1"/>
  <c r="J356" i="70"/>
  <c r="L355" i="70"/>
  <c r="K355" i="70"/>
  <c r="J355" i="70"/>
  <c r="K354" i="70"/>
  <c r="L354" i="70" s="1"/>
  <c r="J354" i="70"/>
  <c r="L353" i="70"/>
  <c r="K353" i="70"/>
  <c r="J353" i="70"/>
  <c r="K352" i="70"/>
  <c r="L352" i="70" s="1"/>
  <c r="J352" i="70"/>
  <c r="L351" i="70"/>
  <c r="K351" i="70"/>
  <c r="J351" i="70"/>
  <c r="K350" i="70"/>
  <c r="L350" i="70" s="1"/>
  <c r="J350" i="70"/>
  <c r="L349" i="70"/>
  <c r="K349" i="70"/>
  <c r="J349" i="70"/>
  <c r="K348" i="70"/>
  <c r="L348" i="70" s="1"/>
  <c r="J348" i="70"/>
  <c r="L347" i="70"/>
  <c r="K347" i="70"/>
  <c r="J347" i="70"/>
  <c r="K346" i="70"/>
  <c r="L346" i="70" s="1"/>
  <c r="J346" i="70"/>
  <c r="L345" i="70"/>
  <c r="K345" i="70"/>
  <c r="J345" i="70"/>
  <c r="K344" i="70"/>
  <c r="L344" i="70" s="1"/>
  <c r="J344" i="70"/>
  <c r="L343" i="70"/>
  <c r="K343" i="70"/>
  <c r="J343" i="70"/>
  <c r="K342" i="70"/>
  <c r="L342" i="70" s="1"/>
  <c r="J342" i="70"/>
  <c r="L341" i="70"/>
  <c r="K341" i="70"/>
  <c r="J341" i="70"/>
  <c r="K340" i="70"/>
  <c r="L340" i="70" s="1"/>
  <c r="J340" i="70"/>
  <c r="L339" i="70"/>
  <c r="K339" i="70"/>
  <c r="J339" i="70"/>
  <c r="K338" i="70"/>
  <c r="L338" i="70" s="1"/>
  <c r="J338" i="70"/>
  <c r="L337" i="70"/>
  <c r="K337" i="70"/>
  <c r="J337" i="70"/>
  <c r="K336" i="70"/>
  <c r="L336" i="70" s="1"/>
  <c r="J336" i="70"/>
  <c r="L335" i="70"/>
  <c r="K335" i="70"/>
  <c r="J335" i="70"/>
  <c r="K334" i="70"/>
  <c r="L334" i="70" s="1"/>
  <c r="J334" i="70"/>
  <c r="L333" i="70"/>
  <c r="K333" i="70"/>
  <c r="J333" i="70"/>
  <c r="K332" i="70"/>
  <c r="L332" i="70" s="1"/>
  <c r="J332" i="70"/>
  <c r="L331" i="70"/>
  <c r="K331" i="70"/>
  <c r="J331" i="70"/>
  <c r="K330" i="70"/>
  <c r="L330" i="70" s="1"/>
  <c r="J330" i="70"/>
  <c r="L329" i="70"/>
  <c r="K329" i="70"/>
  <c r="J329" i="70"/>
  <c r="K328" i="70"/>
  <c r="L328" i="70" s="1"/>
  <c r="J328" i="70"/>
  <c r="L327" i="70"/>
  <c r="K327" i="70"/>
  <c r="J327" i="70"/>
  <c r="K326" i="70"/>
  <c r="L326" i="70" s="1"/>
  <c r="J326" i="70"/>
  <c r="L325" i="70"/>
  <c r="K325" i="70"/>
  <c r="J325" i="70"/>
  <c r="K324" i="70"/>
  <c r="L324" i="70" s="1"/>
  <c r="J324" i="70"/>
  <c r="L323" i="70"/>
  <c r="K323" i="70"/>
  <c r="J323" i="70"/>
  <c r="K322" i="70"/>
  <c r="L322" i="70" s="1"/>
  <c r="J322" i="70"/>
  <c r="L321" i="70"/>
  <c r="K321" i="70"/>
  <c r="J321" i="70"/>
  <c r="K320" i="70"/>
  <c r="L320" i="70" s="1"/>
  <c r="J320" i="70"/>
  <c r="L319" i="70"/>
  <c r="K319" i="70"/>
  <c r="J319" i="70"/>
  <c r="K318" i="70"/>
  <c r="L318" i="70" s="1"/>
  <c r="J318" i="70"/>
  <c r="L317" i="70"/>
  <c r="K317" i="70"/>
  <c r="J317" i="70"/>
  <c r="K316" i="70"/>
  <c r="L316" i="70" s="1"/>
  <c r="J316" i="70"/>
  <c r="L315" i="70"/>
  <c r="K315" i="70"/>
  <c r="J315" i="70"/>
  <c r="K314" i="70"/>
  <c r="L314" i="70" s="1"/>
  <c r="J314" i="70"/>
  <c r="L313" i="70"/>
  <c r="K313" i="70"/>
  <c r="J313" i="70"/>
  <c r="K312" i="70"/>
  <c r="L312" i="70" s="1"/>
  <c r="J312" i="70"/>
  <c r="L311" i="70"/>
  <c r="K311" i="70"/>
  <c r="J311" i="70"/>
  <c r="K310" i="70"/>
  <c r="L310" i="70" s="1"/>
  <c r="J310" i="70"/>
  <c r="L309" i="70"/>
  <c r="K309" i="70"/>
  <c r="J309" i="70"/>
  <c r="K308" i="70"/>
  <c r="L308" i="70" s="1"/>
  <c r="J308" i="70"/>
  <c r="L307" i="70"/>
  <c r="K307" i="70"/>
  <c r="J307" i="70"/>
  <c r="K306" i="70"/>
  <c r="L306" i="70" s="1"/>
  <c r="J306" i="70"/>
  <c r="L305" i="70"/>
  <c r="K305" i="70"/>
  <c r="J305" i="70"/>
  <c r="K304" i="70"/>
  <c r="L304" i="70" s="1"/>
  <c r="J304" i="70"/>
  <c r="L303" i="70"/>
  <c r="K303" i="70"/>
  <c r="J303" i="70"/>
  <c r="K302" i="70"/>
  <c r="L302" i="70" s="1"/>
  <c r="J302" i="70"/>
  <c r="L301" i="70"/>
  <c r="K301" i="70"/>
  <c r="J301" i="70"/>
  <c r="K300" i="70"/>
  <c r="L300" i="70" s="1"/>
  <c r="J300" i="70"/>
  <c r="L299" i="70"/>
  <c r="K299" i="70"/>
  <c r="J299" i="70"/>
  <c r="K298" i="70"/>
  <c r="L298" i="70" s="1"/>
  <c r="J298" i="70"/>
  <c r="L297" i="70"/>
  <c r="K297" i="70"/>
  <c r="J297" i="70"/>
  <c r="K296" i="70"/>
  <c r="L296" i="70" s="1"/>
  <c r="J296" i="70"/>
  <c r="L295" i="70"/>
  <c r="K295" i="70"/>
  <c r="J295" i="70"/>
  <c r="K294" i="70"/>
  <c r="L294" i="70" s="1"/>
  <c r="J294" i="70"/>
  <c r="L293" i="70"/>
  <c r="K293" i="70"/>
  <c r="J293" i="70"/>
  <c r="K292" i="70"/>
  <c r="L292" i="70" s="1"/>
  <c r="J292" i="70"/>
  <c r="L291" i="70"/>
  <c r="K291" i="70"/>
  <c r="J291" i="70"/>
  <c r="K290" i="70"/>
  <c r="L290" i="70" s="1"/>
  <c r="J290" i="70"/>
  <c r="L289" i="70"/>
  <c r="K289" i="70"/>
  <c r="J289" i="70"/>
  <c r="K288" i="70"/>
  <c r="L288" i="70" s="1"/>
  <c r="J288" i="70"/>
  <c r="L287" i="70"/>
  <c r="K287" i="70"/>
  <c r="J287" i="70"/>
  <c r="K286" i="70"/>
  <c r="L286" i="70" s="1"/>
  <c r="J286" i="70"/>
  <c r="L285" i="70"/>
  <c r="K285" i="70"/>
  <c r="J285" i="70"/>
  <c r="K284" i="70"/>
  <c r="L284" i="70" s="1"/>
  <c r="J284" i="70"/>
  <c r="L283" i="70"/>
  <c r="K283" i="70"/>
  <c r="J283" i="70"/>
  <c r="K282" i="70"/>
  <c r="L282" i="70" s="1"/>
  <c r="J282" i="70"/>
  <c r="L281" i="70"/>
  <c r="K281" i="70"/>
  <c r="J281" i="70"/>
  <c r="K280" i="70"/>
  <c r="L280" i="70" s="1"/>
  <c r="J280" i="70"/>
  <c r="L279" i="70"/>
  <c r="K279" i="70"/>
  <c r="J279" i="70"/>
  <c r="K278" i="70"/>
  <c r="L278" i="70" s="1"/>
  <c r="J278" i="70"/>
  <c r="L277" i="70"/>
  <c r="K277" i="70"/>
  <c r="J277" i="70"/>
  <c r="K276" i="70"/>
  <c r="L276" i="70" s="1"/>
  <c r="J276" i="70"/>
  <c r="L275" i="70"/>
  <c r="K275" i="70"/>
  <c r="J275" i="70"/>
  <c r="K274" i="70"/>
  <c r="L274" i="70" s="1"/>
  <c r="J274" i="70"/>
  <c r="L273" i="70"/>
  <c r="K273" i="70"/>
  <c r="J273" i="70"/>
  <c r="K272" i="70"/>
  <c r="L272" i="70" s="1"/>
  <c r="J272" i="70"/>
  <c r="L271" i="70"/>
  <c r="K271" i="70"/>
  <c r="J271" i="70"/>
  <c r="K270" i="70"/>
  <c r="L270" i="70" s="1"/>
  <c r="J270" i="70"/>
  <c r="L269" i="70"/>
  <c r="K269" i="70"/>
  <c r="J269" i="70"/>
  <c r="K268" i="70"/>
  <c r="L268" i="70" s="1"/>
  <c r="J268" i="70"/>
  <c r="L267" i="70"/>
  <c r="K267" i="70"/>
  <c r="J267" i="70"/>
  <c r="K266" i="70"/>
  <c r="L266" i="70" s="1"/>
  <c r="J266" i="70"/>
  <c r="L265" i="70"/>
  <c r="K265" i="70"/>
  <c r="J265" i="70"/>
  <c r="K264" i="70"/>
  <c r="L264" i="70" s="1"/>
  <c r="J264" i="70"/>
  <c r="L263" i="70"/>
  <c r="K263" i="70"/>
  <c r="J263" i="70"/>
  <c r="K262" i="70"/>
  <c r="L262" i="70" s="1"/>
  <c r="J262" i="70"/>
  <c r="L261" i="70"/>
  <c r="K261" i="70"/>
  <c r="J261" i="70"/>
  <c r="K260" i="70"/>
  <c r="L260" i="70" s="1"/>
  <c r="J260" i="70"/>
  <c r="L259" i="70"/>
  <c r="K259" i="70"/>
  <c r="J259" i="70"/>
  <c r="K258" i="70"/>
  <c r="L258" i="70" s="1"/>
  <c r="J258" i="70"/>
  <c r="L257" i="70"/>
  <c r="K257" i="70"/>
  <c r="J257" i="70"/>
  <c r="K256" i="70"/>
  <c r="L256" i="70" s="1"/>
  <c r="J256" i="70"/>
  <c r="L255" i="70"/>
  <c r="K255" i="70"/>
  <c r="J255" i="70"/>
  <c r="K254" i="70"/>
  <c r="L254" i="70" s="1"/>
  <c r="J254" i="70"/>
  <c r="L253" i="70"/>
  <c r="K253" i="70"/>
  <c r="J253" i="70"/>
  <c r="K252" i="70"/>
  <c r="L252" i="70" s="1"/>
  <c r="J252" i="70"/>
  <c r="L251" i="70"/>
  <c r="K251" i="70"/>
  <c r="J251" i="70"/>
  <c r="K250" i="70"/>
  <c r="L250" i="70" s="1"/>
  <c r="J250" i="70"/>
  <c r="L249" i="70"/>
  <c r="K249" i="70"/>
  <c r="J249" i="70"/>
  <c r="K248" i="70"/>
  <c r="L248" i="70" s="1"/>
  <c r="J248" i="70"/>
  <c r="L247" i="70"/>
  <c r="K247" i="70"/>
  <c r="J247" i="70"/>
  <c r="K246" i="70"/>
  <c r="L246" i="70" s="1"/>
  <c r="J246" i="70"/>
  <c r="L245" i="70"/>
  <c r="K245" i="70"/>
  <c r="J245" i="70"/>
  <c r="K244" i="70"/>
  <c r="L244" i="70" s="1"/>
  <c r="J244" i="70"/>
  <c r="L243" i="70"/>
  <c r="K243" i="70"/>
  <c r="J243" i="70"/>
  <c r="K242" i="70"/>
  <c r="L242" i="70" s="1"/>
  <c r="J242" i="70"/>
  <c r="K241" i="70"/>
  <c r="L241" i="70" s="1"/>
  <c r="J241" i="70"/>
  <c r="L240" i="70"/>
  <c r="K240" i="70"/>
  <c r="J240" i="70"/>
  <c r="K239" i="70"/>
  <c r="L239" i="70" s="1"/>
  <c r="J239" i="70"/>
  <c r="L238" i="70"/>
  <c r="K238" i="70"/>
  <c r="J238" i="70"/>
  <c r="K237" i="70"/>
  <c r="L237" i="70" s="1"/>
  <c r="J237" i="70"/>
  <c r="L236" i="70"/>
  <c r="K236" i="70"/>
  <c r="J236" i="70"/>
  <c r="K235" i="70"/>
  <c r="L235" i="70" s="1"/>
  <c r="J235" i="70"/>
  <c r="L234" i="70"/>
  <c r="K234" i="70"/>
  <c r="J234" i="70"/>
  <c r="K233" i="70"/>
  <c r="L233" i="70" s="1"/>
  <c r="J233" i="70"/>
  <c r="L232" i="70"/>
  <c r="K232" i="70"/>
  <c r="J232" i="70"/>
  <c r="K231" i="70"/>
  <c r="L231" i="70" s="1"/>
  <c r="J231" i="70"/>
  <c r="L230" i="70"/>
  <c r="K230" i="70"/>
  <c r="J230" i="70"/>
  <c r="K229" i="70"/>
  <c r="L229" i="70" s="1"/>
  <c r="J229" i="70"/>
  <c r="L228" i="70"/>
  <c r="K228" i="70"/>
  <c r="J228" i="70"/>
  <c r="K227" i="70"/>
  <c r="L227" i="70" s="1"/>
  <c r="J227" i="70"/>
  <c r="L226" i="70"/>
  <c r="K226" i="70"/>
  <c r="J226" i="70"/>
  <c r="K225" i="70"/>
  <c r="L225" i="70" s="1"/>
  <c r="J225" i="70"/>
  <c r="L224" i="70"/>
  <c r="K224" i="70"/>
  <c r="J224" i="70"/>
  <c r="K223" i="70"/>
  <c r="L223" i="70" s="1"/>
  <c r="J223" i="70"/>
  <c r="L222" i="70"/>
  <c r="K222" i="70"/>
  <c r="J222" i="70"/>
  <c r="K221" i="70"/>
  <c r="L221" i="70" s="1"/>
  <c r="J221" i="70"/>
  <c r="L220" i="70"/>
  <c r="K220" i="70"/>
  <c r="J220" i="70"/>
  <c r="K219" i="70"/>
  <c r="L219" i="70" s="1"/>
  <c r="J219" i="70"/>
  <c r="L218" i="70"/>
  <c r="K218" i="70"/>
  <c r="J218" i="70"/>
  <c r="K217" i="70"/>
  <c r="L217" i="70" s="1"/>
  <c r="J217" i="70"/>
  <c r="L216" i="70"/>
  <c r="K216" i="70"/>
  <c r="J216" i="70"/>
  <c r="K215" i="70"/>
  <c r="L215" i="70" s="1"/>
  <c r="J215" i="70"/>
  <c r="L214" i="70"/>
  <c r="K214" i="70"/>
  <c r="J214" i="70"/>
  <c r="K213" i="70"/>
  <c r="L213" i="70" s="1"/>
  <c r="J213" i="70"/>
  <c r="L212" i="70"/>
  <c r="K212" i="70"/>
  <c r="J212" i="70"/>
  <c r="K211" i="70"/>
  <c r="L211" i="70" s="1"/>
  <c r="J211" i="70"/>
  <c r="L210" i="70"/>
  <c r="K210" i="70"/>
  <c r="J210" i="70"/>
  <c r="K209" i="70"/>
  <c r="L209" i="70" s="1"/>
  <c r="J209" i="70"/>
  <c r="L208" i="70"/>
  <c r="K208" i="70"/>
  <c r="J208" i="70"/>
  <c r="K207" i="70"/>
  <c r="L207" i="70" s="1"/>
  <c r="J207" i="70"/>
  <c r="L206" i="70"/>
  <c r="K206" i="70"/>
  <c r="J206" i="70"/>
  <c r="K205" i="70"/>
  <c r="L205" i="70" s="1"/>
  <c r="J205" i="70"/>
  <c r="L204" i="70"/>
  <c r="K204" i="70"/>
  <c r="J204" i="70"/>
  <c r="K203" i="70"/>
  <c r="L203" i="70" s="1"/>
  <c r="J203" i="70"/>
  <c r="L202" i="70"/>
  <c r="K202" i="70"/>
  <c r="J202" i="70"/>
  <c r="K201" i="70"/>
  <c r="L201" i="70" s="1"/>
  <c r="J201" i="70"/>
  <c r="L200" i="70"/>
  <c r="K200" i="70"/>
  <c r="J200" i="70"/>
  <c r="K199" i="70"/>
  <c r="L199" i="70" s="1"/>
  <c r="J199" i="70"/>
  <c r="L198" i="70"/>
  <c r="K198" i="70"/>
  <c r="J198" i="70"/>
  <c r="K197" i="70"/>
  <c r="L197" i="70" s="1"/>
  <c r="J197" i="70"/>
  <c r="L196" i="70"/>
  <c r="K196" i="70"/>
  <c r="J196" i="70"/>
  <c r="K195" i="70"/>
  <c r="L195" i="70" s="1"/>
  <c r="J195" i="70"/>
  <c r="L194" i="70"/>
  <c r="K194" i="70"/>
  <c r="J194" i="70"/>
  <c r="K193" i="70"/>
  <c r="L193" i="70" s="1"/>
  <c r="J193" i="70"/>
  <c r="L192" i="70"/>
  <c r="K192" i="70"/>
  <c r="J192" i="70"/>
  <c r="K191" i="70"/>
  <c r="L191" i="70" s="1"/>
  <c r="J191" i="70"/>
  <c r="L190" i="70"/>
  <c r="K190" i="70"/>
  <c r="J190" i="70"/>
  <c r="K189" i="70"/>
  <c r="L189" i="70" s="1"/>
  <c r="J189" i="70"/>
  <c r="L188" i="70"/>
  <c r="K188" i="70"/>
  <c r="J188" i="70"/>
  <c r="K187" i="70"/>
  <c r="L187" i="70" s="1"/>
  <c r="J187" i="70"/>
  <c r="L186" i="70"/>
  <c r="K186" i="70"/>
  <c r="J186" i="70"/>
  <c r="K185" i="70"/>
  <c r="L185" i="70" s="1"/>
  <c r="J185" i="70"/>
  <c r="L184" i="70"/>
  <c r="K184" i="70"/>
  <c r="J184" i="70"/>
  <c r="K183" i="70"/>
  <c r="L183" i="70" s="1"/>
  <c r="J183" i="70"/>
  <c r="L182" i="70"/>
  <c r="K182" i="70"/>
  <c r="J182" i="70"/>
  <c r="K181" i="70"/>
  <c r="L181" i="70" s="1"/>
  <c r="J181" i="70"/>
  <c r="L180" i="70"/>
  <c r="K180" i="70"/>
  <c r="J180" i="70"/>
  <c r="K179" i="70"/>
  <c r="L179" i="70" s="1"/>
  <c r="J179" i="70"/>
  <c r="L178" i="70"/>
  <c r="K178" i="70"/>
  <c r="J178" i="70"/>
  <c r="K177" i="70"/>
  <c r="L177" i="70" s="1"/>
  <c r="J177" i="70"/>
  <c r="L176" i="70"/>
  <c r="K176" i="70"/>
  <c r="J176" i="70"/>
  <c r="K175" i="70"/>
  <c r="L175" i="70" s="1"/>
  <c r="J175" i="70"/>
  <c r="L174" i="70"/>
  <c r="K174" i="70"/>
  <c r="J174" i="70"/>
  <c r="K173" i="70"/>
  <c r="L173" i="70" s="1"/>
  <c r="J173" i="70"/>
  <c r="L172" i="70"/>
  <c r="K172" i="70"/>
  <c r="J172" i="70"/>
  <c r="K171" i="70"/>
  <c r="L171" i="70" s="1"/>
  <c r="J171" i="70"/>
  <c r="L170" i="70"/>
  <c r="K170" i="70"/>
  <c r="J170" i="70"/>
  <c r="K169" i="70"/>
  <c r="L169" i="70" s="1"/>
  <c r="J169" i="70"/>
  <c r="L168" i="70"/>
  <c r="K168" i="70"/>
  <c r="J168" i="70"/>
  <c r="K167" i="70"/>
  <c r="L167" i="70" s="1"/>
  <c r="J167" i="70"/>
  <c r="L166" i="70"/>
  <c r="K166" i="70"/>
  <c r="J166" i="70"/>
  <c r="K165" i="70"/>
  <c r="L165" i="70" s="1"/>
  <c r="J165" i="70"/>
  <c r="L164" i="70"/>
  <c r="K164" i="70"/>
  <c r="J164" i="70"/>
  <c r="K163" i="70"/>
  <c r="L163" i="70" s="1"/>
  <c r="J163" i="70"/>
  <c r="L162" i="70"/>
  <c r="K162" i="70"/>
  <c r="J162" i="70"/>
  <c r="K161" i="70"/>
  <c r="L161" i="70" s="1"/>
  <c r="J161" i="70"/>
  <c r="L160" i="70"/>
  <c r="K160" i="70"/>
  <c r="J160" i="70"/>
  <c r="K159" i="70"/>
  <c r="L159" i="70" s="1"/>
  <c r="J159" i="70"/>
  <c r="L158" i="70"/>
  <c r="K158" i="70"/>
  <c r="J158" i="70"/>
  <c r="K157" i="70"/>
  <c r="L157" i="70" s="1"/>
  <c r="J157" i="70"/>
  <c r="L156" i="70"/>
  <c r="K156" i="70"/>
  <c r="J156" i="70"/>
  <c r="K155" i="70"/>
  <c r="L155" i="70" s="1"/>
  <c r="J155" i="70"/>
  <c r="L154" i="70"/>
  <c r="K154" i="70"/>
  <c r="J154" i="70"/>
  <c r="K153" i="70"/>
  <c r="L153" i="70" s="1"/>
  <c r="J153" i="70"/>
  <c r="L152" i="70"/>
  <c r="K152" i="70"/>
  <c r="J152" i="70"/>
  <c r="K151" i="70"/>
  <c r="L151" i="70" s="1"/>
  <c r="J151" i="70"/>
  <c r="L150" i="70"/>
  <c r="K150" i="70"/>
  <c r="J150" i="70"/>
  <c r="K149" i="70"/>
  <c r="L149" i="70" s="1"/>
  <c r="J149" i="70"/>
  <c r="L148" i="70"/>
  <c r="K148" i="70"/>
  <c r="J148" i="70"/>
  <c r="K147" i="70"/>
  <c r="L147" i="70" s="1"/>
  <c r="J147" i="70"/>
  <c r="L146" i="70"/>
  <c r="K146" i="70"/>
  <c r="J146" i="70"/>
  <c r="K145" i="70"/>
  <c r="L145" i="70" s="1"/>
  <c r="J145" i="70"/>
  <c r="L144" i="70"/>
  <c r="K144" i="70"/>
  <c r="J144" i="70"/>
  <c r="K143" i="70"/>
  <c r="L143" i="70" s="1"/>
  <c r="J143" i="70"/>
  <c r="L142" i="70"/>
  <c r="K142" i="70"/>
  <c r="J142" i="70"/>
  <c r="K141" i="70"/>
  <c r="L141" i="70" s="1"/>
  <c r="J141" i="70"/>
  <c r="L140" i="70"/>
  <c r="K140" i="70"/>
  <c r="J140" i="70"/>
  <c r="K139" i="70"/>
  <c r="L139" i="70" s="1"/>
  <c r="J139" i="70"/>
  <c r="L138" i="70"/>
  <c r="K138" i="70"/>
  <c r="J138" i="70"/>
  <c r="K137" i="70"/>
  <c r="L137" i="70" s="1"/>
  <c r="J137" i="70"/>
  <c r="L136" i="70"/>
  <c r="K136" i="70"/>
  <c r="J136" i="70"/>
  <c r="K135" i="70"/>
  <c r="L135" i="70" s="1"/>
  <c r="J135" i="70"/>
  <c r="L134" i="70"/>
  <c r="K134" i="70"/>
  <c r="J134" i="70"/>
  <c r="K133" i="70"/>
  <c r="L133" i="70" s="1"/>
  <c r="J133" i="70"/>
  <c r="L132" i="70"/>
  <c r="K132" i="70"/>
  <c r="J132" i="70"/>
  <c r="K131" i="70"/>
  <c r="L131" i="70" s="1"/>
  <c r="J131" i="70"/>
  <c r="L130" i="70"/>
  <c r="K130" i="70"/>
  <c r="J130" i="70"/>
  <c r="K129" i="70"/>
  <c r="L129" i="70" s="1"/>
  <c r="J129" i="70"/>
  <c r="L128" i="70"/>
  <c r="K128" i="70"/>
  <c r="J128" i="70"/>
  <c r="K127" i="70"/>
  <c r="L127" i="70" s="1"/>
  <c r="J127" i="70"/>
  <c r="L126" i="70"/>
  <c r="K126" i="70"/>
  <c r="J126" i="70"/>
  <c r="K125" i="70"/>
  <c r="L125" i="70" s="1"/>
  <c r="J125" i="70"/>
  <c r="L124" i="70"/>
  <c r="K124" i="70"/>
  <c r="J124" i="70"/>
  <c r="K123" i="70"/>
  <c r="L123" i="70" s="1"/>
  <c r="J123" i="70"/>
  <c r="L122" i="70"/>
  <c r="K122" i="70"/>
  <c r="J122" i="70"/>
  <c r="K121" i="70"/>
  <c r="L121" i="70" s="1"/>
  <c r="J121" i="70"/>
  <c r="L120" i="70"/>
  <c r="K120" i="70"/>
  <c r="J120" i="70"/>
  <c r="K119" i="70"/>
  <c r="L119" i="70" s="1"/>
  <c r="J119" i="70"/>
  <c r="L118" i="70"/>
  <c r="K118" i="70"/>
  <c r="J118" i="70"/>
  <c r="K117" i="70"/>
  <c r="L117" i="70" s="1"/>
  <c r="J117" i="70"/>
  <c r="L116" i="70"/>
  <c r="K116" i="70"/>
  <c r="J116" i="70"/>
  <c r="K115" i="70"/>
  <c r="L115" i="70" s="1"/>
  <c r="J115" i="70"/>
  <c r="L114" i="70"/>
  <c r="K114" i="70"/>
  <c r="J114" i="70"/>
  <c r="K113" i="70"/>
  <c r="L113" i="70" s="1"/>
  <c r="J113" i="70"/>
  <c r="L112" i="70"/>
  <c r="K112" i="70"/>
  <c r="J112" i="70"/>
  <c r="K111" i="70"/>
  <c r="L111" i="70" s="1"/>
  <c r="J111" i="70"/>
  <c r="L110" i="70"/>
  <c r="K110" i="70"/>
  <c r="J110" i="70"/>
  <c r="K109" i="70"/>
  <c r="L109" i="70" s="1"/>
  <c r="J109" i="70"/>
  <c r="L108" i="70"/>
  <c r="K108" i="70"/>
  <c r="J108" i="70"/>
  <c r="K107" i="70"/>
  <c r="L107" i="70" s="1"/>
  <c r="J107" i="70"/>
  <c r="L106" i="70"/>
  <c r="K106" i="70"/>
  <c r="J106" i="70"/>
  <c r="K105" i="70"/>
  <c r="L105" i="70" s="1"/>
  <c r="J105" i="70"/>
  <c r="L104" i="70"/>
  <c r="K104" i="70"/>
  <c r="J104" i="70"/>
  <c r="K103" i="70"/>
  <c r="L103" i="70" s="1"/>
  <c r="J103" i="70"/>
  <c r="L102" i="70"/>
  <c r="K102" i="70"/>
  <c r="J102" i="70"/>
  <c r="K101" i="70"/>
  <c r="L101" i="70" s="1"/>
  <c r="J101" i="70"/>
  <c r="L100" i="70"/>
  <c r="K100" i="70"/>
  <c r="J100" i="70"/>
  <c r="K99" i="70"/>
  <c r="L99" i="70" s="1"/>
  <c r="J99" i="70"/>
  <c r="L98" i="70"/>
  <c r="K98" i="70"/>
  <c r="J98" i="70"/>
  <c r="K97" i="70"/>
  <c r="L97" i="70" s="1"/>
  <c r="J97" i="70"/>
  <c r="L96" i="70"/>
  <c r="K96" i="70"/>
  <c r="J96" i="70"/>
  <c r="K95" i="70"/>
  <c r="L95" i="70" s="1"/>
  <c r="J95" i="70"/>
  <c r="L94" i="70"/>
  <c r="K94" i="70"/>
  <c r="J94" i="70"/>
  <c r="K93" i="70"/>
  <c r="L93" i="70" s="1"/>
  <c r="J93" i="70"/>
  <c r="L92" i="70"/>
  <c r="K92" i="70"/>
  <c r="J92" i="70"/>
  <c r="K91" i="70"/>
  <c r="L91" i="70" s="1"/>
  <c r="J91" i="70"/>
  <c r="L90" i="70"/>
  <c r="K90" i="70"/>
  <c r="J90" i="70"/>
  <c r="K89" i="70"/>
  <c r="L89" i="70" s="1"/>
  <c r="J89" i="70"/>
  <c r="L88" i="70"/>
  <c r="K88" i="70"/>
  <c r="J88" i="70"/>
  <c r="K87" i="70"/>
  <c r="L87" i="70" s="1"/>
  <c r="J87" i="70"/>
  <c r="L86" i="70"/>
  <c r="K86" i="70"/>
  <c r="J86" i="70"/>
  <c r="K85" i="70"/>
  <c r="L85" i="70" s="1"/>
  <c r="J85" i="70"/>
  <c r="L84" i="70"/>
  <c r="K84" i="70"/>
  <c r="J84" i="70"/>
  <c r="K83" i="70"/>
  <c r="L83" i="70" s="1"/>
  <c r="J83" i="70"/>
  <c r="L82" i="70"/>
  <c r="K82" i="70"/>
  <c r="J82" i="70"/>
  <c r="K81" i="70"/>
  <c r="L81" i="70" s="1"/>
  <c r="J81" i="70"/>
  <c r="L80" i="70"/>
  <c r="K80" i="70"/>
  <c r="J80" i="70"/>
  <c r="K79" i="70"/>
  <c r="L79" i="70" s="1"/>
  <c r="J79" i="70"/>
  <c r="L78" i="70"/>
  <c r="K78" i="70"/>
  <c r="J78" i="70"/>
  <c r="K77" i="70"/>
  <c r="L77" i="70" s="1"/>
  <c r="J77" i="70"/>
  <c r="L76" i="70"/>
  <c r="K76" i="70"/>
  <c r="J76" i="70"/>
  <c r="K75" i="70"/>
  <c r="L75" i="70" s="1"/>
  <c r="J75" i="70"/>
  <c r="L74" i="70"/>
  <c r="K74" i="70"/>
  <c r="J74" i="70"/>
  <c r="K73" i="70"/>
  <c r="L73" i="70" s="1"/>
  <c r="J73" i="70"/>
  <c r="L72" i="70"/>
  <c r="K72" i="70"/>
  <c r="J72" i="70"/>
  <c r="K71" i="70"/>
  <c r="L71" i="70" s="1"/>
  <c r="J71" i="70"/>
  <c r="L70" i="70"/>
  <c r="K70" i="70"/>
  <c r="J70" i="70"/>
  <c r="K69" i="70"/>
  <c r="L69" i="70" s="1"/>
  <c r="J69" i="70"/>
  <c r="L68" i="70"/>
  <c r="K68" i="70"/>
  <c r="J68" i="70"/>
  <c r="K67" i="70"/>
  <c r="L67" i="70" s="1"/>
  <c r="J67" i="70"/>
  <c r="L66" i="70"/>
  <c r="K66" i="70"/>
  <c r="J66" i="70"/>
  <c r="K65" i="70"/>
  <c r="L65" i="70" s="1"/>
  <c r="J65" i="70"/>
  <c r="L64" i="70"/>
  <c r="K64" i="70"/>
  <c r="J64" i="70"/>
  <c r="K63" i="70"/>
  <c r="L63" i="70" s="1"/>
  <c r="J63" i="70"/>
  <c r="L62" i="70"/>
  <c r="K62" i="70"/>
  <c r="J62" i="70"/>
  <c r="K61" i="70"/>
  <c r="L61" i="70" s="1"/>
  <c r="J61" i="70"/>
  <c r="L60" i="70"/>
  <c r="K60" i="70"/>
  <c r="J60" i="70"/>
  <c r="K59" i="70"/>
  <c r="L59" i="70" s="1"/>
  <c r="J59" i="70"/>
  <c r="L58" i="70"/>
  <c r="K58" i="70"/>
  <c r="J58" i="70"/>
  <c r="K57" i="70"/>
  <c r="L57" i="70" s="1"/>
  <c r="J57" i="70"/>
  <c r="L56" i="70"/>
  <c r="K56" i="70"/>
  <c r="J56" i="70"/>
  <c r="K55" i="70"/>
  <c r="L55" i="70" s="1"/>
  <c r="J55" i="70"/>
  <c r="L54" i="70"/>
  <c r="K54" i="70"/>
  <c r="J54" i="70"/>
  <c r="K53" i="70"/>
  <c r="L53" i="70" s="1"/>
  <c r="J53" i="70"/>
  <c r="L52" i="70"/>
  <c r="K52" i="70"/>
  <c r="J52" i="70"/>
  <c r="K51" i="70"/>
  <c r="L51" i="70" s="1"/>
  <c r="J51" i="70"/>
  <c r="L50" i="70"/>
  <c r="K50" i="70"/>
  <c r="J50" i="70"/>
  <c r="K49" i="70"/>
  <c r="L49" i="70" s="1"/>
  <c r="J49" i="70"/>
  <c r="L48" i="70"/>
  <c r="K48" i="70"/>
  <c r="J48" i="70"/>
  <c r="K47" i="70"/>
  <c r="L47" i="70" s="1"/>
  <c r="J47" i="70"/>
  <c r="L46" i="70"/>
  <c r="K46" i="70"/>
  <c r="J46" i="70"/>
  <c r="K45" i="70"/>
  <c r="L45" i="70" s="1"/>
  <c r="J45" i="70"/>
  <c r="L44" i="70"/>
  <c r="K44" i="70"/>
  <c r="J44" i="70"/>
  <c r="K43" i="70"/>
  <c r="L43" i="70" s="1"/>
  <c r="J43" i="70"/>
  <c r="L42" i="70"/>
  <c r="K42" i="70"/>
  <c r="J42" i="70"/>
  <c r="K41" i="70"/>
  <c r="L41" i="70" s="1"/>
  <c r="J41" i="70"/>
  <c r="L40" i="70"/>
  <c r="K40" i="70"/>
  <c r="J40" i="70"/>
  <c r="K39" i="70"/>
  <c r="L39" i="70" s="1"/>
  <c r="J39" i="70"/>
  <c r="L38" i="70"/>
  <c r="K38" i="70"/>
  <c r="J38" i="70"/>
  <c r="K37" i="70"/>
  <c r="L37" i="70" s="1"/>
  <c r="J37" i="70"/>
  <c r="L36" i="70"/>
  <c r="K36" i="70"/>
  <c r="J36" i="70"/>
  <c r="K35" i="70"/>
  <c r="L35" i="70" s="1"/>
  <c r="J35" i="70"/>
  <c r="L34" i="70"/>
  <c r="K34" i="70"/>
  <c r="J34" i="70"/>
  <c r="K33" i="70"/>
  <c r="L33" i="70" s="1"/>
  <c r="J33" i="70"/>
  <c r="L32" i="70"/>
  <c r="K32" i="70"/>
  <c r="J32" i="70"/>
  <c r="K31" i="70"/>
  <c r="L31" i="70" s="1"/>
  <c r="J31" i="70"/>
  <c r="L30" i="70"/>
  <c r="K30" i="70"/>
  <c r="J30" i="70"/>
  <c r="K29" i="70"/>
  <c r="L29" i="70" s="1"/>
  <c r="J29" i="70"/>
  <c r="L28" i="70"/>
  <c r="K28" i="70"/>
  <c r="J28" i="70"/>
  <c r="K27" i="70"/>
  <c r="L27" i="70" s="1"/>
  <c r="J27" i="70"/>
  <c r="L26" i="70"/>
  <c r="K26" i="70"/>
  <c r="J26" i="70"/>
  <c r="K25" i="70"/>
  <c r="L25" i="70" s="1"/>
  <c r="J25" i="70"/>
  <c r="L24" i="70"/>
  <c r="K24" i="70"/>
  <c r="J24" i="70"/>
  <c r="K23" i="70"/>
  <c r="L23" i="70" s="1"/>
  <c r="J23" i="70"/>
  <c r="L22" i="70"/>
  <c r="K22" i="70"/>
  <c r="J22" i="70"/>
  <c r="K21" i="70"/>
  <c r="L21" i="70" s="1"/>
  <c r="J21" i="70"/>
  <c r="L20" i="70"/>
  <c r="K20" i="70"/>
  <c r="J20" i="70"/>
  <c r="K19" i="70"/>
  <c r="L19" i="70" s="1"/>
  <c r="J19" i="70"/>
  <c r="L18" i="70"/>
  <c r="K18" i="70"/>
  <c r="J18" i="70"/>
  <c r="K17" i="70"/>
  <c r="L17" i="70" s="1"/>
  <c r="J17" i="70"/>
  <c r="L16" i="70"/>
  <c r="K16" i="70"/>
  <c r="J16" i="70"/>
  <c r="K15" i="70"/>
  <c r="L15" i="70" s="1"/>
  <c r="J15" i="70"/>
  <c r="L14" i="70"/>
  <c r="K14" i="70"/>
  <c r="J14" i="70"/>
  <c r="K13" i="70"/>
  <c r="L13" i="70" s="1"/>
  <c r="J13" i="70"/>
  <c r="L12" i="70"/>
  <c r="K12" i="70"/>
  <c r="J12" i="70"/>
  <c r="K11" i="70"/>
  <c r="L11" i="70" s="1"/>
  <c r="J11" i="70"/>
  <c r="L10" i="70"/>
  <c r="K10" i="70"/>
  <c r="J10" i="70"/>
  <c r="K9" i="70"/>
  <c r="L9" i="70" s="1"/>
  <c r="J9" i="70"/>
  <c r="L8" i="70"/>
  <c r="K8" i="70"/>
  <c r="J8" i="70"/>
  <c r="K7" i="70"/>
  <c r="L7" i="70" s="1"/>
  <c r="J7" i="70"/>
  <c r="B2" i="70"/>
  <c r="I30" i="69"/>
  <c r="G18" i="8" s="1"/>
  <c r="J11" i="69"/>
  <c r="J10" i="69"/>
  <c r="J9" i="69"/>
  <c r="J8" i="69"/>
  <c r="J7" i="69"/>
  <c r="K7" i="69" s="1"/>
  <c r="L7" i="69" s="1"/>
  <c r="B2" i="69"/>
  <c r="J427" i="68"/>
  <c r="K427" i="68" s="1"/>
  <c r="L427" i="68" s="1"/>
  <c r="J426" i="68"/>
  <c r="K426" i="68" s="1"/>
  <c r="L426" i="68" s="1"/>
  <c r="J425" i="68"/>
  <c r="K425" i="68" s="1"/>
  <c r="L425" i="68" s="1"/>
  <c r="J424" i="68"/>
  <c r="K424" i="68" s="1"/>
  <c r="L424" i="68" s="1"/>
  <c r="J423" i="68"/>
  <c r="K423" i="68" s="1"/>
  <c r="L423" i="68" s="1"/>
  <c r="J422" i="68"/>
  <c r="K422" i="68" s="1"/>
  <c r="L422" i="68" s="1"/>
  <c r="J421" i="68"/>
  <c r="K421" i="68" s="1"/>
  <c r="L421" i="68" s="1"/>
  <c r="J420" i="68"/>
  <c r="K420" i="68" s="1"/>
  <c r="L420" i="68" s="1"/>
  <c r="J419" i="68"/>
  <c r="K419" i="68" s="1"/>
  <c r="L419" i="68" s="1"/>
  <c r="J418" i="68"/>
  <c r="K418" i="68" s="1"/>
  <c r="L418" i="68" s="1"/>
  <c r="J417" i="68"/>
  <c r="K417" i="68" s="1"/>
  <c r="L417" i="68" s="1"/>
  <c r="J416" i="68"/>
  <c r="K416" i="68" s="1"/>
  <c r="L416" i="68" s="1"/>
  <c r="J415" i="68"/>
  <c r="K415" i="68" s="1"/>
  <c r="L415" i="68" s="1"/>
  <c r="J414" i="68"/>
  <c r="K414" i="68" s="1"/>
  <c r="L414" i="68" s="1"/>
  <c r="J413" i="68"/>
  <c r="K413" i="68" s="1"/>
  <c r="L413" i="68" s="1"/>
  <c r="J412" i="68"/>
  <c r="K412" i="68" s="1"/>
  <c r="L412" i="68" s="1"/>
  <c r="J411" i="68"/>
  <c r="K411" i="68" s="1"/>
  <c r="L411" i="68" s="1"/>
  <c r="J410" i="68"/>
  <c r="K410" i="68" s="1"/>
  <c r="L410" i="68" s="1"/>
  <c r="J409" i="68"/>
  <c r="K409" i="68" s="1"/>
  <c r="L409" i="68" s="1"/>
  <c r="J428" i="68"/>
  <c r="K428" i="68" s="1"/>
  <c r="L428" i="68" s="1"/>
  <c r="J408" i="68"/>
  <c r="K408" i="68" s="1"/>
  <c r="L408" i="68" s="1"/>
  <c r="J407" i="68"/>
  <c r="K407" i="68" s="1"/>
  <c r="L407" i="68" s="1"/>
  <c r="J406" i="68"/>
  <c r="K406" i="68" s="1"/>
  <c r="L406" i="68" s="1"/>
  <c r="J405" i="68"/>
  <c r="K405" i="68" s="1"/>
  <c r="L405" i="68" s="1"/>
  <c r="J404" i="68"/>
  <c r="K404" i="68" s="1"/>
  <c r="L404" i="68" s="1"/>
  <c r="J403" i="68"/>
  <c r="K403" i="68" s="1"/>
  <c r="L403" i="68" s="1"/>
  <c r="J402" i="68"/>
  <c r="K402" i="68" s="1"/>
  <c r="L402" i="68" s="1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410" i="70" l="1"/>
  <c r="J30" i="69"/>
  <c r="J18" i="8" s="1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65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76" i="5"/>
  <c r="J575" i="5"/>
  <c r="J574" i="5"/>
  <c r="J573" i="5"/>
  <c r="J572" i="5"/>
  <c r="J571" i="5"/>
  <c r="J570" i="5"/>
  <c r="J569" i="5"/>
  <c r="J568" i="5"/>
  <c r="J567" i="5"/>
  <c r="J566" i="5" l="1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16" i="5" l="1"/>
  <c r="J415" i="5"/>
  <c r="J414" i="5"/>
  <c r="J413" i="5"/>
  <c r="J412" i="5"/>
  <c r="J411" i="5"/>
  <c r="J410" i="5"/>
  <c r="J409" i="5"/>
  <c r="J408" i="5"/>
  <c r="J407" i="5"/>
  <c r="J406" i="5"/>
  <c r="J405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3" i="68" l="1"/>
  <c r="J296" i="64"/>
  <c r="I19" i="8" l="1"/>
  <c r="H19" i="8"/>
  <c r="I18" i="8"/>
  <c r="H18" i="8"/>
  <c r="F21" i="8" l="1"/>
  <c r="I431" i="68"/>
  <c r="G10" i="8" s="1"/>
  <c r="J429" i="68"/>
  <c r="J401" i="68"/>
  <c r="K401" i="68" s="1"/>
  <c r="L401" i="68" s="1"/>
  <c r="J400" i="68"/>
  <c r="K400" i="68" s="1"/>
  <c r="L400" i="68" s="1"/>
  <c r="J399" i="68"/>
  <c r="K399" i="68" s="1"/>
  <c r="L399" i="68" s="1"/>
  <c r="J398" i="68"/>
  <c r="K398" i="68" s="1"/>
  <c r="L398" i="68" s="1"/>
  <c r="J397" i="68"/>
  <c r="J396" i="68"/>
  <c r="K396" i="68" s="1"/>
  <c r="L396" i="68" s="1"/>
  <c r="J395" i="68"/>
  <c r="K395" i="68" s="1"/>
  <c r="L395" i="68" s="1"/>
  <c r="J394" i="68"/>
  <c r="K394" i="68" s="1"/>
  <c r="L394" i="68" s="1"/>
  <c r="J393" i="68"/>
  <c r="K393" i="68" s="1"/>
  <c r="L393" i="68" s="1"/>
  <c r="J392" i="68"/>
  <c r="K392" i="68" s="1"/>
  <c r="L392" i="68" s="1"/>
  <c r="J391" i="68"/>
  <c r="K391" i="68" s="1"/>
  <c r="L391" i="68" s="1"/>
  <c r="J390" i="68"/>
  <c r="K390" i="68" s="1"/>
  <c r="L390" i="68" s="1"/>
  <c r="J389" i="68"/>
  <c r="K389" i="68" s="1"/>
  <c r="L389" i="68" s="1"/>
  <c r="J388" i="68"/>
  <c r="K388" i="68" s="1"/>
  <c r="L388" i="68" s="1"/>
  <c r="J387" i="68"/>
  <c r="K387" i="68" s="1"/>
  <c r="L387" i="68" s="1"/>
  <c r="J386" i="68"/>
  <c r="K386" i="68" s="1"/>
  <c r="L386" i="68" s="1"/>
  <c r="J385" i="68"/>
  <c r="J384" i="68"/>
  <c r="K384" i="68" s="1"/>
  <c r="L384" i="68" s="1"/>
  <c r="J383" i="68"/>
  <c r="K383" i="68" s="1"/>
  <c r="L383" i="68" s="1"/>
  <c r="J382" i="68"/>
  <c r="K382" i="68" s="1"/>
  <c r="L382" i="68" s="1"/>
  <c r="J381" i="68"/>
  <c r="K381" i="68" s="1"/>
  <c r="L381" i="68" s="1"/>
  <c r="J380" i="68"/>
  <c r="K380" i="68" s="1"/>
  <c r="L380" i="68" s="1"/>
  <c r="J379" i="68"/>
  <c r="K379" i="68" s="1"/>
  <c r="L379" i="68" s="1"/>
  <c r="J378" i="68"/>
  <c r="K378" i="68" s="1"/>
  <c r="L378" i="68" s="1"/>
  <c r="J377" i="68"/>
  <c r="K377" i="68" s="1"/>
  <c r="L377" i="68" s="1"/>
  <c r="J376" i="68"/>
  <c r="K376" i="68" s="1"/>
  <c r="L376" i="68" s="1"/>
  <c r="J375" i="68"/>
  <c r="K375" i="68" s="1"/>
  <c r="L375" i="68" s="1"/>
  <c r="J374" i="68"/>
  <c r="K374" i="68" s="1"/>
  <c r="L374" i="68" s="1"/>
  <c r="J373" i="68"/>
  <c r="K373" i="68" s="1"/>
  <c r="L373" i="68" s="1"/>
  <c r="J372" i="68"/>
  <c r="K372" i="68" s="1"/>
  <c r="L372" i="68" s="1"/>
  <c r="J371" i="68"/>
  <c r="K371" i="68" s="1"/>
  <c r="L371" i="68" s="1"/>
  <c r="J370" i="68"/>
  <c r="K370" i="68" s="1"/>
  <c r="L370" i="68" s="1"/>
  <c r="J369" i="68"/>
  <c r="K369" i="68" s="1"/>
  <c r="L369" i="68" s="1"/>
  <c r="J368" i="68"/>
  <c r="K368" i="68" s="1"/>
  <c r="L368" i="68" s="1"/>
  <c r="J367" i="68"/>
  <c r="K367" i="68" s="1"/>
  <c r="L367" i="68" s="1"/>
  <c r="J366" i="68"/>
  <c r="K366" i="68" s="1"/>
  <c r="L366" i="68" s="1"/>
  <c r="J365" i="68"/>
  <c r="K365" i="68" s="1"/>
  <c r="L365" i="68" s="1"/>
  <c r="J364" i="68"/>
  <c r="K364" i="68" s="1"/>
  <c r="L364" i="68" s="1"/>
  <c r="J363" i="68"/>
  <c r="K363" i="68" s="1"/>
  <c r="L363" i="68" s="1"/>
  <c r="J362" i="68"/>
  <c r="K362" i="68" s="1"/>
  <c r="L362" i="68" s="1"/>
  <c r="J361" i="68"/>
  <c r="K361" i="68" s="1"/>
  <c r="L361" i="68" s="1"/>
  <c r="J360" i="68"/>
  <c r="K360" i="68" s="1"/>
  <c r="L360" i="68" s="1"/>
  <c r="J359" i="68"/>
  <c r="K359" i="68" s="1"/>
  <c r="L359" i="68" s="1"/>
  <c r="J358" i="68"/>
  <c r="K358" i="68" s="1"/>
  <c r="L358" i="68" s="1"/>
  <c r="J357" i="68"/>
  <c r="K357" i="68" s="1"/>
  <c r="L357" i="68" s="1"/>
  <c r="J356" i="68"/>
  <c r="K356" i="68" s="1"/>
  <c r="L356" i="68" s="1"/>
  <c r="J355" i="68"/>
  <c r="K355" i="68" s="1"/>
  <c r="L355" i="68" s="1"/>
  <c r="J354" i="68"/>
  <c r="K354" i="68" s="1"/>
  <c r="L354" i="68" s="1"/>
  <c r="J353" i="68"/>
  <c r="K353" i="68" s="1"/>
  <c r="L353" i="68" s="1"/>
  <c r="J352" i="68"/>
  <c r="K352" i="68" s="1"/>
  <c r="L352" i="68" s="1"/>
  <c r="J351" i="68"/>
  <c r="K351" i="68" s="1"/>
  <c r="L351" i="68" s="1"/>
  <c r="J350" i="68"/>
  <c r="K350" i="68" s="1"/>
  <c r="L350" i="68" s="1"/>
  <c r="J349" i="68"/>
  <c r="K349" i="68" s="1"/>
  <c r="L349" i="68" s="1"/>
  <c r="J348" i="68"/>
  <c r="K348" i="68" s="1"/>
  <c r="L348" i="68" s="1"/>
  <c r="J347" i="68"/>
  <c r="K347" i="68" s="1"/>
  <c r="L347" i="68" s="1"/>
  <c r="J346" i="68"/>
  <c r="K346" i="68" s="1"/>
  <c r="L346" i="68" s="1"/>
  <c r="J345" i="68"/>
  <c r="K345" i="68" s="1"/>
  <c r="L345" i="68" s="1"/>
  <c r="J344" i="68"/>
  <c r="J343" i="68"/>
  <c r="K343" i="68" s="1"/>
  <c r="L343" i="68" s="1"/>
  <c r="J342" i="68"/>
  <c r="K342" i="68" s="1"/>
  <c r="L342" i="68" s="1"/>
  <c r="J341" i="68"/>
  <c r="K341" i="68" s="1"/>
  <c r="L341" i="68" s="1"/>
  <c r="J340" i="68"/>
  <c r="K340" i="68" s="1"/>
  <c r="L340" i="68" s="1"/>
  <c r="J339" i="68"/>
  <c r="K339" i="68" s="1"/>
  <c r="L339" i="68" s="1"/>
  <c r="J338" i="68"/>
  <c r="K338" i="68" s="1"/>
  <c r="L338" i="68" s="1"/>
  <c r="J337" i="68"/>
  <c r="J336" i="68"/>
  <c r="K336" i="68" s="1"/>
  <c r="L336" i="68" s="1"/>
  <c r="J335" i="68"/>
  <c r="K335" i="68" s="1"/>
  <c r="L335" i="68" s="1"/>
  <c r="J334" i="68"/>
  <c r="K334" i="68" s="1"/>
  <c r="L334" i="68" s="1"/>
  <c r="J333" i="68"/>
  <c r="K333" i="68" s="1"/>
  <c r="L333" i="68" s="1"/>
  <c r="J332" i="68"/>
  <c r="K332" i="68" s="1"/>
  <c r="L332" i="68" s="1"/>
  <c r="J331" i="68"/>
  <c r="K331" i="68" s="1"/>
  <c r="L331" i="68" s="1"/>
  <c r="J330" i="68"/>
  <c r="K330" i="68" s="1"/>
  <c r="L330" i="68" s="1"/>
  <c r="J329" i="68"/>
  <c r="K329" i="68" s="1"/>
  <c r="L329" i="68" s="1"/>
  <c r="J328" i="68"/>
  <c r="K328" i="68" s="1"/>
  <c r="L328" i="68" s="1"/>
  <c r="J327" i="68"/>
  <c r="K327" i="68" s="1"/>
  <c r="L327" i="68" s="1"/>
  <c r="J326" i="68"/>
  <c r="K326" i="68" s="1"/>
  <c r="L326" i="68" s="1"/>
  <c r="J325" i="68"/>
  <c r="K325" i="68" s="1"/>
  <c r="L325" i="68" s="1"/>
  <c r="J324" i="68"/>
  <c r="K324" i="68" s="1"/>
  <c r="L324" i="68" s="1"/>
  <c r="J323" i="68"/>
  <c r="K323" i="68" s="1"/>
  <c r="L323" i="68" s="1"/>
  <c r="J322" i="68"/>
  <c r="K322" i="68" s="1"/>
  <c r="L322" i="68" s="1"/>
  <c r="J321" i="68"/>
  <c r="K321" i="68" s="1"/>
  <c r="L321" i="68" s="1"/>
  <c r="J320" i="68"/>
  <c r="K320" i="68" s="1"/>
  <c r="L320" i="68" s="1"/>
  <c r="J319" i="68"/>
  <c r="K319" i="68" s="1"/>
  <c r="L319" i="68" s="1"/>
  <c r="J318" i="68"/>
  <c r="J317" i="68"/>
  <c r="K317" i="68" s="1"/>
  <c r="L317" i="68" s="1"/>
  <c r="J316" i="68"/>
  <c r="K316" i="68" s="1"/>
  <c r="L316" i="68" s="1"/>
  <c r="J315" i="68"/>
  <c r="K315" i="68" s="1"/>
  <c r="L315" i="68" s="1"/>
  <c r="J314" i="68"/>
  <c r="K314" i="68" s="1"/>
  <c r="L314" i="68" s="1"/>
  <c r="J313" i="68"/>
  <c r="K313" i="68" s="1"/>
  <c r="L313" i="68" s="1"/>
  <c r="J312" i="68"/>
  <c r="K312" i="68" s="1"/>
  <c r="L312" i="68" s="1"/>
  <c r="J311" i="68"/>
  <c r="K311" i="68" s="1"/>
  <c r="L311" i="68" s="1"/>
  <c r="J310" i="68"/>
  <c r="K310" i="68" s="1"/>
  <c r="L310" i="68" s="1"/>
  <c r="J309" i="68"/>
  <c r="K309" i="68" s="1"/>
  <c r="L309" i="68" s="1"/>
  <c r="J308" i="68"/>
  <c r="K308" i="68" s="1"/>
  <c r="L308" i="68" s="1"/>
  <c r="J307" i="68"/>
  <c r="K307" i="68" s="1"/>
  <c r="L307" i="68" s="1"/>
  <c r="J306" i="68"/>
  <c r="K306" i="68" s="1"/>
  <c r="L306" i="68" s="1"/>
  <c r="J305" i="68"/>
  <c r="K305" i="68" s="1"/>
  <c r="L305" i="68" s="1"/>
  <c r="J304" i="68"/>
  <c r="K304" i="68" s="1"/>
  <c r="L304" i="68" s="1"/>
  <c r="J303" i="68"/>
  <c r="K303" i="68" s="1"/>
  <c r="L303" i="68" s="1"/>
  <c r="J302" i="68"/>
  <c r="K302" i="68" s="1"/>
  <c r="L302" i="68" s="1"/>
  <c r="J301" i="68"/>
  <c r="K301" i="68" s="1"/>
  <c r="L301" i="68" s="1"/>
  <c r="J300" i="68"/>
  <c r="K300" i="68" s="1"/>
  <c r="L300" i="68" s="1"/>
  <c r="J299" i="68"/>
  <c r="K299" i="68" s="1"/>
  <c r="L299" i="68" s="1"/>
  <c r="J298" i="68"/>
  <c r="K298" i="68" s="1"/>
  <c r="L298" i="68" s="1"/>
  <c r="J297" i="68"/>
  <c r="K297" i="68" s="1"/>
  <c r="L297" i="68" s="1"/>
  <c r="J296" i="68"/>
  <c r="K296" i="68" s="1"/>
  <c r="L296" i="68" s="1"/>
  <c r="J295" i="68"/>
  <c r="K295" i="68" s="1"/>
  <c r="L295" i="68" s="1"/>
  <c r="J294" i="68"/>
  <c r="K294" i="68" s="1"/>
  <c r="L294" i="68" s="1"/>
  <c r="J293" i="68"/>
  <c r="K293" i="68" s="1"/>
  <c r="L293" i="68" s="1"/>
  <c r="J292" i="68"/>
  <c r="K292" i="68" s="1"/>
  <c r="L292" i="68" s="1"/>
  <c r="J291" i="68"/>
  <c r="K291" i="68" s="1"/>
  <c r="L291" i="68" s="1"/>
  <c r="J290" i="68"/>
  <c r="K290" i="68" s="1"/>
  <c r="L290" i="68" s="1"/>
  <c r="J289" i="68"/>
  <c r="K289" i="68" s="1"/>
  <c r="L289" i="68" s="1"/>
  <c r="J288" i="68"/>
  <c r="K288" i="68" s="1"/>
  <c r="L288" i="68" s="1"/>
  <c r="J287" i="68"/>
  <c r="K287" i="68" s="1"/>
  <c r="L287" i="68" s="1"/>
  <c r="J286" i="68"/>
  <c r="K286" i="68" s="1"/>
  <c r="L286" i="68" s="1"/>
  <c r="J285" i="68"/>
  <c r="K285" i="68" s="1"/>
  <c r="L285" i="68" s="1"/>
  <c r="J284" i="68"/>
  <c r="K284" i="68" s="1"/>
  <c r="L284" i="68" s="1"/>
  <c r="J283" i="68"/>
  <c r="K283" i="68" s="1"/>
  <c r="L283" i="68" s="1"/>
  <c r="J282" i="68"/>
  <c r="K282" i="68" s="1"/>
  <c r="L282" i="68" s="1"/>
  <c r="J281" i="68"/>
  <c r="K281" i="68" s="1"/>
  <c r="L281" i="68" s="1"/>
  <c r="J280" i="68"/>
  <c r="K280" i="68" s="1"/>
  <c r="L280" i="68" s="1"/>
  <c r="J279" i="68"/>
  <c r="K279" i="68" s="1"/>
  <c r="L279" i="68" s="1"/>
  <c r="J278" i="68"/>
  <c r="K278" i="68" s="1"/>
  <c r="L278" i="68" s="1"/>
  <c r="J277" i="68"/>
  <c r="K277" i="68" s="1"/>
  <c r="L277" i="68" s="1"/>
  <c r="J276" i="68"/>
  <c r="K276" i="68" s="1"/>
  <c r="L276" i="68" s="1"/>
  <c r="J275" i="68"/>
  <c r="K275" i="68" s="1"/>
  <c r="L275" i="68" s="1"/>
  <c r="J274" i="68"/>
  <c r="K274" i="68" s="1"/>
  <c r="L274" i="68" s="1"/>
  <c r="J273" i="68"/>
  <c r="K273" i="68" s="1"/>
  <c r="L273" i="68" s="1"/>
  <c r="J272" i="68"/>
  <c r="K272" i="68" s="1"/>
  <c r="L272" i="68" s="1"/>
  <c r="J271" i="68"/>
  <c r="K271" i="68" s="1"/>
  <c r="L271" i="68" s="1"/>
  <c r="J270" i="68"/>
  <c r="K270" i="68" s="1"/>
  <c r="L270" i="68" s="1"/>
  <c r="J269" i="68"/>
  <c r="K269" i="68" s="1"/>
  <c r="L269" i="68" s="1"/>
  <c r="J268" i="68"/>
  <c r="K268" i="68" s="1"/>
  <c r="L268" i="68" s="1"/>
  <c r="J267" i="68"/>
  <c r="K267" i="68" s="1"/>
  <c r="L267" i="68" s="1"/>
  <c r="J266" i="68"/>
  <c r="K266" i="68" s="1"/>
  <c r="L266" i="68" s="1"/>
  <c r="J265" i="68"/>
  <c r="K265" i="68" s="1"/>
  <c r="L265" i="68" s="1"/>
  <c r="J264" i="68"/>
  <c r="K264" i="68" s="1"/>
  <c r="L264" i="68" s="1"/>
  <c r="J263" i="68"/>
  <c r="K263" i="68" s="1"/>
  <c r="L263" i="68" s="1"/>
  <c r="J262" i="68"/>
  <c r="K262" i="68" s="1"/>
  <c r="L262" i="68" s="1"/>
  <c r="J261" i="68"/>
  <c r="J260" i="68"/>
  <c r="K260" i="68" s="1"/>
  <c r="L260" i="68" s="1"/>
  <c r="J259" i="68"/>
  <c r="K259" i="68" s="1"/>
  <c r="L259" i="68" s="1"/>
  <c r="J258" i="68"/>
  <c r="K258" i="68" s="1"/>
  <c r="L258" i="68" s="1"/>
  <c r="J257" i="68"/>
  <c r="K257" i="68" s="1"/>
  <c r="L257" i="68" s="1"/>
  <c r="J256" i="68"/>
  <c r="K256" i="68" s="1"/>
  <c r="L256" i="68" s="1"/>
  <c r="J255" i="68"/>
  <c r="K255" i="68" s="1"/>
  <c r="L255" i="68" s="1"/>
  <c r="J254" i="68"/>
  <c r="K254" i="68" s="1"/>
  <c r="L254" i="68" s="1"/>
  <c r="J253" i="68"/>
  <c r="K253" i="68" s="1"/>
  <c r="L253" i="68" s="1"/>
  <c r="J252" i="68"/>
  <c r="K252" i="68" s="1"/>
  <c r="L252" i="68" s="1"/>
  <c r="J251" i="68"/>
  <c r="K251" i="68" s="1"/>
  <c r="L251" i="68" s="1"/>
  <c r="J250" i="68"/>
  <c r="K250" i="68" s="1"/>
  <c r="L250" i="68" s="1"/>
  <c r="J249" i="68"/>
  <c r="K249" i="68" s="1"/>
  <c r="L249" i="68" s="1"/>
  <c r="J248" i="68"/>
  <c r="K248" i="68" s="1"/>
  <c r="L248" i="68" s="1"/>
  <c r="J247" i="68"/>
  <c r="K247" i="68" s="1"/>
  <c r="L247" i="68" s="1"/>
  <c r="J246" i="68"/>
  <c r="K246" i="68" s="1"/>
  <c r="L246" i="68" s="1"/>
  <c r="J245" i="68"/>
  <c r="K245" i="68" s="1"/>
  <c r="L245" i="68" s="1"/>
  <c r="J244" i="68"/>
  <c r="K244" i="68" s="1"/>
  <c r="L244" i="68" s="1"/>
  <c r="J243" i="68"/>
  <c r="K243" i="68" s="1"/>
  <c r="L243" i="68" s="1"/>
  <c r="J242" i="68"/>
  <c r="K242" i="68" s="1"/>
  <c r="L242" i="68" s="1"/>
  <c r="J241" i="68"/>
  <c r="K241" i="68" s="1"/>
  <c r="L241" i="68" s="1"/>
  <c r="J240" i="68"/>
  <c r="K240" i="68" s="1"/>
  <c r="L240" i="68" s="1"/>
  <c r="J239" i="68"/>
  <c r="K239" i="68" s="1"/>
  <c r="L239" i="68" s="1"/>
  <c r="J238" i="68"/>
  <c r="K238" i="68" s="1"/>
  <c r="L238" i="68" s="1"/>
  <c r="J237" i="68"/>
  <c r="K237" i="68" s="1"/>
  <c r="L237" i="68" s="1"/>
  <c r="J236" i="68"/>
  <c r="K236" i="68" s="1"/>
  <c r="L236" i="68" s="1"/>
  <c r="J235" i="68"/>
  <c r="K235" i="68" s="1"/>
  <c r="L235" i="68" s="1"/>
  <c r="J234" i="68"/>
  <c r="K234" i="68" s="1"/>
  <c r="L234" i="68" s="1"/>
  <c r="J233" i="68"/>
  <c r="K233" i="68" s="1"/>
  <c r="L233" i="68" s="1"/>
  <c r="J232" i="68"/>
  <c r="K232" i="68" s="1"/>
  <c r="L232" i="68" s="1"/>
  <c r="J231" i="68"/>
  <c r="K231" i="68" s="1"/>
  <c r="L231" i="68" s="1"/>
  <c r="J230" i="68"/>
  <c r="K230" i="68" s="1"/>
  <c r="L230" i="68" s="1"/>
  <c r="J229" i="68"/>
  <c r="K229" i="68" s="1"/>
  <c r="L229" i="68" s="1"/>
  <c r="J228" i="68"/>
  <c r="K228" i="68" s="1"/>
  <c r="L228" i="68" s="1"/>
  <c r="J227" i="68"/>
  <c r="K227" i="68" s="1"/>
  <c r="L227" i="68" s="1"/>
  <c r="J226" i="68"/>
  <c r="J225" i="68"/>
  <c r="K225" i="68" s="1"/>
  <c r="L225" i="68" s="1"/>
  <c r="J224" i="68"/>
  <c r="K224" i="68" s="1"/>
  <c r="L224" i="68" s="1"/>
  <c r="J223" i="68"/>
  <c r="K223" i="68" s="1"/>
  <c r="L223" i="68" s="1"/>
  <c r="J222" i="68"/>
  <c r="K222" i="68" s="1"/>
  <c r="L222" i="68" s="1"/>
  <c r="J221" i="68"/>
  <c r="K221" i="68" s="1"/>
  <c r="L221" i="68" s="1"/>
  <c r="J220" i="68"/>
  <c r="K220" i="68" s="1"/>
  <c r="L220" i="68" s="1"/>
  <c r="J219" i="68"/>
  <c r="K219" i="68" s="1"/>
  <c r="L219" i="68" s="1"/>
  <c r="J218" i="68"/>
  <c r="K218" i="68" s="1"/>
  <c r="L218" i="68" s="1"/>
  <c r="J217" i="68"/>
  <c r="K217" i="68" s="1"/>
  <c r="L217" i="68" s="1"/>
  <c r="J216" i="68"/>
  <c r="K216" i="68" s="1"/>
  <c r="L216" i="68" s="1"/>
  <c r="J215" i="68"/>
  <c r="K215" i="68" s="1"/>
  <c r="L215" i="68" s="1"/>
  <c r="J214" i="68"/>
  <c r="K214" i="68" s="1"/>
  <c r="L214" i="68" s="1"/>
  <c r="J213" i="68"/>
  <c r="K213" i="68" s="1"/>
  <c r="L213" i="68" s="1"/>
  <c r="J212" i="68"/>
  <c r="K212" i="68" s="1"/>
  <c r="L212" i="68" s="1"/>
  <c r="J211" i="68"/>
  <c r="K211" i="68" s="1"/>
  <c r="L211" i="68" s="1"/>
  <c r="J210" i="68"/>
  <c r="K210" i="68" s="1"/>
  <c r="L210" i="68" s="1"/>
  <c r="J209" i="68"/>
  <c r="K209" i="68" s="1"/>
  <c r="L209" i="68" s="1"/>
  <c r="J208" i="68"/>
  <c r="K208" i="68" s="1"/>
  <c r="L208" i="68" s="1"/>
  <c r="J207" i="68"/>
  <c r="K207" i="68" s="1"/>
  <c r="L207" i="68" s="1"/>
  <c r="J206" i="68"/>
  <c r="K206" i="68" s="1"/>
  <c r="L206" i="68" s="1"/>
  <c r="J205" i="68"/>
  <c r="K205" i="68" s="1"/>
  <c r="L205" i="68" s="1"/>
  <c r="J204" i="68"/>
  <c r="K204" i="68" s="1"/>
  <c r="L204" i="68" s="1"/>
  <c r="J203" i="68"/>
  <c r="K203" i="68" s="1"/>
  <c r="L203" i="68" s="1"/>
  <c r="J202" i="68"/>
  <c r="K202" i="68" s="1"/>
  <c r="L202" i="68" s="1"/>
  <c r="J201" i="68"/>
  <c r="K201" i="68" s="1"/>
  <c r="L201" i="68" s="1"/>
  <c r="J200" i="68"/>
  <c r="K200" i="68" s="1"/>
  <c r="L200" i="68" s="1"/>
  <c r="J199" i="68"/>
  <c r="K199" i="68" s="1"/>
  <c r="L199" i="68" s="1"/>
  <c r="J198" i="68"/>
  <c r="K198" i="68" s="1"/>
  <c r="L198" i="68" s="1"/>
  <c r="J197" i="68"/>
  <c r="K197" i="68" s="1"/>
  <c r="L197" i="68" s="1"/>
  <c r="J196" i="68"/>
  <c r="K196" i="68" s="1"/>
  <c r="L196" i="68" s="1"/>
  <c r="J195" i="68"/>
  <c r="K195" i="68" s="1"/>
  <c r="L195" i="68" s="1"/>
  <c r="J194" i="68"/>
  <c r="K194" i="68" s="1"/>
  <c r="L194" i="68" s="1"/>
  <c r="J193" i="68"/>
  <c r="K193" i="68" s="1"/>
  <c r="L193" i="68" s="1"/>
  <c r="J192" i="68"/>
  <c r="K192" i="68" s="1"/>
  <c r="L192" i="68" s="1"/>
  <c r="J191" i="68"/>
  <c r="K191" i="68" s="1"/>
  <c r="L191" i="68" s="1"/>
  <c r="J190" i="68"/>
  <c r="K190" i="68" s="1"/>
  <c r="L190" i="68" s="1"/>
  <c r="J189" i="68"/>
  <c r="K189" i="68" s="1"/>
  <c r="L189" i="68" s="1"/>
  <c r="J188" i="68"/>
  <c r="K188" i="68" s="1"/>
  <c r="L188" i="68" s="1"/>
  <c r="J187" i="68"/>
  <c r="K187" i="68" s="1"/>
  <c r="L187" i="68" s="1"/>
  <c r="J186" i="68"/>
  <c r="K186" i="68" s="1"/>
  <c r="L186" i="68" s="1"/>
  <c r="J185" i="68"/>
  <c r="K185" i="68" s="1"/>
  <c r="L185" i="68" s="1"/>
  <c r="J184" i="68"/>
  <c r="K184" i="68" s="1"/>
  <c r="L184" i="68" s="1"/>
  <c r="J183" i="68"/>
  <c r="K183" i="68" s="1"/>
  <c r="L183" i="68" s="1"/>
  <c r="J182" i="68"/>
  <c r="J181" i="68"/>
  <c r="K181" i="68" s="1"/>
  <c r="L181" i="68" s="1"/>
  <c r="J180" i="68"/>
  <c r="K180" i="68" s="1"/>
  <c r="L180" i="68" s="1"/>
  <c r="J179" i="68"/>
  <c r="K179" i="68" s="1"/>
  <c r="L179" i="68" s="1"/>
  <c r="J178" i="68"/>
  <c r="K178" i="68" s="1"/>
  <c r="L178" i="68" s="1"/>
  <c r="J177" i="68"/>
  <c r="K177" i="68" s="1"/>
  <c r="L177" i="68" s="1"/>
  <c r="J176" i="68"/>
  <c r="K176" i="68" s="1"/>
  <c r="L176" i="68" s="1"/>
  <c r="J175" i="68"/>
  <c r="K175" i="68" s="1"/>
  <c r="L175" i="68" s="1"/>
  <c r="J174" i="68"/>
  <c r="K174" i="68" s="1"/>
  <c r="L174" i="68" s="1"/>
  <c r="J173" i="68"/>
  <c r="K173" i="68" s="1"/>
  <c r="L173" i="68" s="1"/>
  <c r="J172" i="68"/>
  <c r="K172" i="68" s="1"/>
  <c r="L172" i="68" s="1"/>
  <c r="J171" i="68"/>
  <c r="K171" i="68" s="1"/>
  <c r="L171" i="68" s="1"/>
  <c r="J170" i="68"/>
  <c r="K170" i="68" s="1"/>
  <c r="L170" i="68" s="1"/>
  <c r="J169" i="68"/>
  <c r="K169" i="68" s="1"/>
  <c r="L169" i="68" s="1"/>
  <c r="J168" i="68"/>
  <c r="K168" i="68" s="1"/>
  <c r="L168" i="68" s="1"/>
  <c r="J167" i="68"/>
  <c r="K167" i="68" s="1"/>
  <c r="L167" i="68" s="1"/>
  <c r="J166" i="68"/>
  <c r="K166" i="68" s="1"/>
  <c r="L166" i="68" s="1"/>
  <c r="J165" i="68"/>
  <c r="K165" i="68" s="1"/>
  <c r="L165" i="68" s="1"/>
  <c r="J164" i="68"/>
  <c r="K164" i="68" s="1"/>
  <c r="L164" i="68" s="1"/>
  <c r="J163" i="68"/>
  <c r="K163" i="68" s="1"/>
  <c r="L163" i="68" s="1"/>
  <c r="J162" i="68"/>
  <c r="K162" i="68" s="1"/>
  <c r="L162" i="68" s="1"/>
  <c r="J161" i="68"/>
  <c r="K161" i="68" s="1"/>
  <c r="L161" i="68" s="1"/>
  <c r="J160" i="68"/>
  <c r="K160" i="68" s="1"/>
  <c r="L160" i="68" s="1"/>
  <c r="J159" i="68"/>
  <c r="K159" i="68" s="1"/>
  <c r="L159" i="68" s="1"/>
  <c r="J158" i="68"/>
  <c r="K158" i="68" s="1"/>
  <c r="L158" i="68" s="1"/>
  <c r="J157" i="68"/>
  <c r="K157" i="68" s="1"/>
  <c r="L157" i="68" s="1"/>
  <c r="J156" i="68"/>
  <c r="K156" i="68" s="1"/>
  <c r="L156" i="68" s="1"/>
  <c r="J155" i="68"/>
  <c r="K155" i="68" s="1"/>
  <c r="L155" i="68" s="1"/>
  <c r="J154" i="68"/>
  <c r="K154" i="68" s="1"/>
  <c r="L154" i="68" s="1"/>
  <c r="J153" i="68"/>
  <c r="J152" i="68"/>
  <c r="K152" i="68" s="1"/>
  <c r="L152" i="68" s="1"/>
  <c r="J151" i="68"/>
  <c r="K151" i="68" s="1"/>
  <c r="L151" i="68" s="1"/>
  <c r="J150" i="68"/>
  <c r="K150" i="68" s="1"/>
  <c r="L150" i="68" s="1"/>
  <c r="J149" i="68"/>
  <c r="K149" i="68" s="1"/>
  <c r="L149" i="68" s="1"/>
  <c r="J148" i="68"/>
  <c r="K148" i="68" s="1"/>
  <c r="L148" i="68" s="1"/>
  <c r="J147" i="68"/>
  <c r="K147" i="68" s="1"/>
  <c r="L147" i="68" s="1"/>
  <c r="J146" i="68"/>
  <c r="K146" i="68" s="1"/>
  <c r="L146" i="68" s="1"/>
  <c r="J145" i="68"/>
  <c r="K145" i="68" s="1"/>
  <c r="L145" i="68" s="1"/>
  <c r="J144" i="68"/>
  <c r="K144" i="68" s="1"/>
  <c r="L144" i="68" s="1"/>
  <c r="J143" i="68"/>
  <c r="K143" i="68" s="1"/>
  <c r="L143" i="68" s="1"/>
  <c r="J142" i="68"/>
  <c r="K142" i="68" s="1"/>
  <c r="L142" i="68" s="1"/>
  <c r="J141" i="68"/>
  <c r="K141" i="68" s="1"/>
  <c r="L141" i="68" s="1"/>
  <c r="J140" i="68"/>
  <c r="K140" i="68" s="1"/>
  <c r="L140" i="68" s="1"/>
  <c r="J139" i="68"/>
  <c r="K139" i="68" s="1"/>
  <c r="L139" i="68" s="1"/>
  <c r="J138" i="68"/>
  <c r="K138" i="68" s="1"/>
  <c r="L138" i="68" s="1"/>
  <c r="J137" i="68"/>
  <c r="K137" i="68" s="1"/>
  <c r="L137" i="68" s="1"/>
  <c r="J136" i="68"/>
  <c r="K136" i="68" s="1"/>
  <c r="L136" i="68" s="1"/>
  <c r="J135" i="68"/>
  <c r="K135" i="68" s="1"/>
  <c r="L135" i="68" s="1"/>
  <c r="J134" i="68"/>
  <c r="K134" i="68" s="1"/>
  <c r="L134" i="68" s="1"/>
  <c r="J133" i="68"/>
  <c r="K133" i="68" s="1"/>
  <c r="L133" i="68" s="1"/>
  <c r="J132" i="68"/>
  <c r="K132" i="68" s="1"/>
  <c r="L132" i="68" s="1"/>
  <c r="J131" i="68"/>
  <c r="K131" i="68" s="1"/>
  <c r="L131" i="68" s="1"/>
  <c r="J130" i="68"/>
  <c r="K130" i="68" s="1"/>
  <c r="L130" i="68" s="1"/>
  <c r="J129" i="68"/>
  <c r="K129" i="68" s="1"/>
  <c r="L129" i="68" s="1"/>
  <c r="J128" i="68"/>
  <c r="K128" i="68" s="1"/>
  <c r="L128" i="68" s="1"/>
  <c r="J127" i="68"/>
  <c r="K127" i="68" s="1"/>
  <c r="L127" i="68" s="1"/>
  <c r="J126" i="68"/>
  <c r="K126" i="68" s="1"/>
  <c r="L126" i="68" s="1"/>
  <c r="J125" i="68"/>
  <c r="K125" i="68" s="1"/>
  <c r="L125" i="68" s="1"/>
  <c r="J124" i="68"/>
  <c r="K124" i="68" s="1"/>
  <c r="L124" i="68" s="1"/>
  <c r="J123" i="68"/>
  <c r="K123" i="68" s="1"/>
  <c r="L123" i="68" s="1"/>
  <c r="J122" i="68"/>
  <c r="K122" i="68" s="1"/>
  <c r="L122" i="68" s="1"/>
  <c r="J121" i="68"/>
  <c r="K121" i="68" s="1"/>
  <c r="L121" i="68" s="1"/>
  <c r="J120" i="68"/>
  <c r="K120" i="68" s="1"/>
  <c r="L120" i="68" s="1"/>
  <c r="J119" i="68"/>
  <c r="K119" i="68" s="1"/>
  <c r="L119" i="68" s="1"/>
  <c r="J118" i="68"/>
  <c r="K118" i="68" s="1"/>
  <c r="L118" i="68" s="1"/>
  <c r="J117" i="68"/>
  <c r="K117" i="68" s="1"/>
  <c r="L117" i="68" s="1"/>
  <c r="J116" i="68"/>
  <c r="K116" i="68" s="1"/>
  <c r="L116" i="68" s="1"/>
  <c r="J115" i="68"/>
  <c r="K115" i="68" s="1"/>
  <c r="L115" i="68" s="1"/>
  <c r="J114" i="68"/>
  <c r="K114" i="68" s="1"/>
  <c r="L114" i="68" s="1"/>
  <c r="J113" i="68"/>
  <c r="K113" i="68" s="1"/>
  <c r="L113" i="68" s="1"/>
  <c r="J112" i="68"/>
  <c r="K112" i="68" s="1"/>
  <c r="L112" i="68" s="1"/>
  <c r="J111" i="68"/>
  <c r="K111" i="68" s="1"/>
  <c r="L111" i="68" s="1"/>
  <c r="J110" i="68"/>
  <c r="K110" i="68" s="1"/>
  <c r="L110" i="68" s="1"/>
  <c r="J109" i="68"/>
  <c r="K109" i="68" s="1"/>
  <c r="L109" i="68" s="1"/>
  <c r="J108" i="68"/>
  <c r="K108" i="68" s="1"/>
  <c r="L108" i="68" s="1"/>
  <c r="J107" i="68"/>
  <c r="K107" i="68" s="1"/>
  <c r="L107" i="68" s="1"/>
  <c r="J106" i="68"/>
  <c r="K106" i="68" s="1"/>
  <c r="L106" i="68" s="1"/>
  <c r="J105" i="68"/>
  <c r="K105" i="68" s="1"/>
  <c r="L105" i="68" s="1"/>
  <c r="J104" i="68"/>
  <c r="K104" i="68" s="1"/>
  <c r="L104" i="68" s="1"/>
  <c r="J103" i="68"/>
  <c r="K103" i="68" s="1"/>
  <c r="L103" i="68" s="1"/>
  <c r="J102" i="68"/>
  <c r="K102" i="68" s="1"/>
  <c r="L102" i="68" s="1"/>
  <c r="J101" i="68"/>
  <c r="K101" i="68" s="1"/>
  <c r="L101" i="68" s="1"/>
  <c r="J100" i="68"/>
  <c r="K100" i="68" s="1"/>
  <c r="L100" i="68" s="1"/>
  <c r="J99" i="68"/>
  <c r="K99" i="68" s="1"/>
  <c r="L99" i="68" s="1"/>
  <c r="J98" i="68"/>
  <c r="K98" i="68" s="1"/>
  <c r="L98" i="68" s="1"/>
  <c r="J97" i="68"/>
  <c r="K97" i="68" s="1"/>
  <c r="L97" i="68" s="1"/>
  <c r="J96" i="68"/>
  <c r="K96" i="68" s="1"/>
  <c r="L96" i="68" s="1"/>
  <c r="J95" i="68"/>
  <c r="K95" i="68" s="1"/>
  <c r="L95" i="68" s="1"/>
  <c r="J94" i="68"/>
  <c r="K94" i="68" s="1"/>
  <c r="L94" i="68" s="1"/>
  <c r="J93" i="68"/>
  <c r="K93" i="68" s="1"/>
  <c r="L93" i="68" s="1"/>
  <c r="J92" i="68"/>
  <c r="K92" i="68" s="1"/>
  <c r="L92" i="68" s="1"/>
  <c r="J91" i="68"/>
  <c r="K91" i="68" s="1"/>
  <c r="L91" i="68" s="1"/>
  <c r="J90" i="68"/>
  <c r="K90" i="68" s="1"/>
  <c r="L90" i="68" s="1"/>
  <c r="J89" i="68"/>
  <c r="K89" i="68" s="1"/>
  <c r="L89" i="68" s="1"/>
  <c r="J88" i="68"/>
  <c r="K88" i="68" s="1"/>
  <c r="L88" i="68" s="1"/>
  <c r="J87" i="68"/>
  <c r="K87" i="68" s="1"/>
  <c r="L87" i="68" s="1"/>
  <c r="J86" i="68"/>
  <c r="K86" i="68" s="1"/>
  <c r="L86" i="68" s="1"/>
  <c r="J85" i="68"/>
  <c r="K85" i="68" s="1"/>
  <c r="L85" i="68" s="1"/>
  <c r="J84" i="68"/>
  <c r="K84" i="68" s="1"/>
  <c r="L84" i="68" s="1"/>
  <c r="J83" i="68"/>
  <c r="K83" i="68" s="1"/>
  <c r="L83" i="68" s="1"/>
  <c r="J82" i="68"/>
  <c r="K82" i="68" s="1"/>
  <c r="L82" i="68" s="1"/>
  <c r="J81" i="68"/>
  <c r="K81" i="68" s="1"/>
  <c r="L81" i="68" s="1"/>
  <c r="J80" i="68"/>
  <c r="K80" i="68" s="1"/>
  <c r="L80" i="68" s="1"/>
  <c r="J79" i="68"/>
  <c r="K79" i="68" s="1"/>
  <c r="L79" i="68" s="1"/>
  <c r="J78" i="68"/>
  <c r="K78" i="68" s="1"/>
  <c r="L78" i="68" s="1"/>
  <c r="J77" i="68"/>
  <c r="K77" i="68" s="1"/>
  <c r="L77" i="68" s="1"/>
  <c r="J76" i="68"/>
  <c r="K76" i="68" s="1"/>
  <c r="L76" i="68" s="1"/>
  <c r="J75" i="68"/>
  <c r="K75" i="68" s="1"/>
  <c r="L75" i="68" s="1"/>
  <c r="J74" i="68"/>
  <c r="K74" i="68" s="1"/>
  <c r="L74" i="68" s="1"/>
  <c r="J73" i="68"/>
  <c r="K73" i="68" s="1"/>
  <c r="L73" i="68" s="1"/>
  <c r="J72" i="68"/>
  <c r="K72" i="68" s="1"/>
  <c r="L72" i="68" s="1"/>
  <c r="J71" i="68"/>
  <c r="K71" i="68" s="1"/>
  <c r="L71" i="68" s="1"/>
  <c r="J70" i="68"/>
  <c r="K70" i="68" s="1"/>
  <c r="L70" i="68" s="1"/>
  <c r="J69" i="68"/>
  <c r="K69" i="68" s="1"/>
  <c r="L69" i="68" s="1"/>
  <c r="J68" i="68"/>
  <c r="K68" i="68" s="1"/>
  <c r="L68" i="68" s="1"/>
  <c r="J67" i="68"/>
  <c r="K67" i="68" s="1"/>
  <c r="L67" i="68" s="1"/>
  <c r="J66" i="68"/>
  <c r="K66" i="68" s="1"/>
  <c r="L66" i="68" s="1"/>
  <c r="J65" i="68"/>
  <c r="K65" i="68" s="1"/>
  <c r="L65" i="68" s="1"/>
  <c r="J64" i="68"/>
  <c r="K64" i="68" s="1"/>
  <c r="L64" i="68" s="1"/>
  <c r="J63" i="68"/>
  <c r="J62" i="68"/>
  <c r="K62" i="68" s="1"/>
  <c r="L62" i="68" s="1"/>
  <c r="J61" i="68"/>
  <c r="K61" i="68" s="1"/>
  <c r="L61" i="68" s="1"/>
  <c r="J60" i="68"/>
  <c r="K60" i="68" s="1"/>
  <c r="L60" i="68" s="1"/>
  <c r="J59" i="68"/>
  <c r="K59" i="68" s="1"/>
  <c r="L59" i="68" s="1"/>
  <c r="J58" i="68"/>
  <c r="K58" i="68" s="1"/>
  <c r="L58" i="68" s="1"/>
  <c r="J57" i="68"/>
  <c r="K57" i="68" s="1"/>
  <c r="L57" i="68" s="1"/>
  <c r="J56" i="68"/>
  <c r="K56" i="68" s="1"/>
  <c r="L56" i="68" s="1"/>
  <c r="J55" i="68"/>
  <c r="K55" i="68" s="1"/>
  <c r="L55" i="68" s="1"/>
  <c r="J54" i="68"/>
  <c r="K54" i="68" s="1"/>
  <c r="L54" i="68" s="1"/>
  <c r="J53" i="68"/>
  <c r="K53" i="68" s="1"/>
  <c r="L53" i="68" s="1"/>
  <c r="J52" i="68"/>
  <c r="K52" i="68" s="1"/>
  <c r="L52" i="68" s="1"/>
  <c r="J51" i="68"/>
  <c r="K51" i="68" s="1"/>
  <c r="L51" i="68" s="1"/>
  <c r="J50" i="68"/>
  <c r="K50" i="68" s="1"/>
  <c r="L50" i="68" s="1"/>
  <c r="J49" i="68"/>
  <c r="K49" i="68" s="1"/>
  <c r="L49" i="68" s="1"/>
  <c r="J48" i="68"/>
  <c r="K48" i="68" s="1"/>
  <c r="L48" i="68" s="1"/>
  <c r="J47" i="68"/>
  <c r="K47" i="68" s="1"/>
  <c r="L47" i="68" s="1"/>
  <c r="J46" i="68"/>
  <c r="K46" i="68" s="1"/>
  <c r="L46" i="68" s="1"/>
  <c r="J45" i="68"/>
  <c r="K45" i="68" s="1"/>
  <c r="L45" i="68" s="1"/>
  <c r="J44" i="68"/>
  <c r="J43" i="68"/>
  <c r="K43" i="68" s="1"/>
  <c r="L43" i="68" s="1"/>
  <c r="J42" i="68"/>
  <c r="K42" i="68" s="1"/>
  <c r="L42" i="68" s="1"/>
  <c r="J41" i="68"/>
  <c r="K41" i="68" s="1"/>
  <c r="L41" i="68" s="1"/>
  <c r="J40" i="68"/>
  <c r="K40" i="68" s="1"/>
  <c r="L40" i="68" s="1"/>
  <c r="J39" i="68"/>
  <c r="K39" i="68" s="1"/>
  <c r="L39" i="68" s="1"/>
  <c r="J38" i="68"/>
  <c r="K38" i="68" s="1"/>
  <c r="L38" i="68" s="1"/>
  <c r="J37" i="68"/>
  <c r="K37" i="68" s="1"/>
  <c r="L37" i="68" s="1"/>
  <c r="J36" i="68"/>
  <c r="K36" i="68" s="1"/>
  <c r="L36" i="68" s="1"/>
  <c r="J35" i="68"/>
  <c r="K35" i="68" s="1"/>
  <c r="L35" i="68" s="1"/>
  <c r="J34" i="68"/>
  <c r="K34" i="68" s="1"/>
  <c r="L34" i="68" s="1"/>
  <c r="J33" i="68"/>
  <c r="K33" i="68" s="1"/>
  <c r="L33" i="68" s="1"/>
  <c r="J32" i="68"/>
  <c r="K32" i="68" s="1"/>
  <c r="L32" i="68" s="1"/>
  <c r="J31" i="68"/>
  <c r="K31" i="68" s="1"/>
  <c r="L31" i="68" s="1"/>
  <c r="J30" i="68"/>
  <c r="K30" i="68" s="1"/>
  <c r="L30" i="68" s="1"/>
  <c r="J29" i="68"/>
  <c r="K29" i="68" s="1"/>
  <c r="L29" i="68" s="1"/>
  <c r="J28" i="68"/>
  <c r="K28" i="68" s="1"/>
  <c r="L28" i="68" s="1"/>
  <c r="J27" i="68"/>
  <c r="K27" i="68" s="1"/>
  <c r="L27" i="68" s="1"/>
  <c r="J26" i="68"/>
  <c r="K26" i="68" s="1"/>
  <c r="L26" i="68" s="1"/>
  <c r="J25" i="68"/>
  <c r="K25" i="68" s="1"/>
  <c r="L25" i="68" s="1"/>
  <c r="J24" i="68"/>
  <c r="K24" i="68" s="1"/>
  <c r="L24" i="68" s="1"/>
  <c r="J23" i="68"/>
  <c r="K23" i="68" s="1"/>
  <c r="L23" i="68" s="1"/>
  <c r="J22" i="68"/>
  <c r="K22" i="68" s="1"/>
  <c r="L22" i="68" s="1"/>
  <c r="J21" i="68"/>
  <c r="K21" i="68" s="1"/>
  <c r="L21" i="68" s="1"/>
  <c r="J20" i="68"/>
  <c r="K20" i="68" s="1"/>
  <c r="L20" i="68" s="1"/>
  <c r="J19" i="68"/>
  <c r="K19" i="68" s="1"/>
  <c r="L19" i="68" s="1"/>
  <c r="J18" i="68"/>
  <c r="K18" i="68" s="1"/>
  <c r="L18" i="68" s="1"/>
  <c r="J17" i="68"/>
  <c r="K17" i="68" s="1"/>
  <c r="L17" i="68" s="1"/>
  <c r="J16" i="68"/>
  <c r="K16" i="68" s="1"/>
  <c r="L16" i="68" s="1"/>
  <c r="J15" i="68"/>
  <c r="K15" i="68" s="1"/>
  <c r="L15" i="68" s="1"/>
  <c r="J14" i="68"/>
  <c r="K14" i="68" s="1"/>
  <c r="L14" i="68" s="1"/>
  <c r="J13" i="68"/>
  <c r="K13" i="68" s="1"/>
  <c r="L13" i="68" s="1"/>
  <c r="J12" i="68"/>
  <c r="K12" i="68" s="1"/>
  <c r="L12" i="68" s="1"/>
  <c r="J11" i="68"/>
  <c r="K11" i="68" s="1"/>
  <c r="L11" i="68" s="1"/>
  <c r="J10" i="68"/>
  <c r="J9" i="68"/>
  <c r="K9" i="68" s="1"/>
  <c r="L9" i="68" s="1"/>
  <c r="J8" i="68"/>
  <c r="K8" i="68" s="1"/>
  <c r="L8" i="68" s="1"/>
  <c r="J7" i="68"/>
  <c r="K7" i="68" s="1"/>
  <c r="L7" i="68" s="1"/>
  <c r="B2" i="68"/>
  <c r="I239" i="67"/>
  <c r="G11" i="8" s="1"/>
  <c r="J237" i="67"/>
  <c r="J236" i="67"/>
  <c r="J235" i="67"/>
  <c r="J234" i="67"/>
  <c r="J233" i="67"/>
  <c r="J232" i="67"/>
  <c r="J231" i="67"/>
  <c r="J230" i="67"/>
  <c r="J229" i="67"/>
  <c r="J228" i="67"/>
  <c r="J227" i="67"/>
  <c r="J226" i="67"/>
  <c r="J225" i="67"/>
  <c r="J224" i="67"/>
  <c r="J223" i="67"/>
  <c r="J222" i="67"/>
  <c r="J221" i="67"/>
  <c r="J220" i="67"/>
  <c r="J219" i="67"/>
  <c r="J218" i="67"/>
  <c r="J217" i="67"/>
  <c r="J216" i="67"/>
  <c r="J215" i="67"/>
  <c r="J214" i="67"/>
  <c r="J213" i="67"/>
  <c r="J212" i="67"/>
  <c r="J211" i="67"/>
  <c r="J210" i="67"/>
  <c r="J209" i="67"/>
  <c r="J208" i="67"/>
  <c r="J207" i="67"/>
  <c r="J206" i="67"/>
  <c r="J205" i="67"/>
  <c r="J204" i="67"/>
  <c r="J203" i="67"/>
  <c r="J202" i="67"/>
  <c r="J201" i="67"/>
  <c r="J200" i="67"/>
  <c r="J199" i="67"/>
  <c r="J198" i="67"/>
  <c r="J197" i="67"/>
  <c r="J196" i="67"/>
  <c r="J195" i="67"/>
  <c r="J194" i="67"/>
  <c r="J193" i="67"/>
  <c r="J192" i="67"/>
  <c r="J191" i="67"/>
  <c r="J190" i="67"/>
  <c r="J189" i="67"/>
  <c r="J188" i="67"/>
  <c r="J187" i="67"/>
  <c r="J186" i="67"/>
  <c r="J185" i="67"/>
  <c r="J184" i="67"/>
  <c r="J183" i="67"/>
  <c r="J182" i="67"/>
  <c r="J181" i="67"/>
  <c r="J180" i="67"/>
  <c r="J179" i="67"/>
  <c r="J178" i="67"/>
  <c r="J177" i="67"/>
  <c r="J176" i="67"/>
  <c r="J175" i="67"/>
  <c r="J174" i="67"/>
  <c r="J173" i="67"/>
  <c r="J172" i="67"/>
  <c r="J171" i="67"/>
  <c r="J170" i="67"/>
  <c r="J169" i="67"/>
  <c r="J168" i="67"/>
  <c r="J167" i="67"/>
  <c r="J166" i="67"/>
  <c r="J165" i="67"/>
  <c r="J164" i="67"/>
  <c r="J163" i="67"/>
  <c r="J162" i="67"/>
  <c r="J161" i="67"/>
  <c r="J160" i="67"/>
  <c r="J159" i="67"/>
  <c r="J158" i="67"/>
  <c r="J157" i="67"/>
  <c r="J156" i="67"/>
  <c r="J155" i="67"/>
  <c r="J154" i="67"/>
  <c r="J153" i="67"/>
  <c r="J152" i="67"/>
  <c r="J151" i="67"/>
  <c r="J150" i="67"/>
  <c r="J149" i="67"/>
  <c r="J148" i="67"/>
  <c r="J147" i="67"/>
  <c r="J146" i="67"/>
  <c r="J145" i="67"/>
  <c r="J144" i="67"/>
  <c r="J143" i="67"/>
  <c r="J142" i="67"/>
  <c r="J141" i="67"/>
  <c r="J140" i="67"/>
  <c r="J139" i="67"/>
  <c r="J138" i="67"/>
  <c r="J137" i="67"/>
  <c r="J136" i="67"/>
  <c r="J135" i="67"/>
  <c r="J134" i="67"/>
  <c r="J133" i="67"/>
  <c r="J132" i="67"/>
  <c r="J131" i="67"/>
  <c r="J130" i="67"/>
  <c r="J129" i="67"/>
  <c r="J128" i="67"/>
  <c r="J127" i="67"/>
  <c r="J126" i="67"/>
  <c r="J125" i="67"/>
  <c r="J124" i="67"/>
  <c r="J123" i="67"/>
  <c r="J122" i="67"/>
  <c r="J121" i="67"/>
  <c r="J120" i="67"/>
  <c r="J119" i="67"/>
  <c r="J118" i="67"/>
  <c r="J117" i="67"/>
  <c r="J116" i="67"/>
  <c r="J115" i="67"/>
  <c r="J114" i="67"/>
  <c r="J113" i="67"/>
  <c r="J112" i="67"/>
  <c r="J111" i="67"/>
  <c r="J110" i="67"/>
  <c r="J109" i="67"/>
  <c r="J108" i="67"/>
  <c r="J107" i="67"/>
  <c r="J106" i="67"/>
  <c r="J105" i="67"/>
  <c r="J104" i="67"/>
  <c r="J103" i="67"/>
  <c r="J102" i="67"/>
  <c r="J101" i="67"/>
  <c r="J100" i="67"/>
  <c r="J99" i="67"/>
  <c r="J98" i="67"/>
  <c r="J97" i="67"/>
  <c r="J96" i="67"/>
  <c r="J95" i="67"/>
  <c r="J94" i="67"/>
  <c r="J93" i="67"/>
  <c r="J92" i="67"/>
  <c r="J91" i="67"/>
  <c r="J90" i="67"/>
  <c r="J89" i="67"/>
  <c r="J88" i="67"/>
  <c r="J87" i="67"/>
  <c r="J86" i="67"/>
  <c r="J85" i="67"/>
  <c r="J84" i="67"/>
  <c r="J83" i="67"/>
  <c r="J82" i="67"/>
  <c r="J81" i="67"/>
  <c r="J80" i="67"/>
  <c r="J79" i="67"/>
  <c r="J78" i="67"/>
  <c r="J77" i="67"/>
  <c r="J76" i="67"/>
  <c r="J75" i="67"/>
  <c r="J74" i="67"/>
  <c r="J73" i="67"/>
  <c r="J72" i="67"/>
  <c r="J71" i="67"/>
  <c r="J70" i="67"/>
  <c r="J69" i="67"/>
  <c r="J68" i="67"/>
  <c r="J67" i="67"/>
  <c r="J66" i="67"/>
  <c r="J65" i="67"/>
  <c r="J64" i="67"/>
  <c r="J63" i="67"/>
  <c r="J62" i="67"/>
  <c r="J61" i="67"/>
  <c r="J60" i="67"/>
  <c r="J59" i="67"/>
  <c r="J58" i="67"/>
  <c r="J57" i="67"/>
  <c r="J56" i="67"/>
  <c r="J55" i="67"/>
  <c r="J54" i="67"/>
  <c r="J53" i="67"/>
  <c r="J52" i="67"/>
  <c r="J51" i="67"/>
  <c r="J50" i="67"/>
  <c r="J49" i="67"/>
  <c r="J48" i="67"/>
  <c r="J47" i="67"/>
  <c r="J46" i="67"/>
  <c r="J45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3" i="67"/>
  <c r="J12" i="67"/>
  <c r="J11" i="67"/>
  <c r="J10" i="67"/>
  <c r="J9" i="67"/>
  <c r="J8" i="67"/>
  <c r="J7" i="67"/>
  <c r="K7" i="67" s="1"/>
  <c r="L7" i="67" s="1"/>
  <c r="B2" i="67"/>
  <c r="I106" i="66"/>
  <c r="G12" i="8" s="1"/>
  <c r="J104" i="66"/>
  <c r="J103" i="66"/>
  <c r="K103" i="66" s="1"/>
  <c r="L103" i="66" s="1"/>
  <c r="J102" i="66"/>
  <c r="K102" i="66" s="1"/>
  <c r="L102" i="66" s="1"/>
  <c r="J101" i="66"/>
  <c r="J100" i="66"/>
  <c r="K100" i="66" s="1"/>
  <c r="L100" i="66" s="1"/>
  <c r="J99" i="66"/>
  <c r="J98" i="66"/>
  <c r="K98" i="66" s="1"/>
  <c r="L98" i="66" s="1"/>
  <c r="J97" i="66"/>
  <c r="K97" i="66" s="1"/>
  <c r="L97" i="66" s="1"/>
  <c r="J96" i="66"/>
  <c r="K96" i="66" s="1"/>
  <c r="L96" i="66" s="1"/>
  <c r="J95" i="66"/>
  <c r="J94" i="66"/>
  <c r="K94" i="66" s="1"/>
  <c r="L94" i="66" s="1"/>
  <c r="J93" i="66"/>
  <c r="J92" i="66"/>
  <c r="K92" i="66" s="1"/>
  <c r="L92" i="66" s="1"/>
  <c r="J91" i="66"/>
  <c r="K91" i="66" s="1"/>
  <c r="L91" i="66" s="1"/>
  <c r="J90" i="66"/>
  <c r="K90" i="66" s="1"/>
  <c r="L90" i="66" s="1"/>
  <c r="J89" i="66"/>
  <c r="K89" i="66" s="1"/>
  <c r="L89" i="66" s="1"/>
  <c r="J88" i="66"/>
  <c r="K88" i="66" s="1"/>
  <c r="L88" i="66" s="1"/>
  <c r="J87" i="66"/>
  <c r="K87" i="66" s="1"/>
  <c r="L87" i="66" s="1"/>
  <c r="J86" i="66"/>
  <c r="K86" i="66" s="1"/>
  <c r="L86" i="66" s="1"/>
  <c r="J85" i="66"/>
  <c r="K85" i="66" s="1"/>
  <c r="L85" i="66" s="1"/>
  <c r="J84" i="66"/>
  <c r="K84" i="66" s="1"/>
  <c r="L84" i="66" s="1"/>
  <c r="J83" i="66"/>
  <c r="K83" i="66" s="1"/>
  <c r="L83" i="66" s="1"/>
  <c r="J82" i="66"/>
  <c r="K82" i="66" s="1"/>
  <c r="L82" i="66" s="1"/>
  <c r="J81" i="66"/>
  <c r="K81" i="66" s="1"/>
  <c r="L81" i="66" s="1"/>
  <c r="J80" i="66"/>
  <c r="K80" i="66" s="1"/>
  <c r="L80" i="66" s="1"/>
  <c r="J79" i="66"/>
  <c r="K79" i="66" s="1"/>
  <c r="L79" i="66" s="1"/>
  <c r="J78" i="66"/>
  <c r="K78" i="66" s="1"/>
  <c r="L78" i="66" s="1"/>
  <c r="J77" i="66"/>
  <c r="K77" i="66" s="1"/>
  <c r="L77" i="66" s="1"/>
  <c r="J76" i="66"/>
  <c r="K76" i="66" s="1"/>
  <c r="L76" i="66" s="1"/>
  <c r="J75" i="66"/>
  <c r="K75" i="66" s="1"/>
  <c r="L75" i="66" s="1"/>
  <c r="J74" i="66"/>
  <c r="K74" i="66" s="1"/>
  <c r="L74" i="66" s="1"/>
  <c r="J73" i="66"/>
  <c r="K73" i="66" s="1"/>
  <c r="L73" i="66" s="1"/>
  <c r="J72" i="66"/>
  <c r="K72" i="66" s="1"/>
  <c r="L72" i="66" s="1"/>
  <c r="J71" i="66"/>
  <c r="K71" i="66" s="1"/>
  <c r="L71" i="66" s="1"/>
  <c r="J70" i="66"/>
  <c r="K70" i="66" s="1"/>
  <c r="L70" i="66" s="1"/>
  <c r="J69" i="66"/>
  <c r="K69" i="66" s="1"/>
  <c r="L69" i="66" s="1"/>
  <c r="J68" i="66"/>
  <c r="K68" i="66" s="1"/>
  <c r="L68" i="66" s="1"/>
  <c r="J67" i="66"/>
  <c r="K67" i="66" s="1"/>
  <c r="L67" i="66" s="1"/>
  <c r="J66" i="66"/>
  <c r="K66" i="66" s="1"/>
  <c r="L66" i="66" s="1"/>
  <c r="J65" i="66"/>
  <c r="K65" i="66" s="1"/>
  <c r="L65" i="66" s="1"/>
  <c r="J64" i="66"/>
  <c r="K64" i="66" s="1"/>
  <c r="L64" i="66" s="1"/>
  <c r="J63" i="66"/>
  <c r="K63" i="66" s="1"/>
  <c r="L63" i="66" s="1"/>
  <c r="J62" i="66"/>
  <c r="K62" i="66" s="1"/>
  <c r="L62" i="66" s="1"/>
  <c r="J61" i="66"/>
  <c r="K61" i="66" s="1"/>
  <c r="L61" i="66" s="1"/>
  <c r="J60" i="66"/>
  <c r="K60" i="66" s="1"/>
  <c r="L60" i="66" s="1"/>
  <c r="J59" i="66"/>
  <c r="K59" i="66" s="1"/>
  <c r="L59" i="66" s="1"/>
  <c r="J58" i="66"/>
  <c r="K58" i="66" s="1"/>
  <c r="L58" i="66" s="1"/>
  <c r="J57" i="66"/>
  <c r="K57" i="66" s="1"/>
  <c r="L57" i="66" s="1"/>
  <c r="J56" i="66"/>
  <c r="K56" i="66" s="1"/>
  <c r="L56" i="66" s="1"/>
  <c r="J55" i="66"/>
  <c r="K55" i="66" s="1"/>
  <c r="L55" i="66" s="1"/>
  <c r="J54" i="66"/>
  <c r="K54" i="66" s="1"/>
  <c r="L54" i="66" s="1"/>
  <c r="J53" i="66"/>
  <c r="K53" i="66" s="1"/>
  <c r="L53" i="66" s="1"/>
  <c r="J52" i="66"/>
  <c r="K52" i="66" s="1"/>
  <c r="L52" i="66" s="1"/>
  <c r="J51" i="66"/>
  <c r="K51" i="66" s="1"/>
  <c r="L51" i="66" s="1"/>
  <c r="J50" i="66"/>
  <c r="K50" i="66" s="1"/>
  <c r="L50" i="66" s="1"/>
  <c r="J49" i="66"/>
  <c r="K49" i="66" s="1"/>
  <c r="L49" i="66" s="1"/>
  <c r="J48" i="66"/>
  <c r="K48" i="66" s="1"/>
  <c r="L48" i="66" s="1"/>
  <c r="J47" i="66"/>
  <c r="K47" i="66" s="1"/>
  <c r="L47" i="66" s="1"/>
  <c r="J46" i="66"/>
  <c r="K46" i="66" s="1"/>
  <c r="L46" i="66" s="1"/>
  <c r="J45" i="66"/>
  <c r="K45" i="66" s="1"/>
  <c r="L45" i="66" s="1"/>
  <c r="J44" i="66"/>
  <c r="K44" i="66" s="1"/>
  <c r="L44" i="66" s="1"/>
  <c r="J43" i="66"/>
  <c r="K43" i="66" s="1"/>
  <c r="L43" i="66" s="1"/>
  <c r="J42" i="66"/>
  <c r="J41" i="66"/>
  <c r="K41" i="66" s="1"/>
  <c r="L41" i="66" s="1"/>
  <c r="J40" i="66"/>
  <c r="K40" i="66" s="1"/>
  <c r="L40" i="66" s="1"/>
  <c r="J39" i="66"/>
  <c r="K39" i="66" s="1"/>
  <c r="L39" i="66" s="1"/>
  <c r="J38" i="66"/>
  <c r="K38" i="66" s="1"/>
  <c r="L38" i="66" s="1"/>
  <c r="J37" i="66"/>
  <c r="K37" i="66" s="1"/>
  <c r="L37" i="66" s="1"/>
  <c r="J36" i="66"/>
  <c r="K36" i="66" s="1"/>
  <c r="L36" i="66" s="1"/>
  <c r="J35" i="66"/>
  <c r="K35" i="66" s="1"/>
  <c r="L35" i="66" s="1"/>
  <c r="J34" i="66"/>
  <c r="K34" i="66" s="1"/>
  <c r="L34" i="66" s="1"/>
  <c r="J33" i="66"/>
  <c r="J32" i="66"/>
  <c r="K32" i="66" s="1"/>
  <c r="L32" i="66" s="1"/>
  <c r="J31" i="66"/>
  <c r="K31" i="66" s="1"/>
  <c r="L31" i="66" s="1"/>
  <c r="J30" i="66"/>
  <c r="J29" i="66"/>
  <c r="K29" i="66" s="1"/>
  <c r="L29" i="66" s="1"/>
  <c r="J28" i="66"/>
  <c r="J27" i="66"/>
  <c r="K27" i="66" s="1"/>
  <c r="L27" i="66" s="1"/>
  <c r="J26" i="66"/>
  <c r="K26" i="66" s="1"/>
  <c r="L26" i="66" s="1"/>
  <c r="J25" i="66"/>
  <c r="K25" i="66" s="1"/>
  <c r="L25" i="66" s="1"/>
  <c r="J24" i="66"/>
  <c r="K24" i="66" s="1"/>
  <c r="L24" i="66" s="1"/>
  <c r="J23" i="66"/>
  <c r="K23" i="66" s="1"/>
  <c r="L23" i="66" s="1"/>
  <c r="J22" i="66"/>
  <c r="K22" i="66" s="1"/>
  <c r="L22" i="66" s="1"/>
  <c r="J21" i="66"/>
  <c r="K21" i="66" s="1"/>
  <c r="L21" i="66" s="1"/>
  <c r="J20" i="66"/>
  <c r="K20" i="66" s="1"/>
  <c r="L20" i="66" s="1"/>
  <c r="J19" i="66"/>
  <c r="K19" i="66" s="1"/>
  <c r="L19" i="66" s="1"/>
  <c r="J18" i="66"/>
  <c r="K18" i="66" s="1"/>
  <c r="L18" i="66" s="1"/>
  <c r="J17" i="66"/>
  <c r="K17" i="66" s="1"/>
  <c r="L17" i="66" s="1"/>
  <c r="J16" i="66"/>
  <c r="K16" i="66" s="1"/>
  <c r="L16" i="66" s="1"/>
  <c r="J15" i="66"/>
  <c r="K15" i="66" s="1"/>
  <c r="L15" i="66" s="1"/>
  <c r="J14" i="66"/>
  <c r="K14" i="66" s="1"/>
  <c r="L14" i="66" s="1"/>
  <c r="J13" i="66"/>
  <c r="K13" i="66" s="1"/>
  <c r="L13" i="66" s="1"/>
  <c r="J12" i="66"/>
  <c r="K12" i="66" s="1"/>
  <c r="L12" i="66" s="1"/>
  <c r="J11" i="66"/>
  <c r="K11" i="66" s="1"/>
  <c r="L11" i="66" s="1"/>
  <c r="J10" i="66"/>
  <c r="K10" i="66" s="1"/>
  <c r="L10" i="66" s="1"/>
  <c r="J9" i="66"/>
  <c r="K9" i="66" s="1"/>
  <c r="L9" i="66" s="1"/>
  <c r="J8" i="66"/>
  <c r="K8" i="66" s="1"/>
  <c r="L8" i="66" s="1"/>
  <c r="J7" i="66"/>
  <c r="K7" i="66" s="1"/>
  <c r="L7" i="66" s="1"/>
  <c r="B2" i="66"/>
  <c r="I206" i="65"/>
  <c r="G13" i="8" s="1"/>
  <c r="J204" i="65"/>
  <c r="J203" i="65"/>
  <c r="J202" i="65"/>
  <c r="J201" i="65"/>
  <c r="J200" i="65"/>
  <c r="J199" i="65"/>
  <c r="J198" i="65"/>
  <c r="J197" i="65"/>
  <c r="J196" i="65"/>
  <c r="J195" i="65"/>
  <c r="J194" i="65"/>
  <c r="J193" i="65"/>
  <c r="J192" i="65"/>
  <c r="J191" i="65"/>
  <c r="J190" i="65"/>
  <c r="J189" i="65"/>
  <c r="J188" i="65"/>
  <c r="J187" i="65"/>
  <c r="J186" i="65"/>
  <c r="J185" i="65"/>
  <c r="J184" i="65"/>
  <c r="J183" i="65"/>
  <c r="J182" i="65"/>
  <c r="J181" i="65"/>
  <c r="J180" i="65"/>
  <c r="J179" i="65"/>
  <c r="J178" i="65"/>
  <c r="J177" i="65"/>
  <c r="J176" i="65"/>
  <c r="J175" i="65"/>
  <c r="J174" i="65"/>
  <c r="J173" i="65"/>
  <c r="J172" i="65"/>
  <c r="J171" i="65"/>
  <c r="J170" i="65"/>
  <c r="J169" i="65"/>
  <c r="J168" i="65"/>
  <c r="J167" i="65"/>
  <c r="J166" i="65"/>
  <c r="J165" i="65"/>
  <c r="J164" i="65"/>
  <c r="J163" i="65"/>
  <c r="J162" i="65"/>
  <c r="J161" i="65"/>
  <c r="J160" i="65"/>
  <c r="J159" i="65"/>
  <c r="J158" i="65"/>
  <c r="J157" i="65"/>
  <c r="J156" i="65"/>
  <c r="J155" i="65"/>
  <c r="J154" i="65"/>
  <c r="J153" i="65"/>
  <c r="J152" i="65"/>
  <c r="J151" i="65"/>
  <c r="J150" i="65"/>
  <c r="J149" i="65"/>
  <c r="J148" i="65"/>
  <c r="J147" i="65"/>
  <c r="J146" i="65"/>
  <c r="J145" i="65"/>
  <c r="J144" i="65"/>
  <c r="J143" i="65"/>
  <c r="J142" i="65"/>
  <c r="J141" i="65"/>
  <c r="J140" i="65"/>
  <c r="J139" i="65"/>
  <c r="J138" i="65"/>
  <c r="J137" i="65"/>
  <c r="J136" i="65"/>
  <c r="J135" i="65"/>
  <c r="J134" i="65"/>
  <c r="J133" i="65"/>
  <c r="J132" i="65"/>
  <c r="J131" i="65"/>
  <c r="J130" i="65"/>
  <c r="J129" i="65"/>
  <c r="J128" i="65"/>
  <c r="J127" i="65"/>
  <c r="J126" i="65"/>
  <c r="J125" i="65"/>
  <c r="J124" i="65"/>
  <c r="J123" i="65"/>
  <c r="J122" i="65"/>
  <c r="J121" i="65"/>
  <c r="J120" i="65"/>
  <c r="J119" i="65"/>
  <c r="J118" i="65"/>
  <c r="J117" i="65"/>
  <c r="J116" i="65"/>
  <c r="J115" i="65"/>
  <c r="J114" i="65"/>
  <c r="J113" i="65"/>
  <c r="J112" i="65"/>
  <c r="J111" i="65"/>
  <c r="J110" i="65"/>
  <c r="J109" i="65"/>
  <c r="J108" i="65"/>
  <c r="J107" i="65"/>
  <c r="J106" i="65"/>
  <c r="J105" i="65"/>
  <c r="J104" i="65"/>
  <c r="J103" i="65"/>
  <c r="J102" i="65"/>
  <c r="J101" i="65"/>
  <c r="J100" i="65"/>
  <c r="J99" i="65"/>
  <c r="J98" i="65"/>
  <c r="J97" i="65"/>
  <c r="J96" i="65"/>
  <c r="J95" i="65"/>
  <c r="J94" i="65"/>
  <c r="J93" i="65"/>
  <c r="J92" i="65"/>
  <c r="J91" i="65"/>
  <c r="J90" i="65"/>
  <c r="J89" i="65"/>
  <c r="J88" i="65"/>
  <c r="J87" i="65"/>
  <c r="J86" i="65"/>
  <c r="J85" i="65"/>
  <c r="J84" i="65"/>
  <c r="J83" i="65"/>
  <c r="J82" i="65"/>
  <c r="J81" i="65"/>
  <c r="J80" i="65"/>
  <c r="J79" i="65"/>
  <c r="J78" i="65"/>
  <c r="J77" i="65"/>
  <c r="J76" i="65"/>
  <c r="J75" i="65"/>
  <c r="J74" i="65"/>
  <c r="J73" i="65"/>
  <c r="J72" i="65"/>
  <c r="J71" i="65"/>
  <c r="J70" i="65"/>
  <c r="J69" i="65"/>
  <c r="J68" i="65"/>
  <c r="J67" i="65"/>
  <c r="J66" i="65"/>
  <c r="J65" i="65"/>
  <c r="J64" i="65"/>
  <c r="J63" i="65"/>
  <c r="J62" i="65"/>
  <c r="J61" i="65"/>
  <c r="J60" i="65"/>
  <c r="J59" i="65"/>
  <c r="J58" i="65"/>
  <c r="J57" i="65"/>
  <c r="J56" i="65"/>
  <c r="J55" i="65"/>
  <c r="J54" i="65"/>
  <c r="J53" i="65"/>
  <c r="J52" i="65"/>
  <c r="J51" i="65"/>
  <c r="J50" i="65"/>
  <c r="J49" i="65"/>
  <c r="J48" i="65"/>
  <c r="J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K7" i="65" s="1"/>
  <c r="L7" i="65" s="1"/>
  <c r="B2" i="65"/>
  <c r="G14" i="8"/>
  <c r="J292" i="64"/>
  <c r="J291" i="64"/>
  <c r="K291" i="64" s="1"/>
  <c r="L291" i="64" s="1"/>
  <c r="J290" i="64"/>
  <c r="J289" i="64"/>
  <c r="J288" i="64"/>
  <c r="K288" i="64" s="1"/>
  <c r="L288" i="64" s="1"/>
  <c r="J287" i="64"/>
  <c r="K287" i="64" s="1"/>
  <c r="L287" i="64" s="1"/>
  <c r="J286" i="64"/>
  <c r="K286" i="64" s="1"/>
  <c r="L286" i="64" s="1"/>
  <c r="J285" i="64"/>
  <c r="K285" i="64" s="1"/>
  <c r="L285" i="64" s="1"/>
  <c r="J284" i="64"/>
  <c r="K284" i="64" s="1"/>
  <c r="L284" i="64" s="1"/>
  <c r="J283" i="64"/>
  <c r="J282" i="64"/>
  <c r="K282" i="64" s="1"/>
  <c r="L282" i="64" s="1"/>
  <c r="J281" i="64"/>
  <c r="K281" i="64" s="1"/>
  <c r="L281" i="64" s="1"/>
  <c r="J280" i="64"/>
  <c r="K280" i="64" s="1"/>
  <c r="L280" i="64" s="1"/>
  <c r="J279" i="64"/>
  <c r="K279" i="64" s="1"/>
  <c r="L279" i="64" s="1"/>
  <c r="J278" i="64"/>
  <c r="K278" i="64" s="1"/>
  <c r="L278" i="64" s="1"/>
  <c r="J277" i="64"/>
  <c r="K277" i="64" s="1"/>
  <c r="L277" i="64" s="1"/>
  <c r="J276" i="64"/>
  <c r="K276" i="64" s="1"/>
  <c r="L276" i="64" s="1"/>
  <c r="J275" i="64"/>
  <c r="K275" i="64" s="1"/>
  <c r="L275" i="64" s="1"/>
  <c r="J274" i="64"/>
  <c r="K274" i="64" s="1"/>
  <c r="L274" i="64" s="1"/>
  <c r="J273" i="64"/>
  <c r="K273" i="64" s="1"/>
  <c r="L273" i="64" s="1"/>
  <c r="J272" i="64"/>
  <c r="K272" i="64" s="1"/>
  <c r="L272" i="64" s="1"/>
  <c r="J271" i="64"/>
  <c r="K271" i="64" s="1"/>
  <c r="L271" i="64" s="1"/>
  <c r="J270" i="64"/>
  <c r="K270" i="64" s="1"/>
  <c r="L270" i="64" s="1"/>
  <c r="J269" i="64"/>
  <c r="K269" i="64" s="1"/>
  <c r="L269" i="64" s="1"/>
  <c r="J268" i="64"/>
  <c r="K268" i="64" s="1"/>
  <c r="L268" i="64" s="1"/>
  <c r="J267" i="64"/>
  <c r="K267" i="64" s="1"/>
  <c r="L267" i="64" s="1"/>
  <c r="J266" i="64"/>
  <c r="K266" i="64" s="1"/>
  <c r="L266" i="64" s="1"/>
  <c r="J265" i="64"/>
  <c r="K265" i="64" s="1"/>
  <c r="L265" i="64" s="1"/>
  <c r="J264" i="64"/>
  <c r="K264" i="64" s="1"/>
  <c r="L264" i="64" s="1"/>
  <c r="J263" i="64"/>
  <c r="K263" i="64" s="1"/>
  <c r="L263" i="64" s="1"/>
  <c r="J262" i="64"/>
  <c r="K262" i="64" s="1"/>
  <c r="L262" i="64" s="1"/>
  <c r="J261" i="64"/>
  <c r="K261" i="64" s="1"/>
  <c r="L261" i="64" s="1"/>
  <c r="J260" i="64"/>
  <c r="K260" i="64" s="1"/>
  <c r="L260" i="64" s="1"/>
  <c r="J259" i="64"/>
  <c r="K259" i="64" s="1"/>
  <c r="L259" i="64" s="1"/>
  <c r="J258" i="64"/>
  <c r="K258" i="64" s="1"/>
  <c r="L258" i="64" s="1"/>
  <c r="J257" i="64"/>
  <c r="K257" i="64" s="1"/>
  <c r="L257" i="64" s="1"/>
  <c r="J256" i="64"/>
  <c r="K256" i="64" s="1"/>
  <c r="L256" i="64" s="1"/>
  <c r="J255" i="64"/>
  <c r="K255" i="64" s="1"/>
  <c r="L255" i="64" s="1"/>
  <c r="J254" i="64"/>
  <c r="K254" i="64" s="1"/>
  <c r="L254" i="64" s="1"/>
  <c r="J253" i="64"/>
  <c r="K253" i="64" s="1"/>
  <c r="L253" i="64" s="1"/>
  <c r="J252" i="64"/>
  <c r="K252" i="64" s="1"/>
  <c r="L252" i="64" s="1"/>
  <c r="J251" i="64"/>
  <c r="K251" i="64" s="1"/>
  <c r="L251" i="64" s="1"/>
  <c r="J250" i="64"/>
  <c r="K250" i="64" s="1"/>
  <c r="L250" i="64" s="1"/>
  <c r="J249" i="64"/>
  <c r="K249" i="64" s="1"/>
  <c r="L249" i="64" s="1"/>
  <c r="J248" i="64"/>
  <c r="K248" i="64" s="1"/>
  <c r="L248" i="64" s="1"/>
  <c r="J247" i="64"/>
  <c r="K247" i="64" s="1"/>
  <c r="L247" i="64" s="1"/>
  <c r="J246" i="64"/>
  <c r="K246" i="64" s="1"/>
  <c r="L246" i="64" s="1"/>
  <c r="J245" i="64"/>
  <c r="K245" i="64" s="1"/>
  <c r="L245" i="64" s="1"/>
  <c r="J244" i="64"/>
  <c r="K244" i="64" s="1"/>
  <c r="L244" i="64" s="1"/>
  <c r="J243" i="64"/>
  <c r="K243" i="64" s="1"/>
  <c r="L243" i="64" s="1"/>
  <c r="J242" i="64"/>
  <c r="K242" i="64" s="1"/>
  <c r="L242" i="64" s="1"/>
  <c r="J241" i="64"/>
  <c r="J240" i="64"/>
  <c r="K240" i="64" s="1"/>
  <c r="L240" i="64" s="1"/>
  <c r="J239" i="64"/>
  <c r="K239" i="64" s="1"/>
  <c r="L239" i="64" s="1"/>
  <c r="J238" i="64"/>
  <c r="K238" i="64" s="1"/>
  <c r="L238" i="64" s="1"/>
  <c r="J237" i="64"/>
  <c r="K237" i="64" s="1"/>
  <c r="L237" i="64" s="1"/>
  <c r="J236" i="64"/>
  <c r="K236" i="64" s="1"/>
  <c r="L236" i="64" s="1"/>
  <c r="J235" i="64"/>
  <c r="K235" i="64" s="1"/>
  <c r="L235" i="64" s="1"/>
  <c r="J234" i="64"/>
  <c r="K234" i="64" s="1"/>
  <c r="L234" i="64" s="1"/>
  <c r="J233" i="64"/>
  <c r="K233" i="64" s="1"/>
  <c r="L233" i="64" s="1"/>
  <c r="J232" i="64"/>
  <c r="K232" i="64" s="1"/>
  <c r="L232" i="64" s="1"/>
  <c r="J231" i="64"/>
  <c r="K231" i="64" s="1"/>
  <c r="L231" i="64" s="1"/>
  <c r="J230" i="64"/>
  <c r="K230" i="64" s="1"/>
  <c r="L230" i="64" s="1"/>
  <c r="J229" i="64"/>
  <c r="K229" i="64" s="1"/>
  <c r="L229" i="64" s="1"/>
  <c r="J228" i="64"/>
  <c r="K228" i="64" s="1"/>
  <c r="L228" i="64" s="1"/>
  <c r="J227" i="64"/>
  <c r="K227" i="64" s="1"/>
  <c r="L227" i="64" s="1"/>
  <c r="J226" i="64"/>
  <c r="K226" i="64" s="1"/>
  <c r="L226" i="64" s="1"/>
  <c r="J225" i="64"/>
  <c r="K225" i="64" s="1"/>
  <c r="L225" i="64" s="1"/>
  <c r="J224" i="64"/>
  <c r="K224" i="64" s="1"/>
  <c r="L224" i="64" s="1"/>
  <c r="J223" i="64"/>
  <c r="K223" i="64" s="1"/>
  <c r="L223" i="64" s="1"/>
  <c r="J222" i="64"/>
  <c r="K222" i="64" s="1"/>
  <c r="L222" i="64" s="1"/>
  <c r="J221" i="64"/>
  <c r="K221" i="64" s="1"/>
  <c r="L221" i="64" s="1"/>
  <c r="J220" i="64"/>
  <c r="K220" i="64" s="1"/>
  <c r="L220" i="64" s="1"/>
  <c r="J219" i="64"/>
  <c r="K219" i="64" s="1"/>
  <c r="L219" i="64" s="1"/>
  <c r="J218" i="64"/>
  <c r="K218" i="64" s="1"/>
  <c r="L218" i="64" s="1"/>
  <c r="J217" i="64"/>
  <c r="K217" i="64" s="1"/>
  <c r="L217" i="64" s="1"/>
  <c r="J216" i="64"/>
  <c r="K216" i="64" s="1"/>
  <c r="L216" i="64" s="1"/>
  <c r="J215" i="64"/>
  <c r="K215" i="64" s="1"/>
  <c r="L215" i="64" s="1"/>
  <c r="J214" i="64"/>
  <c r="K214" i="64" s="1"/>
  <c r="L214" i="64" s="1"/>
  <c r="J213" i="64"/>
  <c r="K213" i="64" s="1"/>
  <c r="L213" i="64" s="1"/>
  <c r="J212" i="64"/>
  <c r="K212" i="64" s="1"/>
  <c r="L212" i="64" s="1"/>
  <c r="J211" i="64"/>
  <c r="K211" i="64" s="1"/>
  <c r="L211" i="64" s="1"/>
  <c r="J210" i="64"/>
  <c r="K210" i="64" s="1"/>
  <c r="L210" i="64" s="1"/>
  <c r="J209" i="64"/>
  <c r="K209" i="64" s="1"/>
  <c r="L209" i="64" s="1"/>
  <c r="J208" i="64"/>
  <c r="K208" i="64" s="1"/>
  <c r="L208" i="64" s="1"/>
  <c r="J207" i="64"/>
  <c r="K207" i="64" s="1"/>
  <c r="L207" i="64" s="1"/>
  <c r="J206" i="64"/>
  <c r="K206" i="64" s="1"/>
  <c r="L206" i="64" s="1"/>
  <c r="J205" i="64"/>
  <c r="K205" i="64" s="1"/>
  <c r="L205" i="64" s="1"/>
  <c r="J204" i="64"/>
  <c r="K204" i="64" s="1"/>
  <c r="L204" i="64" s="1"/>
  <c r="J203" i="64"/>
  <c r="K203" i="64" s="1"/>
  <c r="L203" i="64" s="1"/>
  <c r="J202" i="64"/>
  <c r="K202" i="64" s="1"/>
  <c r="L202" i="64" s="1"/>
  <c r="J201" i="64"/>
  <c r="K201" i="64" s="1"/>
  <c r="L201" i="64" s="1"/>
  <c r="J200" i="64"/>
  <c r="K200" i="64" s="1"/>
  <c r="L200" i="64" s="1"/>
  <c r="J199" i="64"/>
  <c r="K199" i="64" s="1"/>
  <c r="L199" i="64" s="1"/>
  <c r="J198" i="64"/>
  <c r="K198" i="64" s="1"/>
  <c r="L198" i="64" s="1"/>
  <c r="J197" i="64"/>
  <c r="K197" i="64" s="1"/>
  <c r="L197" i="64" s="1"/>
  <c r="J196" i="64"/>
  <c r="K196" i="64" s="1"/>
  <c r="L196" i="64" s="1"/>
  <c r="J195" i="64"/>
  <c r="K195" i="64" s="1"/>
  <c r="L195" i="64" s="1"/>
  <c r="J194" i="64"/>
  <c r="K194" i="64" s="1"/>
  <c r="L194" i="64" s="1"/>
  <c r="J193" i="64"/>
  <c r="J192" i="64"/>
  <c r="K192" i="64" s="1"/>
  <c r="L192" i="64" s="1"/>
  <c r="J191" i="64"/>
  <c r="K191" i="64" s="1"/>
  <c r="L191" i="64" s="1"/>
  <c r="J190" i="64"/>
  <c r="K190" i="64" s="1"/>
  <c r="L190" i="64" s="1"/>
  <c r="J189" i="64"/>
  <c r="K189" i="64" s="1"/>
  <c r="L189" i="64" s="1"/>
  <c r="J188" i="64"/>
  <c r="K188" i="64" s="1"/>
  <c r="L188" i="64" s="1"/>
  <c r="J187" i="64"/>
  <c r="K187" i="64" s="1"/>
  <c r="L187" i="64" s="1"/>
  <c r="J186" i="64"/>
  <c r="K186" i="64" s="1"/>
  <c r="L186" i="64" s="1"/>
  <c r="J185" i="64"/>
  <c r="J184" i="64"/>
  <c r="K184" i="64" s="1"/>
  <c r="L184" i="64" s="1"/>
  <c r="J183" i="64"/>
  <c r="K183" i="64" s="1"/>
  <c r="L183" i="64" s="1"/>
  <c r="J182" i="64"/>
  <c r="K182" i="64" s="1"/>
  <c r="L182" i="64" s="1"/>
  <c r="J181" i="64"/>
  <c r="K181" i="64" s="1"/>
  <c r="L181" i="64" s="1"/>
  <c r="J180" i="64"/>
  <c r="K180" i="64" s="1"/>
  <c r="L180" i="64" s="1"/>
  <c r="J179" i="64"/>
  <c r="K179" i="64" s="1"/>
  <c r="L179" i="64" s="1"/>
  <c r="J178" i="64"/>
  <c r="J177" i="64"/>
  <c r="K177" i="64" s="1"/>
  <c r="L177" i="64" s="1"/>
  <c r="J176" i="64"/>
  <c r="K176" i="64" s="1"/>
  <c r="L176" i="64" s="1"/>
  <c r="J175" i="64"/>
  <c r="K175" i="64" s="1"/>
  <c r="L175" i="64" s="1"/>
  <c r="J174" i="64"/>
  <c r="K174" i="64" s="1"/>
  <c r="L174" i="64" s="1"/>
  <c r="J173" i="64"/>
  <c r="K173" i="64" s="1"/>
  <c r="L173" i="64" s="1"/>
  <c r="J172" i="64"/>
  <c r="K172" i="64" s="1"/>
  <c r="L172" i="64" s="1"/>
  <c r="J171" i="64"/>
  <c r="K171" i="64" s="1"/>
  <c r="L171" i="64" s="1"/>
  <c r="J170" i="64"/>
  <c r="K170" i="64" s="1"/>
  <c r="L170" i="64" s="1"/>
  <c r="J169" i="64"/>
  <c r="K169" i="64" s="1"/>
  <c r="L169" i="64" s="1"/>
  <c r="J168" i="64"/>
  <c r="K168" i="64" s="1"/>
  <c r="L168" i="64" s="1"/>
  <c r="J167" i="64"/>
  <c r="K167" i="64" s="1"/>
  <c r="L167" i="64" s="1"/>
  <c r="J166" i="64"/>
  <c r="K166" i="64" s="1"/>
  <c r="L166" i="64" s="1"/>
  <c r="J165" i="64"/>
  <c r="K165" i="64" s="1"/>
  <c r="L165" i="64" s="1"/>
  <c r="J164" i="64"/>
  <c r="K164" i="64" s="1"/>
  <c r="L164" i="64" s="1"/>
  <c r="J163" i="64"/>
  <c r="K163" i="64" s="1"/>
  <c r="L163" i="64" s="1"/>
  <c r="J162" i="64"/>
  <c r="K162" i="64" s="1"/>
  <c r="L162" i="64" s="1"/>
  <c r="J161" i="64"/>
  <c r="K161" i="64" s="1"/>
  <c r="L161" i="64" s="1"/>
  <c r="J160" i="64"/>
  <c r="K160" i="64" s="1"/>
  <c r="L160" i="64" s="1"/>
  <c r="J159" i="64"/>
  <c r="K159" i="64" s="1"/>
  <c r="L159" i="64" s="1"/>
  <c r="J158" i="64"/>
  <c r="K158" i="64" s="1"/>
  <c r="L158" i="64" s="1"/>
  <c r="J157" i="64"/>
  <c r="K157" i="64" s="1"/>
  <c r="L157" i="64" s="1"/>
  <c r="J156" i="64"/>
  <c r="K156" i="64" s="1"/>
  <c r="L156" i="64" s="1"/>
  <c r="J155" i="64"/>
  <c r="K155" i="64" s="1"/>
  <c r="L155" i="64" s="1"/>
  <c r="J154" i="64"/>
  <c r="K154" i="64" s="1"/>
  <c r="L154" i="64" s="1"/>
  <c r="J153" i="64"/>
  <c r="K153" i="64" s="1"/>
  <c r="L153" i="64" s="1"/>
  <c r="J152" i="64"/>
  <c r="K152" i="64" s="1"/>
  <c r="L152" i="64" s="1"/>
  <c r="J151" i="64"/>
  <c r="K151" i="64" s="1"/>
  <c r="L151" i="64" s="1"/>
  <c r="J150" i="64"/>
  <c r="K150" i="64" s="1"/>
  <c r="L150" i="64" s="1"/>
  <c r="J149" i="64"/>
  <c r="K149" i="64" s="1"/>
  <c r="L149" i="64" s="1"/>
  <c r="J148" i="64"/>
  <c r="K148" i="64" s="1"/>
  <c r="L148" i="64" s="1"/>
  <c r="J147" i="64"/>
  <c r="K147" i="64" s="1"/>
  <c r="L147" i="64" s="1"/>
  <c r="J146" i="64"/>
  <c r="K146" i="64" s="1"/>
  <c r="L146" i="64" s="1"/>
  <c r="J145" i="64"/>
  <c r="K145" i="64" s="1"/>
  <c r="L145" i="64" s="1"/>
  <c r="J144" i="64"/>
  <c r="K144" i="64" s="1"/>
  <c r="L144" i="64" s="1"/>
  <c r="J143" i="64"/>
  <c r="K143" i="64" s="1"/>
  <c r="L143" i="64" s="1"/>
  <c r="J142" i="64"/>
  <c r="K142" i="64" s="1"/>
  <c r="L142" i="64" s="1"/>
  <c r="J141" i="64"/>
  <c r="K141" i="64" s="1"/>
  <c r="L141" i="64" s="1"/>
  <c r="J140" i="64"/>
  <c r="K140" i="64" s="1"/>
  <c r="L140" i="64" s="1"/>
  <c r="J139" i="64"/>
  <c r="K139" i="64" s="1"/>
  <c r="L139" i="64" s="1"/>
  <c r="J138" i="64"/>
  <c r="K138" i="64" s="1"/>
  <c r="L138" i="64" s="1"/>
  <c r="J137" i="64"/>
  <c r="K137" i="64" s="1"/>
  <c r="L137" i="64" s="1"/>
  <c r="J136" i="64"/>
  <c r="J135" i="64"/>
  <c r="K135" i="64" s="1"/>
  <c r="L135" i="64" s="1"/>
  <c r="J134" i="64"/>
  <c r="K134" i="64" s="1"/>
  <c r="L134" i="64" s="1"/>
  <c r="J133" i="64"/>
  <c r="K133" i="64" s="1"/>
  <c r="L133" i="64" s="1"/>
  <c r="J132" i="64"/>
  <c r="K132" i="64" s="1"/>
  <c r="L132" i="64" s="1"/>
  <c r="J131" i="64"/>
  <c r="K131" i="64" s="1"/>
  <c r="L131" i="64" s="1"/>
  <c r="J130" i="64"/>
  <c r="K130" i="64" s="1"/>
  <c r="L130" i="64" s="1"/>
  <c r="J129" i="64"/>
  <c r="K129" i="64" s="1"/>
  <c r="L129" i="64" s="1"/>
  <c r="J128" i="64"/>
  <c r="K128" i="64" s="1"/>
  <c r="L128" i="64" s="1"/>
  <c r="J127" i="64"/>
  <c r="K127" i="64" s="1"/>
  <c r="L127" i="64" s="1"/>
  <c r="J126" i="64"/>
  <c r="K126" i="64" s="1"/>
  <c r="L126" i="64" s="1"/>
  <c r="J125" i="64"/>
  <c r="K125" i="64" s="1"/>
  <c r="L125" i="64" s="1"/>
  <c r="J124" i="64"/>
  <c r="K124" i="64" s="1"/>
  <c r="L124" i="64" s="1"/>
  <c r="J123" i="64"/>
  <c r="K123" i="64" s="1"/>
  <c r="L123" i="64" s="1"/>
  <c r="J122" i="64"/>
  <c r="K122" i="64" s="1"/>
  <c r="L122" i="64" s="1"/>
  <c r="J121" i="64"/>
  <c r="K121" i="64" s="1"/>
  <c r="L121" i="64" s="1"/>
  <c r="J120" i="64"/>
  <c r="K120" i="64" s="1"/>
  <c r="L120" i="64" s="1"/>
  <c r="J119" i="64"/>
  <c r="K119" i="64" s="1"/>
  <c r="L119" i="64" s="1"/>
  <c r="J118" i="64"/>
  <c r="K118" i="64" s="1"/>
  <c r="L118" i="64" s="1"/>
  <c r="J117" i="64"/>
  <c r="K117" i="64" s="1"/>
  <c r="L117" i="64" s="1"/>
  <c r="J116" i="64"/>
  <c r="K116" i="64" s="1"/>
  <c r="L116" i="64" s="1"/>
  <c r="J115" i="64"/>
  <c r="K115" i="64" s="1"/>
  <c r="L115" i="64" s="1"/>
  <c r="J114" i="64"/>
  <c r="K114" i="64" s="1"/>
  <c r="L114" i="64" s="1"/>
  <c r="J113" i="64"/>
  <c r="K113" i="64" s="1"/>
  <c r="L113" i="64" s="1"/>
  <c r="J112" i="64"/>
  <c r="K112" i="64" s="1"/>
  <c r="L112" i="64" s="1"/>
  <c r="J111" i="64"/>
  <c r="K111" i="64" s="1"/>
  <c r="L111" i="64" s="1"/>
  <c r="J110" i="64"/>
  <c r="K110" i="64" s="1"/>
  <c r="L110" i="64" s="1"/>
  <c r="J109" i="64"/>
  <c r="K109" i="64" s="1"/>
  <c r="L109" i="64" s="1"/>
  <c r="J108" i="64"/>
  <c r="K108" i="64" s="1"/>
  <c r="L108" i="64" s="1"/>
  <c r="J107" i="64"/>
  <c r="K107" i="64" s="1"/>
  <c r="L107" i="64" s="1"/>
  <c r="J106" i="64"/>
  <c r="K106" i="64" s="1"/>
  <c r="L106" i="64" s="1"/>
  <c r="J105" i="64"/>
  <c r="K105" i="64" s="1"/>
  <c r="L105" i="64" s="1"/>
  <c r="J104" i="64"/>
  <c r="K104" i="64" s="1"/>
  <c r="L104" i="64" s="1"/>
  <c r="J103" i="64"/>
  <c r="J102" i="64"/>
  <c r="J101" i="64"/>
  <c r="K101" i="64" s="1"/>
  <c r="L101" i="64" s="1"/>
  <c r="J100" i="64"/>
  <c r="K100" i="64" s="1"/>
  <c r="L100" i="64" s="1"/>
  <c r="J99" i="64"/>
  <c r="K99" i="64" s="1"/>
  <c r="L99" i="64" s="1"/>
  <c r="J98" i="64"/>
  <c r="K98" i="64" s="1"/>
  <c r="L98" i="64" s="1"/>
  <c r="J97" i="64"/>
  <c r="K97" i="64" s="1"/>
  <c r="L97" i="64" s="1"/>
  <c r="J96" i="64"/>
  <c r="K96" i="64" s="1"/>
  <c r="L96" i="64" s="1"/>
  <c r="J95" i="64"/>
  <c r="K95" i="64" s="1"/>
  <c r="L95" i="64" s="1"/>
  <c r="J94" i="64"/>
  <c r="K94" i="64" s="1"/>
  <c r="L94" i="64" s="1"/>
  <c r="J93" i="64"/>
  <c r="K93" i="64" s="1"/>
  <c r="L93" i="64" s="1"/>
  <c r="J92" i="64"/>
  <c r="K92" i="64" s="1"/>
  <c r="L92" i="64" s="1"/>
  <c r="J91" i="64"/>
  <c r="K91" i="64" s="1"/>
  <c r="L91" i="64" s="1"/>
  <c r="J90" i="64"/>
  <c r="K90" i="64" s="1"/>
  <c r="L90" i="64" s="1"/>
  <c r="J89" i="64"/>
  <c r="K89" i="64" s="1"/>
  <c r="L89" i="64" s="1"/>
  <c r="J88" i="64"/>
  <c r="K88" i="64" s="1"/>
  <c r="L88" i="64" s="1"/>
  <c r="J87" i="64"/>
  <c r="K87" i="64" s="1"/>
  <c r="L87" i="64" s="1"/>
  <c r="J86" i="64"/>
  <c r="J85" i="64"/>
  <c r="K85" i="64" s="1"/>
  <c r="L85" i="64" s="1"/>
  <c r="J84" i="64"/>
  <c r="K84" i="64" s="1"/>
  <c r="L84" i="64" s="1"/>
  <c r="J83" i="64"/>
  <c r="K83" i="64" s="1"/>
  <c r="L83" i="64" s="1"/>
  <c r="J82" i="64"/>
  <c r="J81" i="64"/>
  <c r="K81" i="64" s="1"/>
  <c r="L81" i="64" s="1"/>
  <c r="J80" i="64"/>
  <c r="K80" i="64" s="1"/>
  <c r="L80" i="64" s="1"/>
  <c r="J79" i="64"/>
  <c r="K79" i="64" s="1"/>
  <c r="L79" i="64" s="1"/>
  <c r="J78" i="64"/>
  <c r="K78" i="64" s="1"/>
  <c r="L78" i="64" s="1"/>
  <c r="J77" i="64"/>
  <c r="K77" i="64" s="1"/>
  <c r="L77" i="64" s="1"/>
  <c r="J76" i="64"/>
  <c r="K76" i="64" s="1"/>
  <c r="L76" i="64" s="1"/>
  <c r="J75" i="64"/>
  <c r="K75" i="64" s="1"/>
  <c r="L75" i="64" s="1"/>
  <c r="J74" i="64"/>
  <c r="K74" i="64" s="1"/>
  <c r="L74" i="64" s="1"/>
  <c r="J73" i="64"/>
  <c r="K73" i="64" s="1"/>
  <c r="L73" i="64" s="1"/>
  <c r="J72" i="64"/>
  <c r="K72" i="64" s="1"/>
  <c r="L72" i="64" s="1"/>
  <c r="J71" i="64"/>
  <c r="K71" i="64" s="1"/>
  <c r="L71" i="64" s="1"/>
  <c r="J70" i="64"/>
  <c r="K70" i="64" s="1"/>
  <c r="L70" i="64" s="1"/>
  <c r="J69" i="64"/>
  <c r="K69" i="64" s="1"/>
  <c r="L69" i="64" s="1"/>
  <c r="J68" i="64"/>
  <c r="K68" i="64" s="1"/>
  <c r="L68" i="64" s="1"/>
  <c r="J67" i="64"/>
  <c r="K67" i="64" s="1"/>
  <c r="L67" i="64" s="1"/>
  <c r="J66" i="64"/>
  <c r="K66" i="64" s="1"/>
  <c r="L66" i="64" s="1"/>
  <c r="J65" i="64"/>
  <c r="K65" i="64" s="1"/>
  <c r="L65" i="64" s="1"/>
  <c r="J64" i="64"/>
  <c r="K64" i="64" s="1"/>
  <c r="L64" i="64" s="1"/>
  <c r="J63" i="64"/>
  <c r="K63" i="64" s="1"/>
  <c r="L63" i="64" s="1"/>
  <c r="J62" i="64"/>
  <c r="K62" i="64" s="1"/>
  <c r="L62" i="64" s="1"/>
  <c r="J61" i="64"/>
  <c r="K61" i="64" s="1"/>
  <c r="L61" i="64" s="1"/>
  <c r="J60" i="64"/>
  <c r="K60" i="64" s="1"/>
  <c r="L60" i="64" s="1"/>
  <c r="J59" i="64"/>
  <c r="K59" i="64" s="1"/>
  <c r="L59" i="64" s="1"/>
  <c r="J58" i="64"/>
  <c r="K58" i="64" s="1"/>
  <c r="L58" i="64" s="1"/>
  <c r="J57" i="64"/>
  <c r="K57" i="64" s="1"/>
  <c r="L57" i="64" s="1"/>
  <c r="J56" i="64"/>
  <c r="K56" i="64" s="1"/>
  <c r="L56" i="64" s="1"/>
  <c r="J55" i="64"/>
  <c r="K55" i="64" s="1"/>
  <c r="L55" i="64" s="1"/>
  <c r="J54" i="64"/>
  <c r="J53" i="64"/>
  <c r="K53" i="64" s="1"/>
  <c r="L53" i="64" s="1"/>
  <c r="J52" i="64"/>
  <c r="K52" i="64" s="1"/>
  <c r="L52" i="64" s="1"/>
  <c r="J51" i="64"/>
  <c r="K51" i="64" s="1"/>
  <c r="L51" i="64" s="1"/>
  <c r="J50" i="64"/>
  <c r="K50" i="64" s="1"/>
  <c r="L50" i="64" s="1"/>
  <c r="J49" i="64"/>
  <c r="K49" i="64" s="1"/>
  <c r="L49" i="64" s="1"/>
  <c r="J48" i="64"/>
  <c r="K48" i="64" s="1"/>
  <c r="L48" i="64" s="1"/>
  <c r="J47" i="64"/>
  <c r="K47" i="64" s="1"/>
  <c r="L47" i="64" s="1"/>
  <c r="J46" i="64"/>
  <c r="K46" i="64" s="1"/>
  <c r="L46" i="64" s="1"/>
  <c r="J45" i="64"/>
  <c r="K45" i="64" s="1"/>
  <c r="L45" i="64" s="1"/>
  <c r="J44" i="64"/>
  <c r="K44" i="64" s="1"/>
  <c r="L44" i="64" s="1"/>
  <c r="J43" i="64"/>
  <c r="K43" i="64" s="1"/>
  <c r="L43" i="64" s="1"/>
  <c r="J42" i="64"/>
  <c r="K42" i="64" s="1"/>
  <c r="L42" i="64" s="1"/>
  <c r="J41" i="64"/>
  <c r="K41" i="64" s="1"/>
  <c r="L41" i="64" s="1"/>
  <c r="J40" i="64"/>
  <c r="K40" i="64" s="1"/>
  <c r="L40" i="64" s="1"/>
  <c r="J39" i="64"/>
  <c r="K39" i="64" s="1"/>
  <c r="L39" i="64" s="1"/>
  <c r="J38" i="64"/>
  <c r="K38" i="64" s="1"/>
  <c r="L38" i="64" s="1"/>
  <c r="J37" i="64"/>
  <c r="K37" i="64" s="1"/>
  <c r="L37" i="64" s="1"/>
  <c r="J36" i="64"/>
  <c r="K36" i="64" s="1"/>
  <c r="L36" i="64" s="1"/>
  <c r="J35" i="64"/>
  <c r="K35" i="64" s="1"/>
  <c r="L35" i="64" s="1"/>
  <c r="J34" i="64"/>
  <c r="K34" i="64" s="1"/>
  <c r="L34" i="64" s="1"/>
  <c r="J33" i="64"/>
  <c r="K33" i="64" s="1"/>
  <c r="L33" i="64" s="1"/>
  <c r="J32" i="64"/>
  <c r="K32" i="64" s="1"/>
  <c r="L32" i="64" s="1"/>
  <c r="J31" i="64"/>
  <c r="K31" i="64" s="1"/>
  <c r="L31" i="64" s="1"/>
  <c r="J30" i="64"/>
  <c r="K30" i="64" s="1"/>
  <c r="L30" i="64" s="1"/>
  <c r="J29" i="64"/>
  <c r="K29" i="64" s="1"/>
  <c r="L29" i="64" s="1"/>
  <c r="J28" i="64"/>
  <c r="K28" i="64" s="1"/>
  <c r="L28" i="64" s="1"/>
  <c r="J27" i="64"/>
  <c r="K27" i="64" s="1"/>
  <c r="L27" i="64" s="1"/>
  <c r="J26" i="64"/>
  <c r="K26" i="64" s="1"/>
  <c r="L26" i="64" s="1"/>
  <c r="J25" i="64"/>
  <c r="K25" i="64" s="1"/>
  <c r="L25" i="64" s="1"/>
  <c r="J24" i="64"/>
  <c r="K24" i="64" s="1"/>
  <c r="L24" i="64" s="1"/>
  <c r="J23" i="64"/>
  <c r="K23" i="64" s="1"/>
  <c r="L23" i="64" s="1"/>
  <c r="J22" i="64"/>
  <c r="K22" i="64" s="1"/>
  <c r="L22" i="64" s="1"/>
  <c r="J21" i="64"/>
  <c r="K21" i="64" s="1"/>
  <c r="L21" i="64" s="1"/>
  <c r="J20" i="64"/>
  <c r="K20" i="64" s="1"/>
  <c r="L20" i="64" s="1"/>
  <c r="J19" i="64"/>
  <c r="J18" i="64"/>
  <c r="K18" i="64" s="1"/>
  <c r="L18" i="64" s="1"/>
  <c r="J17" i="64"/>
  <c r="K17" i="64" s="1"/>
  <c r="L17" i="64" s="1"/>
  <c r="J16" i="64"/>
  <c r="J15" i="64"/>
  <c r="K15" i="64" s="1"/>
  <c r="L15" i="64" s="1"/>
  <c r="J14" i="64"/>
  <c r="K14" i="64" s="1"/>
  <c r="L14" i="64" s="1"/>
  <c r="J13" i="64"/>
  <c r="K13" i="64" s="1"/>
  <c r="L13" i="64" s="1"/>
  <c r="J12" i="64"/>
  <c r="K12" i="64" s="1"/>
  <c r="L12" i="64" s="1"/>
  <c r="J11" i="64"/>
  <c r="K11" i="64" s="1"/>
  <c r="L11" i="64" s="1"/>
  <c r="J10" i="64"/>
  <c r="K10" i="64" s="1"/>
  <c r="L10" i="64" s="1"/>
  <c r="J9" i="64"/>
  <c r="K9" i="64" s="1"/>
  <c r="L9" i="64" s="1"/>
  <c r="J8" i="64"/>
  <c r="K8" i="64" s="1"/>
  <c r="L8" i="64" s="1"/>
  <c r="J7" i="64"/>
  <c r="B2" i="64"/>
  <c r="I87" i="63"/>
  <c r="G15" i="8" s="1"/>
  <c r="J85" i="63"/>
  <c r="J84" i="63"/>
  <c r="J83" i="63"/>
  <c r="J82" i="63"/>
  <c r="J81" i="63"/>
  <c r="J80" i="63"/>
  <c r="J79" i="63"/>
  <c r="J78" i="63"/>
  <c r="J77" i="63"/>
  <c r="J76" i="63"/>
  <c r="J75" i="63"/>
  <c r="J74" i="63"/>
  <c r="J73" i="63"/>
  <c r="J72" i="63"/>
  <c r="J71" i="63"/>
  <c r="J70" i="63"/>
  <c r="J69" i="63"/>
  <c r="J68" i="63"/>
  <c r="J67" i="63"/>
  <c r="J66" i="63"/>
  <c r="J65" i="63"/>
  <c r="J64" i="63"/>
  <c r="J63" i="63"/>
  <c r="J62" i="63"/>
  <c r="J61" i="63"/>
  <c r="J60" i="63"/>
  <c r="J59" i="63"/>
  <c r="J58" i="63"/>
  <c r="J57" i="63"/>
  <c r="J56" i="63"/>
  <c r="J55" i="63"/>
  <c r="J54" i="63"/>
  <c r="J53" i="63"/>
  <c r="J52" i="63"/>
  <c r="J51" i="63"/>
  <c r="J50" i="63"/>
  <c r="J49" i="63"/>
  <c r="J48" i="63"/>
  <c r="J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K7" i="63" s="1"/>
  <c r="L7" i="63" s="1"/>
  <c r="B2" i="63"/>
  <c r="I129" i="62"/>
  <c r="G16" i="8" s="1"/>
  <c r="J127" i="62"/>
  <c r="J126" i="62"/>
  <c r="J125" i="62"/>
  <c r="J124" i="62"/>
  <c r="J123" i="62"/>
  <c r="J122" i="62"/>
  <c r="J121" i="62"/>
  <c r="J120" i="62"/>
  <c r="J119" i="62"/>
  <c r="J118" i="62"/>
  <c r="J117" i="62"/>
  <c r="J116" i="62"/>
  <c r="J115" i="62"/>
  <c r="J114" i="62"/>
  <c r="J113" i="62"/>
  <c r="J112" i="62"/>
  <c r="J111" i="62"/>
  <c r="J110" i="62"/>
  <c r="J109" i="62"/>
  <c r="J108" i="62"/>
  <c r="J107" i="62"/>
  <c r="J106" i="62"/>
  <c r="J105" i="62"/>
  <c r="J104" i="62"/>
  <c r="J103" i="62"/>
  <c r="J102" i="62"/>
  <c r="J101" i="62"/>
  <c r="J100" i="62"/>
  <c r="J99" i="62"/>
  <c r="J98" i="62"/>
  <c r="J97" i="62"/>
  <c r="J96" i="62"/>
  <c r="J95" i="62"/>
  <c r="J94" i="62"/>
  <c r="J93" i="62"/>
  <c r="J92" i="62"/>
  <c r="J91" i="62"/>
  <c r="J90" i="62"/>
  <c r="J89" i="62"/>
  <c r="J88" i="62"/>
  <c r="J87" i="62"/>
  <c r="J86" i="62"/>
  <c r="J85" i="62"/>
  <c r="J84" i="62"/>
  <c r="J83" i="62"/>
  <c r="J82" i="62"/>
  <c r="J81" i="62"/>
  <c r="J80" i="62"/>
  <c r="J79" i="62"/>
  <c r="J78" i="62"/>
  <c r="J77" i="62"/>
  <c r="J76" i="62"/>
  <c r="J75" i="62"/>
  <c r="J74" i="62"/>
  <c r="J73" i="62"/>
  <c r="J72" i="62"/>
  <c r="J71" i="62"/>
  <c r="J70" i="62"/>
  <c r="J69" i="62"/>
  <c r="J68" i="62"/>
  <c r="J67" i="62"/>
  <c r="J66" i="62"/>
  <c r="J65" i="62"/>
  <c r="J64" i="62"/>
  <c r="J63" i="62"/>
  <c r="J62" i="62"/>
  <c r="J61" i="62"/>
  <c r="J60" i="62"/>
  <c r="J59" i="62"/>
  <c r="J58" i="62"/>
  <c r="J57" i="62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B2" i="62"/>
  <c r="I292" i="61"/>
  <c r="G17" i="8" s="1"/>
  <c r="J290" i="61"/>
  <c r="J289" i="61"/>
  <c r="K289" i="61" s="1"/>
  <c r="L289" i="61" s="1"/>
  <c r="J288" i="61"/>
  <c r="K288" i="61" s="1"/>
  <c r="L288" i="61" s="1"/>
  <c r="J287" i="61"/>
  <c r="K287" i="61" s="1"/>
  <c r="L287" i="61" s="1"/>
  <c r="J286" i="61"/>
  <c r="K286" i="61" s="1"/>
  <c r="L286" i="61" s="1"/>
  <c r="J285" i="61"/>
  <c r="K285" i="61" s="1"/>
  <c r="L285" i="61" s="1"/>
  <c r="J284" i="61"/>
  <c r="K284" i="61" s="1"/>
  <c r="L284" i="61" s="1"/>
  <c r="J283" i="61"/>
  <c r="J282" i="61"/>
  <c r="J281" i="61"/>
  <c r="J280" i="61"/>
  <c r="K280" i="61" s="1"/>
  <c r="L280" i="61" s="1"/>
  <c r="J279" i="61"/>
  <c r="K279" i="61" s="1"/>
  <c r="L279" i="61" s="1"/>
  <c r="J278" i="61"/>
  <c r="K278" i="61" s="1"/>
  <c r="L278" i="61" s="1"/>
  <c r="J277" i="61"/>
  <c r="K277" i="61" s="1"/>
  <c r="L277" i="61" s="1"/>
  <c r="J276" i="61"/>
  <c r="K276" i="61" s="1"/>
  <c r="L276" i="61" s="1"/>
  <c r="J275" i="61"/>
  <c r="K275" i="61" s="1"/>
  <c r="L275" i="61" s="1"/>
  <c r="J274" i="61"/>
  <c r="K274" i="61" s="1"/>
  <c r="L274" i="61" s="1"/>
  <c r="J273" i="61"/>
  <c r="K273" i="61" s="1"/>
  <c r="L273" i="61" s="1"/>
  <c r="J272" i="61"/>
  <c r="K272" i="61" s="1"/>
  <c r="L272" i="61" s="1"/>
  <c r="J271" i="61"/>
  <c r="K271" i="61" s="1"/>
  <c r="L271" i="61" s="1"/>
  <c r="J270" i="61"/>
  <c r="K270" i="61" s="1"/>
  <c r="L270" i="61" s="1"/>
  <c r="J269" i="61"/>
  <c r="K269" i="61" s="1"/>
  <c r="L269" i="61" s="1"/>
  <c r="J268" i="61"/>
  <c r="K268" i="61" s="1"/>
  <c r="L268" i="61" s="1"/>
  <c r="J267" i="61"/>
  <c r="K267" i="61" s="1"/>
  <c r="L267" i="61" s="1"/>
  <c r="J266" i="61"/>
  <c r="K266" i="61" s="1"/>
  <c r="L266" i="61" s="1"/>
  <c r="J265" i="61"/>
  <c r="K265" i="61" s="1"/>
  <c r="L265" i="61" s="1"/>
  <c r="J264" i="61"/>
  <c r="K264" i="61" s="1"/>
  <c r="L264" i="61" s="1"/>
  <c r="J263" i="61"/>
  <c r="K263" i="61" s="1"/>
  <c r="L263" i="61" s="1"/>
  <c r="J262" i="61"/>
  <c r="K262" i="61" s="1"/>
  <c r="L262" i="61" s="1"/>
  <c r="J261" i="61"/>
  <c r="K261" i="61" s="1"/>
  <c r="L261" i="61" s="1"/>
  <c r="J260" i="61"/>
  <c r="K260" i="61" s="1"/>
  <c r="L260" i="61" s="1"/>
  <c r="J259" i="61"/>
  <c r="K259" i="61" s="1"/>
  <c r="L259" i="61" s="1"/>
  <c r="J258" i="61"/>
  <c r="K258" i="61" s="1"/>
  <c r="L258" i="61" s="1"/>
  <c r="J257" i="61"/>
  <c r="K257" i="61" s="1"/>
  <c r="L257" i="61" s="1"/>
  <c r="J256" i="61"/>
  <c r="K256" i="61" s="1"/>
  <c r="L256" i="61" s="1"/>
  <c r="J255" i="61"/>
  <c r="K255" i="61" s="1"/>
  <c r="L255" i="61" s="1"/>
  <c r="J254" i="61"/>
  <c r="K254" i="61" s="1"/>
  <c r="L254" i="61" s="1"/>
  <c r="J253" i="61"/>
  <c r="K253" i="61" s="1"/>
  <c r="L253" i="61" s="1"/>
  <c r="J252" i="61"/>
  <c r="K252" i="61" s="1"/>
  <c r="L252" i="61" s="1"/>
  <c r="J251" i="61"/>
  <c r="K251" i="61" s="1"/>
  <c r="L251" i="61" s="1"/>
  <c r="J250" i="61"/>
  <c r="K250" i="61" s="1"/>
  <c r="L250" i="61" s="1"/>
  <c r="J249" i="61"/>
  <c r="J248" i="61"/>
  <c r="K248" i="61" s="1"/>
  <c r="L248" i="61" s="1"/>
  <c r="J247" i="61"/>
  <c r="K247" i="61" s="1"/>
  <c r="L247" i="61" s="1"/>
  <c r="J246" i="61"/>
  <c r="K246" i="61" s="1"/>
  <c r="L246" i="61" s="1"/>
  <c r="J245" i="61"/>
  <c r="K245" i="61" s="1"/>
  <c r="L245" i="61" s="1"/>
  <c r="J244" i="61"/>
  <c r="K244" i="61" s="1"/>
  <c r="L244" i="61" s="1"/>
  <c r="J243" i="61"/>
  <c r="K243" i="61" s="1"/>
  <c r="L243" i="61" s="1"/>
  <c r="J242" i="61"/>
  <c r="K242" i="61" s="1"/>
  <c r="L242" i="61" s="1"/>
  <c r="J241" i="61"/>
  <c r="K241" i="61" s="1"/>
  <c r="L241" i="61" s="1"/>
  <c r="J240" i="61"/>
  <c r="K240" i="61" s="1"/>
  <c r="L240" i="61" s="1"/>
  <c r="J239" i="61"/>
  <c r="K239" i="61" s="1"/>
  <c r="L239" i="61" s="1"/>
  <c r="J238" i="61"/>
  <c r="K238" i="61" s="1"/>
  <c r="L238" i="61" s="1"/>
  <c r="J237" i="61"/>
  <c r="K237" i="61" s="1"/>
  <c r="L237" i="61" s="1"/>
  <c r="J236" i="61"/>
  <c r="K236" i="61" s="1"/>
  <c r="L236" i="61" s="1"/>
  <c r="J235" i="61"/>
  <c r="K235" i="61" s="1"/>
  <c r="L235" i="61" s="1"/>
  <c r="J234" i="61"/>
  <c r="K234" i="61" s="1"/>
  <c r="L234" i="61" s="1"/>
  <c r="J233" i="61"/>
  <c r="K233" i="61" s="1"/>
  <c r="L233" i="61" s="1"/>
  <c r="J232" i="61"/>
  <c r="K232" i="61" s="1"/>
  <c r="L232" i="61" s="1"/>
  <c r="J231" i="61"/>
  <c r="K231" i="61" s="1"/>
  <c r="L231" i="61" s="1"/>
  <c r="J230" i="61"/>
  <c r="K230" i="61" s="1"/>
  <c r="L230" i="61" s="1"/>
  <c r="J229" i="61"/>
  <c r="K229" i="61" s="1"/>
  <c r="L229" i="61" s="1"/>
  <c r="J228" i="61"/>
  <c r="K228" i="61" s="1"/>
  <c r="L228" i="61" s="1"/>
  <c r="J227" i="61"/>
  <c r="K227" i="61" s="1"/>
  <c r="L227" i="61" s="1"/>
  <c r="J226" i="61"/>
  <c r="K226" i="61" s="1"/>
  <c r="L226" i="61" s="1"/>
  <c r="J225" i="61"/>
  <c r="K225" i="61" s="1"/>
  <c r="L225" i="61" s="1"/>
  <c r="J224" i="61"/>
  <c r="K224" i="61" s="1"/>
  <c r="L224" i="61" s="1"/>
  <c r="J223" i="61"/>
  <c r="K223" i="61" s="1"/>
  <c r="L223" i="61" s="1"/>
  <c r="J222" i="61"/>
  <c r="K222" i="61" s="1"/>
  <c r="L222" i="61" s="1"/>
  <c r="J221" i="61"/>
  <c r="K221" i="61" s="1"/>
  <c r="L221" i="61" s="1"/>
  <c r="J220" i="61"/>
  <c r="J219" i="61"/>
  <c r="K219" i="61" s="1"/>
  <c r="L219" i="61" s="1"/>
  <c r="J218" i="61"/>
  <c r="K218" i="61" s="1"/>
  <c r="L218" i="61" s="1"/>
  <c r="J217" i="61"/>
  <c r="K217" i="61" s="1"/>
  <c r="L217" i="61" s="1"/>
  <c r="J216" i="61"/>
  <c r="K216" i="61" s="1"/>
  <c r="L216" i="61" s="1"/>
  <c r="J215" i="61"/>
  <c r="K215" i="61" s="1"/>
  <c r="L215" i="61" s="1"/>
  <c r="J214" i="61"/>
  <c r="K214" i="61" s="1"/>
  <c r="L214" i="61" s="1"/>
  <c r="J213" i="61"/>
  <c r="K213" i="61" s="1"/>
  <c r="L213" i="61" s="1"/>
  <c r="J212" i="61"/>
  <c r="K212" i="61" s="1"/>
  <c r="L212" i="61" s="1"/>
  <c r="J211" i="61"/>
  <c r="K211" i="61" s="1"/>
  <c r="L211" i="61" s="1"/>
  <c r="J210" i="61"/>
  <c r="K210" i="61" s="1"/>
  <c r="L210" i="61" s="1"/>
  <c r="J209" i="61"/>
  <c r="K209" i="61" s="1"/>
  <c r="L209" i="61" s="1"/>
  <c r="J208" i="61"/>
  <c r="K208" i="61" s="1"/>
  <c r="L208" i="61" s="1"/>
  <c r="J207" i="61"/>
  <c r="K207" i="61" s="1"/>
  <c r="L207" i="61" s="1"/>
  <c r="J206" i="61"/>
  <c r="K206" i="61" s="1"/>
  <c r="L206" i="61" s="1"/>
  <c r="J205" i="61"/>
  <c r="K205" i="61" s="1"/>
  <c r="L205" i="61" s="1"/>
  <c r="J204" i="61"/>
  <c r="K204" i="61" s="1"/>
  <c r="L204" i="61" s="1"/>
  <c r="J203" i="61"/>
  <c r="K203" i="61" s="1"/>
  <c r="L203" i="61" s="1"/>
  <c r="J202" i="61"/>
  <c r="K202" i="61" s="1"/>
  <c r="L202" i="61" s="1"/>
  <c r="J201" i="61"/>
  <c r="K201" i="61" s="1"/>
  <c r="L201" i="61" s="1"/>
  <c r="J200" i="61"/>
  <c r="K200" i="61" s="1"/>
  <c r="L200" i="61" s="1"/>
  <c r="J199" i="61"/>
  <c r="K199" i="61" s="1"/>
  <c r="L199" i="61" s="1"/>
  <c r="J198" i="61"/>
  <c r="K198" i="61" s="1"/>
  <c r="L198" i="61" s="1"/>
  <c r="J197" i="61"/>
  <c r="K197" i="61" s="1"/>
  <c r="L197" i="61" s="1"/>
  <c r="J196" i="61"/>
  <c r="K196" i="61" s="1"/>
  <c r="L196" i="61" s="1"/>
  <c r="J195" i="61"/>
  <c r="K195" i="61" s="1"/>
  <c r="L195" i="61" s="1"/>
  <c r="J194" i="61"/>
  <c r="K194" i="61" s="1"/>
  <c r="L194" i="61" s="1"/>
  <c r="J193" i="61"/>
  <c r="K193" i="61" s="1"/>
  <c r="L193" i="61" s="1"/>
  <c r="J192" i="61"/>
  <c r="K192" i="61" s="1"/>
  <c r="L192" i="61" s="1"/>
  <c r="J191" i="61"/>
  <c r="K191" i="61" s="1"/>
  <c r="L191" i="61" s="1"/>
  <c r="J190" i="61"/>
  <c r="K190" i="61" s="1"/>
  <c r="L190" i="61" s="1"/>
  <c r="J189" i="61"/>
  <c r="K189" i="61" s="1"/>
  <c r="L189" i="61" s="1"/>
  <c r="J188" i="61"/>
  <c r="K188" i="61" s="1"/>
  <c r="L188" i="61" s="1"/>
  <c r="J187" i="61"/>
  <c r="K187" i="61" s="1"/>
  <c r="L187" i="61" s="1"/>
  <c r="J186" i="61"/>
  <c r="K186" i="61" s="1"/>
  <c r="L186" i="61" s="1"/>
  <c r="J185" i="61"/>
  <c r="K185" i="61" s="1"/>
  <c r="L185" i="61" s="1"/>
  <c r="J184" i="61"/>
  <c r="K184" i="61" s="1"/>
  <c r="L184" i="61" s="1"/>
  <c r="J183" i="61"/>
  <c r="K183" i="61" s="1"/>
  <c r="L183" i="61" s="1"/>
  <c r="J182" i="61"/>
  <c r="K182" i="61" s="1"/>
  <c r="L182" i="61" s="1"/>
  <c r="J181" i="61"/>
  <c r="K181" i="61" s="1"/>
  <c r="L181" i="61" s="1"/>
  <c r="J180" i="61"/>
  <c r="K180" i="61" s="1"/>
  <c r="L180" i="61" s="1"/>
  <c r="J179" i="61"/>
  <c r="K179" i="61" s="1"/>
  <c r="L179" i="61" s="1"/>
  <c r="J178" i="61"/>
  <c r="K178" i="61" s="1"/>
  <c r="L178" i="61" s="1"/>
  <c r="J177" i="61"/>
  <c r="K177" i="61" s="1"/>
  <c r="L177" i="61" s="1"/>
  <c r="J176" i="61"/>
  <c r="K176" i="61" s="1"/>
  <c r="L176" i="61" s="1"/>
  <c r="J175" i="61"/>
  <c r="K175" i="61" s="1"/>
  <c r="L175" i="61" s="1"/>
  <c r="J174" i="61"/>
  <c r="K174" i="61" s="1"/>
  <c r="L174" i="61" s="1"/>
  <c r="J173" i="61"/>
  <c r="K173" i="61" s="1"/>
  <c r="L173" i="61" s="1"/>
  <c r="J172" i="61"/>
  <c r="K172" i="61" s="1"/>
  <c r="L172" i="61" s="1"/>
  <c r="J171" i="61"/>
  <c r="J170" i="61"/>
  <c r="K170" i="61" s="1"/>
  <c r="L170" i="61" s="1"/>
  <c r="J169" i="61"/>
  <c r="K169" i="61" s="1"/>
  <c r="L169" i="61" s="1"/>
  <c r="J168" i="61"/>
  <c r="J167" i="61"/>
  <c r="K167" i="61" s="1"/>
  <c r="L167" i="61" s="1"/>
  <c r="J166" i="61"/>
  <c r="K166" i="61" s="1"/>
  <c r="L166" i="61" s="1"/>
  <c r="J165" i="61"/>
  <c r="K165" i="61" s="1"/>
  <c r="L165" i="61" s="1"/>
  <c r="J164" i="61"/>
  <c r="K164" i="61" s="1"/>
  <c r="L164" i="61" s="1"/>
  <c r="J163" i="61"/>
  <c r="K163" i="61" s="1"/>
  <c r="L163" i="61" s="1"/>
  <c r="J162" i="61"/>
  <c r="K162" i="61" s="1"/>
  <c r="L162" i="61" s="1"/>
  <c r="J161" i="61"/>
  <c r="K161" i="61" s="1"/>
  <c r="L161" i="61" s="1"/>
  <c r="J160" i="61"/>
  <c r="K160" i="61" s="1"/>
  <c r="L160" i="61" s="1"/>
  <c r="J159" i="61"/>
  <c r="K159" i="61" s="1"/>
  <c r="L159" i="61" s="1"/>
  <c r="J158" i="61"/>
  <c r="K158" i="61" s="1"/>
  <c r="L158" i="61" s="1"/>
  <c r="J157" i="61"/>
  <c r="K157" i="61" s="1"/>
  <c r="L157" i="61" s="1"/>
  <c r="J156" i="61"/>
  <c r="K156" i="61" s="1"/>
  <c r="L156" i="61" s="1"/>
  <c r="J155" i="61"/>
  <c r="K155" i="61" s="1"/>
  <c r="L155" i="61" s="1"/>
  <c r="J154" i="61"/>
  <c r="K154" i="61" s="1"/>
  <c r="L154" i="61" s="1"/>
  <c r="J153" i="61"/>
  <c r="K153" i="61" s="1"/>
  <c r="L153" i="61" s="1"/>
  <c r="J152" i="61"/>
  <c r="K152" i="61" s="1"/>
  <c r="L152" i="61" s="1"/>
  <c r="J151" i="61"/>
  <c r="J150" i="61"/>
  <c r="K150" i="61" s="1"/>
  <c r="L150" i="61" s="1"/>
  <c r="J149" i="61"/>
  <c r="K149" i="61" s="1"/>
  <c r="L149" i="61" s="1"/>
  <c r="J148" i="61"/>
  <c r="K148" i="61" s="1"/>
  <c r="L148" i="61" s="1"/>
  <c r="J147" i="61"/>
  <c r="K147" i="61" s="1"/>
  <c r="L147" i="61" s="1"/>
  <c r="J146" i="61"/>
  <c r="K146" i="61" s="1"/>
  <c r="L146" i="61" s="1"/>
  <c r="J145" i="61"/>
  <c r="K145" i="61" s="1"/>
  <c r="L145" i="61" s="1"/>
  <c r="J144" i="61"/>
  <c r="K144" i="61" s="1"/>
  <c r="L144" i="61" s="1"/>
  <c r="J143" i="61"/>
  <c r="K143" i="61" s="1"/>
  <c r="L143" i="61" s="1"/>
  <c r="J142" i="61"/>
  <c r="J141" i="61"/>
  <c r="K141" i="61" s="1"/>
  <c r="L141" i="61" s="1"/>
  <c r="J140" i="61"/>
  <c r="K140" i="61" s="1"/>
  <c r="L140" i="61" s="1"/>
  <c r="J139" i="61"/>
  <c r="J138" i="61"/>
  <c r="J137" i="61"/>
  <c r="J136" i="61"/>
  <c r="K136" i="61" s="1"/>
  <c r="L136" i="61" s="1"/>
  <c r="J135" i="61"/>
  <c r="K135" i="61" s="1"/>
  <c r="L135" i="61" s="1"/>
  <c r="J134" i="61"/>
  <c r="K134" i="61" s="1"/>
  <c r="L134" i="61" s="1"/>
  <c r="J133" i="61"/>
  <c r="K133" i="61" s="1"/>
  <c r="L133" i="61" s="1"/>
  <c r="J132" i="61"/>
  <c r="K132" i="61" s="1"/>
  <c r="L132" i="61" s="1"/>
  <c r="J131" i="61"/>
  <c r="K131" i="61" s="1"/>
  <c r="L131" i="61" s="1"/>
  <c r="J130" i="61"/>
  <c r="K130" i="61" s="1"/>
  <c r="L130" i="61" s="1"/>
  <c r="J129" i="61"/>
  <c r="K129" i="61" s="1"/>
  <c r="L129" i="61" s="1"/>
  <c r="J128" i="61"/>
  <c r="K128" i="61" s="1"/>
  <c r="L128" i="61" s="1"/>
  <c r="J127" i="61"/>
  <c r="K127" i="61" s="1"/>
  <c r="L127" i="61" s="1"/>
  <c r="J126" i="61"/>
  <c r="K126" i="61" s="1"/>
  <c r="L126" i="61" s="1"/>
  <c r="J125" i="61"/>
  <c r="K125" i="61" s="1"/>
  <c r="L125" i="61" s="1"/>
  <c r="J124" i="61"/>
  <c r="K124" i="61" s="1"/>
  <c r="L124" i="61" s="1"/>
  <c r="J123" i="61"/>
  <c r="K123" i="61" s="1"/>
  <c r="L123" i="61" s="1"/>
  <c r="J122" i="61"/>
  <c r="K122" i="61" s="1"/>
  <c r="L122" i="61" s="1"/>
  <c r="J121" i="61"/>
  <c r="K121" i="61" s="1"/>
  <c r="L121" i="61" s="1"/>
  <c r="J120" i="61"/>
  <c r="K120" i="61" s="1"/>
  <c r="L120" i="61" s="1"/>
  <c r="J119" i="61"/>
  <c r="K119" i="61" s="1"/>
  <c r="L119" i="61" s="1"/>
  <c r="J118" i="61"/>
  <c r="K118" i="61" s="1"/>
  <c r="L118" i="61" s="1"/>
  <c r="J117" i="61"/>
  <c r="K117" i="61" s="1"/>
  <c r="L117" i="61" s="1"/>
  <c r="J116" i="61"/>
  <c r="K116" i="61" s="1"/>
  <c r="L116" i="61" s="1"/>
  <c r="J115" i="61"/>
  <c r="K115" i="61" s="1"/>
  <c r="L115" i="61" s="1"/>
  <c r="J114" i="61"/>
  <c r="K114" i="61" s="1"/>
  <c r="L114" i="61" s="1"/>
  <c r="J113" i="61"/>
  <c r="K113" i="61" s="1"/>
  <c r="L113" i="61" s="1"/>
  <c r="J112" i="61"/>
  <c r="K112" i="61" s="1"/>
  <c r="L112" i="61" s="1"/>
  <c r="J111" i="61"/>
  <c r="K111" i="61" s="1"/>
  <c r="L111" i="61" s="1"/>
  <c r="J110" i="61"/>
  <c r="K110" i="61" s="1"/>
  <c r="L110" i="61" s="1"/>
  <c r="J109" i="61"/>
  <c r="K109" i="61" s="1"/>
  <c r="L109" i="61" s="1"/>
  <c r="J108" i="61"/>
  <c r="K108" i="61" s="1"/>
  <c r="L108" i="61" s="1"/>
  <c r="J107" i="61"/>
  <c r="K107" i="61" s="1"/>
  <c r="L107" i="61" s="1"/>
  <c r="J106" i="61"/>
  <c r="K106" i="61" s="1"/>
  <c r="L106" i="61" s="1"/>
  <c r="J105" i="61"/>
  <c r="K105" i="61" s="1"/>
  <c r="L105" i="61" s="1"/>
  <c r="J104" i="61"/>
  <c r="K104" i="61" s="1"/>
  <c r="L104" i="61" s="1"/>
  <c r="J103" i="61"/>
  <c r="K103" i="61" s="1"/>
  <c r="L103" i="61" s="1"/>
  <c r="J102" i="61"/>
  <c r="K102" i="61" s="1"/>
  <c r="L102" i="61" s="1"/>
  <c r="J101" i="61"/>
  <c r="K101" i="61" s="1"/>
  <c r="L101" i="61" s="1"/>
  <c r="J100" i="61"/>
  <c r="K100" i="61" s="1"/>
  <c r="L100" i="61" s="1"/>
  <c r="J99" i="61"/>
  <c r="K99" i="61" s="1"/>
  <c r="L99" i="61" s="1"/>
  <c r="J98" i="61"/>
  <c r="K98" i="61" s="1"/>
  <c r="L98" i="61" s="1"/>
  <c r="J97" i="61"/>
  <c r="K97" i="61" s="1"/>
  <c r="L97" i="61" s="1"/>
  <c r="J96" i="61"/>
  <c r="K96" i="61" s="1"/>
  <c r="L96" i="61" s="1"/>
  <c r="J95" i="61"/>
  <c r="J94" i="61"/>
  <c r="K94" i="61" s="1"/>
  <c r="L94" i="61" s="1"/>
  <c r="J93" i="61"/>
  <c r="K93" i="61" s="1"/>
  <c r="L93" i="61" s="1"/>
  <c r="J92" i="61"/>
  <c r="K92" i="61" s="1"/>
  <c r="L92" i="61" s="1"/>
  <c r="J91" i="61"/>
  <c r="K91" i="61" s="1"/>
  <c r="L91" i="61" s="1"/>
  <c r="J90" i="61"/>
  <c r="K90" i="61" s="1"/>
  <c r="L90" i="61" s="1"/>
  <c r="J89" i="61"/>
  <c r="K89" i="61" s="1"/>
  <c r="L89" i="61" s="1"/>
  <c r="J88" i="61"/>
  <c r="K88" i="61" s="1"/>
  <c r="L88" i="61" s="1"/>
  <c r="J87" i="61"/>
  <c r="K87" i="61" s="1"/>
  <c r="L87" i="61" s="1"/>
  <c r="J86" i="61"/>
  <c r="K86" i="61" s="1"/>
  <c r="L86" i="61" s="1"/>
  <c r="J85" i="61"/>
  <c r="K85" i="61" s="1"/>
  <c r="L85" i="61" s="1"/>
  <c r="J84" i="61"/>
  <c r="K84" i="61" s="1"/>
  <c r="L84" i="61" s="1"/>
  <c r="J83" i="61"/>
  <c r="J82" i="61"/>
  <c r="K82" i="61" s="1"/>
  <c r="L82" i="61" s="1"/>
  <c r="J81" i="61"/>
  <c r="K81" i="61" s="1"/>
  <c r="L81" i="61" s="1"/>
  <c r="J80" i="61"/>
  <c r="K80" i="61" s="1"/>
  <c r="L80" i="61" s="1"/>
  <c r="J79" i="61"/>
  <c r="K79" i="61" s="1"/>
  <c r="L79" i="61" s="1"/>
  <c r="J78" i="61"/>
  <c r="K78" i="61" s="1"/>
  <c r="L78" i="61" s="1"/>
  <c r="J77" i="61"/>
  <c r="K77" i="61" s="1"/>
  <c r="L77" i="61" s="1"/>
  <c r="J76" i="61"/>
  <c r="K76" i="61" s="1"/>
  <c r="L76" i="61" s="1"/>
  <c r="J75" i="61"/>
  <c r="K75" i="61" s="1"/>
  <c r="L75" i="61" s="1"/>
  <c r="J74" i="61"/>
  <c r="K74" i="61" s="1"/>
  <c r="L74" i="61" s="1"/>
  <c r="J73" i="61"/>
  <c r="K73" i="61" s="1"/>
  <c r="L73" i="61" s="1"/>
  <c r="J72" i="61"/>
  <c r="K72" i="61" s="1"/>
  <c r="L72" i="61" s="1"/>
  <c r="J71" i="61"/>
  <c r="J70" i="61"/>
  <c r="K70" i="61" s="1"/>
  <c r="L70" i="61" s="1"/>
  <c r="J69" i="61"/>
  <c r="K69" i="61" s="1"/>
  <c r="L69" i="61" s="1"/>
  <c r="J68" i="61"/>
  <c r="K68" i="61" s="1"/>
  <c r="L68" i="61" s="1"/>
  <c r="J67" i="61"/>
  <c r="K67" i="61" s="1"/>
  <c r="L67" i="61" s="1"/>
  <c r="J66" i="61"/>
  <c r="K66" i="61" s="1"/>
  <c r="L66" i="61" s="1"/>
  <c r="J65" i="61"/>
  <c r="K65" i="61" s="1"/>
  <c r="L65" i="61" s="1"/>
  <c r="J64" i="61"/>
  <c r="K64" i="61" s="1"/>
  <c r="L64" i="61" s="1"/>
  <c r="J63" i="61"/>
  <c r="K63" i="61" s="1"/>
  <c r="L63" i="61" s="1"/>
  <c r="J62" i="61"/>
  <c r="K62" i="61" s="1"/>
  <c r="L62" i="61" s="1"/>
  <c r="J61" i="61"/>
  <c r="K61" i="61" s="1"/>
  <c r="L61" i="61" s="1"/>
  <c r="J60" i="61"/>
  <c r="K60" i="61" s="1"/>
  <c r="L60" i="61" s="1"/>
  <c r="J59" i="61"/>
  <c r="K59" i="61" s="1"/>
  <c r="L59" i="61" s="1"/>
  <c r="J58" i="61"/>
  <c r="K58" i="61" s="1"/>
  <c r="L58" i="61" s="1"/>
  <c r="J57" i="61"/>
  <c r="K57" i="61" s="1"/>
  <c r="L57" i="61" s="1"/>
  <c r="J56" i="61"/>
  <c r="K56" i="61" s="1"/>
  <c r="L56" i="61" s="1"/>
  <c r="J55" i="61"/>
  <c r="K55" i="61" s="1"/>
  <c r="L55" i="61" s="1"/>
  <c r="J54" i="61"/>
  <c r="K54" i="61" s="1"/>
  <c r="L54" i="61" s="1"/>
  <c r="J53" i="61"/>
  <c r="K53" i="61" s="1"/>
  <c r="L53" i="61" s="1"/>
  <c r="J52" i="61"/>
  <c r="K52" i="61" s="1"/>
  <c r="L52" i="61" s="1"/>
  <c r="J51" i="61"/>
  <c r="K51" i="61" s="1"/>
  <c r="L51" i="61" s="1"/>
  <c r="J50" i="61"/>
  <c r="K50" i="61" s="1"/>
  <c r="L50" i="61" s="1"/>
  <c r="J49" i="61"/>
  <c r="K49" i="61" s="1"/>
  <c r="L49" i="61" s="1"/>
  <c r="J48" i="61"/>
  <c r="K48" i="61" s="1"/>
  <c r="L48" i="61" s="1"/>
  <c r="J47" i="61"/>
  <c r="K47" i="61" s="1"/>
  <c r="L47" i="61" s="1"/>
  <c r="J46" i="61"/>
  <c r="K46" i="61" s="1"/>
  <c r="L46" i="61" s="1"/>
  <c r="J45" i="61"/>
  <c r="K45" i="61" s="1"/>
  <c r="L45" i="61" s="1"/>
  <c r="J44" i="61"/>
  <c r="K44" i="61" s="1"/>
  <c r="L44" i="61" s="1"/>
  <c r="J43" i="61"/>
  <c r="K43" i="61" s="1"/>
  <c r="L43" i="61" s="1"/>
  <c r="J42" i="61"/>
  <c r="K42" i="61" s="1"/>
  <c r="L42" i="61" s="1"/>
  <c r="J41" i="61"/>
  <c r="K41" i="61" s="1"/>
  <c r="L41" i="61" s="1"/>
  <c r="J40" i="61"/>
  <c r="K40" i="61" s="1"/>
  <c r="L40" i="61" s="1"/>
  <c r="J39" i="61"/>
  <c r="K39" i="61" s="1"/>
  <c r="L39" i="61" s="1"/>
  <c r="J38" i="61"/>
  <c r="K38" i="61" s="1"/>
  <c r="L38" i="61" s="1"/>
  <c r="J37" i="61"/>
  <c r="K37" i="61" s="1"/>
  <c r="L37" i="61" s="1"/>
  <c r="J36" i="61"/>
  <c r="K36" i="61" s="1"/>
  <c r="L36" i="61" s="1"/>
  <c r="J35" i="61"/>
  <c r="K35" i="61" s="1"/>
  <c r="L35" i="61" s="1"/>
  <c r="J34" i="61"/>
  <c r="K34" i="61" s="1"/>
  <c r="L34" i="61" s="1"/>
  <c r="J33" i="61"/>
  <c r="K33" i="61" s="1"/>
  <c r="L33" i="61" s="1"/>
  <c r="J32" i="61"/>
  <c r="K32" i="61" s="1"/>
  <c r="L32" i="61" s="1"/>
  <c r="J31" i="61"/>
  <c r="K31" i="61" s="1"/>
  <c r="L31" i="61" s="1"/>
  <c r="J30" i="61"/>
  <c r="K30" i="61" s="1"/>
  <c r="L30" i="61" s="1"/>
  <c r="J29" i="61"/>
  <c r="K29" i="61" s="1"/>
  <c r="L29" i="61" s="1"/>
  <c r="J28" i="61"/>
  <c r="K28" i="61" s="1"/>
  <c r="L28" i="61" s="1"/>
  <c r="J27" i="61"/>
  <c r="K27" i="61" s="1"/>
  <c r="L27" i="61" s="1"/>
  <c r="J26" i="61"/>
  <c r="K26" i="61" s="1"/>
  <c r="L26" i="61" s="1"/>
  <c r="J25" i="61"/>
  <c r="J24" i="61"/>
  <c r="K24" i="61" s="1"/>
  <c r="L24" i="61" s="1"/>
  <c r="J23" i="61"/>
  <c r="K23" i="61" s="1"/>
  <c r="L23" i="61" s="1"/>
  <c r="J22" i="61"/>
  <c r="J21" i="61"/>
  <c r="K21" i="61" s="1"/>
  <c r="L21" i="61" s="1"/>
  <c r="J20" i="61"/>
  <c r="K20" i="61" s="1"/>
  <c r="L20" i="61" s="1"/>
  <c r="J19" i="61"/>
  <c r="K19" i="61" s="1"/>
  <c r="L19" i="61" s="1"/>
  <c r="J18" i="61"/>
  <c r="K18" i="61" s="1"/>
  <c r="L18" i="61" s="1"/>
  <c r="J17" i="61"/>
  <c r="J16" i="61"/>
  <c r="K16" i="61" s="1"/>
  <c r="L16" i="61" s="1"/>
  <c r="J15" i="61"/>
  <c r="K15" i="61" s="1"/>
  <c r="L15" i="61" s="1"/>
  <c r="J14" i="61"/>
  <c r="K14" i="61" s="1"/>
  <c r="L14" i="61" s="1"/>
  <c r="J13" i="61"/>
  <c r="K13" i="61" s="1"/>
  <c r="L13" i="61" s="1"/>
  <c r="J12" i="61"/>
  <c r="K12" i="61" s="1"/>
  <c r="L12" i="61" s="1"/>
  <c r="J11" i="61"/>
  <c r="K11" i="61" s="1"/>
  <c r="L11" i="61" s="1"/>
  <c r="J10" i="61"/>
  <c r="K10" i="61" s="1"/>
  <c r="L10" i="61" s="1"/>
  <c r="J9" i="61"/>
  <c r="K9" i="61" s="1"/>
  <c r="L9" i="61" s="1"/>
  <c r="J8" i="61"/>
  <c r="K8" i="61" s="1"/>
  <c r="L8" i="61" s="1"/>
  <c r="J7" i="61"/>
  <c r="K7" i="61" s="1"/>
  <c r="L7" i="61" s="1"/>
  <c r="B2" i="61"/>
  <c r="I114" i="60"/>
  <c r="G20" i="8" s="1"/>
  <c r="J112" i="60"/>
  <c r="J111" i="60"/>
  <c r="J110" i="60"/>
  <c r="J109" i="60"/>
  <c r="J108" i="60"/>
  <c r="J107" i="60"/>
  <c r="J106" i="60"/>
  <c r="J105" i="60"/>
  <c r="J104" i="60"/>
  <c r="J103" i="60"/>
  <c r="J102" i="60"/>
  <c r="J101" i="60"/>
  <c r="J100" i="60"/>
  <c r="J99" i="60"/>
  <c r="J98" i="60"/>
  <c r="J97" i="60"/>
  <c r="J96" i="60"/>
  <c r="J95" i="60"/>
  <c r="J94" i="60"/>
  <c r="J93" i="60"/>
  <c r="J92" i="60"/>
  <c r="J91" i="60"/>
  <c r="J90" i="60"/>
  <c r="J89" i="60"/>
  <c r="J88" i="60"/>
  <c r="J87" i="60"/>
  <c r="J86" i="60"/>
  <c r="J85" i="60"/>
  <c r="J84" i="60"/>
  <c r="J83" i="60"/>
  <c r="J82" i="60"/>
  <c r="J81" i="60"/>
  <c r="J80" i="60"/>
  <c r="J79" i="60"/>
  <c r="J78" i="60"/>
  <c r="J77" i="60"/>
  <c r="J76" i="60"/>
  <c r="J75" i="60"/>
  <c r="J74" i="60"/>
  <c r="J73" i="60"/>
  <c r="J72" i="60"/>
  <c r="J71" i="60"/>
  <c r="J70" i="60"/>
  <c r="J69" i="60"/>
  <c r="J68" i="60"/>
  <c r="J67" i="60"/>
  <c r="J66" i="60"/>
  <c r="J65" i="60"/>
  <c r="J64" i="60"/>
  <c r="J63" i="60"/>
  <c r="J62" i="60"/>
  <c r="J61" i="60"/>
  <c r="J60" i="60"/>
  <c r="J59" i="60"/>
  <c r="J58" i="60"/>
  <c r="J57" i="60"/>
  <c r="J56" i="60"/>
  <c r="J55" i="60"/>
  <c r="J54" i="60"/>
  <c r="J53" i="60"/>
  <c r="J52" i="60"/>
  <c r="J51" i="60"/>
  <c r="J50" i="60"/>
  <c r="J49" i="60"/>
  <c r="J48" i="60"/>
  <c r="J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K7" i="60"/>
  <c r="L7" i="60" s="1"/>
  <c r="J7" i="60"/>
  <c r="B2" i="60"/>
  <c r="K151" i="61" l="1"/>
  <c r="L151" i="61" s="1"/>
  <c r="K17" i="61"/>
  <c r="L17" i="61" s="1"/>
  <c r="K171" i="61"/>
  <c r="L171" i="61" s="1"/>
  <c r="K25" i="61"/>
  <c r="L25" i="61" s="1"/>
  <c r="K281" i="61"/>
  <c r="L281" i="61" s="1"/>
  <c r="K137" i="61"/>
  <c r="L137" i="61" s="1"/>
  <c r="K168" i="61"/>
  <c r="L168" i="61" s="1"/>
  <c r="K22" i="61"/>
  <c r="L22" i="61" s="1"/>
  <c r="K282" i="61"/>
  <c r="L282" i="61" s="1"/>
  <c r="K138" i="61"/>
  <c r="L138" i="61" s="1"/>
  <c r="K142" i="61"/>
  <c r="L142" i="61" s="1"/>
  <c r="K71" i="61"/>
  <c r="L71" i="61" s="1"/>
  <c r="K249" i="61"/>
  <c r="L249" i="61" s="1"/>
  <c r="K83" i="61"/>
  <c r="L83" i="61" s="1"/>
  <c r="K95" i="61"/>
  <c r="L95" i="61" s="1"/>
  <c r="K220" i="61"/>
  <c r="L220" i="61" s="1"/>
  <c r="K283" i="61"/>
  <c r="L283" i="61" s="1"/>
  <c r="K139" i="61"/>
  <c r="L139" i="61" s="1"/>
  <c r="K103" i="64"/>
  <c r="L103" i="64" s="1"/>
  <c r="K54" i="64"/>
  <c r="L54" i="64" s="1"/>
  <c r="K241" i="64"/>
  <c r="L241" i="64" s="1"/>
  <c r="K82" i="64"/>
  <c r="L82" i="64" s="1"/>
  <c r="K136" i="64"/>
  <c r="L136" i="64" s="1"/>
  <c r="K86" i="64"/>
  <c r="L86" i="64" s="1"/>
  <c r="J294" i="64"/>
  <c r="K102" i="64"/>
  <c r="L102" i="64" s="1"/>
  <c r="K19" i="64"/>
  <c r="L19" i="64" s="1"/>
  <c r="K283" i="64"/>
  <c r="L283" i="64" s="1"/>
  <c r="K178" i="64"/>
  <c r="L178" i="64" s="1"/>
  <c r="K16" i="64"/>
  <c r="L16" i="64" s="1"/>
  <c r="K290" i="64"/>
  <c r="L290" i="64" s="1"/>
  <c r="K185" i="64"/>
  <c r="L185" i="64" s="1"/>
  <c r="K289" i="64"/>
  <c r="L289" i="64" s="1"/>
  <c r="K193" i="64"/>
  <c r="L193" i="64" s="1"/>
  <c r="K95" i="66"/>
  <c r="L95" i="66" s="1"/>
  <c r="K30" i="66"/>
  <c r="L30" i="66" s="1"/>
  <c r="K28" i="66"/>
  <c r="L28" i="66" s="1"/>
  <c r="K93" i="66"/>
  <c r="L93" i="66" s="1"/>
  <c r="K42" i="66"/>
  <c r="L42" i="66" s="1"/>
  <c r="K101" i="66"/>
  <c r="L101" i="66" s="1"/>
  <c r="K99" i="66"/>
  <c r="L99" i="66" s="1"/>
  <c r="K33" i="66"/>
  <c r="L33" i="66" s="1"/>
  <c r="K318" i="68"/>
  <c r="L318" i="68" s="1"/>
  <c r="K10" i="68"/>
  <c r="L10" i="68" s="1"/>
  <c r="K385" i="68"/>
  <c r="L385" i="68" s="1"/>
  <c r="K182" i="68"/>
  <c r="L182" i="68" s="1"/>
  <c r="K397" i="68"/>
  <c r="L397" i="68" s="1"/>
  <c r="K226" i="68"/>
  <c r="L226" i="68" s="1"/>
  <c r="K63" i="68"/>
  <c r="L63" i="68" s="1"/>
  <c r="K337" i="68"/>
  <c r="L337" i="68" s="1"/>
  <c r="K261" i="68"/>
  <c r="L261" i="68" s="1"/>
  <c r="K153" i="68"/>
  <c r="L153" i="68" s="1"/>
  <c r="K44" i="68"/>
  <c r="L44" i="68" s="1"/>
  <c r="K344" i="68"/>
  <c r="L344" i="68" s="1"/>
  <c r="J129" i="62"/>
  <c r="J16" i="8" s="1"/>
  <c r="J239" i="67"/>
  <c r="J11" i="8" s="1"/>
  <c r="K7" i="62"/>
  <c r="L7" i="62" s="1"/>
  <c r="K7" i="64"/>
  <c r="L7" i="64" s="1"/>
  <c r="J87" i="63"/>
  <c r="J15" i="8" s="1"/>
  <c r="J106" i="66"/>
  <c r="J12" i="8" s="1"/>
  <c r="J431" i="68"/>
  <c r="J10" i="8" s="1"/>
  <c r="J206" i="65"/>
  <c r="J13" i="8" s="1"/>
  <c r="J14" i="8"/>
  <c r="J292" i="61"/>
  <c r="J17" i="8" s="1"/>
  <c r="J114" i="60"/>
  <c r="J20" i="8" s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17" i="5"/>
  <c r="J430" i="5"/>
  <c r="J673" i="5"/>
  <c r="J7" i="5"/>
  <c r="B2" i="5" l="1"/>
  <c r="I20" i="8" l="1"/>
  <c r="I17" i="8"/>
  <c r="I16" i="8"/>
  <c r="I15" i="8"/>
  <c r="I14" i="8"/>
  <c r="I13" i="8"/>
  <c r="I12" i="8"/>
  <c r="I11" i="8"/>
  <c r="I10" i="8"/>
  <c r="K7" i="5" l="1"/>
  <c r="L7" i="5" s="1"/>
  <c r="H20" i="8" l="1"/>
  <c r="H17" i="8"/>
  <c r="H16" i="8"/>
  <c r="H15" i="8"/>
  <c r="H14" i="8"/>
  <c r="H13" i="8"/>
  <c r="H12" i="8"/>
  <c r="H11" i="8"/>
  <c r="H10" i="8"/>
  <c r="I675" i="5" l="1"/>
  <c r="E21" i="8" l="1"/>
  <c r="G9" i="8" l="1"/>
  <c r="J675" i="5"/>
  <c r="H9" i="8" l="1"/>
  <c r="H21" i="8" s="1"/>
  <c r="J9" i="8"/>
  <c r="J21" i="8" l="1"/>
  <c r="I21" i="8"/>
  <c r="G21" i="8"/>
</calcChain>
</file>

<file path=xl/sharedStrings.xml><?xml version="1.0" encoding="utf-8"?>
<sst xmlns="http://schemas.openxmlformats.org/spreadsheetml/2006/main" count="30661" uniqueCount="9413">
  <si>
    <t>NO</t>
  </si>
  <si>
    <t>TGL</t>
  </si>
  <si>
    <t>ID. PELANGGAN</t>
  </si>
  <si>
    <t>NAMA</t>
  </si>
  <si>
    <t>ALAMAT</t>
  </si>
  <si>
    <t>NO. DO</t>
  </si>
  <si>
    <t>QTY_BOX</t>
  </si>
  <si>
    <t>DISC_Rp</t>
  </si>
  <si>
    <t>GRAND TOTAL</t>
  </si>
  <si>
    <t xml:space="preserve">Dist: PT. LIVIA MANDIRI SEJATI </t>
  </si>
  <si>
    <t>NO.</t>
  </si>
  <si>
    <t>WILAYAH</t>
  </si>
  <si>
    <t>DEPO</t>
  </si>
  <si>
    <t>KLAIM TIV</t>
  </si>
  <si>
    <t>KETERANGAN</t>
  </si>
  <si>
    <t>LMS 1</t>
  </si>
  <si>
    <t>PASURUAN</t>
  </si>
  <si>
    <t>CLAIM BIAYA</t>
  </si>
  <si>
    <t>PROBOLINGGO</t>
  </si>
  <si>
    <t>SUKOREJO</t>
  </si>
  <si>
    <t>LMS 2</t>
  </si>
  <si>
    <t>LUMAJANG</t>
  </si>
  <si>
    <t>JEMBER</t>
  </si>
  <si>
    <t>BONDOWOSO</t>
  </si>
  <si>
    <t>LMS 3</t>
  </si>
  <si>
    <t>SITUBONDO</t>
  </si>
  <si>
    <t>BANYUWANGI</t>
  </si>
  <si>
    <t>TOTAL</t>
  </si>
  <si>
    <t>PT LIVIA MANDIRI SEJATI</t>
  </si>
  <si>
    <t>PAITON</t>
  </si>
  <si>
    <t>GENTENG</t>
  </si>
  <si>
    <t>SEGMEN</t>
  </si>
  <si>
    <t>CEK</t>
  </si>
  <si>
    <t>STATUS</t>
  </si>
  <si>
    <t>Realisasi Program  MIZONE bonus</t>
  </si>
  <si>
    <t>Qty Sales MIZONE (IN BOX)</t>
  </si>
  <si>
    <t>DEPO lms 1 DEPO PASURUAN</t>
  </si>
  <si>
    <t>REKAP PROGRAM MIZONE BONUS 500 ML</t>
  </si>
  <si>
    <t>Yang Membuat</t>
  </si>
  <si>
    <t>Mengetahui</t>
  </si>
  <si>
    <t>YONKKY DWIKA PUTRA</t>
  </si>
  <si>
    <t>BELLA GLORIA UKHISIA</t>
  </si>
  <si>
    <t>IYAN GUSTI PUTRA</t>
  </si>
  <si>
    <t>MAHENDRA PURNA</t>
  </si>
  <si>
    <t>ADM.FINANCE</t>
  </si>
  <si>
    <t>RSM DISTRIBUTOR LMS</t>
  </si>
  <si>
    <t>SALES SUPERVISOR TIV</t>
  </si>
  <si>
    <t>SALES MANAGER TIV</t>
  </si>
  <si>
    <t>LELY PANGESTUTI</t>
  </si>
  <si>
    <t>555-0027913</t>
  </si>
  <si>
    <t>L4</t>
  </si>
  <si>
    <t>L6</t>
  </si>
  <si>
    <t>KAROMAH TOKO</t>
  </si>
  <si>
    <t>TIMUR LAPANGAN PANDEAN</t>
  </si>
  <si>
    <t>PETAHUNAN</t>
  </si>
  <si>
    <t>555-0023902</t>
  </si>
  <si>
    <t>FADIL TOKO#</t>
  </si>
  <si>
    <t>DUSUN KEPULUNGAN 2 RT 6 RW 6</t>
  </si>
  <si>
    <t>RENNY AMELIA</t>
  </si>
  <si>
    <t>KUOTA IN RUPIAH</t>
  </si>
  <si>
    <t>KUOTA IN BOX</t>
  </si>
  <si>
    <t>SISA KUOTA IN RUPIAH</t>
  </si>
  <si>
    <t>SISA KUOTA IN BOX</t>
  </si>
  <si>
    <t>Periode 01 - 14 NOVEMBER 2021</t>
  </si>
  <si>
    <t>DEPO lms 1 DEPO PAITON</t>
  </si>
  <si>
    <t>DEPO lms 1 DEPO SUKOREJO</t>
  </si>
  <si>
    <t>DEPO lms 1 DEPO PROBOLINGGO</t>
  </si>
  <si>
    <t>DEPO lms 2 DEPO LUMAJANG</t>
  </si>
  <si>
    <t>DEPO lms 2 DEPO JEMBER</t>
  </si>
  <si>
    <t>DEPO lms 2 DEPO BONDOWOSO</t>
  </si>
  <si>
    <t>DEPO lms 3 DEPO SITUBONDO</t>
  </si>
  <si>
    <t>DEPO lms 3 DEPO BANYUWANGI</t>
  </si>
  <si>
    <t>DEPO lms 3 DEPO GENTENG</t>
  </si>
  <si>
    <t>SUBDIST PANDAWA 1</t>
  </si>
  <si>
    <t>SUBDIST PANDAWA 2</t>
  </si>
  <si>
    <t>01/11</t>
  </si>
  <si>
    <t>080-0013379</t>
  </si>
  <si>
    <t>JUHARIYAH TOKO</t>
  </si>
  <si>
    <t>JL RAYA SUMBER SEWU-MUNCAR</t>
  </si>
  <si>
    <t>080-1217757</t>
  </si>
  <si>
    <t>080-0012755</t>
  </si>
  <si>
    <t>JAYA BAGUS TOKO</t>
  </si>
  <si>
    <t>TEMBOK REJO</t>
  </si>
  <si>
    <t>080-1217759</t>
  </si>
  <si>
    <t>080-0013699</t>
  </si>
  <si>
    <t>AGUS TOKO</t>
  </si>
  <si>
    <t>PALUREJO-SUMBER SEWU</t>
  </si>
  <si>
    <t>080-1217762</t>
  </si>
  <si>
    <t>080-0004379</t>
  </si>
  <si>
    <t>LIA JAYA TOKO</t>
  </si>
  <si>
    <t>HASANUDDIN DEPAN SDN 7 TEMBOK REJO MUNCAR JL</t>
  </si>
  <si>
    <t>080-1217765</t>
  </si>
  <si>
    <t>080-0002959</t>
  </si>
  <si>
    <t>IIN TOKO#</t>
  </si>
  <si>
    <t>JL RY SITUBONDO BANGSRING</t>
  </si>
  <si>
    <t>080-1217774</t>
  </si>
  <si>
    <t>080-0002961</t>
  </si>
  <si>
    <t>RAMA TOKO#</t>
  </si>
  <si>
    <t>SITUBONDO-BANGSRING</t>
  </si>
  <si>
    <t>080-1217775</t>
  </si>
  <si>
    <t>080-0000288</t>
  </si>
  <si>
    <t>RESTU TK</t>
  </si>
  <si>
    <t>RAYA WONGSOREJO 81 JL</t>
  </si>
  <si>
    <t>080-1217779</t>
  </si>
  <si>
    <t>080-0001102</t>
  </si>
  <si>
    <t>MADURA TOKO#</t>
  </si>
  <si>
    <t>JL RY SITUBONDO ALAS BULU</t>
  </si>
  <si>
    <t>080-1217786</t>
  </si>
  <si>
    <t>080-0000822</t>
  </si>
  <si>
    <t>RIDWAN TOKO#</t>
  </si>
  <si>
    <t>JL SITUBONDO 5 WONGSOREJO</t>
  </si>
  <si>
    <t>080-1217787</t>
  </si>
  <si>
    <t>080-0014539</t>
  </si>
  <si>
    <t>SURYA TOKO</t>
  </si>
  <si>
    <t>ALAS BULU-DEKAT PABRIK KAPUK</t>
  </si>
  <si>
    <t>080-1217790</t>
  </si>
  <si>
    <t>080-0014708</t>
  </si>
  <si>
    <t>VITA TOKO</t>
  </si>
  <si>
    <t>WONGSOREJO-SELATAN PASAR WONGSOREJO</t>
  </si>
  <si>
    <t>080-1217792</t>
  </si>
  <si>
    <t>080-0000174</t>
  </si>
  <si>
    <t>YULI TOKO#</t>
  </si>
  <si>
    <t>SIDOREJO-PURWOHARJO</t>
  </si>
  <si>
    <t>080-1217795</t>
  </si>
  <si>
    <t>080-0012290</t>
  </si>
  <si>
    <t>LANCAR JAYA TOKO</t>
  </si>
  <si>
    <t>KARETAN PURWOHARJO</t>
  </si>
  <si>
    <t>080-1217797</t>
  </si>
  <si>
    <t>080-0010903</t>
  </si>
  <si>
    <t>ASMOROSO TOKO</t>
  </si>
  <si>
    <t>JL. RAYA IJEN - LICIN</t>
  </si>
  <si>
    <t>080-1217840</t>
  </si>
  <si>
    <t>080-0004612</t>
  </si>
  <si>
    <t>BUDI TOKO</t>
  </si>
  <si>
    <t>SONGGON-BEDAWEANG</t>
  </si>
  <si>
    <t>080-1217887</t>
  </si>
  <si>
    <t>080-0013319</t>
  </si>
  <si>
    <t>TWO LE TOKO</t>
  </si>
  <si>
    <t>PARANG HARJO -SONGGON</t>
  </si>
  <si>
    <t>080-1217889</t>
  </si>
  <si>
    <t>080-0006574</t>
  </si>
  <si>
    <t>AL HIDAYAH TOKO</t>
  </si>
  <si>
    <t>RAYA SONGGON</t>
  </si>
  <si>
    <t>080-1217891</t>
  </si>
  <si>
    <t>080-0014229</t>
  </si>
  <si>
    <t>DAYAT TOKO</t>
  </si>
  <si>
    <t>DSN TEGALWADI-SONGGON</t>
  </si>
  <si>
    <t>080-1217893</t>
  </si>
  <si>
    <t>080-0014703</t>
  </si>
  <si>
    <t>MINHADIL TOKO</t>
  </si>
  <si>
    <t>JL RAYA SRAGI-DEPAN MASJID MUNADZIROH</t>
  </si>
  <si>
    <t>080-1217896</t>
  </si>
  <si>
    <t>080-0014798</t>
  </si>
  <si>
    <t>YENI TOKO</t>
  </si>
  <si>
    <t>JL PARANGHARJO-SONGGON</t>
  </si>
  <si>
    <t>080-1217899</t>
  </si>
  <si>
    <t>02/11</t>
  </si>
  <si>
    <t>080-0012364</t>
  </si>
  <si>
    <t>YULI TOKO</t>
  </si>
  <si>
    <t>SUMBER AYU</t>
  </si>
  <si>
    <t>080-1218336</t>
  </si>
  <si>
    <t>080-0011296</t>
  </si>
  <si>
    <t>RIZQUNA TOKO</t>
  </si>
  <si>
    <t>080-1218339</t>
  </si>
  <si>
    <t>080-0013441</t>
  </si>
  <si>
    <t>SETIA TOKO</t>
  </si>
  <si>
    <t>PASAR MUNCAR</t>
  </si>
  <si>
    <t>080-1218342</t>
  </si>
  <si>
    <t>080-0011361</t>
  </si>
  <si>
    <t>KOTA JAYA TOKO</t>
  </si>
  <si>
    <t>SUMBERSEWU</t>
  </si>
  <si>
    <t>080-1218343</t>
  </si>
  <si>
    <t>080-0007216</t>
  </si>
  <si>
    <t>ENI TOKO</t>
  </si>
  <si>
    <t>TRATAS MUNCAR</t>
  </si>
  <si>
    <t>080-1218344</t>
  </si>
  <si>
    <t>080-0013365</t>
  </si>
  <si>
    <t>MUNTIANAH TOKO</t>
  </si>
  <si>
    <t>JLN TRATAS-KEDUNG RINGIN</t>
  </si>
  <si>
    <t>080-1218345</t>
  </si>
  <si>
    <t>080-0013677</t>
  </si>
  <si>
    <t>PODO MORO TOKO</t>
  </si>
  <si>
    <t>JL BRAWIJAYA STOPLAS-MUNCAR</t>
  </si>
  <si>
    <t>080-1218346</t>
  </si>
  <si>
    <t>080-0013696</t>
  </si>
  <si>
    <t>ANUGERAH TOKO</t>
  </si>
  <si>
    <t>SUMBER AYU -MUNCAR</t>
  </si>
  <si>
    <t>080-1218347</t>
  </si>
  <si>
    <t>080-0000606</t>
  </si>
  <si>
    <t>SIDO MULYO TOKO</t>
  </si>
  <si>
    <t>PASAR SUMBER AYU</t>
  </si>
  <si>
    <t>080-1218351</t>
  </si>
  <si>
    <t>080-0001394</t>
  </si>
  <si>
    <t>SINAR BARU TOKO#</t>
  </si>
  <si>
    <t>BRAK MUNCAR JL</t>
  </si>
  <si>
    <t>080-1218352</t>
  </si>
  <si>
    <t>080-0006945</t>
  </si>
  <si>
    <t>SUMBER MAKMUR TOKO#</t>
  </si>
  <si>
    <t>DUAMAN - TRATAS MUNCAR JL</t>
  </si>
  <si>
    <t>080-1218353</t>
  </si>
  <si>
    <t>080-0014715</t>
  </si>
  <si>
    <t>REJEKI TOKO</t>
  </si>
  <si>
    <t>KRAJAN RT 03 RW 03-BLAMBANGAN MUNCAR</t>
  </si>
  <si>
    <t>080-1218362</t>
  </si>
  <si>
    <t>080-0002888</t>
  </si>
  <si>
    <t>KIKI TOKO</t>
  </si>
  <si>
    <t>JL R SITUBONDO-WONGSOREJO</t>
  </si>
  <si>
    <t>080-1218365</t>
  </si>
  <si>
    <t>080-0007777</t>
  </si>
  <si>
    <t>HIKMAH JAYA TOKO#</t>
  </si>
  <si>
    <t>PASAR WONGSOREJO</t>
  </si>
  <si>
    <t>080-1218371</t>
  </si>
  <si>
    <t>080-0013548</t>
  </si>
  <si>
    <t>NUSA INDAH TOKO</t>
  </si>
  <si>
    <t>JL RAYA SITUBONDO -BENGKAK</t>
  </si>
  <si>
    <t>080-1218377</t>
  </si>
  <si>
    <t>080-0013599</t>
  </si>
  <si>
    <t>TRIA TOKO</t>
  </si>
  <si>
    <t>JL RAYA SITUBONDO-BENGKAK</t>
  </si>
  <si>
    <t>080-1218380</t>
  </si>
  <si>
    <t>080-0013768</t>
  </si>
  <si>
    <t>SURYA NIAGA TOKO</t>
  </si>
  <si>
    <t>JL RAYA SITUBONDO RT 01 RW 01-BENGKAK</t>
  </si>
  <si>
    <t>080-1218381</t>
  </si>
  <si>
    <t>080-0014568</t>
  </si>
  <si>
    <t>SUMINTEN TOKO</t>
  </si>
  <si>
    <t>SUMBER KENCONO-TIMUR MASJID-WONGSOREJO</t>
  </si>
  <si>
    <t>080-1218384</t>
  </si>
  <si>
    <t>080-0014310</t>
  </si>
  <si>
    <t>LINA TOKO</t>
  </si>
  <si>
    <t>WONSOREJO</t>
  </si>
  <si>
    <t>080-1218385</t>
  </si>
  <si>
    <t>080-0001609</t>
  </si>
  <si>
    <t>SAMSUL TOKO#</t>
  </si>
  <si>
    <t>DAM BUNTUNG KALIPAHIT TEGALDLIMO</t>
  </si>
  <si>
    <t>080-1218386</t>
  </si>
  <si>
    <t>080-0012334</t>
  </si>
  <si>
    <t>SARIYEM TOKO</t>
  </si>
  <si>
    <t>KEDUNG WUNGU</t>
  </si>
  <si>
    <t>080-1218394</t>
  </si>
  <si>
    <t>080-0013905</t>
  </si>
  <si>
    <t>BAMBANG TOKO</t>
  </si>
  <si>
    <t>PONDOK ASEM RT 032 RW 06-TEGALDLIMO</t>
  </si>
  <si>
    <t>080-1218399</t>
  </si>
  <si>
    <t>080-0013909</t>
  </si>
  <si>
    <t>SUKIR TOKO</t>
  </si>
  <si>
    <t>PONDOK ASEM RT 026 RW 025-TEGALDLIMO</t>
  </si>
  <si>
    <t>080-1218403</t>
  </si>
  <si>
    <t>080-0013949</t>
  </si>
  <si>
    <t>SRI RAHAYU TOKO</t>
  </si>
  <si>
    <t>KEDUNG ASRI-TEGALDLIMO</t>
  </si>
  <si>
    <t>080-1218410</t>
  </si>
  <si>
    <t>080-0004512</t>
  </si>
  <si>
    <t>RAMA SWALAYAN TOKO</t>
  </si>
  <si>
    <t>DAMBUNTUNG-KALIPAIT</t>
  </si>
  <si>
    <t>080-1218414</t>
  </si>
  <si>
    <t>080-0013797</t>
  </si>
  <si>
    <t>NANIK TOKO</t>
  </si>
  <si>
    <t>JL IKAN PAUS -KERTOSARI</t>
  </si>
  <si>
    <t>080-1218435</t>
  </si>
  <si>
    <t>080-0015134</t>
  </si>
  <si>
    <t>ARSY TOKO</t>
  </si>
  <si>
    <t>WIJINONGKO JL-SOBO</t>
  </si>
  <si>
    <t>080-1218447</t>
  </si>
  <si>
    <t>03/11</t>
  </si>
  <si>
    <t>080-0013423</t>
  </si>
  <si>
    <t>DWI TOKO</t>
  </si>
  <si>
    <t>JL PATOMAN-BLIMBINGSARI</t>
  </si>
  <si>
    <t>080-1218922</t>
  </si>
  <si>
    <t>080-0014495</t>
  </si>
  <si>
    <t>SITI TOKO</t>
  </si>
  <si>
    <t>DSN KRAJAN RT 04 RW 02-BLIMBINGSARI</t>
  </si>
  <si>
    <t>080-1218929</t>
  </si>
  <si>
    <t>080-0014630</t>
  </si>
  <si>
    <t>ANDINI TOKO</t>
  </si>
  <si>
    <t>JL RAYA GINTANGAN RT 02 RW 03-BLIMBINGSARI</t>
  </si>
  <si>
    <t>080-1218932</t>
  </si>
  <si>
    <t>080-0014739</t>
  </si>
  <si>
    <t>DEWI TOKO</t>
  </si>
  <si>
    <t>DSN KRAJAN BOMO RT 01 RW 01-BLIMBINGSARI</t>
  </si>
  <si>
    <t>080-1218938</t>
  </si>
  <si>
    <t>080-0012482</t>
  </si>
  <si>
    <t>LINDA TOKO</t>
  </si>
  <si>
    <t>PANDEAN-WONOREJO</t>
  </si>
  <si>
    <t>080-1218949</t>
  </si>
  <si>
    <t>080-0012314</t>
  </si>
  <si>
    <t>LIRIS TOKO</t>
  </si>
  <si>
    <t>WONOREJO</t>
  </si>
  <si>
    <t>080-1218952</t>
  </si>
  <si>
    <t>080-0002236</t>
  </si>
  <si>
    <t>LESTARI TOKO#</t>
  </si>
  <si>
    <t>PANDEAN SITUBONDO</t>
  </si>
  <si>
    <t>080-1218955</t>
  </si>
  <si>
    <t>080-0013572</t>
  </si>
  <si>
    <t>BARU TOKO</t>
  </si>
  <si>
    <t>JL RADEN WIJAYA NO 09-GIRI</t>
  </si>
  <si>
    <t>080-1219012</t>
  </si>
  <si>
    <t>080-0010764</t>
  </si>
  <si>
    <t>NADIFA TOKO</t>
  </si>
  <si>
    <t>JL ANGGREK</t>
  </si>
  <si>
    <t>080-1219017</t>
  </si>
  <si>
    <t>080-0009219</t>
  </si>
  <si>
    <t>DINY CELL TOKO#</t>
  </si>
  <si>
    <t>PERUM PAKIS KALIREJO</t>
  </si>
  <si>
    <t>080-1219066</t>
  </si>
  <si>
    <t>080-0006049</t>
  </si>
  <si>
    <t>ASRIQUA TOKO#</t>
  </si>
  <si>
    <t>RAYA JEMBER KABAT BWI</t>
  </si>
  <si>
    <t>080-1219067</t>
  </si>
  <si>
    <t>080-0014644</t>
  </si>
  <si>
    <t>JL PONDOK NONGKO-DEPAN MASJID BAITUR ROHMAN</t>
  </si>
  <si>
    <t>080-1219069</t>
  </si>
  <si>
    <t>080-0014962</t>
  </si>
  <si>
    <t>SRATEN-CLURING BARAT TOKO BAROKAH</t>
  </si>
  <si>
    <t>080-1219354</t>
  </si>
  <si>
    <t>080-0014994</t>
  </si>
  <si>
    <t>ANGGA JAYA TOKO</t>
  </si>
  <si>
    <t>SRATEN-DEPAN TOKO BUANG</t>
  </si>
  <si>
    <t>080-1219355</t>
  </si>
  <si>
    <t>080-0014992</t>
  </si>
  <si>
    <t>ROFI TOKO</t>
  </si>
  <si>
    <t>TAMAN AGUNG-BARAT TOKO ELIYA</t>
  </si>
  <si>
    <t>080-1219356</t>
  </si>
  <si>
    <t>080-0014409</t>
  </si>
  <si>
    <t>HERNI TOKO</t>
  </si>
  <si>
    <t>JL RAYA SRATEN</t>
  </si>
  <si>
    <t>080-1219357</t>
  </si>
  <si>
    <t>080-0014680</t>
  </si>
  <si>
    <t>SUMBER REJEKI TOKO</t>
  </si>
  <si>
    <t>DALAM PASAR TAMAN AGUNG</t>
  </si>
  <si>
    <t>080-1219358</t>
  </si>
  <si>
    <t>080-0013444</t>
  </si>
  <si>
    <t>HOLIPAH TOKO</t>
  </si>
  <si>
    <t>JL.TAMAN AGUNG SRATEN-CLURING</t>
  </si>
  <si>
    <t>080-1219359</t>
  </si>
  <si>
    <t>04/11</t>
  </si>
  <si>
    <t>080-0012739</t>
  </si>
  <si>
    <t>WALI JAYA TOKO</t>
  </si>
  <si>
    <t>PURWOHARJO</t>
  </si>
  <si>
    <t>080-1219512</t>
  </si>
  <si>
    <t>080-0009381</t>
  </si>
  <si>
    <t>AYINDA TOKO#</t>
  </si>
  <si>
    <t>JATIREJO</t>
  </si>
  <si>
    <t>080-1219515</t>
  </si>
  <si>
    <t>080-0005945</t>
  </si>
  <si>
    <t>AL BAROKAH TOKO#</t>
  </si>
  <si>
    <t>PASAR PURWOASRI TEGALDLIMO</t>
  </si>
  <si>
    <t>080-1219521</t>
  </si>
  <si>
    <t>080-0013915</t>
  </si>
  <si>
    <t>AHMAD TOKO</t>
  </si>
  <si>
    <t>TEGALSARI RT 019 RW 04-TEGALDLIMO</t>
  </si>
  <si>
    <t>080-1219523</t>
  </si>
  <si>
    <t>080-0013913</t>
  </si>
  <si>
    <t>BAGONG TOKO</t>
  </si>
  <si>
    <t>PURWOAGUNG RT 013 RW 03-TEGALDLIMO</t>
  </si>
  <si>
    <t>080-1219526</t>
  </si>
  <si>
    <t>080-0013822</t>
  </si>
  <si>
    <t>PAK NUR TOKO</t>
  </si>
  <si>
    <t>PASAR SUMBER ASRI-PURWOHARJO</t>
  </si>
  <si>
    <t>080-1219529</t>
  </si>
  <si>
    <t>080-0013831</t>
  </si>
  <si>
    <t>SAHABAT TOKO</t>
  </si>
  <si>
    <t>PASAR CURAH JATI</t>
  </si>
  <si>
    <t>080-1219538</t>
  </si>
  <si>
    <t>080-0005911</t>
  </si>
  <si>
    <t>ANEKA DOS MK,TOKO#</t>
  </si>
  <si>
    <t>PASAR SOBO</t>
  </si>
  <si>
    <t>080-1219547</t>
  </si>
  <si>
    <t>080-0014584</t>
  </si>
  <si>
    <t>BAROKAH TOKO</t>
  </si>
  <si>
    <t>DSN BABAKAN-SAMPING KANTOR DESA BABAKAN</t>
  </si>
  <si>
    <t>080-1219608</t>
  </si>
  <si>
    <t>080-0014585</t>
  </si>
  <si>
    <t>AISYAH TOKO</t>
  </si>
  <si>
    <t>JL TAMBONG-DSN KRAJAN NO 24-KABAT</t>
  </si>
  <si>
    <t>080-1219609</t>
  </si>
  <si>
    <t>080-0014554</t>
  </si>
  <si>
    <t>ADI TOKO</t>
  </si>
  <si>
    <t>KABAT-LINK LUNGUN SEBELUM MI</t>
  </si>
  <si>
    <t>080-1219611</t>
  </si>
  <si>
    <t>080-0014403</t>
  </si>
  <si>
    <t>FADLI AKBAR TOKO</t>
  </si>
  <si>
    <t>MACAN PUTIH-KABAT</t>
  </si>
  <si>
    <t>080-1219613</t>
  </si>
  <si>
    <t>080-0014400</t>
  </si>
  <si>
    <t>BUNGA TOKO</t>
  </si>
  <si>
    <t>080-1219615</t>
  </si>
  <si>
    <t>080-0014439</t>
  </si>
  <si>
    <t>PODO SENENG TOKO</t>
  </si>
  <si>
    <t>BENELAN LOR-KABAT</t>
  </si>
  <si>
    <t>080-1219616</t>
  </si>
  <si>
    <t>080-0005292</t>
  </si>
  <si>
    <t>TITIK TOKO#</t>
  </si>
  <si>
    <t>SUMBER BERAS -SUMBER AYU</t>
  </si>
  <si>
    <t>080-1219917</t>
  </si>
  <si>
    <t>080-0003577</t>
  </si>
  <si>
    <t>EMI TOKO#</t>
  </si>
  <si>
    <t>SUMBER AYU SUMBER BERAS</t>
  </si>
  <si>
    <t>080-1219918</t>
  </si>
  <si>
    <t>080-0013735</t>
  </si>
  <si>
    <t>BU YUL TOKO</t>
  </si>
  <si>
    <t>TAPAN REJO</t>
  </si>
  <si>
    <t>080-1219920</t>
  </si>
  <si>
    <t>080-0011175</t>
  </si>
  <si>
    <t>NDUT PAK TOKO</t>
  </si>
  <si>
    <t>080-1219929</t>
  </si>
  <si>
    <t>080-0000812</t>
  </si>
  <si>
    <t>DAFA TK#</t>
  </si>
  <si>
    <t>JL GATOT SUBROTO 49</t>
  </si>
  <si>
    <t>080-1219943</t>
  </si>
  <si>
    <t>080-0013278</t>
  </si>
  <si>
    <t>JL GATOT SUBROTO-KETAPANG</t>
  </si>
  <si>
    <t>080-1219944</t>
  </si>
  <si>
    <t>080-0012498</t>
  </si>
  <si>
    <t>EDY TOKO</t>
  </si>
  <si>
    <t>MENENG-KETAPANG</t>
  </si>
  <si>
    <t>080-1219952</t>
  </si>
  <si>
    <t>080-0006294</t>
  </si>
  <si>
    <t>WAWAN TOKO#</t>
  </si>
  <si>
    <t>KETAPANG</t>
  </si>
  <si>
    <t>080-1219956</t>
  </si>
  <si>
    <t>080-0014094</t>
  </si>
  <si>
    <t>NIRA TOKO</t>
  </si>
  <si>
    <t>JL LINGKAR-GUNUNG REMUK-KETAPANG</t>
  </si>
  <si>
    <t>080-1219958</t>
  </si>
  <si>
    <t>080-0012862</t>
  </si>
  <si>
    <t>RISKA JAYA TOKO</t>
  </si>
  <si>
    <t>BOYOLANGU</t>
  </si>
  <si>
    <t>080-1219990</t>
  </si>
  <si>
    <t>05/11</t>
  </si>
  <si>
    <t>080-0011500</t>
  </si>
  <si>
    <t>UMAR TOKO</t>
  </si>
  <si>
    <t>TEGAL PARE</t>
  </si>
  <si>
    <t>080-1220038</t>
  </si>
  <si>
    <t>080-0014519</t>
  </si>
  <si>
    <t>NIKMAH TOKO</t>
  </si>
  <si>
    <t>DSN TEGAL PARE RT 01 RW 03-MUNCAR</t>
  </si>
  <si>
    <t>080-1220055</t>
  </si>
  <si>
    <t>080-0014676</t>
  </si>
  <si>
    <t>SUMBER ABADI TOKO</t>
  </si>
  <si>
    <t>DSNKRAJAN RT 02 RW 01-MUNCAR-RINGIN PUTIH</t>
  </si>
  <si>
    <t>080-1220057</t>
  </si>
  <si>
    <t>080-0014770</t>
  </si>
  <si>
    <t>ENDANG TOKO</t>
  </si>
  <si>
    <t>DSN TEGALPARE RT 03 RW 02-MUNCAR</t>
  </si>
  <si>
    <t>080-1220060</t>
  </si>
  <si>
    <t>080-0013287</t>
  </si>
  <si>
    <t>UD SUMBER REJEKI TOKO</t>
  </si>
  <si>
    <t>JL JOHAR-KALIPURO</t>
  </si>
  <si>
    <t>080-1220065</t>
  </si>
  <si>
    <t>080-0012165</t>
  </si>
  <si>
    <t>ATALAH TOKO</t>
  </si>
  <si>
    <t>PERUM KALIPURO ASRI</t>
  </si>
  <si>
    <t>080-1220066</t>
  </si>
  <si>
    <t>080-0003691</t>
  </si>
  <si>
    <t>SUTRIANI/TRI TOKO</t>
  </si>
  <si>
    <t>JL. BLIMBINGAN D-9 KALIPURO</t>
  </si>
  <si>
    <t>080-1220067</t>
  </si>
  <si>
    <t>080-0012495</t>
  </si>
  <si>
    <t>HADI TOKO</t>
  </si>
  <si>
    <t>SURABAYA JL-KALIPURO</t>
  </si>
  <si>
    <t>080-1220068</t>
  </si>
  <si>
    <t>080-0008290</t>
  </si>
  <si>
    <t>SURABAYA NO.62 KALIPURO JL</t>
  </si>
  <si>
    <t>080-1220072</t>
  </si>
  <si>
    <t>080-0012518</t>
  </si>
  <si>
    <t>SAMPURNA 2 TOKO</t>
  </si>
  <si>
    <t>080-1220074</t>
  </si>
  <si>
    <t>080-0012402</t>
  </si>
  <si>
    <t>INTAN JAYA TOKO</t>
  </si>
  <si>
    <t>KALIPURO</t>
  </si>
  <si>
    <t>080-1220077</t>
  </si>
  <si>
    <t>080-0014673</t>
  </si>
  <si>
    <t>AGAM TOKO</t>
  </si>
  <si>
    <t>PESUCEN-TIMUR MASJID KALIPURO</t>
  </si>
  <si>
    <t>080-1220084</t>
  </si>
  <si>
    <t>080-0014317</t>
  </si>
  <si>
    <t>SANJAYA TOKO</t>
  </si>
  <si>
    <t>080-1220085</t>
  </si>
  <si>
    <t>080-0013684</t>
  </si>
  <si>
    <t>SRI REJEKI TOKO</t>
  </si>
  <si>
    <t>TEGALDLIMO-KEDUNGWUNGU</t>
  </si>
  <si>
    <t>080-1220088</t>
  </si>
  <si>
    <t>080-0004243</t>
  </si>
  <si>
    <t>Sinar Jaya Toko</t>
  </si>
  <si>
    <t>JL. PASAR KEDUNG GEBANG</t>
  </si>
  <si>
    <t>080-1220097</t>
  </si>
  <si>
    <t>080-0012542</t>
  </si>
  <si>
    <t>TIGA DEWI TOKO</t>
  </si>
  <si>
    <t>KEDUNG GEBANG</t>
  </si>
  <si>
    <t>080-1220102</t>
  </si>
  <si>
    <t>080-0013953</t>
  </si>
  <si>
    <t>KANA TOKO</t>
  </si>
  <si>
    <t>RINGIN ASRI RT 031 RW 07-TEGALDLIMO</t>
  </si>
  <si>
    <t>080-1220114</t>
  </si>
  <si>
    <t>080-0013955</t>
  </si>
  <si>
    <t>MAMIK TOKO</t>
  </si>
  <si>
    <t>KEDUNG GEBANG-TEGALDLIMO</t>
  </si>
  <si>
    <t>080-1220116</t>
  </si>
  <si>
    <t>080-0013404</t>
  </si>
  <si>
    <t>REJEKI MORO TOKO</t>
  </si>
  <si>
    <t>JL BRAWIJAYA-PERUM KEBALENAN</t>
  </si>
  <si>
    <t>080-1220127</t>
  </si>
  <si>
    <t>080-0007077</t>
  </si>
  <si>
    <t>SOFIE TOKO#</t>
  </si>
  <si>
    <t>KH AGUS SALIM JL</t>
  </si>
  <si>
    <t>080-1220133</t>
  </si>
  <si>
    <t>080-0013948</t>
  </si>
  <si>
    <t>KURNIA TOKO</t>
  </si>
  <si>
    <t>JL KEPITING-TUKANG KAYU</t>
  </si>
  <si>
    <t>080-1220142</t>
  </si>
  <si>
    <t>080-0000735</t>
  </si>
  <si>
    <t>REJO DADI TOKO#</t>
  </si>
  <si>
    <t>RAYA GENDOH 132 SINGOJURUH</t>
  </si>
  <si>
    <t>080-1220278</t>
  </si>
  <si>
    <t>745-0006054</t>
  </si>
  <si>
    <t>SEJAHTERA TK#</t>
  </si>
  <si>
    <t>CINDOGO RT 12 RW 5 085336648262</t>
  </si>
  <si>
    <t>745-0859765</t>
  </si>
  <si>
    <t>745-0008575</t>
  </si>
  <si>
    <t>SUGENG TK#</t>
  </si>
  <si>
    <t>TAPEN KALITAPEN RT 12 RW 4 082315743034</t>
  </si>
  <si>
    <t>745-0859767</t>
  </si>
  <si>
    <t>745-0008288</t>
  </si>
  <si>
    <t>SUMBER AGUNG 1#</t>
  </si>
  <si>
    <t>SUKOWONO NO 33 RT 2 RW 2</t>
  </si>
  <si>
    <t>745-0859801</t>
  </si>
  <si>
    <t>745-0000121</t>
  </si>
  <si>
    <t>IMANDA TK#</t>
  </si>
  <si>
    <t>WRINGIN ARAK-ARAK RT 1 RW 4 085236650250</t>
  </si>
  <si>
    <t>745-0859844</t>
  </si>
  <si>
    <t>745-0000211</t>
  </si>
  <si>
    <t>BAROKAH KIOS TK#</t>
  </si>
  <si>
    <t>WRINGIN POLSEK BONDOWOSO NO 28 RT 1 RW 2</t>
  </si>
  <si>
    <t>745-0859854</t>
  </si>
  <si>
    <t>745-0009558</t>
  </si>
  <si>
    <t>CLARA TK</t>
  </si>
  <si>
    <t>WRINGIN SUMBER MALANG RT 1 RW 1</t>
  </si>
  <si>
    <t>745-0859858</t>
  </si>
  <si>
    <t>745-0000346</t>
  </si>
  <si>
    <t>MORO SENENG TK##</t>
  </si>
  <si>
    <t>PB SUDIRMAN NO 20 RT31 RW 08 (0332-421527)</t>
  </si>
  <si>
    <t>745-0859883</t>
  </si>
  <si>
    <t>745-0002735</t>
  </si>
  <si>
    <t>TAPE 31 TK##</t>
  </si>
  <si>
    <t>PB SUDIRMAN RT 20 RW 06 (0332-421731)</t>
  </si>
  <si>
    <t>745-0859892</t>
  </si>
  <si>
    <t>745-0000119</t>
  </si>
  <si>
    <t>RAHAYU TK#</t>
  </si>
  <si>
    <t>WRINGIN ARAK-ARAK RT 01 RW 02</t>
  </si>
  <si>
    <t>745-0859989</t>
  </si>
  <si>
    <t>745-0000539</t>
  </si>
  <si>
    <t>TORIQ TK#</t>
  </si>
  <si>
    <t>MAESAN BONDOWOSO RT 3 RW 1</t>
  </si>
  <si>
    <t>745-0860203</t>
  </si>
  <si>
    <t>745-0008488</t>
  </si>
  <si>
    <t>DIAN TK#</t>
  </si>
  <si>
    <t>MAESAN GAMBANGAN DUSUN KRAJAN I RT 2 RW 1</t>
  </si>
  <si>
    <t>745-0860207</t>
  </si>
  <si>
    <t>745-0002754</t>
  </si>
  <si>
    <t>JAKARTA TK#</t>
  </si>
  <si>
    <t>MAESAN RT 1 RW 1</t>
  </si>
  <si>
    <t>745-0860213</t>
  </si>
  <si>
    <t>745-0009451</t>
  </si>
  <si>
    <t>ALFI TK#</t>
  </si>
  <si>
    <t>MAESAN RT 3 RW 1</t>
  </si>
  <si>
    <t>745-0860220</t>
  </si>
  <si>
    <t>745-0008354</t>
  </si>
  <si>
    <t>RISKI TK#</t>
  </si>
  <si>
    <t>MAESAN SUMBERSARI DUSUN KRAJAN II RT 8 RW 2</t>
  </si>
  <si>
    <t>745-0860222</t>
  </si>
  <si>
    <t>745-0002519</t>
  </si>
  <si>
    <t>FITRI TK#</t>
  </si>
  <si>
    <t>PERUM AYUDYA II KEMBANG BLOK A NO 4 RT 33 RW 10 (</t>
  </si>
  <si>
    <t>745-0860263</t>
  </si>
  <si>
    <t>745-0001749</t>
  </si>
  <si>
    <t>YAYUK TK#</t>
  </si>
  <si>
    <t>HOS COKROAMINOTO NO 71 RT 05 RW 01 082245686150</t>
  </si>
  <si>
    <t>745-0860486</t>
  </si>
  <si>
    <t>745-0001688</t>
  </si>
  <si>
    <t>TIAS TK#</t>
  </si>
  <si>
    <t>HOS COKROAMINOTO RT 03 RW 01 087757458500</t>
  </si>
  <si>
    <t>745-0860487</t>
  </si>
  <si>
    <t>745-0003006</t>
  </si>
  <si>
    <t>RAGIL TK</t>
  </si>
  <si>
    <t>TEGALAMPEL SEKARPUTIH RT 8 RW 8</t>
  </si>
  <si>
    <t>745-0860645</t>
  </si>
  <si>
    <t>745-0009928</t>
  </si>
  <si>
    <t>JUNITA JAYA TK</t>
  </si>
  <si>
    <t>SEKARPUTIH RT 30 RW 7 DEPAN TOKO BU ENDANG</t>
  </si>
  <si>
    <t>745-0860711</t>
  </si>
  <si>
    <t>745-0000654</t>
  </si>
  <si>
    <t>IWAN BU TK#</t>
  </si>
  <si>
    <t>TAMAN MUTIARA PERUM BLOK T 26 RT 19 RW 6 (08525</t>
  </si>
  <si>
    <t>745-0860719</t>
  </si>
  <si>
    <t>745-0000545</t>
  </si>
  <si>
    <t>A 12 TK#</t>
  </si>
  <si>
    <t>TAMAN MUTIARA PERUM NO 12 RT 24 RW 6</t>
  </si>
  <si>
    <t>745-0860720</t>
  </si>
  <si>
    <t>745-0000132</t>
  </si>
  <si>
    <t>INDONESIA JAYA TK#</t>
  </si>
  <si>
    <t>DIPONEGORO NO 81 JLN RT 15 RW 3 0332 427366</t>
  </si>
  <si>
    <t>745-0860757</t>
  </si>
  <si>
    <t>745-0000983</t>
  </si>
  <si>
    <t>RISKUNA TK</t>
  </si>
  <si>
    <t>GRUJUGAN DUSUN SEKOLAHAN RT 14 RW 6</t>
  </si>
  <si>
    <t>745-0860978</t>
  </si>
  <si>
    <t>745-0000145</t>
  </si>
  <si>
    <t>BAROKAH 2 TK#</t>
  </si>
  <si>
    <t>GRUJUGAN KEJAWAN RT 11 RW 2</t>
  </si>
  <si>
    <t>745-0860980</t>
  </si>
  <si>
    <t>745-0000160</t>
  </si>
  <si>
    <t>MITRA GIRI TK#</t>
  </si>
  <si>
    <t>GRUJUGAN KIDUL RT 13 RW 2</t>
  </si>
  <si>
    <t>745-0860983</t>
  </si>
  <si>
    <t>745-0001891</t>
  </si>
  <si>
    <t>FAVORITE TK#</t>
  </si>
  <si>
    <t>GRUJUGAN KIDUL RT 9 RW 2</t>
  </si>
  <si>
    <t>745-0860989</t>
  </si>
  <si>
    <t>745-0000046</t>
  </si>
  <si>
    <t>SUNARSIH BU TK#</t>
  </si>
  <si>
    <t>GRUJUGAN PASAR RT 4 RW 2 JAMBESARI</t>
  </si>
  <si>
    <t>745-0861004</t>
  </si>
  <si>
    <t>745-0000567</t>
  </si>
  <si>
    <t>SUMBER SELATAN#</t>
  </si>
  <si>
    <t>RE MARTADINATA NO 18 085236857448</t>
  </si>
  <si>
    <t>745-0861044</t>
  </si>
  <si>
    <t>745-0000260</t>
  </si>
  <si>
    <t>SUMBER PANGAN TK#</t>
  </si>
  <si>
    <t>KH AGUS SALIM NO 50 RT 05 RW 02 0332 421660</t>
  </si>
  <si>
    <t>745-0861060</t>
  </si>
  <si>
    <t>745-0009553</t>
  </si>
  <si>
    <t>EVI TK</t>
  </si>
  <si>
    <t>PEJATEN RT 2 RW 1</t>
  </si>
  <si>
    <t>745-0861063</t>
  </si>
  <si>
    <t>745-0003966</t>
  </si>
  <si>
    <t>KADAH TK#</t>
  </si>
  <si>
    <t>KAPURAN RT 02 RW 01</t>
  </si>
  <si>
    <t>745-0861344</t>
  </si>
  <si>
    <t>745-0000521</t>
  </si>
  <si>
    <t>TEGAR JAYA TK#</t>
  </si>
  <si>
    <t>KHAIRIL ANWAR JL 085258607923</t>
  </si>
  <si>
    <t>745-0861346</t>
  </si>
  <si>
    <t>371-0001170</t>
  </si>
  <si>
    <t>TIGA PUTRA TOKO</t>
  </si>
  <si>
    <t>RAYA GAMBIRAN</t>
  </si>
  <si>
    <t>371-0223822</t>
  </si>
  <si>
    <t>371-0001215</t>
  </si>
  <si>
    <t>HESTI TOKO</t>
  </si>
  <si>
    <t>RAYA GENTENG-YOSOMULYO</t>
  </si>
  <si>
    <t>371-0223835</t>
  </si>
  <si>
    <t>371-0001302</t>
  </si>
  <si>
    <t>RIZKY ANEKA</t>
  </si>
  <si>
    <t>CANGAAN JL</t>
  </si>
  <si>
    <t>371-0223836</t>
  </si>
  <si>
    <t>371-0000098</t>
  </si>
  <si>
    <t>RAHMA TOKO</t>
  </si>
  <si>
    <t>371-0224297</t>
  </si>
  <si>
    <t>371-0001149</t>
  </si>
  <si>
    <t>SAUDARA TOKO</t>
  </si>
  <si>
    <t>PESANGGARAN</t>
  </si>
  <si>
    <t>371-0224322</t>
  </si>
  <si>
    <t>371-0001414</t>
  </si>
  <si>
    <t>ARTO MORO TOKO</t>
  </si>
  <si>
    <t>BANGOREJO</t>
  </si>
  <si>
    <t>371-0224331</t>
  </si>
  <si>
    <t>371-0001949</t>
  </si>
  <si>
    <t>TOKO BU TUKAK</t>
  </si>
  <si>
    <t>DUSUN SIDORUKUN-SILIRAGUNG RT 04 RW 01 BULUAGUNG</t>
  </si>
  <si>
    <t>371-0224335</t>
  </si>
  <si>
    <t>371-0001221</t>
  </si>
  <si>
    <t>ICA TOKO</t>
  </si>
  <si>
    <t>KEDUNG REJO</t>
  </si>
  <si>
    <t>371-0224345</t>
  </si>
  <si>
    <t>371-0000687</t>
  </si>
  <si>
    <t>ELISA TOKO</t>
  </si>
  <si>
    <t>JL. RAYA CANGAAN</t>
  </si>
  <si>
    <t>371-0224366</t>
  </si>
  <si>
    <t>371-0002264</t>
  </si>
  <si>
    <t>TOKO FEBRI</t>
  </si>
  <si>
    <t>JL JEMBER KALIBARU BANYUWANGI DUSUN TEGAL PAKIS KALIBARUWETAN KEC KALIBARU KABUPATEN BANYUWANGI JAWA TIMUR 68467</t>
  </si>
  <si>
    <t>371-0224401</t>
  </si>
  <si>
    <t>371-0002516</t>
  </si>
  <si>
    <t>AGUNG TOKO</t>
  </si>
  <si>
    <t>RAYA KALIBARU DUSUN TEGALGONDO KAJARHARJO KEC KALIBARU KABUPATEN BANYUWANGI JAWA TIMUR 68467</t>
  </si>
  <si>
    <t>371-0224402</t>
  </si>
  <si>
    <t>371-0224441</t>
  </si>
  <si>
    <t>371-0002395</t>
  </si>
  <si>
    <t>VERY TOKO TEGALHARJO</t>
  </si>
  <si>
    <t>SEP WETAN SEPANJANG GLENMORE BANYUWANGI REGENCY EAST JAVA 68466</t>
  </si>
  <si>
    <t>371-0224942</t>
  </si>
  <si>
    <t>371-0000071</t>
  </si>
  <si>
    <t>SURYA GEMILANG TOKO</t>
  </si>
  <si>
    <t>SEMPU JL RT 05 RW 04</t>
  </si>
  <si>
    <t>371-0225197</t>
  </si>
  <si>
    <t>371-0002127</t>
  </si>
  <si>
    <t>BU NARTO TOKO</t>
  </si>
  <si>
    <t>RAYA TULUNG REJO GLENMORE</t>
  </si>
  <si>
    <t>371-0225206</t>
  </si>
  <si>
    <t>369-0013691</t>
  </si>
  <si>
    <t>ASIEN TK##</t>
  </si>
  <si>
    <t>RAYA PASAR IGIR IGIR JOMBANG JL</t>
  </si>
  <si>
    <t>369-3639096</t>
  </si>
  <si>
    <t>369-0017127</t>
  </si>
  <si>
    <t>KENZO PUTRA TOKO</t>
  </si>
  <si>
    <t>PANDE ALIT 10 CURAH NONGKO JL</t>
  </si>
  <si>
    <t>369-3639098</t>
  </si>
  <si>
    <t>369-0017145</t>
  </si>
  <si>
    <t>BUDI JAYA TOKO</t>
  </si>
  <si>
    <t>CURAH NONGKO PASAR TIMUR</t>
  </si>
  <si>
    <t>369-3639101</t>
  </si>
  <si>
    <t>369-0017133</t>
  </si>
  <si>
    <t>POJOK WARUNG TOKO</t>
  </si>
  <si>
    <t>RAYA JL CURAH NONGKO NO 23 DEPAN PASAR</t>
  </si>
  <si>
    <t>369-3639102</t>
  </si>
  <si>
    <t>369-0017199</t>
  </si>
  <si>
    <t>MUTIARA TOKO CURAH NONGKO</t>
  </si>
  <si>
    <t>PANDE ALIT JL NO 26</t>
  </si>
  <si>
    <t>369-3639106</t>
  </si>
  <si>
    <t>369-0004077</t>
  </si>
  <si>
    <t>RISKI TOKO#</t>
  </si>
  <si>
    <t>KH. ABDUL AZIS, JL NO 25</t>
  </si>
  <si>
    <t>369-3639108</t>
  </si>
  <si>
    <t>369-0004572</t>
  </si>
  <si>
    <t>TERATAI TOKO</t>
  </si>
  <si>
    <t>SUMATRA 136 JEMBER</t>
  </si>
  <si>
    <t>369-3639139</t>
  </si>
  <si>
    <t>369-0018151</t>
  </si>
  <si>
    <t>NUSANTARA MANDALA</t>
  </si>
  <si>
    <t>SUMATRA JALAN DEPAN PERTIGAAN NIAS STIE MANDALA JEMBER</t>
  </si>
  <si>
    <t>369-3639149</t>
  </si>
  <si>
    <t>369-0000719</t>
  </si>
  <si>
    <t>77 TOKO#</t>
  </si>
  <si>
    <t>SUMATRA 53 JALAN</t>
  </si>
  <si>
    <t>369-3639151</t>
  </si>
  <si>
    <t>369-0017431</t>
  </si>
  <si>
    <t>234 TOKO</t>
  </si>
  <si>
    <t>WAHIDIN 36 JALAN</t>
  </si>
  <si>
    <t>369-3639167</t>
  </si>
  <si>
    <t>369-0000123</t>
  </si>
  <si>
    <t>GLORIA TOKO#</t>
  </si>
  <si>
    <t>UNTUNG SUROPATI BLOK B8 JEMBER</t>
  </si>
  <si>
    <t>369-3639168</t>
  </si>
  <si>
    <t>369-0000742</t>
  </si>
  <si>
    <t>86 TOKO#</t>
  </si>
  <si>
    <t>SAMANHUDI NO 78 SD 80 JL</t>
  </si>
  <si>
    <t>369-3639171</t>
  </si>
  <si>
    <t>069-0001994</t>
  </si>
  <si>
    <t>YITNO BAN#</t>
  </si>
  <si>
    <t>GAJAH MADA XV GANG 2 NO 231</t>
  </si>
  <si>
    <t>369-3639173</t>
  </si>
  <si>
    <t>369-0016450</t>
  </si>
  <si>
    <t>CAHAYA MART TOKO</t>
  </si>
  <si>
    <t>TEGAL BESAR PERMAI II BLOK AF1</t>
  </si>
  <si>
    <t>369-3639199</t>
  </si>
  <si>
    <t>369-0012641</t>
  </si>
  <si>
    <t>IRMA TK#</t>
  </si>
  <si>
    <t>AHMAD YANI JL KREBET GUMUKMAS</t>
  </si>
  <si>
    <t>369-3639214</t>
  </si>
  <si>
    <t>369-0012646</t>
  </si>
  <si>
    <t>MAKMUR TK#</t>
  </si>
  <si>
    <t>PSR SORE KREBET JL KENCONG</t>
  </si>
  <si>
    <t>369-3639215</t>
  </si>
  <si>
    <t>369-0012625</t>
  </si>
  <si>
    <t>MADURA TK#</t>
  </si>
  <si>
    <t>AHMAD YANI 66 RT02 RW05 GUMUKMAS</t>
  </si>
  <si>
    <t>369-3639216</t>
  </si>
  <si>
    <t>369-0013361</t>
  </si>
  <si>
    <t>MAKMUR TOKO</t>
  </si>
  <si>
    <t>PB SUDIRMAN KASIYAN NO 31 RT 12 RW 13</t>
  </si>
  <si>
    <t>369-3639217</t>
  </si>
  <si>
    <t>369-0012697</t>
  </si>
  <si>
    <t>SONI SNACK#</t>
  </si>
  <si>
    <t>PASAR KENCONG 23 BLOK B</t>
  </si>
  <si>
    <t>369-3639222</t>
  </si>
  <si>
    <t>369-0013719</t>
  </si>
  <si>
    <t>MUNAWATI TK##</t>
  </si>
  <si>
    <t>RAYA PASAR IGIR IGIR JOMBANG JL NO66 RT04RW06</t>
  </si>
  <si>
    <t>369-3639230</t>
  </si>
  <si>
    <t>369-0014439</t>
  </si>
  <si>
    <t>DARMI TK#</t>
  </si>
  <si>
    <t>IGIR IGIR PASAR JL JOMBANG</t>
  </si>
  <si>
    <t>369-3639231</t>
  </si>
  <si>
    <t>369-0013660</t>
  </si>
  <si>
    <t>DIMAS TK#</t>
  </si>
  <si>
    <t>PASAR IGIR IGIR JOMBANG JL NO 66</t>
  </si>
  <si>
    <t>369-3639233</t>
  </si>
  <si>
    <t>369-0016426</t>
  </si>
  <si>
    <t>DIAN TOKO</t>
  </si>
  <si>
    <t>IGIR-IGIR RT05 RW10 CAKRU JALAN</t>
  </si>
  <si>
    <t>369-3639234</t>
  </si>
  <si>
    <t>369-0013670</t>
  </si>
  <si>
    <t>MUJIB TK##</t>
  </si>
  <si>
    <t>KH HASYIM COKRU JOMBANG</t>
  </si>
  <si>
    <t>369-3639236</t>
  </si>
  <si>
    <t>369-0013212</t>
  </si>
  <si>
    <t>GUNUNG JATI#</t>
  </si>
  <si>
    <t>KRAKATAU JL</t>
  </si>
  <si>
    <t>369-3639260</t>
  </si>
  <si>
    <t>369-0009776</t>
  </si>
  <si>
    <t>SEDERHANA TOKO#</t>
  </si>
  <si>
    <t>REMBANGAN NO 79 JL JEMBER</t>
  </si>
  <si>
    <t>369-3639278</t>
  </si>
  <si>
    <t>069-0003421</t>
  </si>
  <si>
    <t>SUNARYO TOKO#</t>
  </si>
  <si>
    <t>STASIUN NO 29 LEDOKOMBO KALISAT</t>
  </si>
  <si>
    <t>369-3639300</t>
  </si>
  <si>
    <t>369-0016057</t>
  </si>
  <si>
    <t>HAMDALAH TOKO RE10</t>
  </si>
  <si>
    <t>DSUUN KRAJAN RT02 RW01 (DEPAN SD)</t>
  </si>
  <si>
    <t>369-3639303</t>
  </si>
  <si>
    <t>369-0016428</t>
  </si>
  <si>
    <t>LANCAR TOKO</t>
  </si>
  <si>
    <t>RAYA GUMELAR RT03 RW05 BALUNG JALAN</t>
  </si>
  <si>
    <t>369-3639315</t>
  </si>
  <si>
    <t>369-0013056</t>
  </si>
  <si>
    <t>MARYATI TK#</t>
  </si>
  <si>
    <t>MAWAR JL PASAR TANGGUL</t>
  </si>
  <si>
    <t>369-3639351</t>
  </si>
  <si>
    <t>369-0013031</t>
  </si>
  <si>
    <t>SURYA JAYA TK#</t>
  </si>
  <si>
    <t>MELATI JL PASAR TANGGUL</t>
  </si>
  <si>
    <t>369-3639352</t>
  </si>
  <si>
    <t>369-0013672</t>
  </si>
  <si>
    <t>SUMBER REJEKI TK#</t>
  </si>
  <si>
    <t>PB SUDIRMAN NO 133 TANGGUL</t>
  </si>
  <si>
    <t>369-3639381</t>
  </si>
  <si>
    <t>369-0014217</t>
  </si>
  <si>
    <t>MUDA TK#</t>
  </si>
  <si>
    <t>URIP SUMOHARJO NO 100 TANGGULWETAN</t>
  </si>
  <si>
    <t>369-3639383</t>
  </si>
  <si>
    <t>369-0012676</t>
  </si>
  <si>
    <t>ULFA SANJAYA TK#</t>
  </si>
  <si>
    <t>RAYA PASAR PALERAN JL</t>
  </si>
  <si>
    <t>369-3639385</t>
  </si>
  <si>
    <t>369-0012874</t>
  </si>
  <si>
    <t>LANCAR JAYA TOKO#</t>
  </si>
  <si>
    <t>YOS SUDARSO 02 JL SEMBORO</t>
  </si>
  <si>
    <t>369-3639393</t>
  </si>
  <si>
    <t>369-0017914</t>
  </si>
  <si>
    <t>MADINAH ORYZA</t>
  </si>
  <si>
    <t>RAYA TEMPUREJO CANGKRING JENGGAWAH JALAN</t>
  </si>
  <si>
    <t>369-3639397</t>
  </si>
  <si>
    <t>369-0018127</t>
  </si>
  <si>
    <t>RIFA TOKO</t>
  </si>
  <si>
    <t>BELAKANG MASJID TIMUR ALUN ALUN JENGGAWAH NO 34</t>
  </si>
  <si>
    <t>369-3639406</t>
  </si>
  <si>
    <t>069-0003064</t>
  </si>
  <si>
    <t>LIANGKI BU#</t>
  </si>
  <si>
    <t>TEMPUREJO 8 JENGGAWAH</t>
  </si>
  <si>
    <t>369-3639409</t>
  </si>
  <si>
    <t>369-0018077</t>
  </si>
  <si>
    <t>ANUGERAH BARU</t>
  </si>
  <si>
    <t>RAYA KAWI NO 18 JENGGAWAH</t>
  </si>
  <si>
    <t>369-3639412</t>
  </si>
  <si>
    <t>369-0017916</t>
  </si>
  <si>
    <t>FADIL AJUNG TOKO</t>
  </si>
  <si>
    <t>KAWI JENGGAWAH PSR JENGAWAH JALAN</t>
  </si>
  <si>
    <t>369-3639422</t>
  </si>
  <si>
    <t>069-0001900</t>
  </si>
  <si>
    <t>IS BU#</t>
  </si>
  <si>
    <t>LEMBENGAN LEDOKOMBO</t>
  </si>
  <si>
    <t>369-3639922</t>
  </si>
  <si>
    <t>369-0016209</t>
  </si>
  <si>
    <t>HAMDALLAH SUREN TOKO</t>
  </si>
  <si>
    <t>DUSUN KRAJAN SUREN LEDOKOMBO</t>
  </si>
  <si>
    <t>369-3639923</t>
  </si>
  <si>
    <t>069-0001706</t>
  </si>
  <si>
    <t>ARENA#</t>
  </si>
  <si>
    <t>LEMBENGAN RAYA</t>
  </si>
  <si>
    <t>369-3639926</t>
  </si>
  <si>
    <t>369-0004654</t>
  </si>
  <si>
    <t>MUS TOKO</t>
  </si>
  <si>
    <t>DALAM PASAR TEMPUREJO</t>
  </si>
  <si>
    <t>369-3639927</t>
  </si>
  <si>
    <t>369-0000969</t>
  </si>
  <si>
    <t>JAMU AIR MANCUR TOKO#</t>
  </si>
  <si>
    <t>KH ABD RAHMAN TEMPUREJO MK PSR</t>
  </si>
  <si>
    <t>369-3639928</t>
  </si>
  <si>
    <t>369-0006945</t>
  </si>
  <si>
    <t>RIFA JAYA#</t>
  </si>
  <si>
    <t>ABDUL AZIS, TEMPUREJO</t>
  </si>
  <si>
    <t>369-3639930</t>
  </si>
  <si>
    <t>369-0008696</t>
  </si>
  <si>
    <t>RINI TOKO</t>
  </si>
  <si>
    <t>ABDUL AZIS NO 05 JL TEMPUREJO JEMBER</t>
  </si>
  <si>
    <t>369-3639931</t>
  </si>
  <si>
    <t>369-0003434</t>
  </si>
  <si>
    <t>SULHAN MILA JAYA TOKO#</t>
  </si>
  <si>
    <t>KH ABDURAHMAN LAPANGAN JALAN</t>
  </si>
  <si>
    <t>369-3639933</t>
  </si>
  <si>
    <t>369-0009428</t>
  </si>
  <si>
    <t>IKHLAS CELL#</t>
  </si>
  <si>
    <t>ABDUL AZIZ JL TEMPUREJO</t>
  </si>
  <si>
    <t>369-3639934</t>
  </si>
  <si>
    <t>369-0000064</t>
  </si>
  <si>
    <t>SUMBER BAROKAH#</t>
  </si>
  <si>
    <t>ABDUL AZIZ NO 14 TEMPUREJO</t>
  </si>
  <si>
    <t>369-3639937</t>
  </si>
  <si>
    <t>069-0004012</t>
  </si>
  <si>
    <t>TIMUR JAYA TOKO#</t>
  </si>
  <si>
    <t>ABD RAHMAN TEMPUREJO</t>
  </si>
  <si>
    <t>369-3639939</t>
  </si>
  <si>
    <t>069-0005029</t>
  </si>
  <si>
    <t>KH ABD RAHMAN TEMPUREJO</t>
  </si>
  <si>
    <t>369-3639941</t>
  </si>
  <si>
    <t>369-0009702</t>
  </si>
  <si>
    <t>MERAH TOKO</t>
  </si>
  <si>
    <t>ABDURAHMAN 53 TEMPUREJO</t>
  </si>
  <si>
    <t>369-3639942</t>
  </si>
  <si>
    <t>369-0001195</t>
  </si>
  <si>
    <t>FITRI TOKO#</t>
  </si>
  <si>
    <t>KH ABDURAHMAN NO 23 JALAN</t>
  </si>
  <si>
    <t>369-3639943</t>
  </si>
  <si>
    <t>069-0004524</t>
  </si>
  <si>
    <t>NANIK TOKO#</t>
  </si>
  <si>
    <t>KH ABDUL RAHMAN TEMPUREJO</t>
  </si>
  <si>
    <t>369-3639944</t>
  </si>
  <si>
    <t>369-0016335</t>
  </si>
  <si>
    <t>APRILIO TK</t>
  </si>
  <si>
    <t>ROYALTY CITY CLUSTER SYDNEY B/4</t>
  </si>
  <si>
    <t>369-3639952</t>
  </si>
  <si>
    <t>369-0007211</t>
  </si>
  <si>
    <t>MAJU TOKO##</t>
  </si>
  <si>
    <t>IMAM BONJOL 88 JEMBER</t>
  </si>
  <si>
    <t>369-3639953</t>
  </si>
  <si>
    <t>369-0015356</t>
  </si>
  <si>
    <t>HIDAYAH TOKO</t>
  </si>
  <si>
    <t>IMAM BONJOL 123 JL</t>
  </si>
  <si>
    <t>369-3639955</t>
  </si>
  <si>
    <t>369-0016097</t>
  </si>
  <si>
    <t>EQINDA TOKO</t>
  </si>
  <si>
    <t>VILA TEGAL BESAR A 54</t>
  </si>
  <si>
    <t>369-3639958</t>
  </si>
  <si>
    <t>369-0006145</t>
  </si>
  <si>
    <t>INTAN TOKO#</t>
  </si>
  <si>
    <t>BANDENG 5 SEMPUSARI</t>
  </si>
  <si>
    <t>369-3639980</t>
  </si>
  <si>
    <t>369-0005664</t>
  </si>
  <si>
    <t>SUHARTO TOKO#</t>
  </si>
  <si>
    <t>MERPATI KREONGAN ATAS GG 2</t>
  </si>
  <si>
    <t>369-3639983</t>
  </si>
  <si>
    <t>369-0018212</t>
  </si>
  <si>
    <t>PUTRI TOKO</t>
  </si>
  <si>
    <t>MERPATI NO 75 CANGKRING KREONGAN PATRANG</t>
  </si>
  <si>
    <t>369-3639984</t>
  </si>
  <si>
    <t>369-0007562</t>
  </si>
  <si>
    <t>YANI TOKO#</t>
  </si>
  <si>
    <t>BRANJANGAN 20 SBLM BALAI DESA BINTORO</t>
  </si>
  <si>
    <t>369-3639986</t>
  </si>
  <si>
    <t>369-0006605</t>
  </si>
  <si>
    <t>ERFAN JAYA TOKO#</t>
  </si>
  <si>
    <t>BRANJANGAN NO 117 DPN SD</t>
  </si>
  <si>
    <t>369-3639989</t>
  </si>
  <si>
    <t>369-0006249</t>
  </si>
  <si>
    <t>ISTANA TOKO</t>
  </si>
  <si>
    <t>KASUARI 36 JEMBER</t>
  </si>
  <si>
    <t>369-3639992</t>
  </si>
  <si>
    <t>369-0000629</t>
  </si>
  <si>
    <t>EDI PAK TOKO#</t>
  </si>
  <si>
    <t>KASUARI 3 JL</t>
  </si>
  <si>
    <t>369-3639993</t>
  </si>
  <si>
    <t>069-0004115</t>
  </si>
  <si>
    <t>ANYAR 2 TOKO#</t>
  </si>
  <si>
    <t>DARMAWANGSA NO 22 SEBELAH BRI</t>
  </si>
  <si>
    <t>369-3639994</t>
  </si>
  <si>
    <t>369-0000400</t>
  </si>
  <si>
    <t>RIZKI TOKO#</t>
  </si>
  <si>
    <t>PASAR SUMBER REJO 170 GLUNDENGAN</t>
  </si>
  <si>
    <t>369-3640003</t>
  </si>
  <si>
    <t>369-0001111</t>
  </si>
  <si>
    <t>KUNING TOKO JAYA BARU</t>
  </si>
  <si>
    <t>KEMUNING 10 SUMBERREJO</t>
  </si>
  <si>
    <t>369-3640005</t>
  </si>
  <si>
    <t>369-0013931</t>
  </si>
  <si>
    <t>PUTRA JAYA TK#</t>
  </si>
  <si>
    <t>RAYA AMBULU BALUNG JL</t>
  </si>
  <si>
    <t>369-3640008</t>
  </si>
  <si>
    <t>369-0013921</t>
  </si>
  <si>
    <t>SUMBER BARU TK#</t>
  </si>
  <si>
    <t>MASJID ATTAQWA 09 BALUNG JL</t>
  </si>
  <si>
    <t>369-3640025</t>
  </si>
  <si>
    <t>369-0017134</t>
  </si>
  <si>
    <t>RAHMAT TOKO</t>
  </si>
  <si>
    <t>RAYA LUMAJANG JEMBER NO.26 JL DUSUN KRAJAN TENGAH</t>
  </si>
  <si>
    <t>369-3640029</t>
  </si>
  <si>
    <t>369-0013109</t>
  </si>
  <si>
    <t>NAGA AIR TK#</t>
  </si>
  <si>
    <t>ROWOTENGAH JL NO 46</t>
  </si>
  <si>
    <t>369-3640036</t>
  </si>
  <si>
    <t>369-0013357</t>
  </si>
  <si>
    <t>ARTOMORO TK#</t>
  </si>
  <si>
    <t>MUNDUREJO 88 JL SEMBORO</t>
  </si>
  <si>
    <t>369-3640040</t>
  </si>
  <si>
    <t>369-0013353</t>
  </si>
  <si>
    <t>TINGKAT ASNUR TK#</t>
  </si>
  <si>
    <t>LAMONGAN GANG 4 JL SUKORENO UMBULSARI</t>
  </si>
  <si>
    <t>369-3640044</t>
  </si>
  <si>
    <t>369-0013786</t>
  </si>
  <si>
    <t>TAS MM#</t>
  </si>
  <si>
    <t>YOS SUDARSO 35 SEMBORO JL</t>
  </si>
  <si>
    <t>369-3640054</t>
  </si>
  <si>
    <t>369-0014051</t>
  </si>
  <si>
    <t>SINAR AGUNG TK#</t>
  </si>
  <si>
    <t>PASAR SEMBORO 20 SEMBORO JL</t>
  </si>
  <si>
    <t>369-3640060</t>
  </si>
  <si>
    <t>369-0013684</t>
  </si>
  <si>
    <t>HERI TK#</t>
  </si>
  <si>
    <t>PONDOK JOYO JL SEMBORO</t>
  </si>
  <si>
    <t>369-3640071</t>
  </si>
  <si>
    <t>369-0013699</t>
  </si>
  <si>
    <t>SAFITRI TK#</t>
  </si>
  <si>
    <t>HOS COKROAMINOTO MANGGISAN</t>
  </si>
  <si>
    <t>369-3640075</t>
  </si>
  <si>
    <t>369-0013702</t>
  </si>
  <si>
    <t>MISNAYAH TK#</t>
  </si>
  <si>
    <t>369-3640076</t>
  </si>
  <si>
    <t>369-0013323</t>
  </si>
  <si>
    <t>KAYU EMAS TK#</t>
  </si>
  <si>
    <t>SALAK NO 3 JL TANGGUL</t>
  </si>
  <si>
    <t>369-3640077</t>
  </si>
  <si>
    <t>369-0014042</t>
  </si>
  <si>
    <t>SAFA TK#</t>
  </si>
  <si>
    <t>SALAK NO.148 TANGGUL JL</t>
  </si>
  <si>
    <t>369-3640079</t>
  </si>
  <si>
    <t>369-0014347</t>
  </si>
  <si>
    <t>RINA TOKO</t>
  </si>
  <si>
    <t>SALAK JL NO 17</t>
  </si>
  <si>
    <t>369-3640080</t>
  </si>
  <si>
    <t>069-0002276</t>
  </si>
  <si>
    <t>ESTA TOKO#</t>
  </si>
  <si>
    <t>PAHLAWAN NO 40 DUKUH DEMPOK WULUHAN</t>
  </si>
  <si>
    <t>369-3640091</t>
  </si>
  <si>
    <t>369-0000282</t>
  </si>
  <si>
    <t>PRATAMA TOKO#</t>
  </si>
  <si>
    <t>PAHLAWAN JL NO 50 WULUHAN</t>
  </si>
  <si>
    <t>369-3640095</t>
  </si>
  <si>
    <t>369-0000071</t>
  </si>
  <si>
    <t>SUMBER REJEKI TOKO#</t>
  </si>
  <si>
    <t>SUYITMAN JL NO 106</t>
  </si>
  <si>
    <t>369-3640096</t>
  </si>
  <si>
    <t>069-0003664</t>
  </si>
  <si>
    <t>DEWI MURNI TOKO#</t>
  </si>
  <si>
    <t>MOH SRUJI JL NO 2</t>
  </si>
  <si>
    <t>369-3640097</t>
  </si>
  <si>
    <t>369-0015912</t>
  </si>
  <si>
    <t>52 TOKO</t>
  </si>
  <si>
    <t>KARIMATA NO 52 JEMBER</t>
  </si>
  <si>
    <t>369-3640127</t>
  </si>
  <si>
    <t>369-0018021</t>
  </si>
  <si>
    <t>KOPERASI DAUN EMAS NUSANTARA</t>
  </si>
  <si>
    <t>MH THAMRIN NO 143 JL</t>
  </si>
  <si>
    <t>369-3640150</t>
  </si>
  <si>
    <t>369-0002320</t>
  </si>
  <si>
    <t>BARU AJUNG TOKO#</t>
  </si>
  <si>
    <t>MH TAMRIN 165 AJUNG</t>
  </si>
  <si>
    <t>369-3640154</t>
  </si>
  <si>
    <t>369-0007457</t>
  </si>
  <si>
    <t>SODIK BU#</t>
  </si>
  <si>
    <t>MH THAMRIN 05 AJUNG JEMBER</t>
  </si>
  <si>
    <t>369-3640156</t>
  </si>
  <si>
    <t>369-0013941</t>
  </si>
  <si>
    <t>SHOLEH TOKO</t>
  </si>
  <si>
    <t>KRATON KENCONG</t>
  </si>
  <si>
    <t>369-3640170</t>
  </si>
  <si>
    <t>369-0014563</t>
  </si>
  <si>
    <t>LILIK TOKO</t>
  </si>
  <si>
    <t>RAYA KETING JL</t>
  </si>
  <si>
    <t>369-3640173</t>
  </si>
  <si>
    <t>369-0014566</t>
  </si>
  <si>
    <t>NURUL HUDA TK#</t>
  </si>
  <si>
    <t>PONDOK MADAF JL NO 45</t>
  </si>
  <si>
    <t>369-3640182</t>
  </si>
  <si>
    <t>369-0013902</t>
  </si>
  <si>
    <t>ROMLI TOKO</t>
  </si>
  <si>
    <t>CEMPAKA PUTIH PADOMASAN</t>
  </si>
  <si>
    <t>369-3640186</t>
  </si>
  <si>
    <t>369-3640481</t>
  </si>
  <si>
    <t>369-3640499</t>
  </si>
  <si>
    <t>369-0009595</t>
  </si>
  <si>
    <t>ANIK BU TOKO#</t>
  </si>
  <si>
    <t>JATIMULYO JL JEMBER</t>
  </si>
  <si>
    <t>369-3640500</t>
  </si>
  <si>
    <t>369-0009350</t>
  </si>
  <si>
    <t>AFIF BU#</t>
  </si>
  <si>
    <t>TAWANGMANGU NO 57</t>
  </si>
  <si>
    <t>369-3640528</t>
  </si>
  <si>
    <t>369-0007195</t>
  </si>
  <si>
    <t>D 3</t>
  </si>
  <si>
    <t>TAWANG MANGU NO 25</t>
  </si>
  <si>
    <t>369-3640530</t>
  </si>
  <si>
    <t>369-0009980</t>
  </si>
  <si>
    <t>SAFII TOKO</t>
  </si>
  <si>
    <t>IMAM SUKARI 215 JL MANGLI</t>
  </si>
  <si>
    <t>369-3640556</t>
  </si>
  <si>
    <t>069-0004222</t>
  </si>
  <si>
    <t>MITRA TANI TOKO#</t>
  </si>
  <si>
    <t>BRAWIJAYA NO 83 JLJEMBER</t>
  </si>
  <si>
    <t>369-3640557</t>
  </si>
  <si>
    <t>069-0001313</t>
  </si>
  <si>
    <t>AYU TOKO#</t>
  </si>
  <si>
    <t>BRAWIJAYA NO 76 JL JUBUNG JEMBER</t>
  </si>
  <si>
    <t>369-3640566</t>
  </si>
  <si>
    <t>369-0014997</t>
  </si>
  <si>
    <t>BURSA SEMBAKO#</t>
  </si>
  <si>
    <t>GRIYA MANGLI DEPAN LUPITA</t>
  </si>
  <si>
    <t>369-3640576</t>
  </si>
  <si>
    <t>069-0004333</t>
  </si>
  <si>
    <t>SURYA TOKO#</t>
  </si>
  <si>
    <t>GRIYA MANGLI BLOK DK NO 5 PERUM</t>
  </si>
  <si>
    <t>369-3640577</t>
  </si>
  <si>
    <t>069-0002214</t>
  </si>
  <si>
    <t>SEJAHTERA TOKO##</t>
  </si>
  <si>
    <t>PASAR MANGLI STAN 6</t>
  </si>
  <si>
    <t>369-3640581</t>
  </si>
  <si>
    <t>369-0016656</t>
  </si>
  <si>
    <t>TERATAI SEBELAH PLN GAJAH MADA KE TIMUR</t>
  </si>
  <si>
    <t>369-3640588</t>
  </si>
  <si>
    <t>369-0017722</t>
  </si>
  <si>
    <t>SOFIA TOKO</t>
  </si>
  <si>
    <t>TERATAI 59 LINGK GEBANG DEPAN WR RISKA</t>
  </si>
  <si>
    <t>369-3640596</t>
  </si>
  <si>
    <t>369-0013152</t>
  </si>
  <si>
    <t>AL-KAUTSAR TK</t>
  </si>
  <si>
    <t>RAYA BALUNG JL</t>
  </si>
  <si>
    <t>369-3640616</t>
  </si>
  <si>
    <t>369-0017255</t>
  </si>
  <si>
    <t>TITIN BU</t>
  </si>
  <si>
    <t>PB SUDIRMAN JL DEPAN BALAI DESA BALUNG KULON</t>
  </si>
  <si>
    <t>369-3640622</t>
  </si>
  <si>
    <t>369-0014970</t>
  </si>
  <si>
    <t>MADURA 2 TOKO</t>
  </si>
  <si>
    <t>PASAR MUNENG JL</t>
  </si>
  <si>
    <t>369-3640637</t>
  </si>
  <si>
    <t>369-0016613</t>
  </si>
  <si>
    <t>ARASKA TOKO</t>
  </si>
  <si>
    <t>MUNENG MAYANGAN RT 02 RW03 DPN KATOR DESA MAYANGAN GUMUK MAS</t>
  </si>
  <si>
    <t>369-3640638</t>
  </si>
  <si>
    <t>369-0012650</t>
  </si>
  <si>
    <t>SUMBER HASIL TK#</t>
  </si>
  <si>
    <t>JATI AGUNG RT 2 RW 3 JL</t>
  </si>
  <si>
    <t>369-3640642</t>
  </si>
  <si>
    <t>369-0017120</t>
  </si>
  <si>
    <t>SUMBER USAHA TOKO</t>
  </si>
  <si>
    <t>DUSUN KRAJAN C JALAN (PEREMPATAN SEBELUM MASJID WONOREJO)</t>
  </si>
  <si>
    <t>369-3640644</t>
  </si>
  <si>
    <t>369-0018165</t>
  </si>
  <si>
    <t>ROMY JAYA TOKO</t>
  </si>
  <si>
    <t>RA KARTINI 11 WONOREJO KENCONG JEMBER JL</t>
  </si>
  <si>
    <t>369-3640648</t>
  </si>
  <si>
    <t>369-0012664</t>
  </si>
  <si>
    <t>YULI TK#</t>
  </si>
  <si>
    <t>KARTINI 86 RT 02 RW 22 KENCONG</t>
  </si>
  <si>
    <t>369-3640649</t>
  </si>
  <si>
    <t>369-0012640</t>
  </si>
  <si>
    <t>BANGUN ARTO TK#</t>
  </si>
  <si>
    <t>KEBONAN JL NO 51</t>
  </si>
  <si>
    <t>369-3640655</t>
  </si>
  <si>
    <t>369-0015797</t>
  </si>
  <si>
    <t>UD HUSEN TOKO</t>
  </si>
  <si>
    <t>DUSUN KRAJAN JL</t>
  </si>
  <si>
    <t>369-3640659</t>
  </si>
  <si>
    <t>369-0009813</t>
  </si>
  <si>
    <t>TUNAS REJEKI TOKO</t>
  </si>
  <si>
    <t>KOPRAL SUTOMO 228 AMBULU</t>
  </si>
  <si>
    <t>369-3640665</t>
  </si>
  <si>
    <t>369-0000110</t>
  </si>
  <si>
    <t>BUMI ARTO TOKO#</t>
  </si>
  <si>
    <t>DR SUTOMO NO 29 SUMBERAN KARANG ANYAR</t>
  </si>
  <si>
    <t>369-3640666</t>
  </si>
  <si>
    <t>369-0007663</t>
  </si>
  <si>
    <t>SUMBER JAYA TOKO#</t>
  </si>
  <si>
    <t>WATU ULO KM 13 JL</t>
  </si>
  <si>
    <t>369-3640669</t>
  </si>
  <si>
    <t>069-0005156</t>
  </si>
  <si>
    <t>SIMPANG LIMA TOKO#</t>
  </si>
  <si>
    <t>WATU ULO SIMPANG LIMA JL</t>
  </si>
  <si>
    <t>369-3640670</t>
  </si>
  <si>
    <t>069-0003373</t>
  </si>
  <si>
    <t>RAYA PLALANGAN KALISAT</t>
  </si>
  <si>
    <t>369-3640679</t>
  </si>
  <si>
    <t>369-0015045</t>
  </si>
  <si>
    <t>RIN CELL#</t>
  </si>
  <si>
    <t>SEMPOLAN JL KALISAT</t>
  </si>
  <si>
    <t>369-3640680</t>
  </si>
  <si>
    <t>369-0017099</t>
  </si>
  <si>
    <t>DAVA TOKO</t>
  </si>
  <si>
    <t>DEPAN KANTOR PELELANGAN IKAN KALISAT DUSUN CURAH LEMBU</t>
  </si>
  <si>
    <t>369-3640681</t>
  </si>
  <si>
    <t>369-0009034</t>
  </si>
  <si>
    <t>FAROK H TOKO#</t>
  </si>
  <si>
    <t>DIPONEGORO NO 18 JL KALISAT</t>
  </si>
  <si>
    <t>369-3640688</t>
  </si>
  <si>
    <t>369-0001140</t>
  </si>
  <si>
    <t>REJEKI TOKO#</t>
  </si>
  <si>
    <t>SUBO SUMBER JERUK</t>
  </si>
  <si>
    <t>369-3640693</t>
  </si>
  <si>
    <t>369-0014247</t>
  </si>
  <si>
    <t>LUKI TK#</t>
  </si>
  <si>
    <t>RAYA TEGAL WANGI UMBULSARI JL</t>
  </si>
  <si>
    <t>369-3640733</t>
  </si>
  <si>
    <t>369-0012474</t>
  </si>
  <si>
    <t>SUWITO TK#</t>
  </si>
  <si>
    <t>RAYA KASIYAN JL NO 1</t>
  </si>
  <si>
    <t>369-3640752</t>
  </si>
  <si>
    <t>369-3640759</t>
  </si>
  <si>
    <t>369-0017097</t>
  </si>
  <si>
    <t>INDRA TOKO</t>
  </si>
  <si>
    <t>KLOMPANGAN SELATAN PUSKESMAS</t>
  </si>
  <si>
    <t>369-3640776</t>
  </si>
  <si>
    <t>069-0004731</t>
  </si>
  <si>
    <t>FANI JAYA#</t>
  </si>
  <si>
    <t>SEMERU KLOMPANGAN</t>
  </si>
  <si>
    <t>369-3640777</t>
  </si>
  <si>
    <t>369-0003046</t>
  </si>
  <si>
    <t>HAFI BU TOKO#</t>
  </si>
  <si>
    <t>CURAHKATES KLOMPANGAN AJUNG</t>
  </si>
  <si>
    <t>369-3640778</t>
  </si>
  <si>
    <t>369-0017978</t>
  </si>
  <si>
    <t>HOKI 88 TOKO</t>
  </si>
  <si>
    <t>ARGOPURO NO 88 AJUNG JL</t>
  </si>
  <si>
    <t>369-3640783</t>
  </si>
  <si>
    <t>369-0017164</t>
  </si>
  <si>
    <t>LAILY TK</t>
  </si>
  <si>
    <t>ARGOPURO NO 4 SAMPING KECAMATAN AJUNG</t>
  </si>
  <si>
    <t>369-3640787</t>
  </si>
  <si>
    <t>369-0005198</t>
  </si>
  <si>
    <t>ABADI TOKO</t>
  </si>
  <si>
    <t>ARGOPURO 5 LANGSATAN AJUNG JEMBER</t>
  </si>
  <si>
    <t>369-3640789</t>
  </si>
  <si>
    <t>369-3640937</t>
  </si>
  <si>
    <t>369-0001010</t>
  </si>
  <si>
    <t>USAHA BARU TOKO#</t>
  </si>
  <si>
    <t>KOTA BLATER NO 100 JL</t>
  </si>
  <si>
    <t>369-3641132</t>
  </si>
  <si>
    <t>369-0001012</t>
  </si>
  <si>
    <t>BARU TOKO#</t>
  </si>
  <si>
    <t>KOTA BLATER JL NO 115</t>
  </si>
  <si>
    <t>369-3641136</t>
  </si>
  <si>
    <t>369-0005000</t>
  </si>
  <si>
    <t>RANI JAYA</t>
  </si>
  <si>
    <t>CANDIKA JLN</t>
  </si>
  <si>
    <t>369-3641145</t>
  </si>
  <si>
    <t>369-0004664</t>
  </si>
  <si>
    <t>POJOK ALONG TOKO##</t>
  </si>
  <si>
    <t>KACA PIRING 15 STAN 42 PASAR GEBANG</t>
  </si>
  <si>
    <t>369-3641154</t>
  </si>
  <si>
    <t>369-0017524</t>
  </si>
  <si>
    <t>TRIO PUTRA TOKO</t>
  </si>
  <si>
    <t>MANGGAR NO 124 JL</t>
  </si>
  <si>
    <t>369-3641162</t>
  </si>
  <si>
    <t>069-0002192</t>
  </si>
  <si>
    <t>SUTIKNO TOKO#</t>
  </si>
  <si>
    <t>MANGGAR NO 126 JL JEMBER</t>
  </si>
  <si>
    <t>369-3641165</t>
  </si>
  <si>
    <t>069-0004809</t>
  </si>
  <si>
    <t>QTA TOKO</t>
  </si>
  <si>
    <t>MANGGAR 127 JEMBER</t>
  </si>
  <si>
    <t>369-3641168</t>
  </si>
  <si>
    <t>369-0017701</t>
  </si>
  <si>
    <t>KARSONO TOKO</t>
  </si>
  <si>
    <t>KACA PIRING IV LINGK GEBANG TENGAH JL</t>
  </si>
  <si>
    <t>369-3641176</t>
  </si>
  <si>
    <t>369-0016637</t>
  </si>
  <si>
    <t>SETIA BUDI TOKO</t>
  </si>
  <si>
    <t>WAHID HASYIM NO 75 TALANGSARI</t>
  </si>
  <si>
    <t>369-3641192</t>
  </si>
  <si>
    <t>369-0007318</t>
  </si>
  <si>
    <t>BP 28 TOKO#</t>
  </si>
  <si>
    <t>BUMI TEGAL BESAR BP NO 28</t>
  </si>
  <si>
    <t>369-3641211</t>
  </si>
  <si>
    <t>069-0004519</t>
  </si>
  <si>
    <t>INTAN FOTO COPY#</t>
  </si>
  <si>
    <t>GRIYA MANGLI BLOK DR NO 01 PERUM</t>
  </si>
  <si>
    <t>369-3641233</t>
  </si>
  <si>
    <t>069-0004667</t>
  </si>
  <si>
    <t>MASLIHA TOKO#</t>
  </si>
  <si>
    <t>GAJAH MADA JL NO 153 RAMBI</t>
  </si>
  <si>
    <t>369-3641237</t>
  </si>
  <si>
    <t>369-0013571</t>
  </si>
  <si>
    <t>CITRA BARU TK#</t>
  </si>
  <si>
    <t>GUNUNG KAPUR 18 RT2 RW2 GRENDEN</t>
  </si>
  <si>
    <t>369-3641275</t>
  </si>
  <si>
    <t>369-0013359</t>
  </si>
  <si>
    <t>ARTA TOKO</t>
  </si>
  <si>
    <t>A YANI GRENDEN NO 40 RT 07 RW 08</t>
  </si>
  <si>
    <t>369-3641276</t>
  </si>
  <si>
    <t>369-0012940</t>
  </si>
  <si>
    <t>MUTIARA TOKO</t>
  </si>
  <si>
    <t>JL.PANTAI PUGER NO 16 RT 03 RW 05</t>
  </si>
  <si>
    <t>369-3641280</t>
  </si>
  <si>
    <t>369-0012936</t>
  </si>
  <si>
    <t>TK KURNIA</t>
  </si>
  <si>
    <t>JL.PANTAI PUGER NO 13 RT 03 RW 06</t>
  </si>
  <si>
    <t>369-3641281</t>
  </si>
  <si>
    <t>369-0012785</t>
  </si>
  <si>
    <t>JAWA POS TK#</t>
  </si>
  <si>
    <t>ADI DARMO RT03/RW02 PUGER</t>
  </si>
  <si>
    <t>369-3641282</t>
  </si>
  <si>
    <t>369-0017246</t>
  </si>
  <si>
    <t>INDAH TOKO</t>
  </si>
  <si>
    <t>KETUT ADI SUNYOTO JL 100 METER DARI PASAR LEDOAN</t>
  </si>
  <si>
    <t>369-3641284</t>
  </si>
  <si>
    <t>369-0013480</t>
  </si>
  <si>
    <t>EMI JAYA TK#</t>
  </si>
  <si>
    <t>RAYA MOJOSARI JL PUGER</t>
  </si>
  <si>
    <t>369-3641285</t>
  </si>
  <si>
    <t>369-0013448</t>
  </si>
  <si>
    <t>DIAN MUSTIKA TK#</t>
  </si>
  <si>
    <t>MOJOSARI JL PUGER</t>
  </si>
  <si>
    <t>369-3641286</t>
  </si>
  <si>
    <t>369-0013451</t>
  </si>
  <si>
    <t>HIDAYAH TK#</t>
  </si>
  <si>
    <t>369-3641288</t>
  </si>
  <si>
    <t>369-0013336</t>
  </si>
  <si>
    <t>WIJAYA TOKO</t>
  </si>
  <si>
    <t>RAYA ADIDARMA JL</t>
  </si>
  <si>
    <t>369-3641289</t>
  </si>
  <si>
    <t>369-0012798</t>
  </si>
  <si>
    <t>SAERAH TOKO</t>
  </si>
  <si>
    <t>PB SUDIRMAN NO 19 GUMUK EMAS</t>
  </si>
  <si>
    <t>369-3641292</t>
  </si>
  <si>
    <t>369-0012703</t>
  </si>
  <si>
    <t>KARTIKA TK#</t>
  </si>
  <si>
    <t>DIPENOGORO 19 KENCONG</t>
  </si>
  <si>
    <t>369-3641294</t>
  </si>
  <si>
    <t>369-0018164</t>
  </si>
  <si>
    <t>ASIKA TOKO</t>
  </si>
  <si>
    <t>GUMUK BANJI 7 KENCONG JEMBER</t>
  </si>
  <si>
    <t>369-3641295</t>
  </si>
  <si>
    <t>369-0014862</t>
  </si>
  <si>
    <t>PAMELA TOKO</t>
  </si>
  <si>
    <t>DIPONEGORO 11 KENCONG JLN</t>
  </si>
  <si>
    <t>369-3641296</t>
  </si>
  <si>
    <t>369-0012884</t>
  </si>
  <si>
    <t>NINGSIH TK#</t>
  </si>
  <si>
    <t>KENCONG PASAR JL</t>
  </si>
  <si>
    <t>369-3641298</t>
  </si>
  <si>
    <t>369-0014403</t>
  </si>
  <si>
    <t>SEMOGA JAYA TK#</t>
  </si>
  <si>
    <t>RAYA PASAR KENCONG NO 216 JL</t>
  </si>
  <si>
    <t>369-3641299</t>
  </si>
  <si>
    <t>369-0012688</t>
  </si>
  <si>
    <t>ALDI JAYA#</t>
  </si>
  <si>
    <t>PASAR KENCONG NO 5</t>
  </si>
  <si>
    <t>369-3641303</t>
  </si>
  <si>
    <t>369-0012684</t>
  </si>
  <si>
    <t>SUMI TOKO#</t>
  </si>
  <si>
    <t>PASAR KENCONG NO 172</t>
  </si>
  <si>
    <t>369-3641306</t>
  </si>
  <si>
    <t>369-0012631</t>
  </si>
  <si>
    <t>MUJIONO TK#</t>
  </si>
  <si>
    <t>PASAR KENCONG JL</t>
  </si>
  <si>
    <t>369-3641311</t>
  </si>
  <si>
    <t>369-0012705</t>
  </si>
  <si>
    <t>RISKI PUTRI#</t>
  </si>
  <si>
    <t>AGUS SALIM KENCONG</t>
  </si>
  <si>
    <t>369-3641316</t>
  </si>
  <si>
    <t>369-0010397</t>
  </si>
  <si>
    <t>YUSIDA TOKO</t>
  </si>
  <si>
    <t>KH DEWANTORO NO 22 JL KALISAT</t>
  </si>
  <si>
    <t>369-3641324</t>
  </si>
  <si>
    <t>369-0011656</t>
  </si>
  <si>
    <t>BAROKAH AJUNG TOKO#</t>
  </si>
  <si>
    <t>DUSUN AJUNG OLOH RT 01 RW 09 KALISAT</t>
  </si>
  <si>
    <t>369-3641328</t>
  </si>
  <si>
    <t>369-0016204</t>
  </si>
  <si>
    <t>DEDI TOKO</t>
  </si>
  <si>
    <t>DUSUN TENGAH RT 03 RW 10 AJUNG KALISAT</t>
  </si>
  <si>
    <t>369-3641331</t>
  </si>
  <si>
    <t>369-3641352</t>
  </si>
  <si>
    <t>369-0012772</t>
  </si>
  <si>
    <t>NUNIK TOKO#</t>
  </si>
  <si>
    <t>RAYA AJL NO.19 RT/RW 09/11 LOJEJER</t>
  </si>
  <si>
    <t>369-3641368</t>
  </si>
  <si>
    <t>069-0001312</t>
  </si>
  <si>
    <t>CURAH BUNTU NO 116 JL GAYASAN</t>
  </si>
  <si>
    <t>369-3641384</t>
  </si>
  <si>
    <t>369-0008104</t>
  </si>
  <si>
    <t>BAMBU CELL#</t>
  </si>
  <si>
    <t>PERACANGAN PONDOK LABU JL JENGGAWAH</t>
  </si>
  <si>
    <t>369-3641385</t>
  </si>
  <si>
    <t>369-0000098</t>
  </si>
  <si>
    <t>RIZKY UD#</t>
  </si>
  <si>
    <t>TALANG 15 LENGKONG MUMBULSARI</t>
  </si>
  <si>
    <t>369-3641391</t>
  </si>
  <si>
    <t>369-0006053</t>
  </si>
  <si>
    <t>NOVAN TOKO</t>
  </si>
  <si>
    <t>SOEKARNO HATTA JL</t>
  </si>
  <si>
    <t>369-3641392</t>
  </si>
  <si>
    <t>369-0010092</t>
  </si>
  <si>
    <t>SUMBER JAYA#</t>
  </si>
  <si>
    <t>SUMURAN JL UTARA GUDANG SESEK AJUNG</t>
  </si>
  <si>
    <t>369-3641406</t>
  </si>
  <si>
    <t>tolakan diskon 2box max pengambilan 10box/outlet/periode</t>
  </si>
  <si>
    <t>079-0000608</t>
  </si>
  <si>
    <t>SAHABAT PETANI TOKO#</t>
  </si>
  <si>
    <t>CANDIPURO RAYA JL.</t>
  </si>
  <si>
    <t>079-1210034</t>
  </si>
  <si>
    <t>079-0003776</t>
  </si>
  <si>
    <t>SARI ASIH TOKO#</t>
  </si>
  <si>
    <t>CANDIPURO BRAWIJAYA JARIT JL</t>
  </si>
  <si>
    <t>079-1210035</t>
  </si>
  <si>
    <t>079-0001014</t>
  </si>
  <si>
    <t>ANGKASA TOKO#</t>
  </si>
  <si>
    <t>JARIT CANDIPURO JL</t>
  </si>
  <si>
    <t>079-1210037</t>
  </si>
  <si>
    <t>079-0003158</t>
  </si>
  <si>
    <t>BERKAT USAHA TOKO#</t>
  </si>
  <si>
    <t>JL KARANG SARI JUGOSARI CANDIPURO</t>
  </si>
  <si>
    <t>079-1210040</t>
  </si>
  <si>
    <t>079-0010550</t>
  </si>
  <si>
    <t>VIVI CELL#</t>
  </si>
  <si>
    <t>PANGGUNG LOMBOK JL</t>
  </si>
  <si>
    <t>079-1210055</t>
  </si>
  <si>
    <t>079-0000546</t>
  </si>
  <si>
    <t>AMALIA TOKO#</t>
  </si>
  <si>
    <t>CANDIPURO RAYA SUMBER WULUH JL</t>
  </si>
  <si>
    <t>079-1210062</t>
  </si>
  <si>
    <t>079-0002939</t>
  </si>
  <si>
    <t>ARTO MORO TOKO#</t>
  </si>
  <si>
    <t>TEMPEH GESANG SEMERU 7 JL.</t>
  </si>
  <si>
    <t>079-1210076</t>
  </si>
  <si>
    <t>079-0001572</t>
  </si>
  <si>
    <t>ASMARA TANI TOKO#</t>
  </si>
  <si>
    <t>TEMPEH PULO JL.</t>
  </si>
  <si>
    <t>079-1210077</t>
  </si>
  <si>
    <t>079-0009633</t>
  </si>
  <si>
    <t>HARSO TOKO#</t>
  </si>
  <si>
    <t>079-1210079</t>
  </si>
  <si>
    <t>079-0003196</t>
  </si>
  <si>
    <t>IING TOKO#</t>
  </si>
  <si>
    <t>079-1210081</t>
  </si>
  <si>
    <t>079-0001750</t>
  </si>
  <si>
    <t>KENCANA TOKO#</t>
  </si>
  <si>
    <t>TEMPEH GESANG JL.</t>
  </si>
  <si>
    <t>079-1210082</t>
  </si>
  <si>
    <t>079-0000013</t>
  </si>
  <si>
    <t>MAMIK PAK TOKO#</t>
  </si>
  <si>
    <t>079-1210085</t>
  </si>
  <si>
    <t>079-0002388</t>
  </si>
  <si>
    <t>MASWA TOKO#</t>
  </si>
  <si>
    <t>079-1210086</t>
  </si>
  <si>
    <t>079-0000813</t>
  </si>
  <si>
    <t>ROIB PAK  NY SRI TOKO##</t>
  </si>
  <si>
    <t>TEMPEH PULO TIMUR PASAR</t>
  </si>
  <si>
    <t>079-1210091</t>
  </si>
  <si>
    <t>079-0011974</t>
  </si>
  <si>
    <t>AYU SNACK TOKO</t>
  </si>
  <si>
    <t>PASAR BARU PULO JL</t>
  </si>
  <si>
    <t>079-1210096</t>
  </si>
  <si>
    <t>079-0012067</t>
  </si>
  <si>
    <t>BU WIN TOKO</t>
  </si>
  <si>
    <t>SEMERU UTARA JLN GESANG NO 01 TEMPEH</t>
  </si>
  <si>
    <t>079-1210097</t>
  </si>
  <si>
    <t>079-0012472</t>
  </si>
  <si>
    <t>ALIF TOKO</t>
  </si>
  <si>
    <t>RAYA SEMEMU GESANG JL</t>
  </si>
  <si>
    <t>079-1210099</t>
  </si>
  <si>
    <t>079-0012490</t>
  </si>
  <si>
    <t>HUSNAN TOKO</t>
  </si>
  <si>
    <t>JL SUPARMAN PASAR PULO</t>
  </si>
  <si>
    <t>079-1210100</t>
  </si>
  <si>
    <t>079-0012656</t>
  </si>
  <si>
    <t>SUMBER SUKSES TOKO</t>
  </si>
  <si>
    <t>DEKAT GENTENG SARI PULO TEMPEH JL</t>
  </si>
  <si>
    <t>079-1210105</t>
  </si>
  <si>
    <t>079-0012734</t>
  </si>
  <si>
    <t>DSN KRAJAN II GESANG TEMPEH</t>
  </si>
  <si>
    <t>079-1210108</t>
  </si>
  <si>
    <t>079-0012756</t>
  </si>
  <si>
    <t>SEMANGAT TIGA</t>
  </si>
  <si>
    <t>DEKAT GUMUKMAS PULO TEMPEH JL</t>
  </si>
  <si>
    <t>079-1210110</t>
  </si>
  <si>
    <t>079-0000828</t>
  </si>
  <si>
    <t>RANUYOSO RAYA JL</t>
  </si>
  <si>
    <t>079-1210120</t>
  </si>
  <si>
    <t>079-0000907</t>
  </si>
  <si>
    <t>KURNIA JAYA TOKO#</t>
  </si>
  <si>
    <t>ROWOKANGKUNG NOGOSARI JL.</t>
  </si>
  <si>
    <t>079-1210139</t>
  </si>
  <si>
    <t>079-0001502</t>
  </si>
  <si>
    <t>E 24 TOKO#</t>
  </si>
  <si>
    <t>TOMPOKERSAN PASAR BARU E24 LUMAJANG</t>
  </si>
  <si>
    <t>079-1210197</t>
  </si>
  <si>
    <t>079-0009912</t>
  </si>
  <si>
    <t>TOMPOKERSAN JL. FATAHILAH</t>
  </si>
  <si>
    <t>079-1210207</t>
  </si>
  <si>
    <t>079-0011714</t>
  </si>
  <si>
    <t>LUMAJANG SAE TOKO</t>
  </si>
  <si>
    <t>PASAR BARU JL</t>
  </si>
  <si>
    <t>079-1210208</t>
  </si>
  <si>
    <t>079-0012156</t>
  </si>
  <si>
    <t>NETRAL TOKO</t>
  </si>
  <si>
    <t>PB SUDIRMAN DEPAN POS POLISI JL</t>
  </si>
  <si>
    <t>079-1210220</t>
  </si>
  <si>
    <t>079-0000630</t>
  </si>
  <si>
    <t>PASIRIAN JL</t>
  </si>
  <si>
    <t>079-1210522</t>
  </si>
  <si>
    <t>079-0012019</t>
  </si>
  <si>
    <t>ABAH TOKO</t>
  </si>
  <si>
    <t>NUSA INDAH BADES JL</t>
  </si>
  <si>
    <t>079-1210523</t>
  </si>
  <si>
    <t>079-0010383</t>
  </si>
  <si>
    <t>AURA CELL#</t>
  </si>
  <si>
    <t>PASIRIAN KALIBENDO JL.</t>
  </si>
  <si>
    <t>079-1210524</t>
  </si>
  <si>
    <t>079-0000653</t>
  </si>
  <si>
    <t>SIAMAH TOKO</t>
  </si>
  <si>
    <t>RAYA BADES JL.</t>
  </si>
  <si>
    <t>079-1210525</t>
  </si>
  <si>
    <t>079-0000353</t>
  </si>
  <si>
    <t>VITA JAYA TOKO</t>
  </si>
  <si>
    <t>PASIRIAN RAYA NO.95 JL.</t>
  </si>
  <si>
    <t>079-1210526</t>
  </si>
  <si>
    <t>079-0003295</t>
  </si>
  <si>
    <t>TEMPEH LEMPENI RAYA JL</t>
  </si>
  <si>
    <t>079-1210527</t>
  </si>
  <si>
    <t>079-0009898</t>
  </si>
  <si>
    <t>PASIRIAN GONDORUSO SELATAN JL</t>
  </si>
  <si>
    <t>079-1210528</t>
  </si>
  <si>
    <t>079-0004857</t>
  </si>
  <si>
    <t>ASIR BU TOKO#</t>
  </si>
  <si>
    <t>PASIRIAN PASAR BLOK A84 JL.</t>
  </si>
  <si>
    <t>079-1210530</t>
  </si>
  <si>
    <t>079-0010397</t>
  </si>
  <si>
    <t>BU JOKO TOKO#</t>
  </si>
  <si>
    <t>PASIRIAN KALIBENDO JL</t>
  </si>
  <si>
    <t>079-1210532</t>
  </si>
  <si>
    <t>079-0006073</t>
  </si>
  <si>
    <t>ENDANG BU#</t>
  </si>
  <si>
    <t>BADES JL</t>
  </si>
  <si>
    <t>079-1210533</t>
  </si>
  <si>
    <t>079-0009666</t>
  </si>
  <si>
    <t>FAISOL PAK TOKO#</t>
  </si>
  <si>
    <t>PASIRIAN GONDORUSO JL</t>
  </si>
  <si>
    <t>079-1210534</t>
  </si>
  <si>
    <t>079-0006536</t>
  </si>
  <si>
    <t>HADI BU TOKO#</t>
  </si>
  <si>
    <t>PASIRIAN BADES JL.</t>
  </si>
  <si>
    <t>079-1210535</t>
  </si>
  <si>
    <t>079-0010082</t>
  </si>
  <si>
    <t>HOLAN TOKO#</t>
  </si>
  <si>
    <t>RAYA BADES JL</t>
  </si>
  <si>
    <t>079-1210536</t>
  </si>
  <si>
    <t>079-0010079</t>
  </si>
  <si>
    <t>JAMU PODO WARAS TOKO#</t>
  </si>
  <si>
    <t>PASIRIAN DEPAN MASJID GONDORUSO JL</t>
  </si>
  <si>
    <t>079-1210537</t>
  </si>
  <si>
    <t>079-0010077</t>
  </si>
  <si>
    <t>JASWADI TOKO#</t>
  </si>
  <si>
    <t>GONDORUSO JL</t>
  </si>
  <si>
    <t>079-1210538</t>
  </si>
  <si>
    <t>079-0003002</t>
  </si>
  <si>
    <t>JAYIK TOKO#</t>
  </si>
  <si>
    <t>PASIRIAN BADES JL</t>
  </si>
  <si>
    <t>079-1210539</t>
  </si>
  <si>
    <t>079-0008507</t>
  </si>
  <si>
    <t>NURWAHID TOKO#</t>
  </si>
  <si>
    <t>PASAR PASIRIAN JL</t>
  </si>
  <si>
    <t>079-1210543</t>
  </si>
  <si>
    <t>079-0009424</t>
  </si>
  <si>
    <t>NURYANTO TOKO#</t>
  </si>
  <si>
    <t>079-1210544</t>
  </si>
  <si>
    <t>079-0006481</t>
  </si>
  <si>
    <t>PODO HASIL#</t>
  </si>
  <si>
    <t>079-1210545</t>
  </si>
  <si>
    <t>079-0010371</t>
  </si>
  <si>
    <t>RIZKY TOKO#</t>
  </si>
  <si>
    <t>079-1210547</t>
  </si>
  <si>
    <t>079-0009897</t>
  </si>
  <si>
    <t>SRI LESTARI 1 TOKO#</t>
  </si>
  <si>
    <t>PASIRIAN JL. GONDORUSO</t>
  </si>
  <si>
    <t>079-1210548</t>
  </si>
  <si>
    <t>079-0012085</t>
  </si>
  <si>
    <t>MAARIF TOKO</t>
  </si>
  <si>
    <t>NUSA INDAH 94 BADES JL</t>
  </si>
  <si>
    <t>079-1210552</t>
  </si>
  <si>
    <t>079-0012177</t>
  </si>
  <si>
    <t>DUSUN KALIBENDO SELATAN DEPAN PUSKESMAS</t>
  </si>
  <si>
    <t>079-1210554</t>
  </si>
  <si>
    <t>079-0012224</t>
  </si>
  <si>
    <t>PANCING TOKO</t>
  </si>
  <si>
    <t>079-1210556</t>
  </si>
  <si>
    <t>079-0012255</t>
  </si>
  <si>
    <t>SRI LESTARI 2 TOKO</t>
  </si>
  <si>
    <t>DUSUN GLENDANG PETUNG JL</t>
  </si>
  <si>
    <t>079-1210557</t>
  </si>
  <si>
    <t>079-0012301</t>
  </si>
  <si>
    <t>FAUZI TOKO</t>
  </si>
  <si>
    <t>079-1210558</t>
  </si>
  <si>
    <t>079-0012521</t>
  </si>
  <si>
    <t>INDAH JAYA TOKO</t>
  </si>
  <si>
    <t>DUSUN SILUMAN BADES PASIRIAN JL</t>
  </si>
  <si>
    <t>079-1210560</t>
  </si>
  <si>
    <t>079-0001349</t>
  </si>
  <si>
    <t>POJOK TOKO#</t>
  </si>
  <si>
    <t>YOSOWILANGUN KRATON RAYA JL.</t>
  </si>
  <si>
    <t>079-1210634</t>
  </si>
  <si>
    <t>079-0001698</t>
  </si>
  <si>
    <t>CAHAYA BARU TOKO#</t>
  </si>
  <si>
    <t>ALUN - ALUN BARAT / JL S SUPARMAN  17 JL.</t>
  </si>
  <si>
    <t>079-1210721</t>
  </si>
  <si>
    <t>079-0002706</t>
  </si>
  <si>
    <t>GALAXI TOKO#</t>
  </si>
  <si>
    <t>KYAI ILYAS LMJ JL</t>
  </si>
  <si>
    <t>079-1210724</t>
  </si>
  <si>
    <t>079-0001610</t>
  </si>
  <si>
    <t>YUDHA HASIL TOKO#</t>
  </si>
  <si>
    <t>TOMPOKERSAN JL. PB SUDIRMAN 125</t>
  </si>
  <si>
    <t>079-1210731</t>
  </si>
  <si>
    <t>079-0009314</t>
  </si>
  <si>
    <t>ERIN BU#</t>
  </si>
  <si>
    <t>SUMBERSUKO SELOKAMBANG JL.</t>
  </si>
  <si>
    <t>079-1210780</t>
  </si>
  <si>
    <t>079-0010694</t>
  </si>
  <si>
    <t>RIZQUNA TOKO#</t>
  </si>
  <si>
    <t>RANDUAGUNG GEDANGMAS JL.</t>
  </si>
  <si>
    <t>079-1210846</t>
  </si>
  <si>
    <t>079-0000479</t>
  </si>
  <si>
    <t>PUTRA JAYA TOKO#</t>
  </si>
  <si>
    <t>A. YANI 48 LMJ JL</t>
  </si>
  <si>
    <t>079-1211047</t>
  </si>
  <si>
    <t>079-0002480</t>
  </si>
  <si>
    <t>TOKO ELOK</t>
  </si>
  <si>
    <t>TEMPEH TENGAH SUDIRMAN PB JL</t>
  </si>
  <si>
    <t>079-1211249</t>
  </si>
  <si>
    <t>079-0000116</t>
  </si>
  <si>
    <t>LAMAT TOKO#</t>
  </si>
  <si>
    <t>KUNIR DOROGOWOK RAYA JL.</t>
  </si>
  <si>
    <t>079-1211252</t>
  </si>
  <si>
    <t>079-0011290</t>
  </si>
  <si>
    <t>GREEN CELL</t>
  </si>
  <si>
    <t>PANDAN ARUM TEMPEH JL</t>
  </si>
  <si>
    <t>079-1211258</t>
  </si>
  <si>
    <t>079-0011977</t>
  </si>
  <si>
    <t>NURHAMID TOKO</t>
  </si>
  <si>
    <t>DSN SUMBER GENTONG PANDAN ARUM JL</t>
  </si>
  <si>
    <t>079-1211270</t>
  </si>
  <si>
    <t>079-0012232</t>
  </si>
  <si>
    <t>IKE BU TOKO</t>
  </si>
  <si>
    <t>AHMAD YANI RT 02 RW 05 KUNIR JL</t>
  </si>
  <si>
    <t>079-1211275</t>
  </si>
  <si>
    <t>079-0012417</t>
  </si>
  <si>
    <t>BAROKAH JAYA TOKO</t>
  </si>
  <si>
    <t>DSN PEMUKIMAN TNI AD PANDANWANGI TEMPEH</t>
  </si>
  <si>
    <t>079-1211278</t>
  </si>
  <si>
    <t>079-0000110</t>
  </si>
  <si>
    <t>SINAR JAYA TOKO#</t>
  </si>
  <si>
    <t>RAYA JATIROTO NO. 63</t>
  </si>
  <si>
    <t>079-1211338</t>
  </si>
  <si>
    <t>079-0003094</t>
  </si>
  <si>
    <t>YIYIN TOKO#</t>
  </si>
  <si>
    <t>KLAKAH RANUPAKIS JL.</t>
  </si>
  <si>
    <t>079-1211353</t>
  </si>
  <si>
    <t>079-0001317</t>
  </si>
  <si>
    <t>TAUFIK TOKO#</t>
  </si>
  <si>
    <t>DAWUHAN WETAN JL</t>
  </si>
  <si>
    <t>079-1211356</t>
  </si>
  <si>
    <t>079-0000190</t>
  </si>
  <si>
    <t>PUTRI TUNGGAL TOKO#</t>
  </si>
  <si>
    <t>TEMPUSARI JL. SUMOROTO</t>
  </si>
  <si>
    <t>079-1211359</t>
  </si>
  <si>
    <t>079-0012116</t>
  </si>
  <si>
    <t>ANEKA JAYA</t>
  </si>
  <si>
    <t>RAYA KLAKAH DEPAN INDOMARET JL</t>
  </si>
  <si>
    <t>079-1211364</t>
  </si>
  <si>
    <t>079-0002242</t>
  </si>
  <si>
    <t>AMAN TOKO#</t>
  </si>
  <si>
    <t>079-1211593</t>
  </si>
  <si>
    <t>079-0007966</t>
  </si>
  <si>
    <t>JAELANI SNACK TOKO#</t>
  </si>
  <si>
    <t>KUNIR PASAR STAND JL</t>
  </si>
  <si>
    <t>079-1211713</t>
  </si>
  <si>
    <t>079-0003364</t>
  </si>
  <si>
    <t>SARI REJEKI TOKO#</t>
  </si>
  <si>
    <t>KUNIR PASAR STAND</t>
  </si>
  <si>
    <t>079-1211722</t>
  </si>
  <si>
    <t>079-0011223</t>
  </si>
  <si>
    <t>WILDAN SNACK#</t>
  </si>
  <si>
    <t>PASAR KUNIR JL</t>
  </si>
  <si>
    <t>079-1211723</t>
  </si>
  <si>
    <t>079-0011224</t>
  </si>
  <si>
    <t>DOROGOWO KUNIR</t>
  </si>
  <si>
    <t>079-1211724</t>
  </si>
  <si>
    <t>079-0012276</t>
  </si>
  <si>
    <t>PUTRI JAYA TOKO</t>
  </si>
  <si>
    <t>DUSUN KRAJAN RT 7 RW 01 KALIWUNGU JL</t>
  </si>
  <si>
    <t>079-1211731</t>
  </si>
  <si>
    <t>079-0001087</t>
  </si>
  <si>
    <t>NENY TOKO#</t>
  </si>
  <si>
    <t>SWANDAK LUMAJANG JL</t>
  </si>
  <si>
    <t>079-1211813</t>
  </si>
  <si>
    <t>079-0000571</t>
  </si>
  <si>
    <t>ABADI BARU TOKO#</t>
  </si>
  <si>
    <t>KLAKAH PASAR GUNUNG RINGGIT</t>
  </si>
  <si>
    <t>079-1211861</t>
  </si>
  <si>
    <t>079-0012721</t>
  </si>
  <si>
    <t>SUYANTO TOKO</t>
  </si>
  <si>
    <t>BRINGMAN TEGAL CIUT KLAKAH JL</t>
  </si>
  <si>
    <t>079-1211878</t>
  </si>
  <si>
    <t>370-0000146</t>
  </si>
  <si>
    <t>LILIS IBU TOKO#</t>
  </si>
  <si>
    <t>PAITON, JL (DPN PSR PAITON)</t>
  </si>
  <si>
    <t>370-0156172</t>
  </si>
  <si>
    <t>370-0000041</t>
  </si>
  <si>
    <t>PATIH FASSY TOKO#</t>
  </si>
  <si>
    <t>KARANG ANYAR PAITON JL DEPAN BASMALAH</t>
  </si>
  <si>
    <t>370-0156174</t>
  </si>
  <si>
    <t>370-0000883</t>
  </si>
  <si>
    <t>SAMUDRA TOKO</t>
  </si>
  <si>
    <t>KOTAANYAR JALAN SELATAN POPES KOTA ANYAR</t>
  </si>
  <si>
    <t>370-0156176</t>
  </si>
  <si>
    <t>370-0000001</t>
  </si>
  <si>
    <t>Sumber Barokah Toko#</t>
  </si>
  <si>
    <t>DS TAL KANDANG KOTA ANYAR 0335 771215</t>
  </si>
  <si>
    <t>370-0156179</t>
  </si>
  <si>
    <t>370-0001219</t>
  </si>
  <si>
    <t>SUTRI TOKO</t>
  </si>
  <si>
    <t>TALKANDANG</t>
  </si>
  <si>
    <t>370-0156182</t>
  </si>
  <si>
    <t>370-0000177</t>
  </si>
  <si>
    <t>TOTOK TOKO#</t>
  </si>
  <si>
    <t>PAITON PASAR 081 232493910</t>
  </si>
  <si>
    <t>370-0156183</t>
  </si>
  <si>
    <t>370-0000021</t>
  </si>
  <si>
    <t>YAYUK TOKO#</t>
  </si>
  <si>
    <t>KOTA ANYAR SUMBER ANYAR JALAN SIMPANG 3 TALKANDANG</t>
  </si>
  <si>
    <t>370-0156184</t>
  </si>
  <si>
    <t>370-0000136</t>
  </si>
  <si>
    <t>GILANG TOKO#</t>
  </si>
  <si>
    <t>PAITON PONDOK KELOR UTARA ALFAMART PONDOK KELOR</t>
  </si>
  <si>
    <t>370-0156191</t>
  </si>
  <si>
    <t>370-0000148</t>
  </si>
  <si>
    <t>PAK TAUFIK TOKO#</t>
  </si>
  <si>
    <t>P.P. NURUL JADID JALAN 085334060310</t>
  </si>
  <si>
    <t>370-0156194</t>
  </si>
  <si>
    <t>370-0000151</t>
  </si>
  <si>
    <t>POJOK KEVIN TOKO</t>
  </si>
  <si>
    <t>TUNJUNG PAITON NO 647 JL 085258281605</t>
  </si>
  <si>
    <t>370-0156196</t>
  </si>
  <si>
    <t>370-0000154</t>
  </si>
  <si>
    <t>PAITON JL BARAT BASMALAH PAITON</t>
  </si>
  <si>
    <t>370-0156197</t>
  </si>
  <si>
    <t>370-0000157</t>
  </si>
  <si>
    <t>VOD TOKO</t>
  </si>
  <si>
    <t>NURUL JADID JL 081343170331</t>
  </si>
  <si>
    <t>370-0156198</t>
  </si>
  <si>
    <t>370-0000171</t>
  </si>
  <si>
    <t>KURNIA INDAH TOKO#</t>
  </si>
  <si>
    <t>BARU PAITON PASAR 082 123 456 660</t>
  </si>
  <si>
    <t>370-0156199</t>
  </si>
  <si>
    <t>370-0000183</t>
  </si>
  <si>
    <t>DIDIK TOKO#</t>
  </si>
  <si>
    <t>SUKODADI PAITON SELATAN PEGADAIAN</t>
  </si>
  <si>
    <t>370-0156200</t>
  </si>
  <si>
    <t>370-0000244</t>
  </si>
  <si>
    <t>FAROH TOKO#</t>
  </si>
  <si>
    <t>SUKODADI PERUM 085 859 719 933</t>
  </si>
  <si>
    <t>370-0156202</t>
  </si>
  <si>
    <t>370-0001667</t>
  </si>
  <si>
    <t>TOKO SARUK</t>
  </si>
  <si>
    <t>DUSUN MANDARIN 19/10 PONDOK KELOR PAITON</t>
  </si>
  <si>
    <t>370-0156204</t>
  </si>
  <si>
    <t>370-0000092</t>
  </si>
  <si>
    <t>SOPONYONO KACANG SEMBUNYI TOKO#</t>
  </si>
  <si>
    <t>MT HARYONO PASAR SEMAMPIR SELATAN PASAR SEMAMPIR</t>
  </si>
  <si>
    <t>370-0156302</t>
  </si>
  <si>
    <t>370-0000094</t>
  </si>
  <si>
    <t>JAYA ABADI I TOKO#</t>
  </si>
  <si>
    <t>PASAR SEMAMPIR STAN LUAR,KRAKSAAN</t>
  </si>
  <si>
    <t>370-0156303</t>
  </si>
  <si>
    <t>370-0000096</t>
  </si>
  <si>
    <t>Amin Toko#</t>
  </si>
  <si>
    <t>Semampir 3 Pasar Jl</t>
  </si>
  <si>
    <t>370-0156304</t>
  </si>
  <si>
    <t>370-0001082</t>
  </si>
  <si>
    <t>JAYA ABADI II TOKO</t>
  </si>
  <si>
    <t>SEMAMPIR PASAR KRAKSAAN</t>
  </si>
  <si>
    <t>370-0156320</t>
  </si>
  <si>
    <t>370-0000838</t>
  </si>
  <si>
    <t>ARMADA TOKO</t>
  </si>
  <si>
    <t>ADI RASA BESUK JALAN SELATAN TPI</t>
  </si>
  <si>
    <t>370-0156350</t>
  </si>
  <si>
    <t>370-0000451</t>
  </si>
  <si>
    <t>OLAHRAGA JALAN TIMUR IDM KOTIM</t>
  </si>
  <si>
    <t>370-0156359</t>
  </si>
  <si>
    <t>370-0000400</t>
  </si>
  <si>
    <t>RISKI ILAHI#</t>
  </si>
  <si>
    <t>KOTA TIMUR BESUKI JALAN UTARA BRI</t>
  </si>
  <si>
    <t>370-0156360</t>
  </si>
  <si>
    <t>370-0000677</t>
  </si>
  <si>
    <t>WIJAYA TOKO#</t>
  </si>
  <si>
    <t>KOTIM RAYA JALAN DEPAN BRI</t>
  </si>
  <si>
    <t>370-0156367</t>
  </si>
  <si>
    <t>370-0000014</t>
  </si>
  <si>
    <t>POJOK HIJAU TOKO#</t>
  </si>
  <si>
    <t>LAP. TEMBAK PAITON JALAN DEPAN GAPURA PELABUHAN</t>
  </si>
  <si>
    <t>370-0156371</t>
  </si>
  <si>
    <t>370-0000673</t>
  </si>
  <si>
    <t>AGUNG TOKO#</t>
  </si>
  <si>
    <t>NIAGA NO 30 BESUKI  JALAN</t>
  </si>
  <si>
    <t>370-0156372</t>
  </si>
  <si>
    <t>370-0000344</t>
  </si>
  <si>
    <t>SHOLEHUDIN TOKO#</t>
  </si>
  <si>
    <t>DR WAHIDIN JL,KRAKSAAN</t>
  </si>
  <si>
    <t>370-0156471</t>
  </si>
  <si>
    <t>370-0000374</t>
  </si>
  <si>
    <t>KRAKSAAN NO 55 JL LAMPU MERAH PASAR SORE</t>
  </si>
  <si>
    <t>370-0156478</t>
  </si>
  <si>
    <t>370-0000378</t>
  </si>
  <si>
    <t>MEGA JAYA TOKO#</t>
  </si>
  <si>
    <t>KRAKSAAN JL LAMPU MERAH PASAR SORE</t>
  </si>
  <si>
    <t>370-0156480</t>
  </si>
  <si>
    <t>370-0000398</t>
  </si>
  <si>
    <t>SUMIATI TOKO#</t>
  </si>
  <si>
    <t>LETJEN SOETOYO KRAKASAAN JL TIMUR ALUN2 KRAKSAAN</t>
  </si>
  <si>
    <t>370-0156482</t>
  </si>
  <si>
    <t>370-0000419</t>
  </si>
  <si>
    <t>YUNUS TOKO#</t>
  </si>
  <si>
    <t>YOS SUDARSO KRAKSAAN UTARA IDM YOS SUDARSO</t>
  </si>
  <si>
    <t>370-0156485</t>
  </si>
  <si>
    <t>370-0000847</t>
  </si>
  <si>
    <t>A CELL TOKO</t>
  </si>
  <si>
    <t>YOS SUDARSO KRAKSAAN JALAN UTARA IDM YOS SUDARSO</t>
  </si>
  <si>
    <t>370-0156489</t>
  </si>
  <si>
    <t>370-0000889</t>
  </si>
  <si>
    <t>CANDRA TOKO</t>
  </si>
  <si>
    <t>KKRAKSAAN JALAN BARAT LAMPU MERAH PASAR SORE</t>
  </si>
  <si>
    <t>370-0156490</t>
  </si>
  <si>
    <t>370-0001679</t>
  </si>
  <si>
    <t>ARBUSANA ALI</t>
  </si>
  <si>
    <t>JLN. DESA SIDOMUKTI 03/03, SARANGAN</t>
  </si>
  <si>
    <t>370-0156495</t>
  </si>
  <si>
    <t>370-0000541</t>
  </si>
  <si>
    <t>DELFI TOKO#</t>
  </si>
  <si>
    <t>BESUKI RAYA NO. 72 JALAN DEPAN SD KETAH 1</t>
  </si>
  <si>
    <t>370-0156525</t>
  </si>
  <si>
    <t>370-0000676</t>
  </si>
  <si>
    <t>FAIS PAK TOKO#</t>
  </si>
  <si>
    <t>BESUKI RAYA NO. 122 JALAN PERTIGAAN JETIS</t>
  </si>
  <si>
    <t>370-0156527</t>
  </si>
  <si>
    <t>370-0000433</t>
  </si>
  <si>
    <t>RIA FOTO#</t>
  </si>
  <si>
    <t>RAWA SELATAN NO. 47 JALAN BARAT ALFAMART SEMERU</t>
  </si>
  <si>
    <t>370-0156539</t>
  </si>
  <si>
    <t>370-0001525</t>
  </si>
  <si>
    <t>AL-MADHANI TOKO</t>
  </si>
  <si>
    <t>KETAH UTARA SDN 1 KETAH JALAN</t>
  </si>
  <si>
    <t>370-0156543</t>
  </si>
  <si>
    <t>370-0000084</t>
  </si>
  <si>
    <t>MAMA TOKO</t>
  </si>
  <si>
    <t>KEBON AGUNG PASAR KRAKSAAN RUKO PASAR KEBON AGUNG</t>
  </si>
  <si>
    <t>370-0156616</t>
  </si>
  <si>
    <t>370-0000260</t>
  </si>
  <si>
    <t>BAKIR TOKO#</t>
  </si>
  <si>
    <t>ALAS SUMUR KULON JL BARAT MESJID ALAS SUMUR</t>
  </si>
  <si>
    <t>370-0156617</t>
  </si>
  <si>
    <t>370-0000317</t>
  </si>
  <si>
    <t>ERNA ZERO TOKO#</t>
  </si>
  <si>
    <t>TIMUR RS WALUYO JATI KANDANG JATI</t>
  </si>
  <si>
    <t>370-0156623</t>
  </si>
  <si>
    <t>370-0000324</t>
  </si>
  <si>
    <t>WAFI II TOKO#</t>
  </si>
  <si>
    <t>TIMUR RS WALUYO RUMAH SAKIT KANDANG JATI JL</t>
  </si>
  <si>
    <t>370-0156624</t>
  </si>
  <si>
    <t>370-0000404</t>
  </si>
  <si>
    <t>RAHMAN TOKO#</t>
  </si>
  <si>
    <t>YOS SUDARSO KRAKSAAN JALAN DEPAN TK BANGUNAN</t>
  </si>
  <si>
    <t>370-0156626</t>
  </si>
  <si>
    <t>370-0000556</t>
  </si>
  <si>
    <t>AZAH TOKO</t>
  </si>
  <si>
    <t>BLORO BESUKI RT 01 RW 01 JALAN</t>
  </si>
  <si>
    <t>370-0156657</t>
  </si>
  <si>
    <t>370-0000546</t>
  </si>
  <si>
    <t>YUSMAN TOKO#</t>
  </si>
  <si>
    <t>JATI BANTENG DESA BESUKI JALAN SELATAN MESJID JB</t>
  </si>
  <si>
    <t>370-0156675</t>
  </si>
  <si>
    <t>370-0000078</t>
  </si>
  <si>
    <t>ADAM TOKO#</t>
  </si>
  <si>
    <t>ALAS KANDANG BESUK JL TIMUR SDN ALAS SUMUR</t>
  </si>
  <si>
    <t>370-0156746</t>
  </si>
  <si>
    <t>370-0000189</t>
  </si>
  <si>
    <t>LISA TOKO#</t>
  </si>
  <si>
    <t>JABUNG SISIR JALAN TIMUR JEMBATAN JABUNG</t>
  </si>
  <si>
    <t>370-0156750</t>
  </si>
  <si>
    <t>370-0000191</t>
  </si>
  <si>
    <t>MUSRIFAH TOKO#</t>
  </si>
  <si>
    <t>JABUNG SISIR JL TIMUR JEMBATAN JABUNG</t>
  </si>
  <si>
    <t>370-0156751</t>
  </si>
  <si>
    <t>370-0000269</t>
  </si>
  <si>
    <t>KAFI TOKO#</t>
  </si>
  <si>
    <t>BESUK JALAN DEPAN PASAR BESUK</t>
  </si>
  <si>
    <t>370-0156752</t>
  </si>
  <si>
    <t>370-0000288</t>
  </si>
  <si>
    <t>UTAMA TOKO</t>
  </si>
  <si>
    <t>SELATAN PASAR SENIN BESUK</t>
  </si>
  <si>
    <t>370-0156753</t>
  </si>
  <si>
    <t>370-0000290</t>
  </si>
  <si>
    <t>BESUK PAITON JL 0335 846776</t>
  </si>
  <si>
    <t>370-0156754</t>
  </si>
  <si>
    <t>370-0000293</t>
  </si>
  <si>
    <t>CITRA TOKO#</t>
  </si>
  <si>
    <t>BESUK KIDUL JALAN SELATAN MASJID</t>
  </si>
  <si>
    <t>370-0156755</t>
  </si>
  <si>
    <t>370-0000320</t>
  </si>
  <si>
    <t>GALAN TOKO#</t>
  </si>
  <si>
    <t>BESUK PAITON JL 085 236 757 349</t>
  </si>
  <si>
    <t>370-0156756</t>
  </si>
  <si>
    <t>370-0000817</t>
  </si>
  <si>
    <t>TASYA TOKO</t>
  </si>
  <si>
    <t>BESUK RT 02/RW03 TAMAN SARI JALAN</t>
  </si>
  <si>
    <t>370-0156757</t>
  </si>
  <si>
    <t>370-0000582</t>
  </si>
  <si>
    <t>ABRA TOKO#</t>
  </si>
  <si>
    <t>BANYUGLUGUR JALAN BARAT JEMBATAN KALIANGET</t>
  </si>
  <si>
    <t>370-0156777</t>
  </si>
  <si>
    <t>370-0001323</t>
  </si>
  <si>
    <t>ASSIFA 2 TOKO</t>
  </si>
  <si>
    <t>JALAN KALIANGET-BANYUGLUGUR</t>
  </si>
  <si>
    <t>370-0156779</t>
  </si>
  <si>
    <t>370-0000601</t>
  </si>
  <si>
    <t>DOA IBU TOKO#</t>
  </si>
  <si>
    <t>BESUKI RAYA JALAN SELATAN PLN</t>
  </si>
  <si>
    <t>370-0156783</t>
  </si>
  <si>
    <t>370-0000446</t>
  </si>
  <si>
    <t>RAHMA TOKO#</t>
  </si>
  <si>
    <t>RAWA SELATAN NO 45 BESUKI JALAN</t>
  </si>
  <si>
    <t>370-0156788</t>
  </si>
  <si>
    <t>370-0000690</t>
  </si>
  <si>
    <t>RETNO WIJAYA#</t>
  </si>
  <si>
    <t>BANYUGLUGUR RT 02 RW 03 JALAN DEPAN LAP KALIANGET</t>
  </si>
  <si>
    <t>370-0156789</t>
  </si>
  <si>
    <t>370-0000592</t>
  </si>
  <si>
    <t>RISKI ANANDA TOKO#</t>
  </si>
  <si>
    <t>BANYUGLUGUR JALAN TIMUR TIMTBANGAN KALIANGET</t>
  </si>
  <si>
    <t>370-0156790</t>
  </si>
  <si>
    <t>370-0001156</t>
  </si>
  <si>
    <t>ROFITA TOKO</t>
  </si>
  <si>
    <t>KALIANGET JL</t>
  </si>
  <si>
    <t>370-0156791</t>
  </si>
  <si>
    <t>370-0000717</t>
  </si>
  <si>
    <t>SALOET CELL#</t>
  </si>
  <si>
    <t>JATIBANTENG JALAN TIMUR PUSKESMAS</t>
  </si>
  <si>
    <t>370-0156792</t>
  </si>
  <si>
    <t>370-0000443</t>
  </si>
  <si>
    <t>SAMUDRA TOKO#</t>
  </si>
  <si>
    <t>RAWA SELATAN NO. 30 BESUKI JALAN</t>
  </si>
  <si>
    <t>370-0156793</t>
  </si>
  <si>
    <t>370-0000574</t>
  </si>
  <si>
    <t>SION JAYA / HIKARU TOKO#</t>
  </si>
  <si>
    <t>KALIANGET RAYA JALAN BARAT ALFA MART KALIANGET</t>
  </si>
  <si>
    <t>370-0156795</t>
  </si>
  <si>
    <t>370-0000664</t>
  </si>
  <si>
    <t>SOLEHA TOKO#</t>
  </si>
  <si>
    <t>KALIANGET RAYA JALAN TIMUR JEMBATAN</t>
  </si>
  <si>
    <t>370-0156796</t>
  </si>
  <si>
    <t>370-0000718</t>
  </si>
  <si>
    <t>TUTIK TOKO#</t>
  </si>
  <si>
    <t>370-0156798</t>
  </si>
  <si>
    <t>555-0029669</t>
  </si>
  <si>
    <t>MUHAIMIN PAK TOKO</t>
  </si>
  <si>
    <t>DALAM PASAR PUSPO</t>
  </si>
  <si>
    <t>555-3144512</t>
  </si>
  <si>
    <t>555-0016077</t>
  </si>
  <si>
    <t>KHARISMA TOKO</t>
  </si>
  <si>
    <t>PUSPO JL</t>
  </si>
  <si>
    <t>555-3144514</t>
  </si>
  <si>
    <t>555-0004291</t>
  </si>
  <si>
    <t>BUKA BARU TOKO</t>
  </si>
  <si>
    <t>PUSPO NO 112 JALAN</t>
  </si>
  <si>
    <t>555-3144515</t>
  </si>
  <si>
    <t>555-0023887</t>
  </si>
  <si>
    <t>POJOK TK</t>
  </si>
  <si>
    <t>PUSPO JL - PUSPO</t>
  </si>
  <si>
    <t>555-3144521</t>
  </si>
  <si>
    <t>555-0029255</t>
  </si>
  <si>
    <t>KRAJAN PUSPO</t>
  </si>
  <si>
    <t>555-3144526</t>
  </si>
  <si>
    <t>555-0029258</t>
  </si>
  <si>
    <t>RAYHAN TOKO</t>
  </si>
  <si>
    <t>PUSPO RAYA</t>
  </si>
  <si>
    <t>555-3144528</t>
  </si>
  <si>
    <t>555-0030872</t>
  </si>
  <si>
    <t>BERKAH SHOLAWAT TOKO</t>
  </si>
  <si>
    <t>MANGGUAN DSN RT 02 RW 03</t>
  </si>
  <si>
    <t>555-3144537</t>
  </si>
  <si>
    <t>555-0012546</t>
  </si>
  <si>
    <t>RIA TOKO</t>
  </si>
  <si>
    <t>KEBON AGUNG PASAR BURUNG</t>
  </si>
  <si>
    <t>555-3144628</t>
  </si>
  <si>
    <t>555-0021759</t>
  </si>
  <si>
    <t>COCO CELL TOKO#</t>
  </si>
  <si>
    <t>SLAMET RIYADI</t>
  </si>
  <si>
    <t>555-3144642</t>
  </si>
  <si>
    <t>555-0012421</t>
  </si>
  <si>
    <t>SRI KANDI TOKO(081351405986)</t>
  </si>
  <si>
    <t>IRIAN JAYA NO.21 RT02/02 KEC. GADING</t>
  </si>
  <si>
    <t>555-3144643</t>
  </si>
  <si>
    <t>555-0024702</t>
  </si>
  <si>
    <t>ISTIQOMAH TOKO##</t>
  </si>
  <si>
    <t>PASAR KEBON AGUNG</t>
  </si>
  <si>
    <t>555-3144657</t>
  </si>
  <si>
    <t>555-0014854</t>
  </si>
  <si>
    <t>CAHAYA TOKO</t>
  </si>
  <si>
    <t>DALAM PASAR KEBONAGUNG</t>
  </si>
  <si>
    <t>555-3144659</t>
  </si>
  <si>
    <t>555-0021718</t>
  </si>
  <si>
    <t>MAXIS CEEL TOKO#</t>
  </si>
  <si>
    <t>JL RY CANGKRING MALANG RT 2 RW 4 NO 4</t>
  </si>
  <si>
    <t>555-3144672</t>
  </si>
  <si>
    <t>555-0020698</t>
  </si>
  <si>
    <t>KHOIRI B TOKO##</t>
  </si>
  <si>
    <t>SELORAWAN</t>
  </si>
  <si>
    <t>555-3144678</t>
  </si>
  <si>
    <t>555-0025308</t>
  </si>
  <si>
    <t>LULUK TOKO#</t>
  </si>
  <si>
    <t>SUMBER TUMPUK GUNUNG GANGSIR RT.01/RW.07</t>
  </si>
  <si>
    <t>555-3144682</t>
  </si>
  <si>
    <t>555-0001382</t>
  </si>
  <si>
    <t>AIR MANCUR TOKO#</t>
  </si>
  <si>
    <t>JL HASAN MUNADI RT 02 RW 02 CANGKRING MALANG</t>
  </si>
  <si>
    <t>555-3144683</t>
  </si>
  <si>
    <t>555-0000728</t>
  </si>
  <si>
    <t>AIR MANCUR TOKO##</t>
  </si>
  <si>
    <t>JOKO SAMBANG GUNUNG GANGSIR</t>
  </si>
  <si>
    <t>555-3144685</t>
  </si>
  <si>
    <t>555-0000386</t>
  </si>
  <si>
    <t>SANUL TOKO##</t>
  </si>
  <si>
    <t>JOKO SAMBANG JL GUNUNG GANGSIR</t>
  </si>
  <si>
    <t>555-3144687</t>
  </si>
  <si>
    <t>555-0022403</t>
  </si>
  <si>
    <t>FIFI TK#</t>
  </si>
  <si>
    <t>KALI REJO RT 5 RW 8 CANGKRING MALANG</t>
  </si>
  <si>
    <t>555-3144692</t>
  </si>
  <si>
    <t>555-0025103</t>
  </si>
  <si>
    <t>L A JAYA#</t>
  </si>
  <si>
    <t>JL RAYA BALUNG WATU RT 4 RW 10 CANGKRING MALANG</t>
  </si>
  <si>
    <t>555-3144693</t>
  </si>
  <si>
    <t>555-0030863</t>
  </si>
  <si>
    <t>SAROFAH TOKO</t>
  </si>
  <si>
    <t>SUNGI SELATAN</t>
  </si>
  <si>
    <t>555-3144722</t>
  </si>
  <si>
    <t>555-0029005</t>
  </si>
  <si>
    <t>SUNGI KULON RT 1 RW 3</t>
  </si>
  <si>
    <t>555-3144728</t>
  </si>
  <si>
    <t>555-0029795</t>
  </si>
  <si>
    <t>ARIFIN TOKO</t>
  </si>
  <si>
    <t>KAJAR KUNING DESA RT 03 RW 03 KEDAWUNG WETAN REJOSO</t>
  </si>
  <si>
    <t>555-3144764</t>
  </si>
  <si>
    <t>555-0022152</t>
  </si>
  <si>
    <t>AIR MANCUR (085655625400)#</t>
  </si>
  <si>
    <t>JL RAYA GRATI NO 3 RT 1 RW 1</t>
  </si>
  <si>
    <t>555-3144771</t>
  </si>
  <si>
    <t>555-0020596</t>
  </si>
  <si>
    <t>DUA PUTRA TOKO#</t>
  </si>
  <si>
    <t>JALAN RAYA SUMBERDAWESARI</t>
  </si>
  <si>
    <t>555-3144786</t>
  </si>
  <si>
    <t>555-0009039</t>
  </si>
  <si>
    <t>MARDIYAH TOKO###</t>
  </si>
  <si>
    <t>ROWO GEMPOL LEKOK RT 1 RW 10</t>
  </si>
  <si>
    <t>555-3144800</t>
  </si>
  <si>
    <t>555-0020765</t>
  </si>
  <si>
    <t>BARU TOKO###</t>
  </si>
  <si>
    <t>ROWO GEMPOL RT 1 RW 3 LEKOK</t>
  </si>
  <si>
    <t>555-3144802</t>
  </si>
  <si>
    <t>555-0026225</t>
  </si>
  <si>
    <t>MARIATI KIOS#</t>
  </si>
  <si>
    <t>ROWO GEMPOL</t>
  </si>
  <si>
    <t>555-3144804</t>
  </si>
  <si>
    <t>555-0011047</t>
  </si>
  <si>
    <t>SALIM P TOKO###</t>
  </si>
  <si>
    <t>ROWO GEMPOL JL LEKOK RT 1 RW 3</t>
  </si>
  <si>
    <t>555-3144806</t>
  </si>
  <si>
    <t>555-0029890</t>
  </si>
  <si>
    <t>UJANG FOTOCOPY</t>
  </si>
  <si>
    <t>ARJOSARI RT 07 RW 01</t>
  </si>
  <si>
    <t>555-3144810</t>
  </si>
  <si>
    <t>555-0025098</t>
  </si>
  <si>
    <t>TOKO BU SAIDAH#</t>
  </si>
  <si>
    <t>RAYA BROMO POH GADING</t>
  </si>
  <si>
    <t>555-3144830</t>
  </si>
  <si>
    <t>555-0023859</t>
  </si>
  <si>
    <t>POHGADING - PASREPAN</t>
  </si>
  <si>
    <t>555-3144833</t>
  </si>
  <si>
    <t>555-0019298</t>
  </si>
  <si>
    <t>VERY KIOS#</t>
  </si>
  <si>
    <t>555-3144834</t>
  </si>
  <si>
    <t>555-0012198</t>
  </si>
  <si>
    <t>GUNUNG AGUNG TOKO##</t>
  </si>
  <si>
    <t>PARAS REJO PASERAPAN</t>
  </si>
  <si>
    <t>555-3144851</t>
  </si>
  <si>
    <t>555-0022463</t>
  </si>
  <si>
    <t>SINAR CELL#</t>
  </si>
  <si>
    <t>JAPANAN RAYA RT 3 RW 2</t>
  </si>
  <si>
    <t>555-3144864</t>
  </si>
  <si>
    <t>555-0028216</t>
  </si>
  <si>
    <t>DIANA TOKO#</t>
  </si>
  <si>
    <t>BLOK A 18 JALAN PASAR GEMPOL</t>
  </si>
  <si>
    <t>555-3144865</t>
  </si>
  <si>
    <t>555-0009176</t>
  </si>
  <si>
    <t>JANATI TOKO - SPS#</t>
  </si>
  <si>
    <t>CEMPAKA PUTIH GEMPOL PASURUAN</t>
  </si>
  <si>
    <t>555-3144870</t>
  </si>
  <si>
    <t>555-0005644</t>
  </si>
  <si>
    <t>AL HIDAYAH TOKO#</t>
  </si>
  <si>
    <t>PERUM GEMPOL CITRA ASRI</t>
  </si>
  <si>
    <t>555-3144871</t>
  </si>
  <si>
    <t>555-0013571</t>
  </si>
  <si>
    <t>NUR B TOKO#</t>
  </si>
  <si>
    <t>TEMPEL GEMPOL JL RT 2 RW 8</t>
  </si>
  <si>
    <t>555-3144881</t>
  </si>
  <si>
    <t>555-0030612</t>
  </si>
  <si>
    <t>SODIQ TOKO</t>
  </si>
  <si>
    <t>REMBANG RT 006</t>
  </si>
  <si>
    <t>555-3144886</t>
  </si>
  <si>
    <t>555-0030677</t>
  </si>
  <si>
    <t>FADHAN TOKO</t>
  </si>
  <si>
    <t>REMBANG RT 001 RW 004</t>
  </si>
  <si>
    <t>555-3144887</t>
  </si>
  <si>
    <t>555-0029413</t>
  </si>
  <si>
    <t>UDIN PAK TOKO</t>
  </si>
  <si>
    <t>KARANG PANAS DESA</t>
  </si>
  <si>
    <t>555-3144894</t>
  </si>
  <si>
    <t>555-0029480</t>
  </si>
  <si>
    <t>ALPINA TOKO</t>
  </si>
  <si>
    <t>ROMBO WETAN BANGIL</t>
  </si>
  <si>
    <t>555-3144895</t>
  </si>
  <si>
    <t>555-0030123</t>
  </si>
  <si>
    <t>SAYUR HARTATIK TOKO</t>
  </si>
  <si>
    <t>KRAJAN ORO ORO ROMBO</t>
  </si>
  <si>
    <t>555-3144896</t>
  </si>
  <si>
    <t>555-0030653</t>
  </si>
  <si>
    <t>PAKUJOYO JALAN</t>
  </si>
  <si>
    <t>555-3144904</t>
  </si>
  <si>
    <t>555-0010087</t>
  </si>
  <si>
    <t>ENDANG B TOKO#</t>
  </si>
  <si>
    <t>JL RAYA BANGIL</t>
  </si>
  <si>
    <t>555-3144906</t>
  </si>
  <si>
    <t>555-0026007</t>
  </si>
  <si>
    <t>ZAINAB TOKO</t>
  </si>
  <si>
    <t>NANAS JALAN NO.13 RT 001/RW 001</t>
  </si>
  <si>
    <t>555-3144908</t>
  </si>
  <si>
    <t>555-0018459</t>
  </si>
  <si>
    <t>ANI TING TING#</t>
  </si>
  <si>
    <t>JL RAYA KARTINI</t>
  </si>
  <si>
    <t>555-3144914</t>
  </si>
  <si>
    <t>555-0028412</t>
  </si>
  <si>
    <t>CHANDI TOKO#</t>
  </si>
  <si>
    <t>BANDA JALAN DEPAN MAKAM</t>
  </si>
  <si>
    <t>555-3144934</t>
  </si>
  <si>
    <t>555-0025600</t>
  </si>
  <si>
    <t>HALIMAH BU TOKO</t>
  </si>
  <si>
    <t>PASAR GADING</t>
  </si>
  <si>
    <t>555-3144943</t>
  </si>
  <si>
    <t>555-0024281</t>
  </si>
  <si>
    <t>SUNDUS BU TK</t>
  </si>
  <si>
    <t>PASAR GADING RAYA</t>
  </si>
  <si>
    <t>555-3144944</t>
  </si>
  <si>
    <t>555-0030238</t>
  </si>
  <si>
    <t>KOPONTREN GOTONG ROYONG</t>
  </si>
  <si>
    <t>HANG TUAH JL</t>
  </si>
  <si>
    <t>555-3144958</t>
  </si>
  <si>
    <t>555-0027243</t>
  </si>
  <si>
    <t>TOSARI</t>
  </si>
  <si>
    <t>555-3145363</t>
  </si>
  <si>
    <t>555-0024953</t>
  </si>
  <si>
    <t>VITO TOKO</t>
  </si>
  <si>
    <t>JL RAYA BROMO BALEDONO</t>
  </si>
  <si>
    <t>555-3145368</t>
  </si>
  <si>
    <t>555-0029668</t>
  </si>
  <si>
    <t>BAROKAH ALDIS TOKO</t>
  </si>
  <si>
    <t>TLOGOSARI RT 1 RW 4</t>
  </si>
  <si>
    <t>555-3145377</t>
  </si>
  <si>
    <t>555-0022392</t>
  </si>
  <si>
    <t>FELLY TK(082334297004)#</t>
  </si>
  <si>
    <t>JL TAMPUNG RT 3 RW 7 LEKOK</t>
  </si>
  <si>
    <t>555-3145468</t>
  </si>
  <si>
    <t>555-0029548</t>
  </si>
  <si>
    <t>AZIZ TOKO</t>
  </si>
  <si>
    <t>BALUNG ANYAR LEKOK</t>
  </si>
  <si>
    <t>555-3145469</t>
  </si>
  <si>
    <t>555-0029648</t>
  </si>
  <si>
    <t>SUAMIATI BU TOKO</t>
  </si>
  <si>
    <t>ARAS KIDUL RT 02 RW 11 ROWO GEMPOL LEKOK</t>
  </si>
  <si>
    <t>555-3145470</t>
  </si>
  <si>
    <t>555-0003159</t>
  </si>
  <si>
    <t>GELORA JAYA TOKO#</t>
  </si>
  <si>
    <t>RAYA LEKOK JALAN</t>
  </si>
  <si>
    <t>555-3145471</t>
  </si>
  <si>
    <t>555-0029662</t>
  </si>
  <si>
    <t>AROFAH TOKO</t>
  </si>
  <si>
    <t>BARU AMPAR RT 01 RW 01 TAMBAK LEKOK</t>
  </si>
  <si>
    <t>555-3145472</t>
  </si>
  <si>
    <t>555-0029855</t>
  </si>
  <si>
    <t>SRI TOKO</t>
  </si>
  <si>
    <t>TAMPUNG RT 5 RW 1 LEKOK</t>
  </si>
  <si>
    <t>555-3145488</t>
  </si>
  <si>
    <t>555-3145489</t>
  </si>
  <si>
    <t>555-0025517</t>
  </si>
  <si>
    <t>KOLURSARI RT 04 RW 02 089533226972</t>
  </si>
  <si>
    <t>555-3145531</t>
  </si>
  <si>
    <t>555-0029710</t>
  </si>
  <si>
    <t>KAROMAH BU TOKO</t>
  </si>
  <si>
    <t>KOLURSARI RT 01 RW 03 BANGIL</t>
  </si>
  <si>
    <t>555-3145535</t>
  </si>
  <si>
    <t>555-0024919</t>
  </si>
  <si>
    <t>AFF TOKO#</t>
  </si>
  <si>
    <t>JL DURIAN KOLUR SARI</t>
  </si>
  <si>
    <t>555-3145541</t>
  </si>
  <si>
    <t>555-0024329</t>
  </si>
  <si>
    <t>FILLA CELL TOKO#</t>
  </si>
  <si>
    <t>ORO ORO OMBO JL</t>
  </si>
  <si>
    <t>555-3145546</t>
  </si>
  <si>
    <t>555-0030589</t>
  </si>
  <si>
    <t>ANDIN TOKO</t>
  </si>
  <si>
    <t>ORO ORO ROMBO KULON</t>
  </si>
  <si>
    <t>555-3145549</t>
  </si>
  <si>
    <t>555-0028872</t>
  </si>
  <si>
    <t>SULAIMAN PAK</t>
  </si>
  <si>
    <t>SUKOREJO RAYA BANGIL</t>
  </si>
  <si>
    <t>555-3145554</t>
  </si>
  <si>
    <t>555-0028874</t>
  </si>
  <si>
    <t>MANFAAT JAYA TOKO</t>
  </si>
  <si>
    <t>ROMBO WETAN</t>
  </si>
  <si>
    <t>555-3145556</t>
  </si>
  <si>
    <t>555-0025208</t>
  </si>
  <si>
    <t>AIR AQUA TOKO#</t>
  </si>
  <si>
    <t>ORO ORO OMBO</t>
  </si>
  <si>
    <t>555-3145562</t>
  </si>
  <si>
    <t>555-0030928</t>
  </si>
  <si>
    <t>REDJO MULYO TOKO</t>
  </si>
  <si>
    <t>DEPAN GRAND VICTORY RESIDENCE</t>
  </si>
  <si>
    <t>555-3145570</t>
  </si>
  <si>
    <t>555-0006961</t>
  </si>
  <si>
    <t>KALORSARI JL BANGIL PASURUAN</t>
  </si>
  <si>
    <t>555-3145576</t>
  </si>
  <si>
    <t>555-0013552</t>
  </si>
  <si>
    <t>IKHSAN BU TOKO</t>
  </si>
  <si>
    <t>RAYA KURUNG RT 2 RW 3</t>
  </si>
  <si>
    <t>555-3145599</t>
  </si>
  <si>
    <t>555-0015793</t>
  </si>
  <si>
    <t>ADITYA TOKO</t>
  </si>
  <si>
    <t>KURUNG RAYA BARAT POCARI</t>
  </si>
  <si>
    <t>555-3145613</t>
  </si>
  <si>
    <t>555-0024135</t>
  </si>
  <si>
    <t>SOKIP PAK TK#</t>
  </si>
  <si>
    <t>JL AHMAD DAHLAN</t>
  </si>
  <si>
    <t>555-3145632</t>
  </si>
  <si>
    <t>555-0021666</t>
  </si>
  <si>
    <t>GEMINI TOKO (0343-7632833)</t>
  </si>
  <si>
    <t>PANGLIMA SUDIRMAN</t>
  </si>
  <si>
    <t>555-3145639</t>
  </si>
  <si>
    <t>555-0029407</t>
  </si>
  <si>
    <t>POJOK TOKO</t>
  </si>
  <si>
    <t>PANGLIMA SUDIRMAN JALAN RT 02 RW 03</t>
  </si>
  <si>
    <t>555-3145640</t>
  </si>
  <si>
    <t>555-0029394</t>
  </si>
  <si>
    <t>RETNO BU TOKO</t>
  </si>
  <si>
    <t>PANGLIMA SUDIRMAN JALAN</t>
  </si>
  <si>
    <t>555-3145641</t>
  </si>
  <si>
    <t>555-0027640</t>
  </si>
  <si>
    <t>DMU/ AN NUR</t>
  </si>
  <si>
    <t>SETELAH PASAR PASERPAN</t>
  </si>
  <si>
    <t>555-3145645</t>
  </si>
  <si>
    <t>555-0020554</t>
  </si>
  <si>
    <t>INTAN TOKO##</t>
  </si>
  <si>
    <t>SETELAH PASAR PASERPAN 100METER DEPAN BASMALAH</t>
  </si>
  <si>
    <t>555-3145663</t>
  </si>
  <si>
    <t>555-0026852</t>
  </si>
  <si>
    <t>SUKATMAN PAK TOKO#</t>
  </si>
  <si>
    <t>BANDULAN RT 02/RW 01 JAPANAN</t>
  </si>
  <si>
    <t>555-3145760</t>
  </si>
  <si>
    <t>555-0027787</t>
  </si>
  <si>
    <t>YATI BU#</t>
  </si>
  <si>
    <t>JL RY GONDANG LEGI RT 1 RW 13 CANGKRING</t>
  </si>
  <si>
    <t>555-3145763</t>
  </si>
  <si>
    <t>555-0028994</t>
  </si>
  <si>
    <t>JUPRI PAK</t>
  </si>
  <si>
    <t>KEJAPANAN JALAN BARU</t>
  </si>
  <si>
    <t>555-3145764</t>
  </si>
  <si>
    <t>555-0016632</t>
  </si>
  <si>
    <t>JAYA KUSUMA TOKO#</t>
  </si>
  <si>
    <t>MELIAN 21 JAPANAN JL</t>
  </si>
  <si>
    <t>555-3145765</t>
  </si>
  <si>
    <t>555-0009539</t>
  </si>
  <si>
    <t>MARKHUMAH TOKO#</t>
  </si>
  <si>
    <t>MELIAN NO 02 RT 03/08 KEC. GEMPOL</t>
  </si>
  <si>
    <t>555-3145766</t>
  </si>
  <si>
    <t>555-0024760</t>
  </si>
  <si>
    <t>SUTIK BU TOKO#</t>
  </si>
  <si>
    <t>RAOS GANG 3 RT 9 RW 19</t>
  </si>
  <si>
    <t>555-3145767</t>
  </si>
  <si>
    <t>555-0029121</t>
  </si>
  <si>
    <t>RIZKY TOKO</t>
  </si>
  <si>
    <t>MELIAN JALAN KEJAPANAN RT 2 RW 8</t>
  </si>
  <si>
    <t>555-3145768</t>
  </si>
  <si>
    <t>555-0029325</t>
  </si>
  <si>
    <t>SARI RASA TOKO</t>
  </si>
  <si>
    <t>PERTIGAAN JAPANAN</t>
  </si>
  <si>
    <t>555-3145769</t>
  </si>
  <si>
    <t>555-0025796</t>
  </si>
  <si>
    <t>RAHMAT JAYA TOKO#</t>
  </si>
  <si>
    <t>WATU KOSEK UTARA LAPANGAN TEMBAK RT 6 RW 10</t>
  </si>
  <si>
    <t>555-3145771</t>
  </si>
  <si>
    <t>555-0030174</t>
  </si>
  <si>
    <t>EFENDI TOKO</t>
  </si>
  <si>
    <t>RAOS BARU JALAN</t>
  </si>
  <si>
    <t>555-3145772</t>
  </si>
  <si>
    <t>555-0020184</t>
  </si>
  <si>
    <t>AISYAH BU#</t>
  </si>
  <si>
    <t>CARAT, JAPANAN RW 7 RT 7</t>
  </si>
  <si>
    <t>555-3145773</t>
  </si>
  <si>
    <t>555-0026336</t>
  </si>
  <si>
    <t>IDA BU TOKO (G006)#</t>
  </si>
  <si>
    <t>WATU KOSEK RT 5 RW 13</t>
  </si>
  <si>
    <t>555-3145778</t>
  </si>
  <si>
    <t>555-0023449</t>
  </si>
  <si>
    <t>HAQY JAYA TOKO#</t>
  </si>
  <si>
    <t>KEJAPANAN JL RT 3 RW 5</t>
  </si>
  <si>
    <t>555-3145779</t>
  </si>
  <si>
    <t>555-0027328</t>
  </si>
  <si>
    <t>NASIR TOKO#</t>
  </si>
  <si>
    <t>MELIAN JALAN GANG LENGGONO RT 5 RW 15</t>
  </si>
  <si>
    <t>555-3145780</t>
  </si>
  <si>
    <t>555-0022528</t>
  </si>
  <si>
    <t>NARTIK TOKO#</t>
  </si>
  <si>
    <t>RT12 RW 22 GEMPOL</t>
  </si>
  <si>
    <t>555-3145782</t>
  </si>
  <si>
    <t>555-0014496</t>
  </si>
  <si>
    <t>ZIDAN TK (LBR)#</t>
  </si>
  <si>
    <t>JAPANAN JL RT5 RW 11</t>
  </si>
  <si>
    <t>555-3145786</t>
  </si>
  <si>
    <t>555-0020739</t>
  </si>
  <si>
    <t>IRA B TOKO#</t>
  </si>
  <si>
    <t>GERSIKAN RT01/01 NO 15</t>
  </si>
  <si>
    <t>555-3145789</t>
  </si>
  <si>
    <t>555-0022187</t>
  </si>
  <si>
    <t>KASIATI B. TK#</t>
  </si>
  <si>
    <t>GONDANG LEGI JL.</t>
  </si>
  <si>
    <t>555-3145801</t>
  </si>
  <si>
    <t>555-0030147</t>
  </si>
  <si>
    <t>IKMAL TOKO</t>
  </si>
  <si>
    <t>MUNENG BENDUNGAN</t>
  </si>
  <si>
    <t>555-3145813</t>
  </si>
  <si>
    <t>555-0030256</t>
  </si>
  <si>
    <t>BAROKAH SAKDULURAN</t>
  </si>
  <si>
    <t>PURI KRATON REGENCY A4/35</t>
  </si>
  <si>
    <t>555-3145818</t>
  </si>
  <si>
    <t>555-0025871</t>
  </si>
  <si>
    <t>QONITA TOKO</t>
  </si>
  <si>
    <t>JL KARANG KETUK DEPAN PUSKESMAS</t>
  </si>
  <si>
    <t>555-3145829</t>
  </si>
  <si>
    <t>555-0028871</t>
  </si>
  <si>
    <t>LUTFI TOKO</t>
  </si>
  <si>
    <t>PASAR KARANG KETUG NO 009</t>
  </si>
  <si>
    <t>555-3145844</t>
  </si>
  <si>
    <t>555-0027882</t>
  </si>
  <si>
    <t>WIDYA TOKO#</t>
  </si>
  <si>
    <t>GATOT SUBROTO JALAN NO 24</t>
  </si>
  <si>
    <t>555-3145845</t>
  </si>
  <si>
    <t>555-0030185</t>
  </si>
  <si>
    <t>KHOTIJAH TOKO</t>
  </si>
  <si>
    <t>JEND S PARMAN</t>
  </si>
  <si>
    <t>555-3146323</t>
  </si>
  <si>
    <t>555-0016517</t>
  </si>
  <si>
    <t>FAISAL PAK##</t>
  </si>
  <si>
    <t>S PARMAN JENDRAL NO 06 RT02 RW02 KEC BUGUL KIDUL</t>
  </si>
  <si>
    <t>555-3146333</t>
  </si>
  <si>
    <t>555-0000223</t>
  </si>
  <si>
    <t>MT. HARIONO NO. 8 JL RT10/09 KEC. BUGULKIDUL</t>
  </si>
  <si>
    <t>555-3146343</t>
  </si>
  <si>
    <t>555-0022214</t>
  </si>
  <si>
    <t>SUPARTI TK#</t>
  </si>
  <si>
    <t>KEPULUNGAN PASAR</t>
  </si>
  <si>
    <t>555-3146367</t>
  </si>
  <si>
    <t>555-0028372</t>
  </si>
  <si>
    <t>SUMBER SUKO RAYA GEMPOL DEPAN PT MERAK BUANA</t>
  </si>
  <si>
    <t>555-3146371</t>
  </si>
  <si>
    <t>555-0024868</t>
  </si>
  <si>
    <t>MBSK NOVI/PAK ROKHIM#</t>
  </si>
  <si>
    <t>JL SUMBER SUKO DPN GUDANG GARAM RT 1 RW 2</t>
  </si>
  <si>
    <t>555-3146374</t>
  </si>
  <si>
    <t>555-0021998</t>
  </si>
  <si>
    <t>NAFISA (085731324687)#</t>
  </si>
  <si>
    <t>RT 1 RW 2 KALI PUTIH GEMPOL</t>
  </si>
  <si>
    <t>555-3146376</t>
  </si>
  <si>
    <t>555-0027146</t>
  </si>
  <si>
    <t>ANA TOKO##</t>
  </si>
  <si>
    <t>WR SUPRATMAN JALAN PANDAAN RT 2 RW 2</t>
  </si>
  <si>
    <t>555-3146390</t>
  </si>
  <si>
    <t>555-0023953</t>
  </si>
  <si>
    <t>HAIKAL TK</t>
  </si>
  <si>
    <t>DUSUN ARCOPODO RT 5 RW 3 KEPULUNGAN</t>
  </si>
  <si>
    <t>555-3146406</t>
  </si>
  <si>
    <t>555-0019101</t>
  </si>
  <si>
    <t>SUMARNI B TOKO#</t>
  </si>
  <si>
    <t>KEPULUNGAN</t>
  </si>
  <si>
    <t>555-3146407</t>
  </si>
  <si>
    <t>555-0006723</t>
  </si>
  <si>
    <t>RIZKI TOKO</t>
  </si>
  <si>
    <t>RANDU PITU JALAN PASURUAN</t>
  </si>
  <si>
    <t>555-3146409</t>
  </si>
  <si>
    <t>555-0000866</t>
  </si>
  <si>
    <t>RANDU PITU 40 RAYA JALAN PANDAAN</t>
  </si>
  <si>
    <t>555-3146410</t>
  </si>
  <si>
    <t>555-0025120</t>
  </si>
  <si>
    <t>TOKO WANBIL#</t>
  </si>
  <si>
    <t>RANDU 7</t>
  </si>
  <si>
    <t>555-3146411</t>
  </si>
  <si>
    <t>555-0030597</t>
  </si>
  <si>
    <t>TOLHA H TOKO</t>
  </si>
  <si>
    <t>KRAJAN TAMPUNG RT 001 RW 001</t>
  </si>
  <si>
    <t>555-3146419</t>
  </si>
  <si>
    <t>555-0010923</t>
  </si>
  <si>
    <t>AL HIKMAH TOKO</t>
  </si>
  <si>
    <t>RT 1 RW 1 KALISAT SELATAN PERTIGAAN</t>
  </si>
  <si>
    <t>555-3146420</t>
  </si>
  <si>
    <t>555-0009294</t>
  </si>
  <si>
    <t>DULLAH HAJI</t>
  </si>
  <si>
    <t>DESA KALISAT REMBANG</t>
  </si>
  <si>
    <t>555-3146421</t>
  </si>
  <si>
    <t>555-0025301</t>
  </si>
  <si>
    <t>HALIM TOKO</t>
  </si>
  <si>
    <t>REMBANG RAYA DEPAN AGEN PUPUK</t>
  </si>
  <si>
    <t>555-3146424</t>
  </si>
  <si>
    <t>555-0030844</t>
  </si>
  <si>
    <t>ATIKA TOKO</t>
  </si>
  <si>
    <t>ORO BULU RT003 RW004</t>
  </si>
  <si>
    <t>555-3146427</t>
  </si>
  <si>
    <t>555-0029028</t>
  </si>
  <si>
    <t>SUMBER JAYA TOKO</t>
  </si>
  <si>
    <t>REMBANG</t>
  </si>
  <si>
    <t>555-3146428</t>
  </si>
  <si>
    <t>555-0021353</t>
  </si>
  <si>
    <t>ILMIAH TOKO</t>
  </si>
  <si>
    <t>PAJAJARAN RT 04 RW 04</t>
  </si>
  <si>
    <t>555-3146432</t>
  </si>
  <si>
    <t>555-0012175</t>
  </si>
  <si>
    <t>MURSIAH BU(R005/3)</t>
  </si>
  <si>
    <t>DEPAN AKPER GAMBAR KUNING</t>
  </si>
  <si>
    <t>555-3146441</t>
  </si>
  <si>
    <t>555-0028784</t>
  </si>
  <si>
    <t>LILIS TOKO</t>
  </si>
  <si>
    <t>KEBOTOHAN SELATAN</t>
  </si>
  <si>
    <t>555-3146450</t>
  </si>
  <si>
    <t>555-0025819</t>
  </si>
  <si>
    <t>OMAH GUE</t>
  </si>
  <si>
    <t>PERUM GRAHA INDAH</t>
  </si>
  <si>
    <t>555-3146465</t>
  </si>
  <si>
    <t>555-0000244</t>
  </si>
  <si>
    <t>POJOK BURAMEN TOKO#</t>
  </si>
  <si>
    <t>PASAR DAWE SARI DEPAN PASURUAN</t>
  </si>
  <si>
    <t>555-3146477</t>
  </si>
  <si>
    <t>555-0021049</t>
  </si>
  <si>
    <t>IKA B TOKO#</t>
  </si>
  <si>
    <t>PASAR DAWE DALAM</t>
  </si>
  <si>
    <t>555-3146479</t>
  </si>
  <si>
    <t>555-0000246</t>
  </si>
  <si>
    <t>MERAH TOKO#</t>
  </si>
  <si>
    <t>DEPAN PASAR DAWE SARI</t>
  </si>
  <si>
    <t>555-3146480</t>
  </si>
  <si>
    <t>555-0029013</t>
  </si>
  <si>
    <t>OPA TOKO</t>
  </si>
  <si>
    <t>DAWE PASAR</t>
  </si>
  <si>
    <t>555-3146481</t>
  </si>
  <si>
    <t>555-0028330</t>
  </si>
  <si>
    <t>ING ENG</t>
  </si>
  <si>
    <t>DAWE SARI GRATI</t>
  </si>
  <si>
    <t>555-3146488</t>
  </si>
  <si>
    <t>555-0030721</t>
  </si>
  <si>
    <t>RAYA BROMO RANGGE</t>
  </si>
  <si>
    <t>555-3146516</t>
  </si>
  <si>
    <t>555-0016403</t>
  </si>
  <si>
    <t>RISQI TOKO#</t>
  </si>
  <si>
    <t>DALAM PASAR</t>
  </si>
  <si>
    <t>555-3146518</t>
  </si>
  <si>
    <t>555-0029295</t>
  </si>
  <si>
    <t>RANGGEH PASAR</t>
  </si>
  <si>
    <t>555-3146519</t>
  </si>
  <si>
    <t>555-0009159</t>
  </si>
  <si>
    <t>TOKO HARJITO - SPS#</t>
  </si>
  <si>
    <t>JL RAYA RAGGEH PASURUAN PASURUAN</t>
  </si>
  <si>
    <t>555-3146526</t>
  </si>
  <si>
    <t>555-0015667</t>
  </si>
  <si>
    <t>WONOKOYO TOKO#</t>
  </si>
  <si>
    <t>RANGGEH DEPAN PASAR</t>
  </si>
  <si>
    <t>555-3146528</t>
  </si>
  <si>
    <t>555-0030245</t>
  </si>
  <si>
    <t>AMBAR JAYA TOKO</t>
  </si>
  <si>
    <t>BAMBANG SEKETI KEJAYAN</t>
  </si>
  <si>
    <t>555-3146536</t>
  </si>
  <si>
    <t>555-0030973</t>
  </si>
  <si>
    <t>DENIS TOKO</t>
  </si>
  <si>
    <t>DUSUN GAYAM</t>
  </si>
  <si>
    <t>555-3146539</t>
  </si>
  <si>
    <t>555-0025296</t>
  </si>
  <si>
    <t>NAYLA TOKO</t>
  </si>
  <si>
    <t>SLADI KEJAYAN RT.3 RW.2</t>
  </si>
  <si>
    <t>555-3146540</t>
  </si>
  <si>
    <t>555-0018325</t>
  </si>
  <si>
    <t>NASRUL TOKO</t>
  </si>
  <si>
    <t>KEJAYAN RT 1 RW 3</t>
  </si>
  <si>
    <t>555-3146544</t>
  </si>
  <si>
    <t>555-0030078</t>
  </si>
  <si>
    <t>RAHAYU TOKO</t>
  </si>
  <si>
    <t>KEJAYAN RAYA RT 3/4 SIDOMULYO</t>
  </si>
  <si>
    <t>555-3146547</t>
  </si>
  <si>
    <t>555-0010896</t>
  </si>
  <si>
    <t>ARIP HAJI(R005/3)</t>
  </si>
  <si>
    <t>SIDOMULYO RT 3 RW 4 RAYA KEJAYAN</t>
  </si>
  <si>
    <t>555-3146548</t>
  </si>
  <si>
    <t>555-0013551</t>
  </si>
  <si>
    <t>FITRI TOKO</t>
  </si>
  <si>
    <t>TIMUR PEREMPATAN KEJAYAN</t>
  </si>
  <si>
    <t>555-3146550</t>
  </si>
  <si>
    <t>555-0030905</t>
  </si>
  <si>
    <t>RAYA TOKO</t>
  </si>
  <si>
    <t>PERUMAHAN PONDOK MENTARI BLOK H NO 5</t>
  </si>
  <si>
    <t>555-3146554</t>
  </si>
  <si>
    <t>555-0000309</t>
  </si>
  <si>
    <t>CAKAP TOKO</t>
  </si>
  <si>
    <t>SELATAN BASMALAH KEJAYAN RAYA</t>
  </si>
  <si>
    <t>555-3146557</t>
  </si>
  <si>
    <t>555-0030143</t>
  </si>
  <si>
    <t>HABIBI TOKO</t>
  </si>
  <si>
    <t>MARGO TARUNO NGEGOT RT 05 RW 01</t>
  </si>
  <si>
    <t>555-3146573</t>
  </si>
  <si>
    <t>555-0024874</t>
  </si>
  <si>
    <t>TOKO PAK NARTO</t>
  </si>
  <si>
    <t>JL MANGONSIDI DPN SMP 4</t>
  </si>
  <si>
    <t>555-3146574</t>
  </si>
  <si>
    <t>555-0030140</t>
  </si>
  <si>
    <t>AMINAH TOKO</t>
  </si>
  <si>
    <t>TAMBAK YUDAN KEBONAGUNG</t>
  </si>
  <si>
    <t>555-3146577</t>
  </si>
  <si>
    <t>555-0023999</t>
  </si>
  <si>
    <t>KIPTIYAH TOKO#</t>
  </si>
  <si>
    <t>ERLANGGA JL. - PASURUAN</t>
  </si>
  <si>
    <t>555-3146581</t>
  </si>
  <si>
    <t>555-0008837</t>
  </si>
  <si>
    <t>SETIA KAWAN TOKO</t>
  </si>
  <si>
    <t>PERUM GRAHA INDAH BLOK 1</t>
  </si>
  <si>
    <t>555-3146583</t>
  </si>
  <si>
    <t>555-0030912</t>
  </si>
  <si>
    <t>JAYA TOKO</t>
  </si>
  <si>
    <t>JELAK REJO 003/005 BLANDONGAN BUGUL KIDUL</t>
  </si>
  <si>
    <t>555-3146610</t>
  </si>
  <si>
    <t>555-0027304</t>
  </si>
  <si>
    <t>RAGIL TOKO</t>
  </si>
  <si>
    <t>TONGKOL JALAN BELAKANG SMPN 3 BANGIL</t>
  </si>
  <si>
    <t>555-3146625</t>
  </si>
  <si>
    <t>555-0009608</t>
  </si>
  <si>
    <t>BAMBANG P#</t>
  </si>
  <si>
    <t>SALEM BANGIL JALAN PASURUAN</t>
  </si>
  <si>
    <t>555-3146629</t>
  </si>
  <si>
    <t>555-0018920</t>
  </si>
  <si>
    <t>RAFIS TOKO#</t>
  </si>
  <si>
    <t>SILIH KALIANYAR</t>
  </si>
  <si>
    <t>555-3146634</t>
  </si>
  <si>
    <t>555-0000023</t>
  </si>
  <si>
    <t>TUTIK BU TOKO#</t>
  </si>
  <si>
    <t>KALI ANYAR DEPAN PASAR</t>
  </si>
  <si>
    <t>555-3146642</t>
  </si>
  <si>
    <t>555-3146654</t>
  </si>
  <si>
    <t>555-0009068</t>
  </si>
  <si>
    <t>MUID TOKO</t>
  </si>
  <si>
    <t>REMBANG RAYA NO.13 RT01/06 KEC.REMBANG</t>
  </si>
  <si>
    <t>555-3146656</t>
  </si>
  <si>
    <t>555-0028388</t>
  </si>
  <si>
    <t>SEHAT KANTIN#</t>
  </si>
  <si>
    <t>KOMPLEKS BELAKANG RSUD BANGIL</t>
  </si>
  <si>
    <t>555-3146660</t>
  </si>
  <si>
    <t>555-0004885</t>
  </si>
  <si>
    <t>RSUD BANGIL KOPERASI</t>
  </si>
  <si>
    <t>RACI RAYA JL (SEBELAH DPRD)</t>
  </si>
  <si>
    <t>555-3146661</t>
  </si>
  <si>
    <t>555-0029352</t>
  </si>
  <si>
    <t>BINTANG LIMA TOKO</t>
  </si>
  <si>
    <t>LRKOK PASAR</t>
  </si>
  <si>
    <t>555-3146663</t>
  </si>
  <si>
    <t>555-0029457</t>
  </si>
  <si>
    <t>SAIFUDIN TOKO</t>
  </si>
  <si>
    <t>LEKOK PASAR</t>
  </si>
  <si>
    <t>555-3146664</t>
  </si>
  <si>
    <t>555-0027309</t>
  </si>
  <si>
    <t>EMYU CELL###</t>
  </si>
  <si>
    <t>555-3146666</t>
  </si>
  <si>
    <t>555-0026207</t>
  </si>
  <si>
    <t>WALUYO PAK TOKO</t>
  </si>
  <si>
    <t>RAYA LEKOK RT 7 RW 2</t>
  </si>
  <si>
    <t>555-3146675</t>
  </si>
  <si>
    <t>555-0015210</t>
  </si>
  <si>
    <t>ZAHAR TOKO#</t>
  </si>
  <si>
    <t>LEKOK PASAR JALAN</t>
  </si>
  <si>
    <t>555-3146677</t>
  </si>
  <si>
    <t>555-0009043</t>
  </si>
  <si>
    <t>MAISARO TOKO#</t>
  </si>
  <si>
    <t>PASAR LEKOK PASURUAN JALAN</t>
  </si>
  <si>
    <t>555-3146682</t>
  </si>
  <si>
    <t>555-0023783</t>
  </si>
  <si>
    <t>PANDANG JAYA TOKO###</t>
  </si>
  <si>
    <t>LEKOK</t>
  </si>
  <si>
    <t>555-3146683</t>
  </si>
  <si>
    <t>555-0028682</t>
  </si>
  <si>
    <t>ARUL JAYA TOKO</t>
  </si>
  <si>
    <t>LEKOK RAYA PASAR DALAM</t>
  </si>
  <si>
    <t>555-3146688</t>
  </si>
  <si>
    <t>555-0029100</t>
  </si>
  <si>
    <t>KEJAYAN</t>
  </si>
  <si>
    <t>555-3147069</t>
  </si>
  <si>
    <t>555-0029148</t>
  </si>
  <si>
    <t>KHOLIFAH TOKO</t>
  </si>
  <si>
    <t>KEJAYAN UNGGO</t>
  </si>
  <si>
    <t>555-3147071</t>
  </si>
  <si>
    <t>555-0029222</t>
  </si>
  <si>
    <t>ANGAL UNGIL KEJAYAN</t>
  </si>
  <si>
    <t>555-3147080</t>
  </si>
  <si>
    <t>555-0026322</t>
  </si>
  <si>
    <t>KENZO TOKO</t>
  </si>
  <si>
    <t>WONOKITRI</t>
  </si>
  <si>
    <t>555-3147138</t>
  </si>
  <si>
    <t>555-0028234</t>
  </si>
  <si>
    <t>555-3147139</t>
  </si>
  <si>
    <t>555-0016832</t>
  </si>
  <si>
    <t>WONOKITRI JL</t>
  </si>
  <si>
    <t>555-3147141</t>
  </si>
  <si>
    <t>555-0016100</t>
  </si>
  <si>
    <t>SUMBER TANI TOKO</t>
  </si>
  <si>
    <t>555-3147145</t>
  </si>
  <si>
    <t>555-0016012</t>
  </si>
  <si>
    <t>DESA WONOKITRI</t>
  </si>
  <si>
    <t>555-3147146</t>
  </si>
  <si>
    <t>555-0029343</t>
  </si>
  <si>
    <t>NAJWA TOKO</t>
  </si>
  <si>
    <t>SAMBIREJO REJOSO</t>
  </si>
  <si>
    <t>555-3147159</t>
  </si>
  <si>
    <t>555-0013520</t>
  </si>
  <si>
    <t>ANGGA CELL TOKO#</t>
  </si>
  <si>
    <t>SEDARUM RY JL PASURUAN</t>
  </si>
  <si>
    <t>555-3147165</t>
  </si>
  <si>
    <t>555-0019132</t>
  </si>
  <si>
    <t>NANI TOKO#</t>
  </si>
  <si>
    <t>NGULING RAYA</t>
  </si>
  <si>
    <t>555-3147168</t>
  </si>
  <si>
    <t>555-0020918</t>
  </si>
  <si>
    <t>SOSIS AGEN#</t>
  </si>
  <si>
    <t>NGULING PASAR</t>
  </si>
  <si>
    <t>555-3147170</t>
  </si>
  <si>
    <t>555-0018543</t>
  </si>
  <si>
    <t>THREE TOKO#</t>
  </si>
  <si>
    <t>MLATEN NGULING BARAT KELURAHAN</t>
  </si>
  <si>
    <t>555-3147171</t>
  </si>
  <si>
    <t>555-0022153</t>
  </si>
  <si>
    <t>SUMADI TK (484062)#</t>
  </si>
  <si>
    <t>RANU KLIDUNGAN</t>
  </si>
  <si>
    <t>555-3147186</t>
  </si>
  <si>
    <t>555-0000070</t>
  </si>
  <si>
    <t>ROSS CELL#</t>
  </si>
  <si>
    <t>RANU JL GRATI PASURUAN</t>
  </si>
  <si>
    <t>555-3147187</t>
  </si>
  <si>
    <t>555-0030717</t>
  </si>
  <si>
    <t>IRFAN BAROKAH</t>
  </si>
  <si>
    <t>RANU KLINDUNGAN</t>
  </si>
  <si>
    <t>555-3147188</t>
  </si>
  <si>
    <t>555-0025822</t>
  </si>
  <si>
    <t>BU MAAD##</t>
  </si>
  <si>
    <t>DEPAN SDN 1 GRATI</t>
  </si>
  <si>
    <t>555-3147192</t>
  </si>
  <si>
    <t>555-0019722</t>
  </si>
  <si>
    <t>ANUGRAH TOKO#</t>
  </si>
  <si>
    <t>GRATI RAYA</t>
  </si>
  <si>
    <t>555-3147197</t>
  </si>
  <si>
    <t>555-0013158</t>
  </si>
  <si>
    <t>NADIA TOKO#</t>
  </si>
  <si>
    <t>555-3147210</t>
  </si>
  <si>
    <t>555-0021161</t>
  </si>
  <si>
    <t>SIFAK M TOKO</t>
  </si>
  <si>
    <t>555-3147211</t>
  </si>
  <si>
    <t>555-0014638</t>
  </si>
  <si>
    <t>VINA TOKO#</t>
  </si>
  <si>
    <t>DUSUN KEDANTEN RT 6 RW4 NGERONG</t>
  </si>
  <si>
    <t>555-3147221</t>
  </si>
  <si>
    <t>555-0026616</t>
  </si>
  <si>
    <t>URIP PAK#</t>
  </si>
  <si>
    <t>DUSUN KEDANTEN WETAN RT 1 RW 3</t>
  </si>
  <si>
    <t>555-3147222</t>
  </si>
  <si>
    <t>555-0028665</t>
  </si>
  <si>
    <t>WAWAN TOKO</t>
  </si>
  <si>
    <t>WONOKOYO</t>
  </si>
  <si>
    <t>555-3147223</t>
  </si>
  <si>
    <t>555-0021979</t>
  </si>
  <si>
    <t>YUSRIL TOKO#</t>
  </si>
  <si>
    <t>SOBO WONOKOYO</t>
  </si>
  <si>
    <t>555-3147226</t>
  </si>
  <si>
    <t>555-0015913</t>
  </si>
  <si>
    <t>ALIFA BU TOKO#</t>
  </si>
  <si>
    <t>WONOKOYO KULON JL</t>
  </si>
  <si>
    <t>555-3147227</t>
  </si>
  <si>
    <t>555-0019799</t>
  </si>
  <si>
    <t>JL RAYA RANDU PITU RT 1 RW 1</t>
  </si>
  <si>
    <t>555-3147228</t>
  </si>
  <si>
    <t>555-0029602</t>
  </si>
  <si>
    <t>RANDU JAYA TOKO</t>
  </si>
  <si>
    <t>RANDUPITU GESING</t>
  </si>
  <si>
    <t>555-3147230</t>
  </si>
  <si>
    <t>555-0009740</t>
  </si>
  <si>
    <t>JAYA ABADI TOKO</t>
  </si>
  <si>
    <t>DS GESING RANDUPITU</t>
  </si>
  <si>
    <t>555-3147236</t>
  </si>
  <si>
    <t>555-0009805</t>
  </si>
  <si>
    <t>GESING TOKO#</t>
  </si>
  <si>
    <t>GUNUNG GANGSIR RAYA JL</t>
  </si>
  <si>
    <t>555-3147237</t>
  </si>
  <si>
    <t>555-0027252</t>
  </si>
  <si>
    <t>VELA TOKO#</t>
  </si>
  <si>
    <t>DUSUN KEMIRI SEWU RT 1 RW 4</t>
  </si>
  <si>
    <t>555-3147243</t>
  </si>
  <si>
    <t>555-0029032</t>
  </si>
  <si>
    <t>KIRANA TOKO</t>
  </si>
  <si>
    <t>KRATON</t>
  </si>
  <si>
    <t>555-3147256</t>
  </si>
  <si>
    <t>555-0027760</t>
  </si>
  <si>
    <t>SARIP PAK</t>
  </si>
  <si>
    <t>KRAMAT PAEDERAN</t>
  </si>
  <si>
    <t>555-3147262</t>
  </si>
  <si>
    <t>555-0021098</t>
  </si>
  <si>
    <t>YASIN PAK</t>
  </si>
  <si>
    <t>KRAMAT POJOK RAYA JALAN</t>
  </si>
  <si>
    <t>555-3147263</t>
  </si>
  <si>
    <t>555-0014951</t>
  </si>
  <si>
    <t>GREEN TK</t>
  </si>
  <si>
    <t>KRAMAT PADERAN</t>
  </si>
  <si>
    <t>555-3147264</t>
  </si>
  <si>
    <t>555-0027758</t>
  </si>
  <si>
    <t>AZZA FOTOCOPY</t>
  </si>
  <si>
    <t>PONDOK GUNUNG JATI KRAMAT</t>
  </si>
  <si>
    <t>555-3147265</t>
  </si>
  <si>
    <t>555-0028129</t>
  </si>
  <si>
    <t>RAHMAN TOKO</t>
  </si>
  <si>
    <t>KALIMAS UTARA</t>
  </si>
  <si>
    <t>555-3147266</t>
  </si>
  <si>
    <t>555-0014242</t>
  </si>
  <si>
    <t>SUMBER REJEKI TK</t>
  </si>
  <si>
    <t>KERAMAT JL</t>
  </si>
  <si>
    <t>555-3147267</t>
  </si>
  <si>
    <t>555-0030255</t>
  </si>
  <si>
    <t>BAROKAH GERONGAN</t>
  </si>
  <si>
    <t>DUSUN PEJAWAN GERONGAN</t>
  </si>
  <si>
    <t>555-3147268</t>
  </si>
  <si>
    <t>555-0028620</t>
  </si>
  <si>
    <t>ZAHRO TOKO</t>
  </si>
  <si>
    <t>KRAJAN GERONGAN</t>
  </si>
  <si>
    <t>555-3147269</t>
  </si>
  <si>
    <t>555-0013665</t>
  </si>
  <si>
    <t>DAHLIA TOKO</t>
  </si>
  <si>
    <t>GERONGAN TIMUR PERTIGAAN</t>
  </si>
  <si>
    <t>555-3147270</t>
  </si>
  <si>
    <t>555-0016019</t>
  </si>
  <si>
    <t>KOSIM P TOKO</t>
  </si>
  <si>
    <t>UTARA MASJID BENDUNGAN</t>
  </si>
  <si>
    <t>555-3147271</t>
  </si>
  <si>
    <t>555-0027769</t>
  </si>
  <si>
    <t>JAMILAH TOKO</t>
  </si>
  <si>
    <t>WATU GEDHE GERONGAN</t>
  </si>
  <si>
    <t>555-3147272</t>
  </si>
  <si>
    <t>555-3147279</t>
  </si>
  <si>
    <t>555-0009827</t>
  </si>
  <si>
    <t>TOKO B LILIS - GLN</t>
  </si>
  <si>
    <t>JL RAYA REMBANG</t>
  </si>
  <si>
    <t>555-3147281</t>
  </si>
  <si>
    <t>555-0021581</t>
  </si>
  <si>
    <t>ANTIN BU TOKO</t>
  </si>
  <si>
    <t>MOJOPARAN RAYA UTARA PT UPI</t>
  </si>
  <si>
    <t>555-3147282</t>
  </si>
  <si>
    <t>555-0021159</t>
  </si>
  <si>
    <t>ZULAIKHA B TOKO</t>
  </si>
  <si>
    <t>SEBELAH PT UME PERSADA REMBANG</t>
  </si>
  <si>
    <t>555-3147283</t>
  </si>
  <si>
    <t>555-0030751</t>
  </si>
  <si>
    <t>KETIMANG RT 001 RW 002 PEKOREN</t>
  </si>
  <si>
    <t>555-3147285</t>
  </si>
  <si>
    <t>555-0029789</t>
  </si>
  <si>
    <t>ASRAF TOKO</t>
  </si>
  <si>
    <t>BENDUNGAN BANYUPAIT RT 1 RW 1</t>
  </si>
  <si>
    <t>555-3147292</t>
  </si>
  <si>
    <t>555-0027839</t>
  </si>
  <si>
    <t>BENDUNGAN</t>
  </si>
  <si>
    <t>555-3147296</t>
  </si>
  <si>
    <t>555-0015244</t>
  </si>
  <si>
    <t>SUMBER HASIL ISI ULANG</t>
  </si>
  <si>
    <t>BENDUNGAN JALAN</t>
  </si>
  <si>
    <t>555-3147297</t>
  </si>
  <si>
    <t>555-0019477</t>
  </si>
  <si>
    <t>SUPII TOKO</t>
  </si>
  <si>
    <t>UTARA KANTOR DESA BENDUNGAN</t>
  </si>
  <si>
    <t>555-3147300</t>
  </si>
  <si>
    <t>555-0030661</t>
  </si>
  <si>
    <t>REGA TOKO</t>
  </si>
  <si>
    <t>BENDUNGAN PASAR NO 1</t>
  </si>
  <si>
    <t>555-3147301</t>
  </si>
  <si>
    <t>555-0000062</t>
  </si>
  <si>
    <t>SUMBER BARU TOKO#</t>
  </si>
  <si>
    <t>WINONGAN RAYA JL NO 45</t>
  </si>
  <si>
    <t>555-3147307</t>
  </si>
  <si>
    <t>555-0012121</t>
  </si>
  <si>
    <t>TOKO P NAFII#</t>
  </si>
  <si>
    <t>PASAR WINONGAN</t>
  </si>
  <si>
    <t>555-3147308</t>
  </si>
  <si>
    <t>555-0024753</t>
  </si>
  <si>
    <t>FORQON TOKO#</t>
  </si>
  <si>
    <t>JL RAYA WINONGAN SETELAH PEREMPATAN</t>
  </si>
  <si>
    <t>555-3147313</t>
  </si>
  <si>
    <t>555-0029172</t>
  </si>
  <si>
    <t>WIJAYANTI TOKO</t>
  </si>
  <si>
    <t>WINONGAN LOR</t>
  </si>
  <si>
    <t>555-3147315</t>
  </si>
  <si>
    <t>555-0003230</t>
  </si>
  <si>
    <t>TOKO BAROKAH</t>
  </si>
  <si>
    <t>JL RAYA WINONGAN 40 DPN POLSEK PASURUAN</t>
  </si>
  <si>
    <t>555-3147316</t>
  </si>
  <si>
    <t>555-0003373</t>
  </si>
  <si>
    <t>SUS BU TOKO#</t>
  </si>
  <si>
    <t>WINONGAN PASAR JL DEPAN PUSKESMAS NO 3</t>
  </si>
  <si>
    <t>555-3147318</t>
  </si>
  <si>
    <t>555-0029532</t>
  </si>
  <si>
    <t>BENGKEL SEMENDI</t>
  </si>
  <si>
    <t>WINONGAN RAYA JL</t>
  </si>
  <si>
    <t>555-3147324</t>
  </si>
  <si>
    <t>555-0030412</t>
  </si>
  <si>
    <t>HERI BAN TOKO</t>
  </si>
  <si>
    <t>BANDARAN RAYA DPN CUCIAN 2 PUTRI</t>
  </si>
  <si>
    <t>555-3147327</t>
  </si>
  <si>
    <t>555-0021923</t>
  </si>
  <si>
    <t>HARTO TK#</t>
  </si>
  <si>
    <t>PARAS GRATI</t>
  </si>
  <si>
    <t>555-3147331</t>
  </si>
  <si>
    <t>555-0021698</t>
  </si>
  <si>
    <t>ABDULLAH HJ##</t>
  </si>
  <si>
    <t>SELATAN REL SEPUR GRATI</t>
  </si>
  <si>
    <t>555-3147332</t>
  </si>
  <si>
    <t>555-0016120</t>
  </si>
  <si>
    <t>KAISAR TOKO#</t>
  </si>
  <si>
    <t>WARUNG DOWO SELATAN</t>
  </si>
  <si>
    <t>555-3147344</t>
  </si>
  <si>
    <t>555-0015300</t>
  </si>
  <si>
    <t>ASIA H TOKO#</t>
  </si>
  <si>
    <t>WARUNG DOWO JALAN SELATAN SPBU BAJANGAN</t>
  </si>
  <si>
    <t>555-3147348</t>
  </si>
  <si>
    <t>555-0009606</t>
  </si>
  <si>
    <t>FERIO TOKO</t>
  </si>
  <si>
    <t>SLADI-KEJAYAN JL. NO.52A RT04/02 KEC.KEJAYAN</t>
  </si>
  <si>
    <t>555-3147350</t>
  </si>
  <si>
    <t>555-0020493</t>
  </si>
  <si>
    <t>AMANAH TOKO</t>
  </si>
  <si>
    <t>KRAJAN KEJAYAAN</t>
  </si>
  <si>
    <t>555-3147352</t>
  </si>
  <si>
    <t>555-0013375</t>
  </si>
  <si>
    <t>POJOK BARU TOKO#</t>
  </si>
  <si>
    <t>DALAM PASAR RANGGEH</t>
  </si>
  <si>
    <t>555-3147364</t>
  </si>
  <si>
    <t>555-0029873</t>
  </si>
  <si>
    <t>AZ ZAHRA</t>
  </si>
  <si>
    <t>PASAR RANGGEH SELATAN GONDANG WETAN</t>
  </si>
  <si>
    <t>555-3147365</t>
  </si>
  <si>
    <t>555-0017096</t>
  </si>
  <si>
    <t>SALTA DPT#</t>
  </si>
  <si>
    <t>RANGGEH BARAT PABRIK K.CANDI</t>
  </si>
  <si>
    <t>555-3147366</t>
  </si>
  <si>
    <t>555-0023222</t>
  </si>
  <si>
    <t>RACHEL BU##</t>
  </si>
  <si>
    <t>RANGGEH UTARA</t>
  </si>
  <si>
    <t>555-3147371</t>
  </si>
  <si>
    <t>555-0019483</t>
  </si>
  <si>
    <t>NURUL B TOKO##</t>
  </si>
  <si>
    <t>GONDANG WETAN</t>
  </si>
  <si>
    <t>555-3147373</t>
  </si>
  <si>
    <t>555-0028658</t>
  </si>
  <si>
    <t>PINK TOKO</t>
  </si>
  <si>
    <t>555-3147376</t>
  </si>
  <si>
    <t>555-0001711</t>
  </si>
  <si>
    <t>SRI REJEKI TOKO#</t>
  </si>
  <si>
    <t>WONOSARI GONDANG WETAN RAYA JL</t>
  </si>
  <si>
    <t>555-3147378</t>
  </si>
  <si>
    <t>555-0030785</t>
  </si>
  <si>
    <t>ADINDA TOKO</t>
  </si>
  <si>
    <t>MINGGIR . WINONGAN</t>
  </si>
  <si>
    <t>555-3147382</t>
  </si>
  <si>
    <t>555-0002320</t>
  </si>
  <si>
    <t>SATRIA TOKO#</t>
  </si>
  <si>
    <t>APOLLO - GEMPOL PASURUAN RT 4 RW 3</t>
  </si>
  <si>
    <t>555-3147401</t>
  </si>
  <si>
    <t>555-0009643</t>
  </si>
  <si>
    <t>ZAINAL TOKO#</t>
  </si>
  <si>
    <t>APOLO RAYA GEMPOL PASURUAN RT 4 RW 3</t>
  </si>
  <si>
    <t>555-3147404</t>
  </si>
  <si>
    <t>555-0029971</t>
  </si>
  <si>
    <t>ACHMAD TOKO</t>
  </si>
  <si>
    <t>APOLLO RAYA RT 04 RW 03 SEBELUM SPBU</t>
  </si>
  <si>
    <t>555-3147408</t>
  </si>
  <si>
    <t>555-0000377</t>
  </si>
  <si>
    <t>VINDA TOKO#</t>
  </si>
  <si>
    <t>APOLLO RAYA JL GEMPOL RT 4 RW 3</t>
  </si>
  <si>
    <t>555-3147409</t>
  </si>
  <si>
    <t>555-0006454</t>
  </si>
  <si>
    <t>FAMILI - SPS#</t>
  </si>
  <si>
    <t>JL LEGUMPIT GEMPOL PASURUAN RT 2 RW 15</t>
  </si>
  <si>
    <t>555-3147417</t>
  </si>
  <si>
    <t>555-0019340</t>
  </si>
  <si>
    <t>NINGSIH B TOKO#</t>
  </si>
  <si>
    <t>APOLLO GEMPOL RT 4 RW 6</t>
  </si>
  <si>
    <t>555-3147419</t>
  </si>
  <si>
    <t>555-0022670</t>
  </si>
  <si>
    <t>KHOLIFAH B TOKO#</t>
  </si>
  <si>
    <t>BULUSARI</t>
  </si>
  <si>
    <t>555-3147427</t>
  </si>
  <si>
    <t>555-0020269</t>
  </si>
  <si>
    <t>SEJO II TOKO</t>
  </si>
  <si>
    <t>MLATEN GEMPOL APOLLO</t>
  </si>
  <si>
    <t>555-3147429</t>
  </si>
  <si>
    <t>555-0001965</t>
  </si>
  <si>
    <t>ABDUL KHODIR H TOKO</t>
  </si>
  <si>
    <t>REMBANG RAYA SELATAN TOL</t>
  </si>
  <si>
    <t>555-3147439</t>
  </si>
  <si>
    <t>555-0022060</t>
  </si>
  <si>
    <t>NABIL (6660170)</t>
  </si>
  <si>
    <t>BELAKANG SMK AL AZAR REMBANG</t>
  </si>
  <si>
    <t>555-3147442</t>
  </si>
  <si>
    <t>555-0010096</t>
  </si>
  <si>
    <t>TITIN B TOKO#</t>
  </si>
  <si>
    <t>ANGGUR 370 JL BANGIL PASURUAN</t>
  </si>
  <si>
    <t>555-3147447</t>
  </si>
  <si>
    <t>555-0006714</t>
  </si>
  <si>
    <t>ADIM TOKO#</t>
  </si>
  <si>
    <t>MANGGA 549 RT05/01 KEC.BANGIL</t>
  </si>
  <si>
    <t>555-3147450</t>
  </si>
  <si>
    <t>555-0015591</t>
  </si>
  <si>
    <t>KRONIKU TOKO#</t>
  </si>
  <si>
    <t>MANGGA 551RT01/05 KEC. BANGIL</t>
  </si>
  <si>
    <t>555-3147451</t>
  </si>
  <si>
    <t>555-0003635</t>
  </si>
  <si>
    <t>MANGGA NO553 RT01/05 KEC.BANGIL</t>
  </si>
  <si>
    <t>555-3147452</t>
  </si>
  <si>
    <t>555-0024232</t>
  </si>
  <si>
    <t>WR TK#</t>
  </si>
  <si>
    <t>JL RAYA BANGIL PANDAAN</t>
  </si>
  <si>
    <t>555-3147471</t>
  </si>
  <si>
    <t>555-0030301</t>
  </si>
  <si>
    <t>LULUK TOKO</t>
  </si>
  <si>
    <t>KARANGLO BEJI</t>
  </si>
  <si>
    <t>555-3147478</t>
  </si>
  <si>
    <t>555-0009352</t>
  </si>
  <si>
    <t>ROSIDA TOKO##</t>
  </si>
  <si>
    <t>IMAM BONJOL JL PASURUAN</t>
  </si>
  <si>
    <t>555-3147484</t>
  </si>
  <si>
    <t>555-0028210</t>
  </si>
  <si>
    <t>RANGGA CELL##</t>
  </si>
  <si>
    <t>JL RAYA IMAM BONJOL</t>
  </si>
  <si>
    <t>555-3147485</t>
  </si>
  <si>
    <t>555-0024609</t>
  </si>
  <si>
    <t>MANDIRI TOKO##</t>
  </si>
  <si>
    <t>JL ANJASMARA DEPAN TERMINAL LAMA</t>
  </si>
  <si>
    <t>555-3147486</t>
  </si>
  <si>
    <t>555-0030165</t>
  </si>
  <si>
    <t>MUJI KORAN</t>
  </si>
  <si>
    <t>VETERAN JALAN</t>
  </si>
  <si>
    <t>555-3147504</t>
  </si>
  <si>
    <t>555-0010259</t>
  </si>
  <si>
    <t>DUTA FOTO COPY#</t>
  </si>
  <si>
    <t>JL DR WAHIDIN PASURUAN PASURUAN</t>
  </si>
  <si>
    <t>555-3147526</t>
  </si>
  <si>
    <t>555-0030192</t>
  </si>
  <si>
    <t>AFIAH TOKO</t>
  </si>
  <si>
    <t>TRUNOJOYO JALAN</t>
  </si>
  <si>
    <t>555-3147550</t>
  </si>
  <si>
    <t>555-0029906</t>
  </si>
  <si>
    <t>SUBKHAN PAK TOKO</t>
  </si>
  <si>
    <t>KARANGANYAR REJOSO KIDUL</t>
  </si>
  <si>
    <t>555-3147890</t>
  </si>
  <si>
    <t>555-0029904</t>
  </si>
  <si>
    <t>ERNA BU TOKO</t>
  </si>
  <si>
    <t>KARANG PANDAN REJOSO</t>
  </si>
  <si>
    <t>555-3147891</t>
  </si>
  <si>
    <t>555-0029801</t>
  </si>
  <si>
    <t>KARANG PANDAN RT 02 RW 01 REJOSO</t>
  </si>
  <si>
    <t>555-3147892</t>
  </si>
  <si>
    <t>555-0029802</t>
  </si>
  <si>
    <t>MANIK RT 02 RW 02 REJOSO</t>
  </si>
  <si>
    <t>555-3147893</t>
  </si>
  <si>
    <t>555-0030540</t>
  </si>
  <si>
    <t>BU KHOMSAH TOKO</t>
  </si>
  <si>
    <t>DSN. GAPUK , KAWIS REJO , REJOSO PASURUAN</t>
  </si>
  <si>
    <t>555-3147905</t>
  </si>
  <si>
    <t>555-0030543</t>
  </si>
  <si>
    <t>SINMA CELL TOKO</t>
  </si>
  <si>
    <t>SEMENDUNG BARAT, RT.01 RW.08, PASINAN, LEKOK, PASURUAN</t>
  </si>
  <si>
    <t>555-3147906</t>
  </si>
  <si>
    <t>555-0024724</t>
  </si>
  <si>
    <t>MUMTAZ TOKO</t>
  </si>
  <si>
    <t>WAHID HASYIM</t>
  </si>
  <si>
    <t>555-3148038</t>
  </si>
  <si>
    <t>555-0001514</t>
  </si>
  <si>
    <t>SURYA KRATON TOKO</t>
  </si>
  <si>
    <t>KRATON RAYA NO 32 A PASURUAN BARAT RUMAH MAKAN NIKMAT RASA</t>
  </si>
  <si>
    <t>555-3148039</t>
  </si>
  <si>
    <t>555-0024693</t>
  </si>
  <si>
    <t>TOKO AYU</t>
  </si>
  <si>
    <t>TAMBAK REJO RAYA TIMUR MASJID</t>
  </si>
  <si>
    <t>555-3148040</t>
  </si>
  <si>
    <t>555-0030688</t>
  </si>
  <si>
    <t>AHMAD YANI KARANG KETUK</t>
  </si>
  <si>
    <t>555-3148042</t>
  </si>
  <si>
    <t>555-0030965</t>
  </si>
  <si>
    <t>HISBULLAH TOKO</t>
  </si>
  <si>
    <t>SEMARE KRATON</t>
  </si>
  <si>
    <t>555-3148044</t>
  </si>
  <si>
    <t>555-0030659</t>
  </si>
  <si>
    <t>ALI TOKO</t>
  </si>
  <si>
    <t>SEMARE PAGARAN RT 03 RW 05 KRATON</t>
  </si>
  <si>
    <t>555-3148046</t>
  </si>
  <si>
    <t>555-0030679</t>
  </si>
  <si>
    <t>AL HUDA TOKO</t>
  </si>
  <si>
    <t>DSN KRAJAN</t>
  </si>
  <si>
    <t>555-3148047</t>
  </si>
  <si>
    <t>555-0030712</t>
  </si>
  <si>
    <t>ZOYA TOKO</t>
  </si>
  <si>
    <t>PANGSUD RUKO GRAND PARIMAS</t>
  </si>
  <si>
    <t>555-3148069</t>
  </si>
  <si>
    <t>555-0013906</t>
  </si>
  <si>
    <t>MATAHARI ROTI</t>
  </si>
  <si>
    <t>SOEKARNO HATTA NO42</t>
  </si>
  <si>
    <t>555-3148081</t>
  </si>
  <si>
    <t>555-0015024</t>
  </si>
  <si>
    <t>M KEMBAR JAYA TOKO#</t>
  </si>
  <si>
    <t>DUSUN KEMIRI RT 1 RW 5 GUNUNG GANGSIR</t>
  </si>
  <si>
    <t>555-3148085</t>
  </si>
  <si>
    <t>555-0012156</t>
  </si>
  <si>
    <t>RAHMAD (R015/1)#</t>
  </si>
  <si>
    <t>555-3148090</t>
  </si>
  <si>
    <t>555-0018535</t>
  </si>
  <si>
    <t>SOFI P TOKO#</t>
  </si>
  <si>
    <t>DUSUN DLIRING RT 1 RW 10 NGERONG</t>
  </si>
  <si>
    <t>555-3148113</t>
  </si>
  <si>
    <t>555-0020211</t>
  </si>
  <si>
    <t>SIDIK TK#</t>
  </si>
  <si>
    <t>DUSUN DLIRING RT 4 RW 1 NGERONG</t>
  </si>
  <si>
    <t>555-3148114</t>
  </si>
  <si>
    <t>555-0000465</t>
  </si>
  <si>
    <t>BERKAH TOKO#</t>
  </si>
  <si>
    <t>DELERING KARANG BANGKAL JL GEMPOL</t>
  </si>
  <si>
    <t>555-3148115</t>
  </si>
  <si>
    <t>555-0015888</t>
  </si>
  <si>
    <t>RAJA CELL#</t>
  </si>
  <si>
    <t>YONKAV JLN. NO 8/11 RT01/06 KEC.BEJI</t>
  </si>
  <si>
    <t>555-3148127</t>
  </si>
  <si>
    <t>555-0020860</t>
  </si>
  <si>
    <t>YONKAV BANGIL</t>
  </si>
  <si>
    <t>555-3148129</t>
  </si>
  <si>
    <t>555-0024701</t>
  </si>
  <si>
    <t>P NUR HADI#</t>
  </si>
  <si>
    <t>JALAN RAYA DAWE DEPAN MASJID</t>
  </si>
  <si>
    <t>555-3148133</t>
  </si>
  <si>
    <t>555-0015336</t>
  </si>
  <si>
    <t>FAUZIA HJ TOKO#</t>
  </si>
  <si>
    <t>NGULING MLATEN</t>
  </si>
  <si>
    <t>555-3148144</t>
  </si>
  <si>
    <t>555-0015335</t>
  </si>
  <si>
    <t>JUMAIN HJ TOKO#</t>
  </si>
  <si>
    <t>555-3148145</t>
  </si>
  <si>
    <t>555-0023869</t>
  </si>
  <si>
    <t>MUSADAT TK#</t>
  </si>
  <si>
    <t>MLATEN</t>
  </si>
  <si>
    <t>555-3148146</t>
  </si>
  <si>
    <t>555-0022157</t>
  </si>
  <si>
    <t>MAISAROH TOKO (081252565252)#</t>
  </si>
  <si>
    <t>555-3148147</t>
  </si>
  <si>
    <t>555-0016404</t>
  </si>
  <si>
    <t>NGULING MLATEN JL RT01/01</t>
  </si>
  <si>
    <t>555-3148148</t>
  </si>
  <si>
    <t>555-0016323</t>
  </si>
  <si>
    <t>KHODIJAH TOKO###</t>
  </si>
  <si>
    <t>MLATEN NGULING RT01/01</t>
  </si>
  <si>
    <t>555-3148149</t>
  </si>
  <si>
    <t>555-0001675</t>
  </si>
  <si>
    <t>SOLIKIN TOKO#</t>
  </si>
  <si>
    <t>MLATEN NGULING PASURUAN</t>
  </si>
  <si>
    <t>555-3148150</t>
  </si>
  <si>
    <t>555-0016199</t>
  </si>
  <si>
    <t>ADI RAMA/YUNUS TOKO###</t>
  </si>
  <si>
    <t>NGULING KEMLATEN JL RT03/01</t>
  </si>
  <si>
    <t>555-3148151</t>
  </si>
  <si>
    <t>555-0017558</t>
  </si>
  <si>
    <t>NUR P.#</t>
  </si>
  <si>
    <t>555-3148152</t>
  </si>
  <si>
    <t>555-0003489</t>
  </si>
  <si>
    <t>TOKO B FITRI#</t>
  </si>
  <si>
    <t>JL KABUPATEN NGULING PASURUAN MLATEN</t>
  </si>
  <si>
    <t>555-3148153</t>
  </si>
  <si>
    <t>555-0015334</t>
  </si>
  <si>
    <t>BAROKAH TK DKT MASJID#</t>
  </si>
  <si>
    <t>NGULING MLATEN DEKAT MASJID</t>
  </si>
  <si>
    <t>555-3148154</t>
  </si>
  <si>
    <t>555-0024717</t>
  </si>
  <si>
    <t>SIAJI PAK TOKO#</t>
  </si>
  <si>
    <t>NGULING</t>
  </si>
  <si>
    <t>555-3148155</t>
  </si>
  <si>
    <t>555-0030035</t>
  </si>
  <si>
    <t>KRAJAN RT 01/02</t>
  </si>
  <si>
    <t>555-3148167</t>
  </si>
  <si>
    <t>555-0015177</t>
  </si>
  <si>
    <t>KHOLIK PAK TOKO#</t>
  </si>
  <si>
    <t>JL RAYA WINONGAN BELAKANG MASJID</t>
  </si>
  <si>
    <t>555-3148181</t>
  </si>
  <si>
    <t>555-0029533</t>
  </si>
  <si>
    <t>FOTO COPY AL HIKMAH</t>
  </si>
  <si>
    <t>WINONGAN RAYA JL DEPAN SPBU</t>
  </si>
  <si>
    <t>555-3148187</t>
  </si>
  <si>
    <t>555-0025854</t>
  </si>
  <si>
    <t>CANDRA CELL#</t>
  </si>
  <si>
    <t>JOLO TUNDO KEDAUNG</t>
  </si>
  <si>
    <t>555-3148192</t>
  </si>
  <si>
    <t>555-0006020</t>
  </si>
  <si>
    <t>PERCETAKAN AGUNG#</t>
  </si>
  <si>
    <t>KEDAWUNG RAYA JL RT 4 RW 3</t>
  </si>
  <si>
    <t>555-3148197</t>
  </si>
  <si>
    <t>555-0018399</t>
  </si>
  <si>
    <t>HARIS TOKO#</t>
  </si>
  <si>
    <t>KEDAWUNG RAYA RT 4 RW 3</t>
  </si>
  <si>
    <t>555-3148198</t>
  </si>
  <si>
    <t>555-0020151</t>
  </si>
  <si>
    <t>DUA PUTRI TK#</t>
  </si>
  <si>
    <t>KEDAWUNG RAYA 15 (AGEN CHIKI)</t>
  </si>
  <si>
    <t>555-3148200</t>
  </si>
  <si>
    <t>555-0029164</t>
  </si>
  <si>
    <t>MISTIN BU TOKO</t>
  </si>
  <si>
    <t>KEDAWUNG</t>
  </si>
  <si>
    <t>555-3148203</t>
  </si>
  <si>
    <t>555-0030404</t>
  </si>
  <si>
    <t>AGIES TOKO</t>
  </si>
  <si>
    <t>KEDAWUNG DPN APOTEK KIMIA FARMA</t>
  </si>
  <si>
    <t>555-3148205</t>
  </si>
  <si>
    <t>555-0008411</t>
  </si>
  <si>
    <t>JULI MAKMUR TOKO#</t>
  </si>
  <si>
    <t>PASAR WARUNG DOWO JALAN PASURUAN</t>
  </si>
  <si>
    <t>555-3148221</t>
  </si>
  <si>
    <t>555-0013646</t>
  </si>
  <si>
    <t>NUR BU#</t>
  </si>
  <si>
    <t>DEPAN GUDANG POCARI PLERET</t>
  </si>
  <si>
    <t>555-3148222</t>
  </si>
  <si>
    <t>555-0008046</t>
  </si>
  <si>
    <t>TOKO KURNIA JAYA - SPS</t>
  </si>
  <si>
    <t>RAYA WARUNG DOWO</t>
  </si>
  <si>
    <t>555-3148224</t>
  </si>
  <si>
    <t>555-0030730</t>
  </si>
  <si>
    <t>RENCAR ZAENAL LAZUADI</t>
  </si>
  <si>
    <t>PLERET UTARA LAPANGAN</t>
  </si>
  <si>
    <t>555-3148226</t>
  </si>
  <si>
    <t>555-0013360</t>
  </si>
  <si>
    <t>SELLA TOKO#</t>
  </si>
  <si>
    <t>WARUNG DOWO RAYA</t>
  </si>
  <si>
    <t>555-3148231</t>
  </si>
  <si>
    <t>555-0000303</t>
  </si>
  <si>
    <t>WIWIK HJ TOKO#</t>
  </si>
  <si>
    <t>WARUNGDOWO-SIDOGIRI NO.09 RAYA KEC.POHJENTREK</t>
  </si>
  <si>
    <t>555-3148232</t>
  </si>
  <si>
    <t>555-0028703</t>
  </si>
  <si>
    <t>MAT SUUD PAK</t>
  </si>
  <si>
    <t>WARUNG DOWO</t>
  </si>
  <si>
    <t>555-3148235</t>
  </si>
  <si>
    <t>555-0008391</t>
  </si>
  <si>
    <t>TOKO BINTANG JAYA - SPS#</t>
  </si>
  <si>
    <t>WARUNG DOWO PARKIR ANGKOT PASURUAN</t>
  </si>
  <si>
    <t>555-3148241</t>
  </si>
  <si>
    <t>555-0028581</t>
  </si>
  <si>
    <t>UL BU</t>
  </si>
  <si>
    <t>DEPAN PEMANDIAN UNTUNG SUROPATI RANGGEH</t>
  </si>
  <si>
    <t>555-3148259</t>
  </si>
  <si>
    <t>555-3148262</t>
  </si>
  <si>
    <t>555-0030618</t>
  </si>
  <si>
    <t>LUKMAN TOKO</t>
  </si>
  <si>
    <t>WARUNGDOWO RT 02 RW 03</t>
  </si>
  <si>
    <t>555-3148264</t>
  </si>
  <si>
    <t>555-0027515</t>
  </si>
  <si>
    <t>MANDIRI TOKO</t>
  </si>
  <si>
    <t>PARAS REJO-POJENTREK</t>
  </si>
  <si>
    <t>555-3148268</t>
  </si>
  <si>
    <t>555-0014810</t>
  </si>
  <si>
    <t>PARAS REJO</t>
  </si>
  <si>
    <t>555-3148269</t>
  </si>
  <si>
    <t>555-0009233</t>
  </si>
  <si>
    <t>SUBINTO TOKO#</t>
  </si>
  <si>
    <t>PANDEREJO RT 04 RW 10 RAYA PASURUAN</t>
  </si>
  <si>
    <t>555-3148272</t>
  </si>
  <si>
    <t>555-0009525</t>
  </si>
  <si>
    <t>WAHYU DITA KLEPON#</t>
  </si>
  <si>
    <t>555-3148274</t>
  </si>
  <si>
    <t>555-0010779</t>
  </si>
  <si>
    <t>ULFA BU TOKO#</t>
  </si>
  <si>
    <t>PANDEREJO GEMPOL</t>
  </si>
  <si>
    <t>555-3148278</t>
  </si>
  <si>
    <t>555-0010757</t>
  </si>
  <si>
    <t>JESSDA SALON#</t>
  </si>
  <si>
    <t>PANDEREJO JL GEMPOL RT 03 RW 09 PASURUAN</t>
  </si>
  <si>
    <t>555-3148284</t>
  </si>
  <si>
    <t>555-0022131</t>
  </si>
  <si>
    <t>MANIS (085790977239)</t>
  </si>
  <si>
    <t>PENUMBUHAN TIMUR PEREMPATAN</t>
  </si>
  <si>
    <t>555-3148297</t>
  </si>
  <si>
    <t>555-0015655</t>
  </si>
  <si>
    <t>ONENG BU TOKO#</t>
  </si>
  <si>
    <t>KARTINI JL</t>
  </si>
  <si>
    <t>555-3148299</t>
  </si>
  <si>
    <t>555-0021081</t>
  </si>
  <si>
    <t>JAMAL P TOKO</t>
  </si>
  <si>
    <t>PENUMBUKAN RT 4 RW 2 RACI</t>
  </si>
  <si>
    <t>555-3148311</t>
  </si>
  <si>
    <t>555-0028511</t>
  </si>
  <si>
    <t>ALIYAH TOKO</t>
  </si>
  <si>
    <t>PENUMBUKAN RT 01 RW 01 RACI</t>
  </si>
  <si>
    <t>555-3148312</t>
  </si>
  <si>
    <t>555-0023338</t>
  </si>
  <si>
    <t>INDO RAPET TOKO</t>
  </si>
  <si>
    <t>PP TIMUR DALWA RACI</t>
  </si>
  <si>
    <t>555-3148331</t>
  </si>
  <si>
    <t>555-0029018</t>
  </si>
  <si>
    <t>HANNAN TOKO</t>
  </si>
  <si>
    <t>RACI TIMUR</t>
  </si>
  <si>
    <t>555-3148344</t>
  </si>
  <si>
    <t>555-0022066</t>
  </si>
  <si>
    <t>WAHYU TK#</t>
  </si>
  <si>
    <t>JL PATIMURA NO 18 RT 6 RW 9</t>
  </si>
  <si>
    <t>555-3148358</t>
  </si>
  <si>
    <t>555-0011372</t>
  </si>
  <si>
    <t>NANING TOKO#</t>
  </si>
  <si>
    <t>JL PATIUNUS NO 32</t>
  </si>
  <si>
    <t>555-3148363</t>
  </si>
  <si>
    <t>555-0008798</t>
  </si>
  <si>
    <t>JOHN TOKO (7774442)#</t>
  </si>
  <si>
    <t>DR. WAHIDIN NO.25 JL PASURUAN</t>
  </si>
  <si>
    <t>555-3148377</t>
  </si>
  <si>
    <t>555-0001046</t>
  </si>
  <si>
    <t>P3GI KOPERASI#</t>
  </si>
  <si>
    <t>PAHLAWAN NO. 25 JL</t>
  </si>
  <si>
    <t>555-3148405</t>
  </si>
  <si>
    <t>tolakan diskon 2.000, di DMS terinput diskon 5.000 pengambilan 1 box</t>
  </si>
  <si>
    <t>889-0020718</t>
  </si>
  <si>
    <t>H MUHLAS TOKO</t>
  </si>
  <si>
    <t>DUSUN SEKOLAHAN PANDI DUA RT 06 RW 02 BANYUANYAR TENGAH</t>
  </si>
  <si>
    <t>889-2215201</t>
  </si>
  <si>
    <t>889-0019394</t>
  </si>
  <si>
    <t>SUMBER PANGAN 45 TOKO</t>
  </si>
  <si>
    <t>WILIS PILANG JALAN</t>
  </si>
  <si>
    <t>889-2215234</t>
  </si>
  <si>
    <t>889-0020043</t>
  </si>
  <si>
    <t>ZAIRA TOKO</t>
  </si>
  <si>
    <t>LAWU 35 RT 05 RW 02 JL 085 232 632 851</t>
  </si>
  <si>
    <t>889-2215236</t>
  </si>
  <si>
    <t>889-0003683</t>
  </si>
  <si>
    <t>ROBI TOKO#</t>
  </si>
  <si>
    <t>LAWU NO 44 RT5 RW2</t>
  </si>
  <si>
    <t>889-2215241</t>
  </si>
  <si>
    <t>889-0005851</t>
  </si>
  <si>
    <t>RENDY TOKO#</t>
  </si>
  <si>
    <t>WILIS KETAPANG NO 19 RT5 RW2</t>
  </si>
  <si>
    <t>889-2215249</t>
  </si>
  <si>
    <t>889-0007874</t>
  </si>
  <si>
    <t>RINI TOKO#</t>
  </si>
  <si>
    <t>LAWU NO 07 KETAPANG RT5 RW2</t>
  </si>
  <si>
    <t>889-2215250</t>
  </si>
  <si>
    <t>889-0018048</t>
  </si>
  <si>
    <t>SUPRAPTO TOKO#</t>
  </si>
  <si>
    <t>ABDULRAHMAN WAHID NO 10 RT 2 RW 2</t>
  </si>
  <si>
    <t>889-2215254</t>
  </si>
  <si>
    <t>889-0018155</t>
  </si>
  <si>
    <t>M2 TOKO#</t>
  </si>
  <si>
    <t>HUNIAN BRANTAS ASRI DEPAN TK MASYITOH RT 3 RW 3</t>
  </si>
  <si>
    <t>889-2215255</t>
  </si>
  <si>
    <t>889-0018281</t>
  </si>
  <si>
    <t>ARYA TOKO#</t>
  </si>
  <si>
    <t>JALAN WILIS KETAPANG NO 17 RT4 RW2</t>
  </si>
  <si>
    <t>889-2215257</t>
  </si>
  <si>
    <t>889-0018411</t>
  </si>
  <si>
    <t>JUMIATI TOKO#</t>
  </si>
  <si>
    <t>SUKARNO HATTA GG KELINCI NO 8 RT1 RW1</t>
  </si>
  <si>
    <t>889-2215258</t>
  </si>
  <si>
    <t>889-0020648</t>
  </si>
  <si>
    <t>KOPERASI PONPES RIYADLUS SOLIHIN</t>
  </si>
  <si>
    <t>WILIS JL KETAPANG</t>
  </si>
  <si>
    <t>889-2215264</t>
  </si>
  <si>
    <t>889-0008582</t>
  </si>
  <si>
    <t>SARI RASA TK#</t>
  </si>
  <si>
    <t>WAHID HASYIM NO 8 RT6 RW1 KANIGARAN</t>
  </si>
  <si>
    <t>889-2215276</t>
  </si>
  <si>
    <t>889-0018300</t>
  </si>
  <si>
    <t>NADA TOKO#</t>
  </si>
  <si>
    <t>SUNAN AMPEL RT1 RW7 JREBENG LOR</t>
  </si>
  <si>
    <t>889-2215282</t>
  </si>
  <si>
    <t>889-0002225</t>
  </si>
  <si>
    <t>HARAPAN TOKO#</t>
  </si>
  <si>
    <t>KYAI SEKAR NO 11 SUMBER KEDAWUNG</t>
  </si>
  <si>
    <t>889-2215347</t>
  </si>
  <si>
    <t>889-0007244</t>
  </si>
  <si>
    <t>EDY II TOKO#</t>
  </si>
  <si>
    <t>KYAI SEKAR NO 13 SUMBER KEDAWUNG</t>
  </si>
  <si>
    <t>889-2215357</t>
  </si>
  <si>
    <t>889-0006007</t>
  </si>
  <si>
    <t>WALIKOTA GATOT NO 150 RT2 RW1</t>
  </si>
  <si>
    <t>889-2215393</t>
  </si>
  <si>
    <t>889-0016778</t>
  </si>
  <si>
    <t>SLAMET TOKO#</t>
  </si>
  <si>
    <t>KI HAJAR DEWANTARA RT3 RW1</t>
  </si>
  <si>
    <t>889-2215401</t>
  </si>
  <si>
    <t>889-0018732</t>
  </si>
  <si>
    <t>PAI KOPERASI</t>
  </si>
  <si>
    <t>BRANTAS KM PILANG KADEMANGAN JL</t>
  </si>
  <si>
    <t>889-2215415</t>
  </si>
  <si>
    <t>889-0020662</t>
  </si>
  <si>
    <t>PUNGGA TOKO</t>
  </si>
  <si>
    <t>CISADANE JL</t>
  </si>
  <si>
    <t>889-2215417</t>
  </si>
  <si>
    <t>889-0000032</t>
  </si>
  <si>
    <t>KAWENTAR TOKO#</t>
  </si>
  <si>
    <t>DAENDLES RT10 RW4 KEDUNG DALEM</t>
  </si>
  <si>
    <t>889-2215419</t>
  </si>
  <si>
    <t>889-0001003</t>
  </si>
  <si>
    <t>JAGO TOKO#</t>
  </si>
  <si>
    <t>RAYA DRINGU NO 221RT3 RW3 KEDUNG DALEM</t>
  </si>
  <si>
    <t>889-2215423</t>
  </si>
  <si>
    <t>889-0001757</t>
  </si>
  <si>
    <t>MADINAH TOKO#</t>
  </si>
  <si>
    <t>DAENDLES RT4 RW10 KALISALAM</t>
  </si>
  <si>
    <t>889-2215425</t>
  </si>
  <si>
    <t>889-0016524</t>
  </si>
  <si>
    <t>FIRDAUS TOKO#</t>
  </si>
  <si>
    <t>DAENDLES RT1 RW1 LANGGARAN KALISALAM</t>
  </si>
  <si>
    <t>889-2215441</t>
  </si>
  <si>
    <t>889-0020333</t>
  </si>
  <si>
    <t>TIRTA MART PDAM KOPERASI</t>
  </si>
  <si>
    <t>DRINGU TAMAN SARI SINTO</t>
  </si>
  <si>
    <t>889-2215447</t>
  </si>
  <si>
    <t>889-0020339</t>
  </si>
  <si>
    <t>YY PLASTIK TOKO</t>
  </si>
  <si>
    <t>DRINGU PASAR STAND BELAKANG</t>
  </si>
  <si>
    <t>889-2215448</t>
  </si>
  <si>
    <t>889-0013133</t>
  </si>
  <si>
    <t>ABDUL RAHMAN TOKO</t>
  </si>
  <si>
    <t>BANYUANYAR JL</t>
  </si>
  <si>
    <t>889-2216005</t>
  </si>
  <si>
    <t>889-0019282</t>
  </si>
  <si>
    <t>Rendi Jaya Toko</t>
  </si>
  <si>
    <t>Desa Blado Banyuanyar 085 233 712 758</t>
  </si>
  <si>
    <t>889-2216010</t>
  </si>
  <si>
    <t>889-0020107</t>
  </si>
  <si>
    <t>ASKIN TOKO</t>
  </si>
  <si>
    <t>DUSUN KRAJAN RT 05 CONDONG</t>
  </si>
  <si>
    <t>889-2216016</t>
  </si>
  <si>
    <t>889-0020110</t>
  </si>
  <si>
    <t>GUNUNG JATI TOKO</t>
  </si>
  <si>
    <t>DUSUN BRUKAN 2 RT 07 RW 01 MARON KIDUL</t>
  </si>
  <si>
    <t>889-2216017</t>
  </si>
  <si>
    <t>889-0020142</t>
  </si>
  <si>
    <t>RUSDI TOKO</t>
  </si>
  <si>
    <t>DUSUN NANAS RT 01 RW 01 SUMBER DAWE MARON</t>
  </si>
  <si>
    <t>889-2216018</t>
  </si>
  <si>
    <t>889-0020128</t>
  </si>
  <si>
    <t>DUSUN TENGAH RT 09 RW 02 JL KRUCIL</t>
  </si>
  <si>
    <t>889-2216029</t>
  </si>
  <si>
    <t>889-0004520</t>
  </si>
  <si>
    <t>CELSY TOKO#</t>
  </si>
  <si>
    <t>CEMPAKA NO46 RT3 RW3 SUKABUMI</t>
  </si>
  <si>
    <t>889-2216054</t>
  </si>
  <si>
    <t>889-0007448</t>
  </si>
  <si>
    <t>HAMBALI TOKO#</t>
  </si>
  <si>
    <t>CEMPAKA NO 29 RT3 RW3 SUKABUMI</t>
  </si>
  <si>
    <t>889-2216057</t>
  </si>
  <si>
    <t>889-0020242</t>
  </si>
  <si>
    <t>DEANDLES JL</t>
  </si>
  <si>
    <t>889-2216079</t>
  </si>
  <si>
    <t>889-0019583</t>
  </si>
  <si>
    <t>YUNI TOKO</t>
  </si>
  <si>
    <t>DSN KARANGDALEM RT 02 RW 01 085 259 232 851</t>
  </si>
  <si>
    <t>889-2216085</t>
  </si>
  <si>
    <t>889-0017212</t>
  </si>
  <si>
    <t>CANDRA TOKO#</t>
  </si>
  <si>
    <t>DENDLES NO 14 PABEAN</t>
  </si>
  <si>
    <t>889-2216090</t>
  </si>
  <si>
    <t>889-0017050</t>
  </si>
  <si>
    <t>KARTINI TOKO#</t>
  </si>
  <si>
    <t>RADEN WIJAYA NO 104 RT6 RW4 WIROBORANG</t>
  </si>
  <si>
    <t>889-2216092</t>
  </si>
  <si>
    <t>889-0015973</t>
  </si>
  <si>
    <t>VIVA TOKO#</t>
  </si>
  <si>
    <t>DAENDLES RT2 RW1 KEDUNG DALEM</t>
  </si>
  <si>
    <t>889-2216094</t>
  </si>
  <si>
    <t>889-0008214</t>
  </si>
  <si>
    <t>MUJIATI IBU TOKO#</t>
  </si>
  <si>
    <t>DEANDLES RT2 RW3 KEDUNG DALEM</t>
  </si>
  <si>
    <t>889-2216098</t>
  </si>
  <si>
    <t>889-0007900</t>
  </si>
  <si>
    <t>BALOK TOKO#</t>
  </si>
  <si>
    <t>SERMA ABD RAHMAN NO 60 RT2 RW6 MANGUNHARJO</t>
  </si>
  <si>
    <t>889-2216099</t>
  </si>
  <si>
    <t>889-0006532</t>
  </si>
  <si>
    <t>ARI TOKO#</t>
  </si>
  <si>
    <t>SERMA ABD RAHMAN (PASAR PANGGER BEDAK UTARA) WIROBORANG</t>
  </si>
  <si>
    <t>889-2216103</t>
  </si>
  <si>
    <t>889-0003900</t>
  </si>
  <si>
    <t>SERMA ABD RAHMAN NO 39A RT5 RW4 WIROBORANG</t>
  </si>
  <si>
    <t>889-2216108</t>
  </si>
  <si>
    <t>889-0019678</t>
  </si>
  <si>
    <t>WAHYU AGUNG SNACK</t>
  </si>
  <si>
    <t>RADEN WIJAYA NO 102 A JALAN RT 006/RW 004 WIROBORANG MAYANGAN</t>
  </si>
  <si>
    <t>889-2216119</t>
  </si>
  <si>
    <t>889-0010283</t>
  </si>
  <si>
    <t>ANI BU TOKO#</t>
  </si>
  <si>
    <t>SUNAN GIRI NO17 RT1 RW1 SUMBER TAMAN</t>
  </si>
  <si>
    <t>889-2216120</t>
  </si>
  <si>
    <t>889-0017491</t>
  </si>
  <si>
    <t>DEWI BU TOKO#</t>
  </si>
  <si>
    <t>KH GENGGONG JALAN</t>
  </si>
  <si>
    <t>889-2216121</t>
  </si>
  <si>
    <t>889-0017982</t>
  </si>
  <si>
    <t>FITRI JAYA TOKO#</t>
  </si>
  <si>
    <t>JL RAYA LUMAJANG NO 24  SUMBER TAMAN KEC WONOASIH</t>
  </si>
  <si>
    <t>889-2216122</t>
  </si>
  <si>
    <t>889-0012752</t>
  </si>
  <si>
    <t>MISBAH HJ TOKO#</t>
  </si>
  <si>
    <t>SUNAN KUDUS RT3 RW4 SUMBER TAMAN</t>
  </si>
  <si>
    <t>889-2216124</t>
  </si>
  <si>
    <t>889-0018307</t>
  </si>
  <si>
    <t>PAPERMINT FOTO COPY#</t>
  </si>
  <si>
    <t>IMAM BONJOL 39 , SUKABUMI</t>
  </si>
  <si>
    <t>889-2216136</t>
  </si>
  <si>
    <t>889-0019166</t>
  </si>
  <si>
    <t>AMANAH THAMRIN KIOS</t>
  </si>
  <si>
    <t>THAMRIN JL</t>
  </si>
  <si>
    <t>889-2216141</t>
  </si>
  <si>
    <t>889-0007529</t>
  </si>
  <si>
    <t>HERU TOKO#</t>
  </si>
  <si>
    <t>STAND PASAR SUKAPURA NO 2 RT7 RW3 SUKAPURA</t>
  </si>
  <si>
    <t>889-2216174</t>
  </si>
  <si>
    <t>889-0016905</t>
  </si>
  <si>
    <t>AL BAROKAH BENSIN TOKO</t>
  </si>
  <si>
    <t>RAYA BROMO, DS SUKAPURA RT 07 / RW 03</t>
  </si>
  <si>
    <t>889-2216177</t>
  </si>
  <si>
    <t>889-0002338</t>
  </si>
  <si>
    <t>BAKTI JAYA TOKO#</t>
  </si>
  <si>
    <t>STAND PASAR SUKAPURA RT7 RW2 SUKAPURA</t>
  </si>
  <si>
    <t>889-2216197</t>
  </si>
  <si>
    <t>889-0004356</t>
  </si>
  <si>
    <t>RAYA SUKAPURA RT5 RW2 SUKAPURA (PASAR KE BARAT)</t>
  </si>
  <si>
    <t>889-2216199</t>
  </si>
  <si>
    <t>889-0019069</t>
  </si>
  <si>
    <t>RAYA SUKAPURA RT13 RW3 SUKAPURA</t>
  </si>
  <si>
    <t>889-2216203</t>
  </si>
  <si>
    <t>889-0000130</t>
  </si>
  <si>
    <t>GUNUNG MAS TOKO#</t>
  </si>
  <si>
    <t>PANGLIMA SUDIRMAN NO 151 RT5 RW5 JATI</t>
  </si>
  <si>
    <t>889-2216208</t>
  </si>
  <si>
    <t>889-0000410</t>
  </si>
  <si>
    <t>RONY NIAGA 34 TOKO#</t>
  </si>
  <si>
    <t>CUT NYAK DIEN NO 34 RT1 RW13 KEBONSARI KULON</t>
  </si>
  <si>
    <t>889-2216210</t>
  </si>
  <si>
    <t>889-0014946</t>
  </si>
  <si>
    <t>BINTANG EMPAT TOKO#</t>
  </si>
  <si>
    <t>P SUDIRMAN NO 27-28 RT2 RW13 KEBONSARI KULON</t>
  </si>
  <si>
    <t>889-2216226</t>
  </si>
  <si>
    <t>889-0004096</t>
  </si>
  <si>
    <t>AL IKLAS TOKO#</t>
  </si>
  <si>
    <t>MERAPI NO 21 RT1 RW1</t>
  </si>
  <si>
    <t>889-2216244</t>
  </si>
  <si>
    <t>889-0004298</t>
  </si>
  <si>
    <t>RAHIM PAK TOKO#</t>
  </si>
  <si>
    <t>DUSUN SUKUN RT 02 RW 01 082 331 093 190</t>
  </si>
  <si>
    <t>889-2216245</t>
  </si>
  <si>
    <t>889-0016399</t>
  </si>
  <si>
    <t>RM TOKO#</t>
  </si>
  <si>
    <t>RAYA BROMO GG SUKUN RT2 RW3</t>
  </si>
  <si>
    <t>889-2216254</t>
  </si>
  <si>
    <t>889-0018282</t>
  </si>
  <si>
    <t>MERAPI NO 8 TRIWUNG LOR RT1 RW1</t>
  </si>
  <si>
    <t>889-2216258</t>
  </si>
  <si>
    <t>889-0003550</t>
  </si>
  <si>
    <t>NUREJO TOKO</t>
  </si>
  <si>
    <t>MERAPI JALAN</t>
  </si>
  <si>
    <t>889-2216263</t>
  </si>
  <si>
    <t>889-0018701</t>
  </si>
  <si>
    <t>EVA TOKO#</t>
  </si>
  <si>
    <t>HIMALAYA NO 10 RT7 RW2</t>
  </si>
  <si>
    <t>889-2216264</t>
  </si>
  <si>
    <t>889-0000212</t>
  </si>
  <si>
    <t>HIJAU TOKO#</t>
  </si>
  <si>
    <t>MERAPI NO 3A RT2 RW2</t>
  </si>
  <si>
    <t>889-2216270</t>
  </si>
  <si>
    <t>889-0004707</t>
  </si>
  <si>
    <t>POTRE KUNING TOKO#</t>
  </si>
  <si>
    <t>RAYA BROMO N0 11 RT2 RW4</t>
  </si>
  <si>
    <t>889-2216272</t>
  </si>
  <si>
    <t>889-0001243</t>
  </si>
  <si>
    <t>H NAWAWI TOKO#</t>
  </si>
  <si>
    <t>CONDONG RT1 RW1 KARANGBONG DUSUN KRAJAN</t>
  </si>
  <si>
    <t>889-2216274</t>
  </si>
  <si>
    <t>889-0002138</t>
  </si>
  <si>
    <t>SUBHAN TOKO#</t>
  </si>
  <si>
    <t>CONDONG RT1 RW1 DESA KARANGBONG</t>
  </si>
  <si>
    <t>889-2216276</t>
  </si>
  <si>
    <t>889-0003830</t>
  </si>
  <si>
    <t>PURNAMA CELL#</t>
  </si>
  <si>
    <t>889-2216279</t>
  </si>
  <si>
    <t>889-0005251</t>
  </si>
  <si>
    <t>KHOLIFAH TOKO#</t>
  </si>
  <si>
    <t>RAYA CONDONG RT11 RW2 SATREAN</t>
  </si>
  <si>
    <t>889-2216283</t>
  </si>
  <si>
    <t>889-0005716</t>
  </si>
  <si>
    <t>PAK ROMLI NINA JAYATOKO#</t>
  </si>
  <si>
    <t>CONDONG RT2 RW1 KARANGBONG DUSUN KRAJAN</t>
  </si>
  <si>
    <t>889-2216286</t>
  </si>
  <si>
    <t>889-0005888</t>
  </si>
  <si>
    <t>AIDA TOKO#</t>
  </si>
  <si>
    <t>RAYA CONDONG RT4 RW2 KRAJAN CONDONG</t>
  </si>
  <si>
    <t>889-2216287</t>
  </si>
  <si>
    <t>889-0006924</t>
  </si>
  <si>
    <t>CAHAYA TOKO#</t>
  </si>
  <si>
    <t>889-2216291</t>
  </si>
  <si>
    <t>889-0008458</t>
  </si>
  <si>
    <t>MANDIRI JAYA, TOKO#</t>
  </si>
  <si>
    <t>CONDONG RT5 RW3 DUSUN KRAJAN</t>
  </si>
  <si>
    <t>889-2216294</t>
  </si>
  <si>
    <t>889-0015509</t>
  </si>
  <si>
    <t>NANANG TOKO</t>
  </si>
  <si>
    <t>KETOMPEN PASAR</t>
  </si>
  <si>
    <t>889-2216298</t>
  </si>
  <si>
    <t>889-0016097</t>
  </si>
  <si>
    <t>LILI BU TOKO#</t>
  </si>
  <si>
    <t>RAYA CONDONG RT8 RW2 DUSUN KRAJAN</t>
  </si>
  <si>
    <t>889-2216299</t>
  </si>
  <si>
    <t>889-0019580</t>
  </si>
  <si>
    <t>SAMI BAROKAH TOKO</t>
  </si>
  <si>
    <t>CONDONG RT 15 RW 02 BRANI WETAN KETOMPEN</t>
  </si>
  <si>
    <t>889-2216302</t>
  </si>
  <si>
    <t>889-0019809</t>
  </si>
  <si>
    <t>ADI JAYA TOKO</t>
  </si>
  <si>
    <t>CONDONG DSN KRAJAN SELOGUDIG 085 210 973 497</t>
  </si>
  <si>
    <t>889-2216304</t>
  </si>
  <si>
    <t>889-0019921</t>
  </si>
  <si>
    <t>CONDONG PASAR 085 258 639 303</t>
  </si>
  <si>
    <t>889-2216306</t>
  </si>
  <si>
    <t>889-0000652</t>
  </si>
  <si>
    <t>NURWATI TOKO##</t>
  </si>
  <si>
    <t>BANJAR SAWAH NO 14 BANJAR SAWAH</t>
  </si>
  <si>
    <t>889-2216309</t>
  </si>
  <si>
    <t>889-0017160</t>
  </si>
  <si>
    <t>ROY TOKO#</t>
  </si>
  <si>
    <t>RAYA LECES RT6 RW5 LECES</t>
  </si>
  <si>
    <t>889-2216325</t>
  </si>
  <si>
    <t>889-0008279</t>
  </si>
  <si>
    <t>KHOLIL TOKO#</t>
  </si>
  <si>
    <t>DUSUN KRAJAN RT4 RW2 KARANGANYAR</t>
  </si>
  <si>
    <t>889-2216389</t>
  </si>
  <si>
    <t>889-0020078</t>
  </si>
  <si>
    <t>SAFA TOKO</t>
  </si>
  <si>
    <t>DUSUN SUKUNAN RT 01 RW 05 PAJAKARAKAN JL 082 234 013 868</t>
  </si>
  <si>
    <t>889-2216681</t>
  </si>
  <si>
    <t>889-0020430</t>
  </si>
  <si>
    <t>AULIA TOKO</t>
  </si>
  <si>
    <t>SUKOKERTO PAJARAKAN</t>
  </si>
  <si>
    <t>889-2216685</t>
  </si>
  <si>
    <t>889-0019427</t>
  </si>
  <si>
    <t>HAMID TOKO</t>
  </si>
  <si>
    <t>BANJARSARI JALAN</t>
  </si>
  <si>
    <t>889-2216736</t>
  </si>
  <si>
    <t>889-0020708</t>
  </si>
  <si>
    <t>ERICA TOKO</t>
  </si>
  <si>
    <t>DUSUN TENGAH RT 01 RW 07 AMBULU SUMBERASIH</t>
  </si>
  <si>
    <t>889-2216747</t>
  </si>
  <si>
    <t>889-0000173</t>
  </si>
  <si>
    <t>BRIGJEN KATAMSO NO 29 RT1 RW2 MANGUN HARJO</t>
  </si>
  <si>
    <t>889-2216787</t>
  </si>
  <si>
    <t>889-0000174</t>
  </si>
  <si>
    <t>PENDOWO TOKO#</t>
  </si>
  <si>
    <t>PIERE TENDEAN NO 18 RT1 RW1 MANGUN HARJO</t>
  </si>
  <si>
    <t>889-2216788</t>
  </si>
  <si>
    <t>889-0000227</t>
  </si>
  <si>
    <t>ANANDA TOKO#</t>
  </si>
  <si>
    <t>AHMAD YANI NO 124 RT6 RW7 MANGUN HARJO</t>
  </si>
  <si>
    <t>889-2216789</t>
  </si>
  <si>
    <t>889-0000229</t>
  </si>
  <si>
    <t>GOR ABADI TOKO#</t>
  </si>
  <si>
    <t>WR SUPRATMAN NO 121 RT7 RW7 MANGUNHARJO</t>
  </si>
  <si>
    <t>889-2216790</t>
  </si>
  <si>
    <t>889-0004796</t>
  </si>
  <si>
    <t>BRIGJEN KATAMSO NO 107 RT1 RW13 MANGUN HARJO</t>
  </si>
  <si>
    <t>889-2216792</t>
  </si>
  <si>
    <t>889-0006514</t>
  </si>
  <si>
    <t>SUMBER SEGAR TOKO#</t>
  </si>
  <si>
    <t>BRIGJEN KATAMSO NO 110 RT4 RW12 MANGUN HARJO</t>
  </si>
  <si>
    <t>889-2216793</t>
  </si>
  <si>
    <t>889-0020057</t>
  </si>
  <si>
    <t>KEDAI MINUM AQUA TOKO</t>
  </si>
  <si>
    <t>A YANI 86 JL 081 358 622 455</t>
  </si>
  <si>
    <t>889-2216803</t>
  </si>
  <si>
    <t>889-0020376</t>
  </si>
  <si>
    <t>ANUGRAH PLASTIK</t>
  </si>
  <si>
    <t>WR SUPRATMAN B7 JL RT 02 RW 06</t>
  </si>
  <si>
    <t>889-2216805</t>
  </si>
  <si>
    <t>889-0017394</t>
  </si>
  <si>
    <t>PERHUTANI KOPERASI#</t>
  </si>
  <si>
    <t>SUROYO NO 12, TISNONEGARAN</t>
  </si>
  <si>
    <t>889-2216814</t>
  </si>
  <si>
    <t>889-0002086</t>
  </si>
  <si>
    <t>JAYA RAYA TOKO#</t>
  </si>
  <si>
    <t>WR SUPRATMAN NO 5B JATI</t>
  </si>
  <si>
    <t>889-2216817</t>
  </si>
  <si>
    <t>889-0001240</t>
  </si>
  <si>
    <t>WR SUPRATMAN NO 4B JATI MAYANGAN</t>
  </si>
  <si>
    <t>889-2216818</t>
  </si>
  <si>
    <t>889-0001593</t>
  </si>
  <si>
    <t>NABILA TOKO#</t>
  </si>
  <si>
    <t>IKAN KAKAP NO 2 RT3 RW4 MAYANGAN</t>
  </si>
  <si>
    <t>889-2216819</t>
  </si>
  <si>
    <t>889-0004939</t>
  </si>
  <si>
    <t>HAKIKI TOKO#</t>
  </si>
  <si>
    <t>BENGAWAN SOLO NO 17 RT1 RW2</t>
  </si>
  <si>
    <t>889-2216822</t>
  </si>
  <si>
    <t>889-0008744</t>
  </si>
  <si>
    <t>URIP TOKO#</t>
  </si>
  <si>
    <t>BENGAWAN SOLO NO 13</t>
  </si>
  <si>
    <t>889-2216829</t>
  </si>
  <si>
    <t>889-0010029</t>
  </si>
  <si>
    <t>SUTO WARUNG#</t>
  </si>
  <si>
    <t>BENGAWAN SOLO NO 1 ( DPAN KANTOR NU ),JREBENG KULON</t>
  </si>
  <si>
    <t>889-2216833</t>
  </si>
  <si>
    <t>889-0010247</t>
  </si>
  <si>
    <t>BAROKAH TOKO#</t>
  </si>
  <si>
    <t>BENGAWAN SOLO NO 10 RT1 RW1</t>
  </si>
  <si>
    <t>889-2216834</t>
  </si>
  <si>
    <t>889-0011589</t>
  </si>
  <si>
    <t>BENGAWAN SOLO NO 9 RT3 RW4</t>
  </si>
  <si>
    <t>889-2216835</t>
  </si>
  <si>
    <t>889-0018346</t>
  </si>
  <si>
    <t>HERMAN TOKO#</t>
  </si>
  <si>
    <t>CISADANE NO 3 RT1 RW1</t>
  </si>
  <si>
    <t>889-2216841</t>
  </si>
  <si>
    <t>889-0018357</t>
  </si>
  <si>
    <t>ILYAS TOKO#</t>
  </si>
  <si>
    <t>BENGAWAN SOLO NO 15 RT1 RW2</t>
  </si>
  <si>
    <t>889-2216842</t>
  </si>
  <si>
    <t>889-0018569</t>
  </si>
  <si>
    <t>TOPO IBU TOKO#</t>
  </si>
  <si>
    <t>SERAYU NO 7 (DPN GRIYA SERAYU ASRI) RT2 RW2</t>
  </si>
  <si>
    <t>889-2216844</t>
  </si>
  <si>
    <t>889-0018934</t>
  </si>
  <si>
    <t>IJO TOKO#</t>
  </si>
  <si>
    <t>INDRA GIRI NO 13 RT1 RW4 JREBENG WETAN</t>
  </si>
  <si>
    <t>889-2216847</t>
  </si>
  <si>
    <t>889-0019658</t>
  </si>
  <si>
    <t>BERKAH CV TOKO</t>
  </si>
  <si>
    <t>INDRAGIRI GG 1 NO 12 RT 001 RW 004 JALAN</t>
  </si>
  <si>
    <t>889-2216850</t>
  </si>
  <si>
    <t>889-0019812</t>
  </si>
  <si>
    <t>HAMDALLAH TOKO</t>
  </si>
  <si>
    <t>INDRA GIRI RT 07 RW 13 JL 082 357 091 570</t>
  </si>
  <si>
    <t>889-2216852</t>
  </si>
  <si>
    <t>889-0020056</t>
  </si>
  <si>
    <t>AL MADINAH TOKO</t>
  </si>
  <si>
    <t>MUSI JL DEPAN DEPISI ULANG 085 258 401 648</t>
  </si>
  <si>
    <t>889-2216855</t>
  </si>
  <si>
    <t>889-0018042</t>
  </si>
  <si>
    <t>JAYA STAND SNACK#</t>
  </si>
  <si>
    <t>BARITO NO 21, RT 03 / RW 02, KEL KARENG LOR</t>
  </si>
  <si>
    <t>889-2216858</t>
  </si>
  <si>
    <t>889-0020721</t>
  </si>
  <si>
    <t>UTI AL TOKO</t>
  </si>
  <si>
    <t>BENGAWAN SOLO JL</t>
  </si>
  <si>
    <t>889-2216860</t>
  </si>
  <si>
    <t>889-0015833</t>
  </si>
  <si>
    <t>LAKSONO TOKO#</t>
  </si>
  <si>
    <t>RAYA LUMAJANG RT3 RW11 KEDUNG ASEM</t>
  </si>
  <si>
    <t>889-2216874</t>
  </si>
  <si>
    <t>889-0017180</t>
  </si>
  <si>
    <t>P YASIN BENSIN &amp; ROKOK KIOS#</t>
  </si>
  <si>
    <t>RAYA LUMAJANG , KEL KEDUNG ASEM RT 03 / RW 01</t>
  </si>
  <si>
    <t>889-2216878</t>
  </si>
  <si>
    <t>889-0017396</t>
  </si>
  <si>
    <t>Bambang Stand Snack#</t>
  </si>
  <si>
    <t>Lumajang Jl (Dpn Pasar Kedung Asem)</t>
  </si>
  <si>
    <t>889-2216881</t>
  </si>
  <si>
    <t>889-0017424</t>
  </si>
  <si>
    <t>ANA BAROKAH TOKO</t>
  </si>
  <si>
    <t>JORONGAN , DS JORONGAN RT 02 / RW 10</t>
  </si>
  <si>
    <t>889-2216882</t>
  </si>
  <si>
    <t>889-0002789</t>
  </si>
  <si>
    <t>HARAPAN JAYA TOKO#</t>
  </si>
  <si>
    <t>DESA KLENANG KIDUL RT10 RW7 KLENANG</t>
  </si>
  <si>
    <t>889-2216904</t>
  </si>
  <si>
    <t>889-0004523</t>
  </si>
  <si>
    <t>BAROKAH 3 TOKO</t>
  </si>
  <si>
    <t>KLENANG KIDUL PASAR STAND TIMUR 082 326 123 377</t>
  </si>
  <si>
    <t>889-2216906</t>
  </si>
  <si>
    <t>889-0011270</t>
  </si>
  <si>
    <t>VICKY 2 TOKO#</t>
  </si>
  <si>
    <t>RAYA LUMBANG RT4 RW2 LUMBANG KUNING</t>
  </si>
  <si>
    <t>889-2216945</t>
  </si>
  <si>
    <t>889-0019068</t>
  </si>
  <si>
    <t>BAROKAH H ABAS TOKO</t>
  </si>
  <si>
    <t>RAYA LUMBANG RT6 RW1 WRINGIN ANOM</t>
  </si>
  <si>
    <t>889-2216950</t>
  </si>
  <si>
    <t>889-0001208</t>
  </si>
  <si>
    <t>DIAN JAYA TOKO#</t>
  </si>
  <si>
    <t>RAYA LUMBANG RT12 RW3 SUMBER KARI</t>
  </si>
  <si>
    <t>889-2216959</t>
  </si>
  <si>
    <t>889-0008234</t>
  </si>
  <si>
    <t>BAYEMAN PASAR</t>
  </si>
  <si>
    <t>889-2216966</t>
  </si>
  <si>
    <t>889-0019395</t>
  </si>
  <si>
    <t>CIK SAN TOKO</t>
  </si>
  <si>
    <t>MT HARIYONO JALAN</t>
  </si>
  <si>
    <t>889-2216990</t>
  </si>
  <si>
    <t>889-0018747</t>
  </si>
  <si>
    <t>JACK CELL#</t>
  </si>
  <si>
    <t>KH HASIM ASHARI NO 60 RT2 RW3 MANGUNHARJO</t>
  </si>
  <si>
    <t>889-2216993</t>
  </si>
  <si>
    <t>889-0018264</t>
  </si>
  <si>
    <t>PERDANA PLASTIK TOKO#</t>
  </si>
  <si>
    <t>GATOT SUBROTO NO 92 RT6 RW1 MANGUNHARJO</t>
  </si>
  <si>
    <t>889-2216996</t>
  </si>
  <si>
    <t>889-0009342</t>
  </si>
  <si>
    <t>57 TOKO#</t>
  </si>
  <si>
    <t>BASUKI RAHMAD NO 6 RT1 RW7 MANGUN HARJO</t>
  </si>
  <si>
    <t>889-2217003</t>
  </si>
  <si>
    <t>889-0007465</t>
  </si>
  <si>
    <t>S.PARMAN NO 01 RT1 RW3 MANGUNHARJO</t>
  </si>
  <si>
    <t>889-2217004</t>
  </si>
  <si>
    <t>889-0006593</t>
  </si>
  <si>
    <t>SEDULUR JAYA TOKO#</t>
  </si>
  <si>
    <t>GATOT SUBROTO NO 142 RT7 RW8 MANGUNHARJO</t>
  </si>
  <si>
    <t>889-2217006</t>
  </si>
  <si>
    <t>889-0006267</t>
  </si>
  <si>
    <t>JAYA AGUNG TOKO#</t>
  </si>
  <si>
    <t>GATOT SUBROTO NO 70 RT2 RW4 MANGUNHARJO</t>
  </si>
  <si>
    <t>889-2217007</t>
  </si>
  <si>
    <t>889-0005206</t>
  </si>
  <si>
    <t>HUSEN TOKO</t>
  </si>
  <si>
    <t>BASUKI RAHMAT JALAN 082330601214</t>
  </si>
  <si>
    <t>889-2217009</t>
  </si>
  <si>
    <t>889-0001879</t>
  </si>
  <si>
    <t>MT HARIONO NO 5 RT3 RW4 JATI</t>
  </si>
  <si>
    <t>889-2217012</t>
  </si>
  <si>
    <t>889-0001339</t>
  </si>
  <si>
    <t>SANTOSO TOKO#</t>
  </si>
  <si>
    <t>GATOT SUBROTO NO 125 RT33 RW5 MANGUNHARJO</t>
  </si>
  <si>
    <t>889-2217013</t>
  </si>
  <si>
    <t>889-0001122</t>
  </si>
  <si>
    <t>MISTINI IBU TOKO#</t>
  </si>
  <si>
    <t>GATOT SUBROTO NO 160 RT7 RW8 MANGUNHARJO</t>
  </si>
  <si>
    <t>889-2217014</t>
  </si>
  <si>
    <t>889-0000380</t>
  </si>
  <si>
    <t>SUGENG TOKO#</t>
  </si>
  <si>
    <t>MT HARIONO NO 8 RT7 RW4 JATI</t>
  </si>
  <si>
    <t>889-2217015</t>
  </si>
  <si>
    <t>889-0020752</t>
  </si>
  <si>
    <t>DIAH TOKO</t>
  </si>
  <si>
    <t>MAYJEN HARYONO 25 JL RT 02 RW 04 JATI MAYANGAN</t>
  </si>
  <si>
    <t>889-2217020</t>
  </si>
  <si>
    <t>889-0005978</t>
  </si>
  <si>
    <t>INDAH TOKO#</t>
  </si>
  <si>
    <t>RAYA MUNENG RT24 RW10 MUNENG</t>
  </si>
  <si>
    <t>889-2217024</t>
  </si>
  <si>
    <t>889-0007287</t>
  </si>
  <si>
    <t>SUGIANTO TOKO#</t>
  </si>
  <si>
    <t>RAYA SEPUH GEMBOL RT4 RW6 WONOMERTO</t>
  </si>
  <si>
    <t>889-2217027</t>
  </si>
  <si>
    <t>889-0012270</t>
  </si>
  <si>
    <t>SRI H TOKO#</t>
  </si>
  <si>
    <t>RAYA SEPUH GEMBOL RT2 RW4 WONOMERTO</t>
  </si>
  <si>
    <t>889-2217030</t>
  </si>
  <si>
    <t>889-0012655</t>
  </si>
  <si>
    <t>MAKMUR WARUNG#</t>
  </si>
  <si>
    <t>RAYA BROMO, DESA MUNENG RT 01 / RW 02</t>
  </si>
  <si>
    <t>889-2217031</t>
  </si>
  <si>
    <t>889-0018053</t>
  </si>
  <si>
    <t>JAQI TOKO#</t>
  </si>
  <si>
    <t>RAYA MUNENG RT1 RW1 (BELAKANG PASAR MUNENG)</t>
  </si>
  <si>
    <t>889-2217032</t>
  </si>
  <si>
    <t>889-0019044</t>
  </si>
  <si>
    <t>MANISE TOKO</t>
  </si>
  <si>
    <t>889-2217034</t>
  </si>
  <si>
    <t>889-0019953</t>
  </si>
  <si>
    <t>ANEKA PLASTIK TOKO</t>
  </si>
  <si>
    <t>SUKAPURA JL</t>
  </si>
  <si>
    <t>889-2217040</t>
  </si>
  <si>
    <t>889-0019977</t>
  </si>
  <si>
    <t>SURYA PLASTIK TOKO</t>
  </si>
  <si>
    <t>SUMBERKARE SEPUHGEMBOL JL</t>
  </si>
  <si>
    <t>889-2217041</t>
  </si>
  <si>
    <t>889-0000664</t>
  </si>
  <si>
    <t>RAYA MUNENG RT1 RW1 MUNENG</t>
  </si>
  <si>
    <t>889-2217044</t>
  </si>
  <si>
    <t>889-0000672</t>
  </si>
  <si>
    <t>BAMBANG PAK TOKO#</t>
  </si>
  <si>
    <t>RAYA MUNENG RT1 RW2 (DEPAN LAPANGAN)</t>
  </si>
  <si>
    <t>889-2217046</t>
  </si>
  <si>
    <t>889-0000678</t>
  </si>
  <si>
    <t>SANTI TOKO#</t>
  </si>
  <si>
    <t>RAYA MUNENG NO 6 RT1 RW1</t>
  </si>
  <si>
    <t>889-2217047</t>
  </si>
  <si>
    <t>889-0001620</t>
  </si>
  <si>
    <t>PROBOLINGGO TOKO#</t>
  </si>
  <si>
    <t>RAYA SUKAPURA NO 750 RT24 RW 10</t>
  </si>
  <si>
    <t>889-2217048</t>
  </si>
  <si>
    <t>889-0019963</t>
  </si>
  <si>
    <t>SUMBERSUKO DRINGU</t>
  </si>
  <si>
    <t>889-2217059</t>
  </si>
  <si>
    <t>889-0017851</t>
  </si>
  <si>
    <t>AL IKHLAS TOKO</t>
  </si>
  <si>
    <t>BROMO JALAN</t>
  </si>
  <si>
    <t>889-2217290</t>
  </si>
  <si>
    <t>889-0018404</t>
  </si>
  <si>
    <t>AL KHALIFI TOKO</t>
  </si>
  <si>
    <t>889-2217291</t>
  </si>
  <si>
    <t>889-0013158</t>
  </si>
  <si>
    <t>TIGA PUTRI TOKO</t>
  </si>
  <si>
    <t>BROMO SUKAPURA JL</t>
  </si>
  <si>
    <t>889-2217296</t>
  </si>
  <si>
    <t>889-0020664</t>
  </si>
  <si>
    <t>BAYU TOKO</t>
  </si>
  <si>
    <t>DUSUN KRAJAN RT 02 RW 01 WONOKERTO SUKAPURA</t>
  </si>
  <si>
    <t>889-2217316</t>
  </si>
  <si>
    <t>889-0019870</t>
  </si>
  <si>
    <t>KNG TOKO</t>
  </si>
  <si>
    <t>MARON WONOREJO</t>
  </si>
  <si>
    <t>889-2217339</t>
  </si>
  <si>
    <t>889-0003421</t>
  </si>
  <si>
    <t>MUTIARA SUCI TOKO#</t>
  </si>
  <si>
    <t>MARON RT5 RW4 KRAJAN</t>
  </si>
  <si>
    <t>889-2217341</t>
  </si>
  <si>
    <t>889-0003585</t>
  </si>
  <si>
    <t>RIA TOKO#</t>
  </si>
  <si>
    <t>MARON RT15 RW5 MARON</t>
  </si>
  <si>
    <t>889-2217342</t>
  </si>
  <si>
    <t>889-0004552</t>
  </si>
  <si>
    <t>MARON RT7 RW2 MARON KIDUL</t>
  </si>
  <si>
    <t>889-2217343</t>
  </si>
  <si>
    <t>889-0005196</t>
  </si>
  <si>
    <t>MARON RT19 RW2 WONOREJO</t>
  </si>
  <si>
    <t>889-2217344</t>
  </si>
  <si>
    <t>889-0007280</t>
  </si>
  <si>
    <t>TANI JAYA TOKO#</t>
  </si>
  <si>
    <t>MARON RT12 RW3 WONOREJO</t>
  </si>
  <si>
    <t>889-2217345</t>
  </si>
  <si>
    <t>889-0007645</t>
  </si>
  <si>
    <t>YUKEN TOKO#</t>
  </si>
  <si>
    <t>KLASEMAN RT2 RW1 JATIADI</t>
  </si>
  <si>
    <t>889-2217346</t>
  </si>
  <si>
    <t>889-0010728</t>
  </si>
  <si>
    <t>MAMIKU PLASTIK TOKO#</t>
  </si>
  <si>
    <t>MARON RT5 RW4 MARON</t>
  </si>
  <si>
    <t>889-2217348</t>
  </si>
  <si>
    <t>889-0016022</t>
  </si>
  <si>
    <t>DIKA CELL#</t>
  </si>
  <si>
    <t>MARON RT12 RW4 WONOREJO</t>
  </si>
  <si>
    <t>889-2217350</t>
  </si>
  <si>
    <t>889-0016023</t>
  </si>
  <si>
    <t>MARON RT4 RW1 DESA SUKO</t>
  </si>
  <si>
    <t>889-2217351</t>
  </si>
  <si>
    <t>889-0019055</t>
  </si>
  <si>
    <t>YAYAN PAK TOKO</t>
  </si>
  <si>
    <t>889-2217352</t>
  </si>
  <si>
    <t>889-0019598</t>
  </si>
  <si>
    <t>Revaz Toko</t>
  </si>
  <si>
    <t>Dsn Krajan RT 17 RW 05 Maron Kidul</t>
  </si>
  <si>
    <t>889-2217354</t>
  </si>
  <si>
    <t>889-0019613</t>
  </si>
  <si>
    <t>WIWIK TOKO</t>
  </si>
  <si>
    <t>Dsn Krajan RT 09 RW 02 Maron Wetan</t>
  </si>
  <si>
    <t>889-2217355</t>
  </si>
  <si>
    <t>889-0020126</t>
  </si>
  <si>
    <t>LANGGENG JAYA TOKO</t>
  </si>
  <si>
    <t>MALI JL MARON KULON</t>
  </si>
  <si>
    <t>889-2217359</t>
  </si>
  <si>
    <t>889-0000776</t>
  </si>
  <si>
    <t>SAID TOKO#</t>
  </si>
  <si>
    <t>889-2217362</t>
  </si>
  <si>
    <t>889-0020604</t>
  </si>
  <si>
    <t>SURYA ABADI TOKO</t>
  </si>
  <si>
    <t>KLASEMAN SUKO JL</t>
  </si>
  <si>
    <t>889-2217364</t>
  </si>
  <si>
    <t>889-0002752</t>
  </si>
  <si>
    <t>DINDA TOKO#</t>
  </si>
  <si>
    <t>KRAKATAU RT7 RW1</t>
  </si>
  <si>
    <t>889-2217370</t>
  </si>
  <si>
    <t>889-0004777</t>
  </si>
  <si>
    <t>RINA JAYA TOKO#</t>
  </si>
  <si>
    <t>SUKARNO HATTA NO6 RT2 RW1</t>
  </si>
  <si>
    <t>889-2217372</t>
  </si>
  <si>
    <t>889-0005084</t>
  </si>
  <si>
    <t>SANJAYA TOKO#</t>
  </si>
  <si>
    <t>ARGOPURO PERUM KOPIAN NO 16 RT5 RW3</t>
  </si>
  <si>
    <t>889-2217374</t>
  </si>
  <si>
    <t>889-0000177</t>
  </si>
  <si>
    <t>56 TOKO#</t>
  </si>
  <si>
    <t>SOEKARNO HATTA NO 56 RT1 RW6</t>
  </si>
  <si>
    <t>889-2217395</t>
  </si>
  <si>
    <t>889-0015696</t>
  </si>
  <si>
    <t>MAJU JAYA TOKO#</t>
  </si>
  <si>
    <t>SUKARNO HATTA NO3 RT5 RW5</t>
  </si>
  <si>
    <t>889-2217397</t>
  </si>
  <si>
    <t>889-0010152</t>
  </si>
  <si>
    <t>YASIN TOKO#</t>
  </si>
  <si>
    <t>SUKARNO HATTA NO13 RT2 RW1</t>
  </si>
  <si>
    <t>889-2217407</t>
  </si>
  <si>
    <t>889-0006738</t>
  </si>
  <si>
    <t>HENI BU TOKO#</t>
  </si>
  <si>
    <t>ABD HAMID NO 14 RT2 RW2 JREBENG LOR</t>
  </si>
  <si>
    <t>889-2217418</t>
  </si>
  <si>
    <t>889-0006772</t>
  </si>
  <si>
    <t>LAZAHRA TOKO#</t>
  </si>
  <si>
    <t>ABD HAMID NO 116 RT1 RW2 JREBENG LOR</t>
  </si>
  <si>
    <t>889-2217419</t>
  </si>
  <si>
    <t>889-0008753</t>
  </si>
  <si>
    <t>ALFIAN TOKO#</t>
  </si>
  <si>
    <t>PRIKSAN RT3 RW16 NO 1 KEBONSARI WETAN</t>
  </si>
  <si>
    <t>889-2217424</t>
  </si>
  <si>
    <t>889-0020653</t>
  </si>
  <si>
    <t>SUSI TOKO</t>
  </si>
  <si>
    <t>PAHLAWAN IV NO 17 RT 01 RW 14 JL</t>
  </si>
  <si>
    <t>889-2217444</t>
  </si>
  <si>
    <t>889-0019156</t>
  </si>
  <si>
    <t>MADINAH TOKO</t>
  </si>
  <si>
    <t>SUNAN AMPEL NO6 RT4 RW7 JREBENG LOR</t>
  </si>
  <si>
    <t>889-2217447</t>
  </si>
  <si>
    <t>889-0018992</t>
  </si>
  <si>
    <t>SURYADI TOKO</t>
  </si>
  <si>
    <t>RAYA BAYEMAN STAND PASAR BAYEMAN RT5 RW3</t>
  </si>
  <si>
    <t>889-2217462</t>
  </si>
  <si>
    <t>889-0019357</t>
  </si>
  <si>
    <t>HOLIL TOKO</t>
  </si>
  <si>
    <t>889-2217463</t>
  </si>
  <si>
    <t>889-0000081</t>
  </si>
  <si>
    <t>TOYIB BU TOKO#</t>
  </si>
  <si>
    <t>RAYA BAYEMAN STAND 05 PASAR BAYEMAN RT5 RW3</t>
  </si>
  <si>
    <t>889-2217467</t>
  </si>
  <si>
    <t>889-0001163</t>
  </si>
  <si>
    <t>SITI KIOS#</t>
  </si>
  <si>
    <t>RAYA BAYEMAN RT1 RW2 TONGAS</t>
  </si>
  <si>
    <t>889-2217471</t>
  </si>
  <si>
    <t>889-0001408</t>
  </si>
  <si>
    <t>ABADI JAYA TOKO#</t>
  </si>
  <si>
    <t>889-2217472</t>
  </si>
  <si>
    <t>889-0005565</t>
  </si>
  <si>
    <t>IKAN PAUS NO 25 RT5 RW5 MAYANGAN</t>
  </si>
  <si>
    <t>889-2217499</t>
  </si>
  <si>
    <t>889-0007314</t>
  </si>
  <si>
    <t>PUTRA 2 JAYA#</t>
  </si>
  <si>
    <t>IKAN HIU NO 96 RT3 RW1 MAYANGAN</t>
  </si>
  <si>
    <t>889-2217502</t>
  </si>
  <si>
    <t>889-0007332</t>
  </si>
  <si>
    <t>KEMBAR JAYA TOKO#</t>
  </si>
  <si>
    <t>IKAN PAUS NO 29 RT5 RW5 MAYANGAN</t>
  </si>
  <si>
    <t>889-2217504</t>
  </si>
  <si>
    <t>889-0020151</t>
  </si>
  <si>
    <t>SANTI IBU TOKO</t>
  </si>
  <si>
    <t>IKAN PAUS 75 RT 05 RW 05 JL</t>
  </si>
  <si>
    <t>889-2217519</t>
  </si>
  <si>
    <t>889-0000239</t>
  </si>
  <si>
    <t>IKAN KERAPU NO 24 RT6 RW8 MANGUNHARJO</t>
  </si>
  <si>
    <t>889-2217530</t>
  </si>
  <si>
    <t>889-0020296</t>
  </si>
  <si>
    <t>IKAN PAUS RT 05 RW 05 JL</t>
  </si>
  <si>
    <t>889-2217534</t>
  </si>
  <si>
    <t>889-0003016</t>
  </si>
  <si>
    <t>MIATI TOKO#</t>
  </si>
  <si>
    <t>HAYAM WURUK NO 27 RT1 RW7 JATI</t>
  </si>
  <si>
    <t>889-2217555</t>
  </si>
  <si>
    <t>889-0000134</t>
  </si>
  <si>
    <t>TUNAS JAYA TOKO#</t>
  </si>
  <si>
    <t>PANG SUDIRMAN NO 387 RT9 RW1 JATI</t>
  </si>
  <si>
    <t>889-2217560</t>
  </si>
  <si>
    <t>889-0020736</t>
  </si>
  <si>
    <t>MARSHA TOKO</t>
  </si>
  <si>
    <t>P SUDIRMAN JL</t>
  </si>
  <si>
    <t>889-2217568</t>
  </si>
  <si>
    <t>889-0000156</t>
  </si>
  <si>
    <t>JOKO ASABRI TOKO#</t>
  </si>
  <si>
    <t>PERUM ASABRI NO 1 RT2 RW2</t>
  </si>
  <si>
    <t>889-2217571</t>
  </si>
  <si>
    <t>889-0000870</t>
  </si>
  <si>
    <t>FITRI IBU TOKO#</t>
  </si>
  <si>
    <t>SUPRIYADI NO 19 RT3 RW1</t>
  </si>
  <si>
    <t>889-2217572</t>
  </si>
  <si>
    <t>889-0008578</t>
  </si>
  <si>
    <t>H. NINING, TOKO#</t>
  </si>
  <si>
    <t>SUPRIYADI NO. 51 RT2 RW8</t>
  </si>
  <si>
    <t>889-2217579</t>
  </si>
  <si>
    <t>889-0013553</t>
  </si>
  <si>
    <t>MINCE TOKO#</t>
  </si>
  <si>
    <t>SUPRIADI NO 11 RT6 RW5</t>
  </si>
  <si>
    <t>889-2217584</t>
  </si>
  <si>
    <t>889-0018954</t>
  </si>
  <si>
    <t>HOMISON TOKO#</t>
  </si>
  <si>
    <t>SUPRIYADI NO 17 RT2 RW2</t>
  </si>
  <si>
    <t>889-2217594</t>
  </si>
  <si>
    <t>889-0020340</t>
  </si>
  <si>
    <t>SEMBAKO AISYAH TOKO</t>
  </si>
  <si>
    <t>SUPRIYADI RT 01 RW 09 JL</t>
  </si>
  <si>
    <t>889-2217602</t>
  </si>
  <si>
    <t>889-0014708</t>
  </si>
  <si>
    <t>DARIN TOKO</t>
  </si>
  <si>
    <t>RAYA GENDING ( RUKO BARAT KANTOR KECAMATAN GENDING )</t>
  </si>
  <si>
    <t>889-2217639</t>
  </si>
  <si>
    <t>889-0001277</t>
  </si>
  <si>
    <t>BANYUANYAR RT2 RW1 BANYUANYAR</t>
  </si>
  <si>
    <t>889-2217643</t>
  </si>
  <si>
    <t>889-0007274</t>
  </si>
  <si>
    <t>NIMA BU TOKO#</t>
  </si>
  <si>
    <t>TEGAL SIWALAN</t>
  </si>
  <si>
    <t>889-2217650</t>
  </si>
  <si>
    <t>889-0000656</t>
  </si>
  <si>
    <t>SENTRAL SEHAT TOKO#</t>
  </si>
  <si>
    <t>LECES RT5 RW4 SUMBER KEDAWUNG</t>
  </si>
  <si>
    <t>889-2217677</t>
  </si>
  <si>
    <t>889-0002226</t>
  </si>
  <si>
    <t>HAFID TOKO#</t>
  </si>
  <si>
    <t>BANTARAN NO 8 SUMBER KEDAWUNG</t>
  </si>
  <si>
    <t>889-2217678</t>
  </si>
  <si>
    <t>889-0019733</t>
  </si>
  <si>
    <t>LARAS TOKO</t>
  </si>
  <si>
    <t>DUSUN KRAJAN RT 01 RW 01 JL</t>
  </si>
  <si>
    <t>889-2217974</t>
  </si>
  <si>
    <t>889-0020217</t>
  </si>
  <si>
    <t>3 PUTRI TOKO</t>
  </si>
  <si>
    <t>DUSUN KRAJAN RT 01 RW 01 BANTARAN</t>
  </si>
  <si>
    <t>889-2217990</t>
  </si>
  <si>
    <t>889-0007909</t>
  </si>
  <si>
    <t>BU YUNI TOKO#</t>
  </si>
  <si>
    <t>ANGGREK NO 62 RT7 RW7 SUKABUMI</t>
  </si>
  <si>
    <t>889-2218032</t>
  </si>
  <si>
    <t>889-0016411</t>
  </si>
  <si>
    <t>PANTURA TOKO#</t>
  </si>
  <si>
    <t>ANGGREK NO 22 RT1 RW2</t>
  </si>
  <si>
    <t>889-2218040</t>
  </si>
  <si>
    <t>889-0019904</t>
  </si>
  <si>
    <t>MULYO TOKO</t>
  </si>
  <si>
    <t>ANGGREK 128 RT 10 RW 01 JL 081 357 288 910</t>
  </si>
  <si>
    <t>889-2218054</t>
  </si>
  <si>
    <t>889-0007751</t>
  </si>
  <si>
    <t>DR SUTOMO NO 164 RT1 RW11 MANGUN HARJO</t>
  </si>
  <si>
    <t>889-2218064</t>
  </si>
  <si>
    <t>889-0007316</t>
  </si>
  <si>
    <t>ARYA JAYA 2 TOKO</t>
  </si>
  <si>
    <t>LINGKAR UTARA JL</t>
  </si>
  <si>
    <t>889-2218085</t>
  </si>
  <si>
    <t>889-0005399</t>
  </si>
  <si>
    <t>RAYA BANTARAN NO 853 RT3 RW2 PATALAN</t>
  </si>
  <si>
    <t>889-2218091</t>
  </si>
  <si>
    <t>889-0006836</t>
  </si>
  <si>
    <t>DIAZ TOKO#</t>
  </si>
  <si>
    <t>RAYA SUKAPURA RT2 RW5 BOTO</t>
  </si>
  <si>
    <t>889-2218093</t>
  </si>
  <si>
    <t>889-0007050</t>
  </si>
  <si>
    <t>RAYA SUKAPURA RT6 RW3 BOTO</t>
  </si>
  <si>
    <t>889-2218094</t>
  </si>
  <si>
    <t>889-0018156</t>
  </si>
  <si>
    <t>ANUGERAH KIOS#</t>
  </si>
  <si>
    <t>RAYA SUKAPURA , DS PATALAN RT 01 / RW 02</t>
  </si>
  <si>
    <t>889-2218102</t>
  </si>
  <si>
    <t>889-0000680</t>
  </si>
  <si>
    <t>RAYA BANTARAN RT1 RW2 PASAR PATALAN</t>
  </si>
  <si>
    <t>889-2218112</t>
  </si>
  <si>
    <t>889-0001329</t>
  </si>
  <si>
    <t>RAYA SUKAPURA RT1 RW1 PATALAN</t>
  </si>
  <si>
    <t>889-2218113</t>
  </si>
  <si>
    <t>889-0003049</t>
  </si>
  <si>
    <t>STAND 2#</t>
  </si>
  <si>
    <t>RAYA SUKAPURA RT1 RW2 PATALAN</t>
  </si>
  <si>
    <t>889-2218114</t>
  </si>
  <si>
    <t>889-0003243</t>
  </si>
  <si>
    <t>ZULVA CELL##</t>
  </si>
  <si>
    <t>RAYA SUKAPURA RT2 RW9 BOTO</t>
  </si>
  <si>
    <t>889-2218115</t>
  </si>
  <si>
    <t>889-0000140</t>
  </si>
  <si>
    <t>PAHLAWAN NO 48 RT3 RW3 TISNONEGARAN</t>
  </si>
  <si>
    <t>889-2218127</t>
  </si>
  <si>
    <t>889-0006388</t>
  </si>
  <si>
    <t>HIDAYAH TOKO#</t>
  </si>
  <si>
    <t>PAHLAWAN NO 41 RT3 RW12 KEBONSARI KULON</t>
  </si>
  <si>
    <t>889-2218132</t>
  </si>
  <si>
    <t>889-0019088</t>
  </si>
  <si>
    <t>ALFIA TOKO</t>
  </si>
  <si>
    <t>COKROAMINOTO GG KAPURAN NO 186 RT2 RW11 KEBONSARI KULON</t>
  </si>
  <si>
    <t>889-2218149</t>
  </si>
  <si>
    <t>889-0007416</t>
  </si>
  <si>
    <t>MAKMUR TOKO#</t>
  </si>
  <si>
    <t>GUB SURYO NO 52 RT1 RW6 TISNONEGARAN</t>
  </si>
  <si>
    <t>889-2218154</t>
  </si>
  <si>
    <t>889-0000270</t>
  </si>
  <si>
    <t>SEDERHANA KIOS ROKOK#</t>
  </si>
  <si>
    <t>RAYA BROMO RT1 RW1 (DEPAN POM)</t>
  </si>
  <si>
    <t>889-2218170</t>
  </si>
  <si>
    <t>889-0002991</t>
  </si>
  <si>
    <t>BUDI PAK TOKO#</t>
  </si>
  <si>
    <t>PERUM PONDOK INDAH NO 11 RT7 RW2</t>
  </si>
  <si>
    <t>889-2218172</t>
  </si>
  <si>
    <t>889-0007258</t>
  </si>
  <si>
    <t>YARIS TOKO#</t>
  </si>
  <si>
    <t>MERAPI NO 3 RT2 RW2</t>
  </si>
  <si>
    <t>889-2218178</t>
  </si>
  <si>
    <t>889-0007370</t>
  </si>
  <si>
    <t>MARLIA TOKO#</t>
  </si>
  <si>
    <t>MERBABU NO8 TRIWUNGLOR RT8 RW1</t>
  </si>
  <si>
    <t>889-2218180</t>
  </si>
  <si>
    <t>889-0007962</t>
  </si>
  <si>
    <t>FATIMAH SNACK TOKO#</t>
  </si>
  <si>
    <t>RAYA BROMO STAND PASAR KETAPANG RT5 RW1</t>
  </si>
  <si>
    <t>889-2218183</t>
  </si>
  <si>
    <t>889-0017426</t>
  </si>
  <si>
    <t>SUNIK TOKO#</t>
  </si>
  <si>
    <t>BROMO NO 11 RT5 RW4</t>
  </si>
  <si>
    <t>889-2218188</t>
  </si>
  <si>
    <t>889-0018446</t>
  </si>
  <si>
    <t>SALWA TOKO#</t>
  </si>
  <si>
    <t>ARJUNO NO 20 PERUM PONDOK INDAH RT2 RW3</t>
  </si>
  <si>
    <t>889-2218189</t>
  </si>
  <si>
    <t>889-0000554</t>
  </si>
  <si>
    <t>KLASEMAN RT1 RW1 DUSUN KRAJAN</t>
  </si>
  <si>
    <t>889-2218200</t>
  </si>
  <si>
    <t>889-0000598</t>
  </si>
  <si>
    <t>JAYA MAKMUR TOKO#</t>
  </si>
  <si>
    <t>RAYA GENDING RT3 RW1 RANDU PITU</t>
  </si>
  <si>
    <t>889-2218202</t>
  </si>
  <si>
    <t>889-0001337</t>
  </si>
  <si>
    <t>SARI ALAM TOKO#</t>
  </si>
  <si>
    <t>PAJARAKAN RT1 RW3 DUSUN SUKOKERTO</t>
  </si>
  <si>
    <t>889-2218206</t>
  </si>
  <si>
    <t>889-0003621</t>
  </si>
  <si>
    <t>RAYA GENDING RT5 RW1 CURAH SAWO</t>
  </si>
  <si>
    <t>889-2218210</t>
  </si>
  <si>
    <t>889-0003770</t>
  </si>
  <si>
    <t>PUTRA TOKO#</t>
  </si>
  <si>
    <t>KLASEMAN RT16 RW7 DUSUN ROWOJATI JATIADI</t>
  </si>
  <si>
    <t>889-2218211</t>
  </si>
  <si>
    <t>889-0008211</t>
  </si>
  <si>
    <t>PARAMITA TOKO#</t>
  </si>
  <si>
    <t>RAYA GENDING RT7 RW3 (DEPAN PABRIK SASA) GENDING</t>
  </si>
  <si>
    <t>889-2218220</t>
  </si>
  <si>
    <t>889-0009099</t>
  </si>
  <si>
    <t>MADU RASA TOKO#</t>
  </si>
  <si>
    <t>RAYA GENDING RT12 RW4 PAJURANGAN BARAT</t>
  </si>
  <si>
    <t>889-2218221</t>
  </si>
  <si>
    <t>889-0010525</t>
  </si>
  <si>
    <t>WAR TOKO#</t>
  </si>
  <si>
    <t>RONDO KUNING JL</t>
  </si>
  <si>
    <t>889-2218223</t>
  </si>
  <si>
    <t>889-0010687</t>
  </si>
  <si>
    <t>Jova Toko#</t>
  </si>
  <si>
    <t>889-2218224</t>
  </si>
  <si>
    <t>889-0019773</t>
  </si>
  <si>
    <t>SANIATI IBU TOKO</t>
  </si>
  <si>
    <t>DUSUN KAUMAN RT 03 RW 02 JL 082 257 773 879</t>
  </si>
  <si>
    <t>889-2218229</t>
  </si>
  <si>
    <t>889-0019779</t>
  </si>
  <si>
    <t>ILONA TOKO</t>
  </si>
  <si>
    <t>CURAH SAWO JL DPN KANTIN SPBU GENDING 082 333 182 690</t>
  </si>
  <si>
    <t>889-2218230</t>
  </si>
  <si>
    <t>889-0020172</t>
  </si>
  <si>
    <t>LATIFAH TOKO</t>
  </si>
  <si>
    <t>RONDO KUNING PAJARAKAN JL</t>
  </si>
  <si>
    <t>889-2218234</t>
  </si>
  <si>
    <t>889-0020121</t>
  </si>
  <si>
    <t>BINTANG BARU TOKO</t>
  </si>
  <si>
    <t>SENTANA RONDOKUNING JL</t>
  </si>
  <si>
    <t>889-2218236</t>
  </si>
  <si>
    <t>889-0003605</t>
  </si>
  <si>
    <t>DUA PUTRI TOKO#</t>
  </si>
  <si>
    <t>RAYA PAJURANGAN RT12 RW3 PAJURANGAN</t>
  </si>
  <si>
    <t>889-2218237</t>
  </si>
  <si>
    <t>889-0020713</t>
  </si>
  <si>
    <t>MODERN CLASIK TOKO</t>
  </si>
  <si>
    <t>LAUT SUKOMULYO JL PAJARAKAN</t>
  </si>
  <si>
    <t>889-2218238</t>
  </si>
  <si>
    <t>889-0020058</t>
  </si>
  <si>
    <t>AFDAT TOKO</t>
  </si>
  <si>
    <t>LECES DUSUN KARANGANYAR RT 10 RW 04 JL 082 332 398 993</t>
  </si>
  <si>
    <t>889-2218249</t>
  </si>
  <si>
    <t>889-0000918</t>
  </si>
  <si>
    <t>RAYA LECES NO 15 LECES</t>
  </si>
  <si>
    <t>889-2218250</t>
  </si>
  <si>
    <t>889-0008782</t>
  </si>
  <si>
    <t>ENI B TOKO</t>
  </si>
  <si>
    <t>P SUDIRMAN GG SAMAN HUDI 4 JALAN</t>
  </si>
  <si>
    <t>889-2218307</t>
  </si>
  <si>
    <t>889-0005938</t>
  </si>
  <si>
    <t>MARIA TOKO#</t>
  </si>
  <si>
    <t>PANG SUDIRMAN NO 461 RT3 RW3 WIROBORANG</t>
  </si>
  <si>
    <t>889-2218311</t>
  </si>
  <si>
    <t>889-0005299</t>
  </si>
  <si>
    <t>TIRTA MURNI TOKO#</t>
  </si>
  <si>
    <t>PANG SUDIRMAN NO 257B RT9 RW1 JATI</t>
  </si>
  <si>
    <t>889-2218325</t>
  </si>
  <si>
    <t>889-0020583</t>
  </si>
  <si>
    <t>MAKIYAH TOKO</t>
  </si>
  <si>
    <t>BANTARAN NO 212 JL PATOKAN</t>
  </si>
  <si>
    <t>889-2218381</t>
  </si>
  <si>
    <t>tolakan diskon 1box, max pengambilan 10box/outlet/program</t>
  </si>
  <si>
    <t>899-0000018</t>
  </si>
  <si>
    <t>UNTUNG TOKO</t>
  </si>
  <si>
    <t>JAWA JL.</t>
  </si>
  <si>
    <t>899-1554560</t>
  </si>
  <si>
    <t>899-0000031</t>
  </si>
  <si>
    <t>SUMBER JAYA TK#</t>
  </si>
  <si>
    <t>IRIAN JAYA NO.46 JL.</t>
  </si>
  <si>
    <t>899-1554563</t>
  </si>
  <si>
    <t>899-0000053</t>
  </si>
  <si>
    <t>RAMAI TOKO#</t>
  </si>
  <si>
    <t>SEPUDI NO 19 JL.</t>
  </si>
  <si>
    <t>899-1554567</t>
  </si>
  <si>
    <t>899-0003447</t>
  </si>
  <si>
    <t>JAYA BARU TOKO#</t>
  </si>
  <si>
    <t>MADURA NO. 127 JL.</t>
  </si>
  <si>
    <t>899-1554574</t>
  </si>
  <si>
    <t>899-0004837</t>
  </si>
  <si>
    <t>RARA KIOS CELL#</t>
  </si>
  <si>
    <t>IJEN JL.</t>
  </si>
  <si>
    <t>899-1554575</t>
  </si>
  <si>
    <t>899-0007850</t>
  </si>
  <si>
    <t>CICY SALON#</t>
  </si>
  <si>
    <t>MADURA JL.</t>
  </si>
  <si>
    <t>899-1554579</t>
  </si>
  <si>
    <t>899-0001409</t>
  </si>
  <si>
    <t>KOPERASI SMK 1 PANJI#</t>
  </si>
  <si>
    <t>GUNUR ARJUNO JL.</t>
  </si>
  <si>
    <t>899-1554588</t>
  </si>
  <si>
    <t>899-0000314</t>
  </si>
  <si>
    <t>KALIMANTAN TK.#</t>
  </si>
  <si>
    <t>PANARUKA RY. NO.87 JL.</t>
  </si>
  <si>
    <t>899-1554609</t>
  </si>
  <si>
    <t>899-0000415</t>
  </si>
  <si>
    <t>ANI TOKO#</t>
  </si>
  <si>
    <t>BONDOWOSO RAYA JL.(UTARA MESJID AREA PASAR BUDUAN)</t>
  </si>
  <si>
    <t>899-1554934</t>
  </si>
  <si>
    <t>899-0001842</t>
  </si>
  <si>
    <t>BONDOWOSO RAYA JL.</t>
  </si>
  <si>
    <t>899-1554935</t>
  </si>
  <si>
    <t>899-0002788</t>
  </si>
  <si>
    <t>PANARUKAN NO. 163 JL.</t>
  </si>
  <si>
    <t>899-1555035</t>
  </si>
  <si>
    <t>899-0003934</t>
  </si>
  <si>
    <t>IKA BU#</t>
  </si>
  <si>
    <t>PESISIR PANARUKAN</t>
  </si>
  <si>
    <t>899-1555037</t>
  </si>
  <si>
    <t>899-0005029</t>
  </si>
  <si>
    <t>GATOT TOKO#</t>
  </si>
  <si>
    <t>WRINGIN ANOM JL.(50 M TIMUR REL LOCO-LORI)</t>
  </si>
  <si>
    <t>899-1555049</t>
  </si>
  <si>
    <t>899-0001659</t>
  </si>
  <si>
    <t>DUA PUTRI 2 TOKO#</t>
  </si>
  <si>
    <t>PANARUKAN NO 52 JL.</t>
  </si>
  <si>
    <t>899-1555058</t>
  </si>
  <si>
    <t>899-0010909</t>
  </si>
  <si>
    <t>SAMPURNA KIOS#</t>
  </si>
  <si>
    <t>SECANGAN KENDIT JL.</t>
  </si>
  <si>
    <t>899-1555077</t>
  </si>
  <si>
    <t>899-0003205</t>
  </si>
  <si>
    <t>RODA MAS#</t>
  </si>
  <si>
    <t>BANYUPUTIH JL.</t>
  </si>
  <si>
    <t>899-1555099</t>
  </si>
  <si>
    <t>899-0004748</t>
  </si>
  <si>
    <t>SOPREE TOKO#</t>
  </si>
  <si>
    <t>SIDODADI JL.</t>
  </si>
  <si>
    <t>899-1555100</t>
  </si>
  <si>
    <t>899-0009905</t>
  </si>
  <si>
    <t>BUNDES TOKO</t>
  </si>
  <si>
    <t>CANGKRENG PRAJEKAN JL.</t>
  </si>
  <si>
    <t>899-1555459</t>
  </si>
  <si>
    <t>899-0009934</t>
  </si>
  <si>
    <t>SUMBER TOKO###</t>
  </si>
  <si>
    <t>PRAJEKAN JL.</t>
  </si>
  <si>
    <t>899-1555460</t>
  </si>
  <si>
    <t>899-0010515</t>
  </si>
  <si>
    <t>DWI CELL#</t>
  </si>
  <si>
    <t>899-1555462</t>
  </si>
  <si>
    <t>899-0010656</t>
  </si>
  <si>
    <t>BAROKAH KIOS#</t>
  </si>
  <si>
    <t>WALIDONO JL.</t>
  </si>
  <si>
    <t>899-1555463</t>
  </si>
  <si>
    <t>899-0009336</t>
  </si>
  <si>
    <t>CEMPAKA JL.(SELATAN KONTER CEMPAKA)</t>
  </si>
  <si>
    <t>899-1555527</t>
  </si>
  <si>
    <t>899-0000598</t>
  </si>
  <si>
    <t>KIOS BAPAK JAMAL#</t>
  </si>
  <si>
    <t>JAWA (TERMINAL) JL</t>
  </si>
  <si>
    <t>899-1555569</t>
  </si>
  <si>
    <t>899-0000362</t>
  </si>
  <si>
    <t>SAUDARA TOKO#</t>
  </si>
  <si>
    <t>JANGKAR JL.</t>
  </si>
  <si>
    <t>899-1555600</t>
  </si>
  <si>
    <t>899-0000994</t>
  </si>
  <si>
    <t>ANNISA TOKO</t>
  </si>
  <si>
    <t>899-1555602</t>
  </si>
  <si>
    <t>899-0011255</t>
  </si>
  <si>
    <t>ANUGRAH TOKO</t>
  </si>
  <si>
    <t>JANGKAR RT 01 RW 01, UTARA PASAR JANGKAR</t>
  </si>
  <si>
    <t>899-1555627</t>
  </si>
  <si>
    <t>899-0000087</t>
  </si>
  <si>
    <t>POJOK MULYA#</t>
  </si>
  <si>
    <t>MERAK RT 02 RW 04 JL.</t>
  </si>
  <si>
    <t>899-1555912</t>
  </si>
  <si>
    <t>899-0009001</t>
  </si>
  <si>
    <t>RATU KIOS WR.#</t>
  </si>
  <si>
    <t>CENDRAWASIH JL.(SELATANNYA DEPOT POJOK)</t>
  </si>
  <si>
    <t>899-1555936</t>
  </si>
  <si>
    <t>899-0009122</t>
  </si>
  <si>
    <t>WIJAYA POJOK#</t>
  </si>
  <si>
    <t>CERMEE RT 2 RW 2 JL.</t>
  </si>
  <si>
    <t>899-1555962</t>
  </si>
  <si>
    <t>899-0009198</t>
  </si>
  <si>
    <t>WIJAYA TK</t>
  </si>
  <si>
    <t>BANDILAN JL.</t>
  </si>
  <si>
    <t>899-1555963</t>
  </si>
  <si>
    <t>899-0009540</t>
  </si>
  <si>
    <t>MADURA KIOS#</t>
  </si>
  <si>
    <t>KOMPLEKS PASAR CERME</t>
  </si>
  <si>
    <t>899-1555965</t>
  </si>
  <si>
    <t>899-0011234</t>
  </si>
  <si>
    <t>BERKAH TOKO</t>
  </si>
  <si>
    <t>CERMEE JL.</t>
  </si>
  <si>
    <t>899-1555972</t>
  </si>
  <si>
    <t>899-0008831</t>
  </si>
  <si>
    <t>AHMADI TOKO</t>
  </si>
  <si>
    <t>LANDANGAN JL.</t>
  </si>
  <si>
    <t>899-1556010</t>
  </si>
  <si>
    <t>899-0006086</t>
  </si>
  <si>
    <t>ASEMBAGUS APOTEK#</t>
  </si>
  <si>
    <t>ASEMBAGUS RAYA JL.</t>
  </si>
  <si>
    <t>899-1556029</t>
  </si>
  <si>
    <t>899-0011002</t>
  </si>
  <si>
    <t>AMIRA TOKO</t>
  </si>
  <si>
    <t>ASEMBAGUS RAYA RT 02 RW 01 JL.</t>
  </si>
  <si>
    <t>899-1556037</t>
  </si>
  <si>
    <t>899-0009756</t>
  </si>
  <si>
    <t>SUMBER URIP TOKO#</t>
  </si>
  <si>
    <t>BANONGAN JL. DESA GUDANG ASEMBAGUS</t>
  </si>
  <si>
    <t>899-1556262</t>
  </si>
  <si>
    <t>899-0003349</t>
  </si>
  <si>
    <t>MUSLIM TOKO#</t>
  </si>
  <si>
    <t>KENDIT NO.65 JL.</t>
  </si>
  <si>
    <t>899-1556293</t>
  </si>
  <si>
    <t>899-0002687</t>
  </si>
  <si>
    <t>YOGA ADINDA TOKO#</t>
  </si>
  <si>
    <t>899-1556304</t>
  </si>
  <si>
    <t>899-0002004</t>
  </si>
  <si>
    <t>FF 01 TOKO##</t>
  </si>
  <si>
    <t>BLOK FF 01 PERUM PANJI JL.</t>
  </si>
  <si>
    <t>899-1556331</t>
  </si>
  <si>
    <t>899-0010430</t>
  </si>
  <si>
    <t>SOFI KIOS#</t>
  </si>
  <si>
    <t>PANJI KIDUL JL.</t>
  </si>
  <si>
    <t>899-1556346</t>
  </si>
  <si>
    <t>899-0010431</t>
  </si>
  <si>
    <t>IDA KIOS#</t>
  </si>
  <si>
    <t>899-1556347</t>
  </si>
  <si>
    <t>899-0023782</t>
  </si>
  <si>
    <t>MADURA TOKO</t>
  </si>
  <si>
    <t>PASAR PANJI PAS BARATNYA MASJID JL.</t>
  </si>
  <si>
    <t>899-1556358</t>
  </si>
  <si>
    <t>899-0009642</t>
  </si>
  <si>
    <t>HQQ ABADI UD.#</t>
  </si>
  <si>
    <t>SUMBER PINANG MLANDINGAN JL.</t>
  </si>
  <si>
    <t>899-1556406</t>
  </si>
  <si>
    <t>899-0011021</t>
  </si>
  <si>
    <t>MLANDINGAN JL.</t>
  </si>
  <si>
    <t>899-1556411</t>
  </si>
  <si>
    <t>899-0023628</t>
  </si>
  <si>
    <t>SISL TOKO</t>
  </si>
  <si>
    <t>KP. KRAJAN BARAT PASAR TREBUNGAN GG. PABRIK TAHU</t>
  </si>
  <si>
    <t>899-1556416</t>
  </si>
  <si>
    <t>899-0002803</t>
  </si>
  <si>
    <t>899-1556426</t>
  </si>
  <si>
    <t>899-0010338</t>
  </si>
  <si>
    <t>JAYA SANTOSO TOKO#</t>
  </si>
  <si>
    <t>SELETRENG SUMBER BUNGA</t>
  </si>
  <si>
    <t>899-1556474</t>
  </si>
  <si>
    <t>899-0002429</t>
  </si>
  <si>
    <t>BANYUWANGI JL.</t>
  </si>
  <si>
    <t>899-1556685</t>
  </si>
  <si>
    <t>899-0004267</t>
  </si>
  <si>
    <t>RAHMAN IBU TOKO##</t>
  </si>
  <si>
    <t>ASEMBAGUS JL.</t>
  </si>
  <si>
    <t>899-1556686</t>
  </si>
  <si>
    <t>899-0004371</t>
  </si>
  <si>
    <t>UMIATI TOKO##</t>
  </si>
  <si>
    <t>899-1556687</t>
  </si>
  <si>
    <t>899-0008332</t>
  </si>
  <si>
    <t>ANGGUN TOKO#</t>
  </si>
  <si>
    <t>MOJOSARI JL.</t>
  </si>
  <si>
    <t>899-1556688</t>
  </si>
  <si>
    <t>899-0008794</t>
  </si>
  <si>
    <t>RAHMA KIOS#</t>
  </si>
  <si>
    <t>ARJASA PASAR JL.</t>
  </si>
  <si>
    <t>899-1556689</t>
  </si>
  <si>
    <t>899-1556726</t>
  </si>
  <si>
    <t>569-0000109</t>
  </si>
  <si>
    <t>BAROKAH#</t>
  </si>
  <si>
    <t>RAYA PURWOSARI</t>
  </si>
  <si>
    <t>569-0659576</t>
  </si>
  <si>
    <t>569-0000677</t>
  </si>
  <si>
    <t>LATANSA TOKO#</t>
  </si>
  <si>
    <t>SUKOREJO BULU AGUNG RAYA</t>
  </si>
  <si>
    <t>569-0659579</t>
  </si>
  <si>
    <t>569-0001004</t>
  </si>
  <si>
    <t>HIKMAH TOKO#</t>
  </si>
  <si>
    <t>BULU AGUNG RAYA</t>
  </si>
  <si>
    <t>569-0659582</t>
  </si>
  <si>
    <t>569-0001299</t>
  </si>
  <si>
    <t>RONGGO PAK TOKO#</t>
  </si>
  <si>
    <t>SENGON AGUNG RAYA</t>
  </si>
  <si>
    <t>569-0659584</t>
  </si>
  <si>
    <t>569-0001515</t>
  </si>
  <si>
    <t>SUMARLIK TOKO#</t>
  </si>
  <si>
    <t>SENGON</t>
  </si>
  <si>
    <t>569-0659586</t>
  </si>
  <si>
    <t>569-0001817</t>
  </si>
  <si>
    <t>GG JAYA#</t>
  </si>
  <si>
    <t>WONOREJO BAKALAN RAYA</t>
  </si>
  <si>
    <t>569-0659587</t>
  </si>
  <si>
    <t>569-0003143</t>
  </si>
  <si>
    <t>SUKODERMO RT.01 RW.02 PURWOSARI</t>
  </si>
  <si>
    <t>569-0659592</t>
  </si>
  <si>
    <t>569-0003460</t>
  </si>
  <si>
    <t>DELLA TOKO#</t>
  </si>
  <si>
    <t>PURWOSARI PERTIGAAN BAKALAN</t>
  </si>
  <si>
    <t>569-0659593</t>
  </si>
  <si>
    <t>569-0004626</t>
  </si>
  <si>
    <t>SUPARMI TOKO</t>
  </si>
  <si>
    <t>POLOREJO RT02 RW07 PURWOSARI</t>
  </si>
  <si>
    <t>569-0659596</t>
  </si>
  <si>
    <t>569-0004740</t>
  </si>
  <si>
    <t>SUTINA TK</t>
  </si>
  <si>
    <t>SENGONAGUNG</t>
  </si>
  <si>
    <t>569-0659597</t>
  </si>
  <si>
    <t>569-0005252</t>
  </si>
  <si>
    <t>TOKO BU SULIATI</t>
  </si>
  <si>
    <t>DUSUN MENDONG</t>
  </si>
  <si>
    <t>569-0659609</t>
  </si>
  <si>
    <t>569-0001038</t>
  </si>
  <si>
    <t>ANANG TOKO#</t>
  </si>
  <si>
    <t>PURWODADI PAREREJO BUK BLIMBING</t>
  </si>
  <si>
    <t>569-0659611</t>
  </si>
  <si>
    <t>569-0000194</t>
  </si>
  <si>
    <t>AGUS BU#</t>
  </si>
  <si>
    <t>NGAGLIK PAREREJO</t>
  </si>
  <si>
    <t>569-0659615</t>
  </si>
  <si>
    <t>569-0000196</t>
  </si>
  <si>
    <t>WARDI BU#</t>
  </si>
  <si>
    <t>PAREREJO PURWODADI</t>
  </si>
  <si>
    <t>569-0659616</t>
  </si>
  <si>
    <t>569-0005301</t>
  </si>
  <si>
    <t>BRAK SWALAYAN</t>
  </si>
  <si>
    <t>JL.RAYA PURWODADI KM 66</t>
  </si>
  <si>
    <t>569-0659623</t>
  </si>
  <si>
    <t>569-0003902</t>
  </si>
  <si>
    <t>MUTMAINAH TOKO</t>
  </si>
  <si>
    <t>PURWODADI SENTUL DSN GUNTING GAJAHREJO</t>
  </si>
  <si>
    <t>569-0659631</t>
  </si>
  <si>
    <t>569-0005254</t>
  </si>
  <si>
    <t>TOKO BU SUKARSIH</t>
  </si>
  <si>
    <t>DUSUN GUNTING</t>
  </si>
  <si>
    <t>569-0659633</t>
  </si>
  <si>
    <t>569-0000179</t>
  </si>
  <si>
    <t>GUNUNG INDAH#</t>
  </si>
  <si>
    <t>RAYA PURWODADI</t>
  </si>
  <si>
    <t>569-0659637</t>
  </si>
  <si>
    <t>569-0004713</t>
  </si>
  <si>
    <t>ARTA MAS LAUNDRY</t>
  </si>
  <si>
    <t>DSN. GUNTING, SENTUL KULON</t>
  </si>
  <si>
    <t>569-0659638</t>
  </si>
  <si>
    <t>569-0003353</t>
  </si>
  <si>
    <t>PRIGEN SUKORENO MENDALAN</t>
  </si>
  <si>
    <t>569-0659642</t>
  </si>
  <si>
    <t>569-0004288</t>
  </si>
  <si>
    <t>RINI BU TOKO#</t>
  </si>
  <si>
    <t>PRIGEN JL RAYA CANDI WATES</t>
  </si>
  <si>
    <t>569-0659647</t>
  </si>
  <si>
    <t>569-0001807</t>
  </si>
  <si>
    <t>YANTI BU TOKO#</t>
  </si>
  <si>
    <t>PANDAAN DR SOETOMO PERUM NAVILLA</t>
  </si>
  <si>
    <t>569-0659654</t>
  </si>
  <si>
    <t>569-0001929</t>
  </si>
  <si>
    <t>JAYA ABADI LPG#</t>
  </si>
  <si>
    <t>PANDAAN DR. SUTOMO NO. 51 DEPAN SMAN 1 PANDAAN</t>
  </si>
  <si>
    <t>569-0659655</t>
  </si>
  <si>
    <t>569-0004215</t>
  </si>
  <si>
    <t>ANUGRAH SNACK#</t>
  </si>
  <si>
    <t>PANDAAN KASRI DESA SUMBER GEDANG</t>
  </si>
  <si>
    <t>569-0659664</t>
  </si>
  <si>
    <t>569-0005583</t>
  </si>
  <si>
    <t>DUTA STORE</t>
  </si>
  <si>
    <t>JL. PENANGGUNGAN</t>
  </si>
  <si>
    <t>569-0659668</t>
  </si>
  <si>
    <t>569-0001187</t>
  </si>
  <si>
    <t>SE TOKO#</t>
  </si>
  <si>
    <t>PANDAAN KALI TENGAH RAYA</t>
  </si>
  <si>
    <t>569-0659698</t>
  </si>
  <si>
    <t>569-0001172</t>
  </si>
  <si>
    <t>UMAR PAK TOKO#</t>
  </si>
  <si>
    <t>PANDAAN BUJENG RAYA</t>
  </si>
  <si>
    <t>569-0659717</t>
  </si>
  <si>
    <t>569-0000670</t>
  </si>
  <si>
    <t>KARIM H TOKO#</t>
  </si>
  <si>
    <t>PANDAAN BANGIL RAYA</t>
  </si>
  <si>
    <t>569-0659730</t>
  </si>
  <si>
    <t>569-0001079</t>
  </si>
  <si>
    <t>TUNGGAL JAYA TOKO#</t>
  </si>
  <si>
    <t>PANDAAN P. SUNARYO</t>
  </si>
  <si>
    <t>569-0659738</t>
  </si>
  <si>
    <t>569-0000509</t>
  </si>
  <si>
    <t>ERWAN#</t>
  </si>
  <si>
    <t>WONOREJO RAYA</t>
  </si>
  <si>
    <t>569-0659932</t>
  </si>
  <si>
    <t>569-0002157</t>
  </si>
  <si>
    <t>AZIZAH BU TOKO#</t>
  </si>
  <si>
    <t>WONOREJO KARANG ASEM</t>
  </si>
  <si>
    <t>569-0659941</t>
  </si>
  <si>
    <t>569-0002357</t>
  </si>
  <si>
    <t>ANIS BU TOKO#</t>
  </si>
  <si>
    <t>ARENG-ARENG WONOREJO</t>
  </si>
  <si>
    <t>569-0659943</t>
  </si>
  <si>
    <t>569-0002561</t>
  </si>
  <si>
    <t>OYEK TOKO#</t>
  </si>
  <si>
    <t>569-0659944</t>
  </si>
  <si>
    <t>569-0003473</t>
  </si>
  <si>
    <t>MARSITI TOKO</t>
  </si>
  <si>
    <t>WONOREJO ARENG-ARENG SEBELAH GAPURA</t>
  </si>
  <si>
    <t>569-0659946</t>
  </si>
  <si>
    <t>569-0003747</t>
  </si>
  <si>
    <t>MIFTAHUL HUDA TOKO</t>
  </si>
  <si>
    <t>WONOREJO PERTIGAAN CONTONG</t>
  </si>
  <si>
    <t>569-0659948</t>
  </si>
  <si>
    <t>569-0005533</t>
  </si>
  <si>
    <t>BU SULIS TOKO</t>
  </si>
  <si>
    <t>DUSUN ARENG ARENG SELATAN</t>
  </si>
  <si>
    <t>569-0659958</t>
  </si>
  <si>
    <t>569-0000346</t>
  </si>
  <si>
    <t>BU KHOS##</t>
  </si>
  <si>
    <t>PASAR PALANG TAMAN SAFARI SUKOREJO</t>
  </si>
  <si>
    <t>569-0659965</t>
  </si>
  <si>
    <t>569-0001223</t>
  </si>
  <si>
    <t>MELATI TOKO#</t>
  </si>
  <si>
    <t>SUKOREJO PASAR PALANG RAYA</t>
  </si>
  <si>
    <t>569-0659970</t>
  </si>
  <si>
    <t>569-0001985</t>
  </si>
  <si>
    <t>NABILA TOKO</t>
  </si>
  <si>
    <t>SUKOREJO TAMAN SAFARI PERTIGAAN GENDOL</t>
  </si>
  <si>
    <t>569-0659972</t>
  </si>
  <si>
    <t>569-0003792</t>
  </si>
  <si>
    <t>SUKOREJO PALANG PASAR</t>
  </si>
  <si>
    <t>569-0659975</t>
  </si>
  <si>
    <t>569-0000347</t>
  </si>
  <si>
    <t>569-0659978</t>
  </si>
  <si>
    <t>569-0003226</t>
  </si>
  <si>
    <t>PALANG PAKUNDEN SUKOREJO</t>
  </si>
  <si>
    <t>569-0659980</t>
  </si>
  <si>
    <t>569-0003258</t>
  </si>
  <si>
    <t>PRIGEN TRETES PARKIRAN WISATA KAKEK BODO</t>
  </si>
  <si>
    <t>569-0659997</t>
  </si>
  <si>
    <t>569-0003281</t>
  </si>
  <si>
    <t>SETIA KAWAN TOKO#</t>
  </si>
  <si>
    <t>PRIGEN TRETES PESANGGRAHAN NO. 39</t>
  </si>
  <si>
    <t>569-0659998</t>
  </si>
  <si>
    <t>569-0000030</t>
  </si>
  <si>
    <t>HARTANI TK#</t>
  </si>
  <si>
    <t>PESANGGRAHAN PRIGEN</t>
  </si>
  <si>
    <t>569-0660001</t>
  </si>
  <si>
    <t>569-0000426</t>
  </si>
  <si>
    <t>SINAR JAYA#</t>
  </si>
  <si>
    <t>RAYA TRETES NO. 142</t>
  </si>
  <si>
    <t>569-0660003</t>
  </si>
  <si>
    <t>569-0003355</t>
  </si>
  <si>
    <t>DUNG BIRU KIOS#</t>
  </si>
  <si>
    <t>PRIGEN TRETES ARAH KAKEK BODO</t>
  </si>
  <si>
    <t>569-0660011</t>
  </si>
  <si>
    <t>569-0004477</t>
  </si>
  <si>
    <t>SUMINI BU KIOS#</t>
  </si>
  <si>
    <t>PRIGEN DESA PALEMBON PRIGEN DEPAN VILLLA TENTREM</t>
  </si>
  <si>
    <t>569-0660015</t>
  </si>
  <si>
    <t>569-0004300</t>
  </si>
  <si>
    <t>AW TOKO#</t>
  </si>
  <si>
    <t>PRIGEN KESIMAN SUMBER SUKO</t>
  </si>
  <si>
    <t>569-0660030</t>
  </si>
  <si>
    <t>569-0000369</t>
  </si>
  <si>
    <t>SITI BU#</t>
  </si>
  <si>
    <t>KASRI PANDAAN</t>
  </si>
  <si>
    <t>569-0660031</t>
  </si>
  <si>
    <t>569-0001285</t>
  </si>
  <si>
    <t>PAIMAH TOKO#</t>
  </si>
  <si>
    <t>PANDAAN KEDONDONG</t>
  </si>
  <si>
    <t>569-0660032</t>
  </si>
  <si>
    <t>569-0000364</t>
  </si>
  <si>
    <t>CEMERLANG#</t>
  </si>
  <si>
    <t>SUMBER GEDANG PANDAAN</t>
  </si>
  <si>
    <t>569-0660040</t>
  </si>
  <si>
    <t>569-0003960</t>
  </si>
  <si>
    <t>KIOS B-5#</t>
  </si>
  <si>
    <t>PANDAAN PASAR BUAH</t>
  </si>
  <si>
    <t>569-0660046</t>
  </si>
  <si>
    <t>569-0003959</t>
  </si>
  <si>
    <t>KIOS B-45#</t>
  </si>
  <si>
    <t>569-0660047</t>
  </si>
  <si>
    <t>569-0003957</t>
  </si>
  <si>
    <t>KIOS B-2#</t>
  </si>
  <si>
    <t>569-0660048</t>
  </si>
  <si>
    <t>569-0003087</t>
  </si>
  <si>
    <t>KIOS A3</t>
  </si>
  <si>
    <t>569-0660055</t>
  </si>
  <si>
    <t>569-0002974</t>
  </si>
  <si>
    <t>B-4 KIOS</t>
  </si>
  <si>
    <t>PASAR BUAH PANDAAN</t>
  </si>
  <si>
    <t>569-0660057</t>
  </si>
  <si>
    <t>569-0002826</t>
  </si>
  <si>
    <t>KIOS B-7</t>
  </si>
  <si>
    <t>569-0660058</t>
  </si>
  <si>
    <t>569-0000373</t>
  </si>
  <si>
    <t>FAZAR#</t>
  </si>
  <si>
    <t>569-0660067</t>
  </si>
  <si>
    <t>569-0002153</t>
  </si>
  <si>
    <t>MERPATI TOKO#</t>
  </si>
  <si>
    <t>NONGKOJAJAR</t>
  </si>
  <si>
    <t>569-0660070</t>
  </si>
  <si>
    <t>569-0002664</t>
  </si>
  <si>
    <t>ASRIPAN BU TOKO</t>
  </si>
  <si>
    <t>569-0660076</t>
  </si>
  <si>
    <t>569-0000465</t>
  </si>
  <si>
    <t>SEJAHTERA TOKO#</t>
  </si>
  <si>
    <t>NONGKOJAJAR RAYA</t>
  </si>
  <si>
    <t>569-0660078</t>
  </si>
  <si>
    <t>569-0000481</t>
  </si>
  <si>
    <t>SUMBER SUBUR PUTRA#</t>
  </si>
  <si>
    <t>569-0660081</t>
  </si>
  <si>
    <t>569-0005222</t>
  </si>
  <si>
    <t>BU MUJA TOKO</t>
  </si>
  <si>
    <t>DSN. NONGKOJAJAR RT03/ RW02, WONOSARI, TUTUR</t>
  </si>
  <si>
    <t>569-0660082</t>
  </si>
  <si>
    <t>569-0005294</t>
  </si>
  <si>
    <t>SRI JAYA TOKO</t>
  </si>
  <si>
    <t>STAND PASAR BARU SEBELAH TOKO SEJAHTERA</t>
  </si>
  <si>
    <t>569-0660083</t>
  </si>
  <si>
    <t>569-0000036</t>
  </si>
  <si>
    <t>SUBUR MAKMUR TK</t>
  </si>
  <si>
    <t>RAYA TUTUR</t>
  </si>
  <si>
    <t>569-0660085</t>
  </si>
  <si>
    <t>569-0002123</t>
  </si>
  <si>
    <t>LUMRAH TOKO##</t>
  </si>
  <si>
    <t>569-0660086</t>
  </si>
  <si>
    <t>569-0002198</t>
  </si>
  <si>
    <t>NONGKOJAJAR TUTUR</t>
  </si>
  <si>
    <t>569-0660087</t>
  </si>
  <si>
    <t>569-0002765</t>
  </si>
  <si>
    <t>UMI KULSUM TOKO#</t>
  </si>
  <si>
    <t>NONGKOJAJAR TUTUR SEBELUM TOKO ANI</t>
  </si>
  <si>
    <t>569-0660089</t>
  </si>
  <si>
    <t>569-0005209</t>
  </si>
  <si>
    <t>PAK YASIN TOKO</t>
  </si>
  <si>
    <t>STAND PASAR NONGKOJAJAR</t>
  </si>
  <si>
    <t>569-0660096</t>
  </si>
  <si>
    <t>569-0004762</t>
  </si>
  <si>
    <t>H.RIN TOKO</t>
  </si>
  <si>
    <t>NONGKO JAJAR BELAKANG DUA PUTRA</t>
  </si>
  <si>
    <t>569-0660098</t>
  </si>
  <si>
    <t>569-0005295</t>
  </si>
  <si>
    <t>TOKO EVI</t>
  </si>
  <si>
    <t>PASAR BARU NONGKOJAJAR</t>
  </si>
  <si>
    <t>569-0660099</t>
  </si>
  <si>
    <t>569-0005528</t>
  </si>
  <si>
    <t>TOKO ANIS</t>
  </si>
  <si>
    <t>WONOSARI NONGKOJAJAR</t>
  </si>
  <si>
    <t>569-0660102</t>
  </si>
  <si>
    <t>569-0005210</t>
  </si>
  <si>
    <t>BU LILI TOKO</t>
  </si>
  <si>
    <t>STAND PASAR NONGKOJAJAR BLOK H-6</t>
  </si>
  <si>
    <t>569-0660103</t>
  </si>
  <si>
    <t>569-0002642</t>
  </si>
  <si>
    <t>GERBO PASAR</t>
  </si>
  <si>
    <t>569-0660104</t>
  </si>
  <si>
    <t>569-0002532</t>
  </si>
  <si>
    <t>PURWODADI GERBO</t>
  </si>
  <si>
    <t>569-0660105</t>
  </si>
  <si>
    <t>569-0000077</t>
  </si>
  <si>
    <t>ABU NAWAS TOKO#</t>
  </si>
  <si>
    <t>PURWOSARI PUNTIR RAYA</t>
  </si>
  <si>
    <t>569-0660312</t>
  </si>
  <si>
    <t>569-0000082</t>
  </si>
  <si>
    <t>MUTMAINAH#</t>
  </si>
  <si>
    <t>RAYA PUNTIR PURWOSARI</t>
  </si>
  <si>
    <t>569-0660314</t>
  </si>
  <si>
    <t>569-0000086</t>
  </si>
  <si>
    <t>569-0660315</t>
  </si>
  <si>
    <t>569-0000097</t>
  </si>
  <si>
    <t>DEWA RISKY</t>
  </si>
  <si>
    <t>569-0660316</t>
  </si>
  <si>
    <t>569-0001659</t>
  </si>
  <si>
    <t>SINAR MAS TOKO#</t>
  </si>
  <si>
    <t>PUNTIR RAYA PURWOSARI</t>
  </si>
  <si>
    <t>569-0660322</t>
  </si>
  <si>
    <t>569-0002385</t>
  </si>
  <si>
    <t>PUNTIR PURWOSARI</t>
  </si>
  <si>
    <t>569-0660323</t>
  </si>
  <si>
    <t>569-0002690</t>
  </si>
  <si>
    <t>PURWOSARI WALANG SEMUT</t>
  </si>
  <si>
    <t>569-0660324</t>
  </si>
  <si>
    <t>569-0004743</t>
  </si>
  <si>
    <t>HAFIS TOKO</t>
  </si>
  <si>
    <t>MARTOPURO</t>
  </si>
  <si>
    <t>569-0660337</t>
  </si>
  <si>
    <t>569-0000515</t>
  </si>
  <si>
    <t>ISI ULANG#</t>
  </si>
  <si>
    <t>PURWOSARI RAYA</t>
  </si>
  <si>
    <t>569-0660340</t>
  </si>
  <si>
    <t>569-0000185</t>
  </si>
  <si>
    <t>ROHIDA#</t>
  </si>
  <si>
    <t>TEJOWANGI PURWODADI</t>
  </si>
  <si>
    <t>569-0660343</t>
  </si>
  <si>
    <t>569-0000242</t>
  </si>
  <si>
    <t>LILIS BU TOKO</t>
  </si>
  <si>
    <t>TAMBAK SARI GUNUNG MALANG PURWODADI</t>
  </si>
  <si>
    <t>569-0660344</t>
  </si>
  <si>
    <t>569-0000249</t>
  </si>
  <si>
    <t>MUMUN BU#</t>
  </si>
  <si>
    <t>569-0660345</t>
  </si>
  <si>
    <t>569-0001701</t>
  </si>
  <si>
    <t>KASFIAH TOKO#</t>
  </si>
  <si>
    <t>PURWODADI TAMBAK WATU</t>
  </si>
  <si>
    <t>569-0660346</t>
  </si>
  <si>
    <t>569-0005256</t>
  </si>
  <si>
    <t>TOKO SULIANA</t>
  </si>
  <si>
    <t>TEJOWANGI</t>
  </si>
  <si>
    <t>569-0660348</t>
  </si>
  <si>
    <t>569-0000238</t>
  </si>
  <si>
    <t>GRACIA WASERDA#</t>
  </si>
  <si>
    <t>DEPAN PEGADAIAN PURWOSARI</t>
  </si>
  <si>
    <t>569-0660349</t>
  </si>
  <si>
    <t>569-0000751</t>
  </si>
  <si>
    <t>AMIN BU#</t>
  </si>
  <si>
    <t>PURWODADI GUNUNG MALANG TAMBAK SARI</t>
  </si>
  <si>
    <t>569-0660356</t>
  </si>
  <si>
    <t>569-0004089</t>
  </si>
  <si>
    <t>NARSITI BU TK#</t>
  </si>
  <si>
    <t>PURWODADI TAMBAK WATU DSN TAMBAKSARI RT. 07 RW. 06</t>
  </si>
  <si>
    <t>569-0660358</t>
  </si>
  <si>
    <t>569-0000169</t>
  </si>
  <si>
    <t>JULEHA#</t>
  </si>
  <si>
    <t>TEJOWANGI PURWOSARI</t>
  </si>
  <si>
    <t>569-0660359</t>
  </si>
  <si>
    <t>569-0000204</t>
  </si>
  <si>
    <t>UTAMI#</t>
  </si>
  <si>
    <t>569-0660360</t>
  </si>
  <si>
    <t>569-0000205</t>
  </si>
  <si>
    <t>IDA BU#</t>
  </si>
  <si>
    <t>569-0660361</t>
  </si>
  <si>
    <t>569-0000206</t>
  </si>
  <si>
    <t>SUSIYANA TOKO</t>
  </si>
  <si>
    <t>569-0660362</t>
  </si>
  <si>
    <t>569-0000243</t>
  </si>
  <si>
    <t>MAJU JAYA#</t>
  </si>
  <si>
    <t>569-0660364</t>
  </si>
  <si>
    <t>569-0001934</t>
  </si>
  <si>
    <t>DEFANI CELL</t>
  </si>
  <si>
    <t>TEJOWANGI TAMBAK SARI</t>
  </si>
  <si>
    <t>569-0660365</t>
  </si>
  <si>
    <t>569-0005255</t>
  </si>
  <si>
    <t>TOKO FAREZA</t>
  </si>
  <si>
    <t>569-0660368</t>
  </si>
  <si>
    <t>569-0001353</t>
  </si>
  <si>
    <t>TOSERBA#</t>
  </si>
  <si>
    <t>PURWODADI TAMBAK SARI</t>
  </si>
  <si>
    <t>569-0660370</t>
  </si>
  <si>
    <t>569-0001639</t>
  </si>
  <si>
    <t>RAKYAT TOKO#</t>
  </si>
  <si>
    <t>569-0660371</t>
  </si>
  <si>
    <t>569-0005573</t>
  </si>
  <si>
    <t>DEFANI CELL 2</t>
  </si>
  <si>
    <t>KEBUNWANGEN</t>
  </si>
  <si>
    <t>569-0660374</t>
  </si>
  <si>
    <t>569-0003395</t>
  </si>
  <si>
    <t>SIDO MAMPIR TOKO#</t>
  </si>
  <si>
    <t>PRIGEN LEDUG DESA JERUK</t>
  </si>
  <si>
    <t>569-0660413</t>
  </si>
  <si>
    <t>569-0004267</t>
  </si>
  <si>
    <t>SURYANINGSIH BU TOKO#</t>
  </si>
  <si>
    <t>LEDUG PUNCAK PRIGEN</t>
  </si>
  <si>
    <t>569-0660418</t>
  </si>
  <si>
    <t>569-0003356</t>
  </si>
  <si>
    <t>PRIGEN WILIS GANG SEKOLAH</t>
  </si>
  <si>
    <t>569-0660436</t>
  </si>
  <si>
    <t>569-0000829</t>
  </si>
  <si>
    <t>PANDAAN URIP SUMOHARJO RAYA</t>
  </si>
  <si>
    <t>569-0660442</t>
  </si>
  <si>
    <t>569-0004593</t>
  </si>
  <si>
    <t>WIWIK BU TOKO</t>
  </si>
  <si>
    <t>PANDAAN JL URIP SUMOHARJO</t>
  </si>
  <si>
    <t>569-0660446</t>
  </si>
  <si>
    <t>569-0003147</t>
  </si>
  <si>
    <t>BUDI PAK</t>
  </si>
  <si>
    <t>URIP SUMOHARJO 103 PANDAAN</t>
  </si>
  <si>
    <t>569-0660456</t>
  </si>
  <si>
    <t>569-0002753</t>
  </si>
  <si>
    <t>VARIA TOKO#</t>
  </si>
  <si>
    <t>PANDAAN URIP SUMOHARJO</t>
  </si>
  <si>
    <t>569-0660458</t>
  </si>
  <si>
    <t>569-0002389</t>
  </si>
  <si>
    <t>SINAR TOKO#</t>
  </si>
  <si>
    <t>569-0660459</t>
  </si>
  <si>
    <t>569-0001195</t>
  </si>
  <si>
    <t>PANDAAN KLANGKUNG</t>
  </si>
  <si>
    <t>569-0660463</t>
  </si>
  <si>
    <t>569-0000386</t>
  </si>
  <si>
    <t>569-0660467</t>
  </si>
  <si>
    <t>569-0005293</t>
  </si>
  <si>
    <t>TOKO RIZKI</t>
  </si>
  <si>
    <t>NOGOSARI, RUKO MEIKO</t>
  </si>
  <si>
    <t>569-0660468</t>
  </si>
  <si>
    <t>569-0005548</t>
  </si>
  <si>
    <t>TOKO RANU</t>
  </si>
  <si>
    <t>KEMIRI SEWU KECELING PANDAAN</t>
  </si>
  <si>
    <t>569-0660476</t>
  </si>
  <si>
    <t>569-0000682</t>
  </si>
  <si>
    <t>NAGA JAYA TOKO#</t>
  </si>
  <si>
    <t>SUKOREJO PASAR</t>
  </si>
  <si>
    <t>569-0660719</t>
  </si>
  <si>
    <t>569-0004965</t>
  </si>
  <si>
    <t>COKLAT TOKO</t>
  </si>
  <si>
    <t>569-0660728</t>
  </si>
  <si>
    <t>569-0003908</t>
  </si>
  <si>
    <t>SULHAN TOKO</t>
  </si>
  <si>
    <t>SUKOREJO KARANGSONO JLN PATTIMURA</t>
  </si>
  <si>
    <t>569-0660733</t>
  </si>
  <si>
    <t>569-0003940</t>
  </si>
  <si>
    <t>TATIK TOKO</t>
  </si>
  <si>
    <t>SUKOREJO KARANGLO</t>
  </si>
  <si>
    <t>569-0660740</t>
  </si>
  <si>
    <t>569-0001769</t>
  </si>
  <si>
    <t>ANWAR TOKO</t>
  </si>
  <si>
    <t>SUKOREJO JASEM</t>
  </si>
  <si>
    <t>569-0660748</t>
  </si>
  <si>
    <t>569-0000661</t>
  </si>
  <si>
    <t>BU NURUL TOKO</t>
  </si>
  <si>
    <t>SUKOREJO RAYA</t>
  </si>
  <si>
    <t>569-0660749</t>
  </si>
  <si>
    <t>569-0000374</t>
  </si>
  <si>
    <t>ANDIKA#</t>
  </si>
  <si>
    <t>PASAR SUKOREJO</t>
  </si>
  <si>
    <t>569-0660750</t>
  </si>
  <si>
    <t>569-0000444</t>
  </si>
  <si>
    <t>ALFIAN</t>
  </si>
  <si>
    <t>SENGON AGUNG</t>
  </si>
  <si>
    <t>569-0660754</t>
  </si>
  <si>
    <t>569-0000789</t>
  </si>
  <si>
    <t>KOLAM RENANG ASMEPER</t>
  </si>
  <si>
    <t>PURWOSARI KARANG REJO KARANG TENGAH</t>
  </si>
  <si>
    <t>569-0660758</t>
  </si>
  <si>
    <t>569-0001638</t>
  </si>
  <si>
    <t>DIVA TOKO#</t>
  </si>
  <si>
    <t>SUKOREJO KARANG REJO</t>
  </si>
  <si>
    <t>569-0660765</t>
  </si>
  <si>
    <t>569-0002406</t>
  </si>
  <si>
    <t>ARJUNA TOKO#</t>
  </si>
  <si>
    <t>YUDARTA SENGON AGUNG</t>
  </si>
  <si>
    <t>569-0660769</t>
  </si>
  <si>
    <t>569-0004114</t>
  </si>
  <si>
    <t>JAMU ANGGER WARAS CAK PIUN#</t>
  </si>
  <si>
    <t>SUKOREJO TUGASANDA BEJI KIDUL</t>
  </si>
  <si>
    <t>569-0660773</t>
  </si>
  <si>
    <t>569-0004701</t>
  </si>
  <si>
    <t>PURWANTO TK</t>
  </si>
  <si>
    <t>DSN. CENDONO</t>
  </si>
  <si>
    <t>569-0660782</t>
  </si>
  <si>
    <t>569-0002672</t>
  </si>
  <si>
    <t>LEO TOKO#</t>
  </si>
  <si>
    <t>PURWODADI COWEK</t>
  </si>
  <si>
    <t>569-0660784</t>
  </si>
  <si>
    <t>569-0001674</t>
  </si>
  <si>
    <t>BINTANG TOKO#</t>
  </si>
  <si>
    <t>NONGKOJAJAR LEBAK REJO RAYA</t>
  </si>
  <si>
    <t>569-0660788</t>
  </si>
  <si>
    <t>569-0002722</t>
  </si>
  <si>
    <t>PARIATI BU TOKO#</t>
  </si>
  <si>
    <t>PURWODADI LEBAK REJO</t>
  </si>
  <si>
    <t>569-0660791</t>
  </si>
  <si>
    <t>569-0000044</t>
  </si>
  <si>
    <t>WAHYU RIZKI#</t>
  </si>
  <si>
    <t>PUTUK PURWODADI</t>
  </si>
  <si>
    <t>569-0660793</t>
  </si>
  <si>
    <t>569-0000624</t>
  </si>
  <si>
    <t>KURNIA JAYA#</t>
  </si>
  <si>
    <t>PURWODADI PERTIGAAN RAYA</t>
  </si>
  <si>
    <t>569-0660794</t>
  </si>
  <si>
    <t>569-0005243</t>
  </si>
  <si>
    <t>BU YENI</t>
  </si>
  <si>
    <t>DUSUN KARANGREJO</t>
  </si>
  <si>
    <t>569-0660801</t>
  </si>
  <si>
    <t>569-0005006</t>
  </si>
  <si>
    <t>BU AGUS TOKO</t>
  </si>
  <si>
    <t>JL. MASJID KEMANTREN</t>
  </si>
  <si>
    <t>569-0660807</t>
  </si>
  <si>
    <t>569-0002482</t>
  </si>
  <si>
    <t>TUTIK RAHAYU TOKO#</t>
  </si>
  <si>
    <t>PUTUK LEBAKREJO</t>
  </si>
  <si>
    <t>569-0660808</t>
  </si>
  <si>
    <t>569-0005336</t>
  </si>
  <si>
    <t>TOKO WASINAH</t>
  </si>
  <si>
    <t>PURWODADI RT08/ RW 08</t>
  </si>
  <si>
    <t>569-0660812</t>
  </si>
  <si>
    <t>569-0000023</t>
  </si>
  <si>
    <t>AMANAH#</t>
  </si>
  <si>
    <t>COWEK PURWODADI</t>
  </si>
  <si>
    <t>569-0660817</t>
  </si>
  <si>
    <t>569-0003509</t>
  </si>
  <si>
    <t>PANDAAN TUNGGUL WULUNG SEBELUM LESEHAN PAK SHOLEH</t>
  </si>
  <si>
    <t>569-0660826</t>
  </si>
  <si>
    <t>569-0000898</t>
  </si>
  <si>
    <t>HARUN TOKO#</t>
  </si>
  <si>
    <t>PANDAAN TUNGGUL WULUNG</t>
  </si>
  <si>
    <t>569-0660828</t>
  </si>
  <si>
    <t>569-0000056</t>
  </si>
  <si>
    <t>SNACK YASMIN#</t>
  </si>
  <si>
    <t>TUNGGUL WULUNG PANDAAN</t>
  </si>
  <si>
    <t>569-0660830</t>
  </si>
  <si>
    <t>569-0001001</t>
  </si>
  <si>
    <t>MUKTAR TOKO#</t>
  </si>
  <si>
    <t>PANDAAN BANGAJANG RAYA</t>
  </si>
  <si>
    <t>569-0660834</t>
  </si>
  <si>
    <t>569-0002890</t>
  </si>
  <si>
    <t>SIFA TOKO#</t>
  </si>
  <si>
    <t>KEBON WARIS PANDAAN</t>
  </si>
  <si>
    <t>569-0660845</t>
  </si>
  <si>
    <t>569-0000080</t>
  </si>
  <si>
    <t>KHURIVA#</t>
  </si>
  <si>
    <t>RAYA PANDAN PURWOSARI</t>
  </si>
  <si>
    <t>569-0661033</t>
  </si>
  <si>
    <t>569-0000090</t>
  </si>
  <si>
    <t>SAMSUL KIOS#</t>
  </si>
  <si>
    <t>569-0661034</t>
  </si>
  <si>
    <t>569-0000530</t>
  </si>
  <si>
    <t>BAHAGIA TOKO#</t>
  </si>
  <si>
    <t>569-0661039</t>
  </si>
  <si>
    <t>569-0001100</t>
  </si>
  <si>
    <t>SHODIQ H. TOKO#</t>
  </si>
  <si>
    <t>PURWOSARI PASAR</t>
  </si>
  <si>
    <t>569-0661042</t>
  </si>
  <si>
    <t>569-0002338</t>
  </si>
  <si>
    <t>569-0661044</t>
  </si>
  <si>
    <t>569-0002528</t>
  </si>
  <si>
    <t>KURNIA TOKO#</t>
  </si>
  <si>
    <t>PASAR PURWOSARI</t>
  </si>
  <si>
    <t>569-0661045</t>
  </si>
  <si>
    <t>569-0004696</t>
  </si>
  <si>
    <t>BU NAIMA TK</t>
  </si>
  <si>
    <t>DSN. DAMAR RT 7/ RW 3</t>
  </si>
  <si>
    <t>569-0661059</t>
  </si>
  <si>
    <t>569-0004775</t>
  </si>
  <si>
    <t>BU ELOK</t>
  </si>
  <si>
    <t>569-0661060</t>
  </si>
  <si>
    <t>569-0001058</t>
  </si>
  <si>
    <t>IVA BU#</t>
  </si>
  <si>
    <t>SUKOREJO PERUM BUKIT ALAM SUWAYUWO</t>
  </si>
  <si>
    <t>569-0661106</t>
  </si>
  <si>
    <t>569-0004256</t>
  </si>
  <si>
    <t>SUWARTI BU TK#</t>
  </si>
  <si>
    <t>SUWAYUWO PERUM BUKIT ALAM BLOK V 29</t>
  </si>
  <si>
    <t>569-0661116</t>
  </si>
  <si>
    <t>569-0002169</t>
  </si>
  <si>
    <t>RIA BU#</t>
  </si>
  <si>
    <t>PANDAAN JETAK</t>
  </si>
  <si>
    <t>569-0661120</t>
  </si>
  <si>
    <t>569-0000232</t>
  </si>
  <si>
    <t>TRETES PECALUAN RAYA</t>
  </si>
  <si>
    <t>569-0661128</t>
  </si>
  <si>
    <t>569-0000121</t>
  </si>
  <si>
    <t>SELAMET JAYA TOKO#</t>
  </si>
  <si>
    <t>TRETES PECALUAN GG 1</t>
  </si>
  <si>
    <t>569-0661136</t>
  </si>
  <si>
    <t>569-0003264</t>
  </si>
  <si>
    <t>POJOK ABADI TOKO#</t>
  </si>
  <si>
    <t>PRIGEN PECALUKAN GENENG SARI</t>
  </si>
  <si>
    <t>569-0661140</t>
  </si>
  <si>
    <t>569-0003290</t>
  </si>
  <si>
    <t>INDRA BU TOKO#</t>
  </si>
  <si>
    <t>PRIGEN TRETES PECALUKAN KERAJAN TIMUR</t>
  </si>
  <si>
    <t>569-0661141</t>
  </si>
  <si>
    <t>569-0003364</t>
  </si>
  <si>
    <t>KARINA KIOS#</t>
  </si>
  <si>
    <t>PRIGEN PECALUKAN DEPAN HOTEL TRETES RAYA</t>
  </si>
  <si>
    <t>569-0661143</t>
  </si>
  <si>
    <t>569-0003383</t>
  </si>
  <si>
    <t>DARMIN BU TOKO#</t>
  </si>
  <si>
    <t>PRIGEN TRETES PECALUKAN</t>
  </si>
  <si>
    <t>569-0661145</t>
  </si>
  <si>
    <t>569-0004313</t>
  </si>
  <si>
    <t>SAKINAH TOKO#</t>
  </si>
  <si>
    <t>PECALUKAN SEBELAH TOKO INDRA</t>
  </si>
  <si>
    <t>569-0661150</t>
  </si>
  <si>
    <t>569-0004330</t>
  </si>
  <si>
    <t>PRIGEN PECALUKAN</t>
  </si>
  <si>
    <t>569-0661151</t>
  </si>
  <si>
    <t>569-0004645</t>
  </si>
  <si>
    <t>PERTAMINI</t>
  </si>
  <si>
    <t>TRETES PECALUKAN</t>
  </si>
  <si>
    <t>569-0661153</t>
  </si>
  <si>
    <t>569-0003287</t>
  </si>
  <si>
    <t>RINDU ALAM TOKO#</t>
  </si>
  <si>
    <t>PRIGEN PECALUKAN GENENGSARI GANG 2</t>
  </si>
  <si>
    <t>569-0661165</t>
  </si>
  <si>
    <t>06/11</t>
  </si>
  <si>
    <t>080-0005209</t>
  </si>
  <si>
    <t>BLIMBING SARI-ROGOJAMPI</t>
  </si>
  <si>
    <t>080-1220560</t>
  </si>
  <si>
    <t>080-0010308</t>
  </si>
  <si>
    <t>MIDYA TOKO</t>
  </si>
  <si>
    <t>BLIMBING SARI</t>
  </si>
  <si>
    <t>080-1220561</t>
  </si>
  <si>
    <t>080-0001512</t>
  </si>
  <si>
    <t>SUDARMI TOKO#</t>
  </si>
  <si>
    <t>BLIMBING SARI TEGAL WERU ROGOJAMPI JL</t>
  </si>
  <si>
    <t>080-1220565</t>
  </si>
  <si>
    <t>080-0013193</t>
  </si>
  <si>
    <t>MANTAB TOKO</t>
  </si>
  <si>
    <t>DSN SUKOJATI-KAABT</t>
  </si>
  <si>
    <t>080-1220576</t>
  </si>
  <si>
    <t>080-0010779</t>
  </si>
  <si>
    <t>MARIATI TOKO</t>
  </si>
  <si>
    <t>BLIMBINGSARI</t>
  </si>
  <si>
    <t>080-1220578</t>
  </si>
  <si>
    <t>080-0012207</t>
  </si>
  <si>
    <t>DSN TEGALWERO-BLIMBINGSARI</t>
  </si>
  <si>
    <t>080-1220583</t>
  </si>
  <si>
    <t>080-0002055</t>
  </si>
  <si>
    <t>BUMI AYU TOKO</t>
  </si>
  <si>
    <t>BADEAN RT 01/RW 06 JL</t>
  </si>
  <si>
    <t>080-1220586</t>
  </si>
  <si>
    <t>080-0000283</t>
  </si>
  <si>
    <t>SAHABAT TOKO#</t>
  </si>
  <si>
    <t>080-1220612</t>
  </si>
  <si>
    <t>080-0012988</t>
  </si>
  <si>
    <t>SAMUEL TOKO</t>
  </si>
  <si>
    <t>080-1220632</t>
  </si>
  <si>
    <t>080-0009280</t>
  </si>
  <si>
    <t>NIAGA TOKO#</t>
  </si>
  <si>
    <t>JL. GAJAH MADA</t>
  </si>
  <si>
    <t>080-1220638</t>
  </si>
  <si>
    <t>080-0010927</t>
  </si>
  <si>
    <t>KEDIRI TOKO#</t>
  </si>
  <si>
    <t>BRAWIJAYA JL</t>
  </si>
  <si>
    <t>080-1220639</t>
  </si>
  <si>
    <t>080-0013389</t>
  </si>
  <si>
    <t>BINTANG MAS TOKO</t>
  </si>
  <si>
    <t>JL DI PANJAITAN-MANDAR</t>
  </si>
  <si>
    <t>080-1220640</t>
  </si>
  <si>
    <t>080-0013690</t>
  </si>
  <si>
    <t>RAKA TOKO</t>
  </si>
  <si>
    <t>JL ANDALAS-GG RINJANI 2 NO 24 RT 03 RW 02</t>
  </si>
  <si>
    <t>080-1220648</t>
  </si>
  <si>
    <t>080-0002479</t>
  </si>
  <si>
    <t>NUR TOKO</t>
  </si>
  <si>
    <t>JL SUMBING-TANGKONG</t>
  </si>
  <si>
    <t>080-1220649</t>
  </si>
  <si>
    <t>080-0013272</t>
  </si>
  <si>
    <t>JL BELITUNG-LATENG</t>
  </si>
  <si>
    <t>080-1220653</t>
  </si>
  <si>
    <t>080-0013987</t>
  </si>
  <si>
    <t>JL BELITUNG-BANYUWANGI</t>
  </si>
  <si>
    <t>080-1220654</t>
  </si>
  <si>
    <t>080-0012890</t>
  </si>
  <si>
    <t>CLARISTA TOKO</t>
  </si>
  <si>
    <t>PENGANTIGAN</t>
  </si>
  <si>
    <t>080-1220656</t>
  </si>
  <si>
    <t>080-0010954</t>
  </si>
  <si>
    <t>REJEKI JAYA TOKO#</t>
  </si>
  <si>
    <t>KAPTEN ILYAS JL</t>
  </si>
  <si>
    <t>080-1220662</t>
  </si>
  <si>
    <t>080-0014688</t>
  </si>
  <si>
    <t>ASWAJA TOKO</t>
  </si>
  <si>
    <t>JL MH THAMRIN-SINGONEGARAN</t>
  </si>
  <si>
    <t>080-1220664</t>
  </si>
  <si>
    <t>080-0010943</t>
  </si>
  <si>
    <t>SITI BU TOKO#</t>
  </si>
  <si>
    <t>BALAK - SONGGON</t>
  </si>
  <si>
    <t>080-1220713</t>
  </si>
  <si>
    <t>080-0013988</t>
  </si>
  <si>
    <t>PASAR SONGGON</t>
  </si>
  <si>
    <t>080-1220716</t>
  </si>
  <si>
    <t>080-0000796</t>
  </si>
  <si>
    <t>TAMAN AGUNG CLURING</t>
  </si>
  <si>
    <t>080-1220814</t>
  </si>
  <si>
    <t>080-0002938</t>
  </si>
  <si>
    <t>BUANG TOKO</t>
  </si>
  <si>
    <t>BENCULUK</t>
  </si>
  <si>
    <t>080-1220817</t>
  </si>
  <si>
    <t>080-0005000</t>
  </si>
  <si>
    <t>HARMONY TOKO#</t>
  </si>
  <si>
    <t>PASAR TAMAN AGUNG</t>
  </si>
  <si>
    <t>080-1220819</t>
  </si>
  <si>
    <t>080-1220827</t>
  </si>
  <si>
    <t>080-0014407</t>
  </si>
  <si>
    <t>IKA TOKO</t>
  </si>
  <si>
    <t>JL RAYA TAMAN AGUNG-CLURING</t>
  </si>
  <si>
    <t>080-1220832</t>
  </si>
  <si>
    <t>080-0014484</t>
  </si>
  <si>
    <t>ELIYA TOKO</t>
  </si>
  <si>
    <t>KEBONSARI-TAMAN AGUNG DEPAN TOKO EMI</t>
  </si>
  <si>
    <t>080-1220833</t>
  </si>
  <si>
    <t>080-0014487</t>
  </si>
  <si>
    <t>SUJUD TOKO</t>
  </si>
  <si>
    <t>TAMAN AGUNG-CLURING</t>
  </si>
  <si>
    <t>080-1220834</t>
  </si>
  <si>
    <t>080-0014638</t>
  </si>
  <si>
    <t>TAMAN AGUNG-TIMUR TOKO ALBA</t>
  </si>
  <si>
    <t>080-1220835</t>
  </si>
  <si>
    <t>080-0014437</t>
  </si>
  <si>
    <t>POPY TOKO</t>
  </si>
  <si>
    <t>DUSUN KRAJAN-SIDOREJO</t>
  </si>
  <si>
    <t>080-1221541</t>
  </si>
  <si>
    <t>080-0014522</t>
  </si>
  <si>
    <t>YUDISTIRA TOKO</t>
  </si>
  <si>
    <t>PURWOHARJO-UTARA KORAMIL PURWOHARJO</t>
  </si>
  <si>
    <t>080-1221542</t>
  </si>
  <si>
    <t>080-0003631</t>
  </si>
  <si>
    <t>MENTIK TOKO</t>
  </si>
  <si>
    <t>SINGOTRUNAN</t>
  </si>
  <si>
    <t>080-1221575</t>
  </si>
  <si>
    <t>745-0002613</t>
  </si>
  <si>
    <t>SAMBUNG TK#</t>
  </si>
  <si>
    <t>AIP MUGIMAN RT 11 RW 5 DUSUN ROWO</t>
  </si>
  <si>
    <t>745-0861191</t>
  </si>
  <si>
    <t>745-0004474</t>
  </si>
  <si>
    <t>HASAN TK#</t>
  </si>
  <si>
    <t>KONCER JATIAN RT 19 RW 7</t>
  </si>
  <si>
    <t>745-0861202</t>
  </si>
  <si>
    <t>745-0008587</t>
  </si>
  <si>
    <t>SEDERHANA TK#</t>
  </si>
  <si>
    <t>AIP MUGIMAN JL RT 14 RW 6 DUSUN SEKOLAHAN KONCER</t>
  </si>
  <si>
    <t>745-0861207</t>
  </si>
  <si>
    <t>745-0004764</t>
  </si>
  <si>
    <t>SANGKARENG TK#</t>
  </si>
  <si>
    <t>JAMBE ANUM RT 36 RW 03, HP: 081234706487</t>
  </si>
  <si>
    <t>745-0861232</t>
  </si>
  <si>
    <t>745-0004146</t>
  </si>
  <si>
    <t>BAROKAH/FATIMAH TK#</t>
  </si>
  <si>
    <t>JAMBE SARI DEPAN SD RT 09 RW 06</t>
  </si>
  <si>
    <t>745-0861234</t>
  </si>
  <si>
    <t>745-0000162</t>
  </si>
  <si>
    <t>BAHRUD PAK TK#</t>
  </si>
  <si>
    <t>POCANG ANUM RT 01 RW 01 (082332827535)</t>
  </si>
  <si>
    <t>745-0861245</t>
  </si>
  <si>
    <t>745-0001679</t>
  </si>
  <si>
    <t>SLAMET TK#</t>
  </si>
  <si>
    <t>POCANG ANUM RT 13 RW 03 (081234704850)</t>
  </si>
  <si>
    <t>745-0861247</t>
  </si>
  <si>
    <t>745-0008336</t>
  </si>
  <si>
    <t>RASID TK#</t>
  </si>
  <si>
    <t>KEJAKSAAN GG AHMAD YANI JL 082131791391</t>
  </si>
  <si>
    <t>745-0861320</t>
  </si>
  <si>
    <t>745-0001280</t>
  </si>
  <si>
    <t>ANGKASA TK#</t>
  </si>
  <si>
    <t>AHMAD YANI NO 181 JLN (085216086276)</t>
  </si>
  <si>
    <t>745-0861640</t>
  </si>
  <si>
    <t>371-0000170</t>
  </si>
  <si>
    <t>REJO JOYO</t>
  </si>
  <si>
    <t>BANGOREJO JL RT 01 RW 02</t>
  </si>
  <si>
    <t>371-0225111</t>
  </si>
  <si>
    <t>371-0000597</t>
  </si>
  <si>
    <t>GEMILANG TOKO</t>
  </si>
  <si>
    <t>JL SAMBIMULYO</t>
  </si>
  <si>
    <t>371-0225112</t>
  </si>
  <si>
    <t>371-0001534</t>
  </si>
  <si>
    <t>WINA JAYA TOKO</t>
  </si>
  <si>
    <t>371-0225114</t>
  </si>
  <si>
    <t>371-0000749</t>
  </si>
  <si>
    <t>BASTEMI TOKO</t>
  </si>
  <si>
    <t>SUKAMADE JL</t>
  </si>
  <si>
    <t>371-0225115</t>
  </si>
  <si>
    <t>371-0002149</t>
  </si>
  <si>
    <t>TOKO ALEXA</t>
  </si>
  <si>
    <t>JL SUKOMADE 18 DUSUN REJOAGUNG SUMBERAGUNG PESANGGARAN KABUPATEN BANYUWANGI JAWA TIMUR 68488</t>
  </si>
  <si>
    <t>371-0225120</t>
  </si>
  <si>
    <t>371-0002164</t>
  </si>
  <si>
    <t>TOKO DUMAI</t>
  </si>
  <si>
    <t>DUSUN REJOAGUNG SUMBERAGUNG PESANGGARAN BANYUWANGI REGENCY EAST JAVA 68488</t>
  </si>
  <si>
    <t>371-0225121</t>
  </si>
  <si>
    <t>371-0000599</t>
  </si>
  <si>
    <t>SARI ASIH TOKO</t>
  </si>
  <si>
    <t>JL. RAYA SAMBIMULYO</t>
  </si>
  <si>
    <t>371-0225123</t>
  </si>
  <si>
    <t>371-0001699</t>
  </si>
  <si>
    <t>SARONGAN</t>
  </si>
  <si>
    <t>371-0225124</t>
  </si>
  <si>
    <t>371-0001700</t>
  </si>
  <si>
    <t>IBRAHIM PAK TOKO</t>
  </si>
  <si>
    <t>371-0225125</t>
  </si>
  <si>
    <t>371-0001958</t>
  </si>
  <si>
    <t>TOKO MURAH</t>
  </si>
  <si>
    <t>JL RAYA SUKAMADE RT 02 RW 02</t>
  </si>
  <si>
    <t>371-0225126</t>
  </si>
  <si>
    <t>371-0000739</t>
  </si>
  <si>
    <t>CAROLINE TOKO</t>
  </si>
  <si>
    <t>SUKOMADE</t>
  </si>
  <si>
    <t>371-0225133</t>
  </si>
  <si>
    <t>371-0001163</t>
  </si>
  <si>
    <t>TULUNG REJO</t>
  </si>
  <si>
    <t>371-0225450</t>
  </si>
  <si>
    <t>371-0001020</t>
  </si>
  <si>
    <t>RAHARJO TOKO</t>
  </si>
  <si>
    <t>WADUNG DONGKAR</t>
  </si>
  <si>
    <t>371-0225458</t>
  </si>
  <si>
    <t>371-0001720</t>
  </si>
  <si>
    <t>SELAMET TOKO</t>
  </si>
  <si>
    <t>SUMBER WADUNG</t>
  </si>
  <si>
    <t>371-0225462</t>
  </si>
  <si>
    <t>371-0002204</t>
  </si>
  <si>
    <t>TOKO ALIF AL</t>
  </si>
  <si>
    <t>SUMBER WADUNG SEMPU</t>
  </si>
  <si>
    <t>371-0225463</t>
  </si>
  <si>
    <t>371-0001006</t>
  </si>
  <si>
    <t>ALIKA TOKO</t>
  </si>
  <si>
    <t>SEMBON</t>
  </si>
  <si>
    <t>371-0225549</t>
  </si>
  <si>
    <t>371-0001217</t>
  </si>
  <si>
    <t>BINTANG TOKO</t>
  </si>
  <si>
    <t>JL. AKHMAD IKHSAN</t>
  </si>
  <si>
    <t>371-0225550</t>
  </si>
  <si>
    <t>371-0001916</t>
  </si>
  <si>
    <t>BU TITIN TOKO</t>
  </si>
  <si>
    <t>BARUREJO- BANGOREJO</t>
  </si>
  <si>
    <t>371-0225551</t>
  </si>
  <si>
    <t>369-0000655</t>
  </si>
  <si>
    <t>ZAM ZAM TOKO#</t>
  </si>
  <si>
    <t>MELATI NO 17 JL GEBANG</t>
  </si>
  <si>
    <t>369-3641880</t>
  </si>
  <si>
    <t>369-0014580</t>
  </si>
  <si>
    <t>DIKA TK#</t>
  </si>
  <si>
    <t>GUNTAR JL NO 11 WRINGIN AGUNG JOMBANG</t>
  </si>
  <si>
    <t>369-3641885</t>
  </si>
  <si>
    <t>369-0013406</t>
  </si>
  <si>
    <t>ADITIA TOKO</t>
  </si>
  <si>
    <t>RAYA KENCONG JL NO 118 KENCONG</t>
  </si>
  <si>
    <t>369-3641898</t>
  </si>
  <si>
    <t>369-0013202</t>
  </si>
  <si>
    <t>BUSAR TK#</t>
  </si>
  <si>
    <t>PONDOK JOYO SEMBORO JL</t>
  </si>
  <si>
    <t>369-3641902</t>
  </si>
  <si>
    <t>369-0003186</t>
  </si>
  <si>
    <t>KABUL JAYA TK#</t>
  </si>
  <si>
    <t>KEDAWUNG NO 99 MUMBULSARI</t>
  </si>
  <si>
    <t>369-3641919</t>
  </si>
  <si>
    <t>369-0000208</t>
  </si>
  <si>
    <t>LANCAR TOKO#</t>
  </si>
  <si>
    <t>KH AGUS SALIM NO 28 MUMBULSARI</t>
  </si>
  <si>
    <t>369-3641922</t>
  </si>
  <si>
    <t>069-0001782</t>
  </si>
  <si>
    <t>ANI H#</t>
  </si>
  <si>
    <t>KH AGUS SALIM PASAR MUMBULSARI</t>
  </si>
  <si>
    <t>369-3641923</t>
  </si>
  <si>
    <t>369-0006960</t>
  </si>
  <si>
    <t>ANISA TOKO#</t>
  </si>
  <si>
    <t>PASAR MUMBULSARI JEMBER</t>
  </si>
  <si>
    <t>369-3641925</t>
  </si>
  <si>
    <t>369-0004550</t>
  </si>
  <si>
    <t>BIMA TOKO</t>
  </si>
  <si>
    <t>RUKO PASAR GEBANG KACA PIRING NO 27 JEMBER</t>
  </si>
  <si>
    <t>369-3642008</t>
  </si>
  <si>
    <t>369-0000433</t>
  </si>
  <si>
    <t>PAKEM JAYA TOKO#</t>
  </si>
  <si>
    <t>BASUKI RAHMAD 320JEMBER</t>
  </si>
  <si>
    <t>369-3642013</t>
  </si>
  <si>
    <t>369-0003302</t>
  </si>
  <si>
    <t>AR ROHMAN TOKO#</t>
  </si>
  <si>
    <t>BASUKI RAHMAT PAKEM</t>
  </si>
  <si>
    <t>369-3642016</t>
  </si>
  <si>
    <t>369-0016105</t>
  </si>
  <si>
    <t>KABUL BU</t>
  </si>
  <si>
    <t>JL BASUKI RAHMAT</t>
  </si>
  <si>
    <t>369-3642027</t>
  </si>
  <si>
    <t>069-0002209</t>
  </si>
  <si>
    <t>LETJEN SUPRAPTO 103 JEMBER</t>
  </si>
  <si>
    <t>369-3642029</t>
  </si>
  <si>
    <t>369-0005230</t>
  </si>
  <si>
    <t>ARKANA P S#</t>
  </si>
  <si>
    <t>SUMATRA 37 JEMBER</t>
  </si>
  <si>
    <t>369-3642030</t>
  </si>
  <si>
    <t>069-0001329</t>
  </si>
  <si>
    <t>FAZA TOKO#</t>
  </si>
  <si>
    <t>KYAI HAJI DEWANTARA 21 WULUHAN</t>
  </si>
  <si>
    <t>369-3642053</t>
  </si>
  <si>
    <t>369-0009142</t>
  </si>
  <si>
    <t>SINAR REJEKI#</t>
  </si>
  <si>
    <t>KH DEWANTARA NO 39 JL WULUHAN</t>
  </si>
  <si>
    <t>369-3642054</t>
  </si>
  <si>
    <t>369-0000452</t>
  </si>
  <si>
    <t>ANEKA RASA TOKO#</t>
  </si>
  <si>
    <t>PAHLAWAN JL NO 42</t>
  </si>
  <si>
    <t>369-3642059</t>
  </si>
  <si>
    <t>369-0018172</t>
  </si>
  <si>
    <t>RAHAYU</t>
  </si>
  <si>
    <t>KH AHMAD DAHLAN  UTARA BLK PASAR WULUHAN</t>
  </si>
  <si>
    <t>369-3642061</t>
  </si>
  <si>
    <t>369-0018202</t>
  </si>
  <si>
    <t>YANTI</t>
  </si>
  <si>
    <t>RAYA AMBULU KESILIR UTARA JEMBATAN PSR KESILIR STLH TOKO MAKMUR WULUHAN</t>
  </si>
  <si>
    <t>369-3642064</t>
  </si>
  <si>
    <t>069-0000166</t>
  </si>
  <si>
    <t>TIMUR PASAR KESILIR</t>
  </si>
  <si>
    <t>369-3642065</t>
  </si>
  <si>
    <t>369-0002087</t>
  </si>
  <si>
    <t>MAWAR TIKUNGAN PINTU KA JEMBER</t>
  </si>
  <si>
    <t>369-3642067</t>
  </si>
  <si>
    <t>369-0003295</t>
  </si>
  <si>
    <t>NINGRUM TOKO#</t>
  </si>
  <si>
    <t>MAWAR XIII NO 01 JALAN</t>
  </si>
  <si>
    <t>369-3642070</t>
  </si>
  <si>
    <t>369-0017514</t>
  </si>
  <si>
    <t>ANNURIYAH TOKO</t>
  </si>
  <si>
    <t>PATTIMURA NO 52 KALISAT JL</t>
  </si>
  <si>
    <t>369-3642086</t>
  </si>
  <si>
    <t>369-0018130</t>
  </si>
  <si>
    <t>HENDRIK TOKO</t>
  </si>
  <si>
    <t>PATIMURA 36 KALISAT JEMBER JL</t>
  </si>
  <si>
    <t>369-3642087</t>
  </si>
  <si>
    <t>369-0015888</t>
  </si>
  <si>
    <t>SEJAHTERA AJUNG TOKO</t>
  </si>
  <si>
    <t>DUSUN AJUNG WETAN SEBELUM TOKO BARU KIRI JALAN</t>
  </si>
  <si>
    <t>369-3642096</t>
  </si>
  <si>
    <t>069-0001949</t>
  </si>
  <si>
    <t>RIRIN TOKO</t>
  </si>
  <si>
    <t>WIROWONGSO AJUNG</t>
  </si>
  <si>
    <t>369-3642106</t>
  </si>
  <si>
    <t>369-0004910</t>
  </si>
  <si>
    <t>BADRIAH HJ</t>
  </si>
  <si>
    <t>DUSUN ROWO INDAH AJUNG</t>
  </si>
  <si>
    <t>369-3642109</t>
  </si>
  <si>
    <t>069-0002889</t>
  </si>
  <si>
    <t>KH ASNAWI HM NOER 236 ROWO INDAH</t>
  </si>
  <si>
    <t>369-3642110</t>
  </si>
  <si>
    <t>369-0003938</t>
  </si>
  <si>
    <t>MAKMUR JAYA#</t>
  </si>
  <si>
    <t>WOLTER MONGONSIDI 34 PAKEM</t>
  </si>
  <si>
    <t>369-3642114</t>
  </si>
  <si>
    <t>069-0002100</t>
  </si>
  <si>
    <t>SUMBER SEWU TOKO#</t>
  </si>
  <si>
    <t>BASUKI RAHMAT NO 99 JL</t>
  </si>
  <si>
    <t>369-3642115</t>
  </si>
  <si>
    <t>069-0004563</t>
  </si>
  <si>
    <t>NINGSIH TOKO#</t>
  </si>
  <si>
    <t>MH TAMRIN 14 JEMBER</t>
  </si>
  <si>
    <t>369-3642116</t>
  </si>
  <si>
    <t>069-0000988</t>
  </si>
  <si>
    <t>ABADI TOKO#</t>
  </si>
  <si>
    <t>KARIMATA 45 JEMBER</t>
  </si>
  <si>
    <t>369-3642137</t>
  </si>
  <si>
    <t>369-0011482</t>
  </si>
  <si>
    <t>TUMIYATI TOKO#</t>
  </si>
  <si>
    <t>TIDAR 27</t>
  </si>
  <si>
    <t>369-3642139</t>
  </si>
  <si>
    <t>369-0005053</t>
  </si>
  <si>
    <t>AL COMM TK#</t>
  </si>
  <si>
    <t>NIAS NO 1</t>
  </si>
  <si>
    <t>369-3642144</t>
  </si>
  <si>
    <t>369-0014431</t>
  </si>
  <si>
    <t>PEMANDIAN PATEMON JL</t>
  </si>
  <si>
    <t>369-3642163</t>
  </si>
  <si>
    <t>079-0010978</t>
  </si>
  <si>
    <t>MURAH REJEKI TOKO</t>
  </si>
  <si>
    <t>SUMBERSUKO JL</t>
  </si>
  <si>
    <t>079-1212319</t>
  </si>
  <si>
    <t>370-0000202</t>
  </si>
  <si>
    <t>DEDI TOKO#</t>
  </si>
  <si>
    <t>Pakuniran Jl</t>
  </si>
  <si>
    <t>370-0156878</t>
  </si>
  <si>
    <t>370-0000213</t>
  </si>
  <si>
    <t>PAKUNIRAN PASAR BUCOR</t>
  </si>
  <si>
    <t>370-0156879</t>
  </si>
  <si>
    <t>370-0000220</t>
  </si>
  <si>
    <t>H HAMID,TOKO#</t>
  </si>
  <si>
    <t>PAKUNIRAN JL PAITON UTARA PASAR BUCOR</t>
  </si>
  <si>
    <t>370-0156881</t>
  </si>
  <si>
    <t>370-0000225</t>
  </si>
  <si>
    <t>AGUS BPK TOKO</t>
  </si>
  <si>
    <t>PERUM PJB GANG TRAVO 7 PAITON JL</t>
  </si>
  <si>
    <t>370-0156883</t>
  </si>
  <si>
    <t>370-0000251</t>
  </si>
  <si>
    <t>ARIFAH TOKO#</t>
  </si>
  <si>
    <t>PAKUNIRAN PASAR SELATAN POLSEK PAKUNIRAN</t>
  </si>
  <si>
    <t>370-0156885</t>
  </si>
  <si>
    <t>370-0000256</t>
  </si>
  <si>
    <t>Putri Cell#</t>
  </si>
  <si>
    <t>Bucor Pakuniran Pasar Jl</t>
  </si>
  <si>
    <t>370-0156886</t>
  </si>
  <si>
    <t>370-0000802</t>
  </si>
  <si>
    <t>NARAFAH TOKO</t>
  </si>
  <si>
    <t>PAKUNIRAN JALAN BARAT LAPANGAN PAITON</t>
  </si>
  <si>
    <t>370-0156888</t>
  </si>
  <si>
    <t>370-0000804</t>
  </si>
  <si>
    <t>DIDIK WARNET</t>
  </si>
  <si>
    <t>PAKUNIRAN JALAN</t>
  </si>
  <si>
    <t>370-0156889</t>
  </si>
  <si>
    <t>370-0000852</t>
  </si>
  <si>
    <t>KURNIA JAYA TOKO</t>
  </si>
  <si>
    <t>PATUNJUNGAN JALAN</t>
  </si>
  <si>
    <t>370-0156891</t>
  </si>
  <si>
    <t>370-0001053</t>
  </si>
  <si>
    <t>DHARMA KARYA KOPERASI</t>
  </si>
  <si>
    <t>RAYA PAKUNIRAN SUKODADI</t>
  </si>
  <si>
    <t>370-0156893</t>
  </si>
  <si>
    <t>370-0000981</t>
  </si>
  <si>
    <t>ITA TOKO</t>
  </si>
  <si>
    <t>STAND PASAR BUCOR</t>
  </si>
  <si>
    <t>370-0156896</t>
  </si>
  <si>
    <t>370-0000209</t>
  </si>
  <si>
    <t>PRIMA TOKO#</t>
  </si>
  <si>
    <t>PAKUNIRAN NO 375 JL UTARA LAPANGAN 1 PAKUNIRAN</t>
  </si>
  <si>
    <t>370-0156899</t>
  </si>
  <si>
    <t>370-0000583</t>
  </si>
  <si>
    <t>ASSIFAH TOKO#</t>
  </si>
  <si>
    <t>BANYUGLUGUR JALAN BARAT IDM BANYUGLUGUR</t>
  </si>
  <si>
    <t>370-0156931</t>
  </si>
  <si>
    <t>370-0000035</t>
  </si>
  <si>
    <t>BADRUS BU TOKO#</t>
  </si>
  <si>
    <t>LAPANGAN TEMBAK JALAN SELATAN PELABUHAN</t>
  </si>
  <si>
    <t>370-0156932</t>
  </si>
  <si>
    <t>370-0000012</t>
  </si>
  <si>
    <t>FAREL TOKO#</t>
  </si>
  <si>
    <t>LAPANGAN TEMBAK PAITON DEPAN SDN 1 SUMBER ANYAR</t>
  </si>
  <si>
    <t>370-0156942</t>
  </si>
  <si>
    <t>370-0000002</t>
  </si>
  <si>
    <t>PUSSY CELL TOKO#</t>
  </si>
  <si>
    <t>RAYA BINOR JALAN</t>
  </si>
  <si>
    <t>370-0156948</t>
  </si>
  <si>
    <t>555-0028685</t>
  </si>
  <si>
    <t>MUAD PAK TOKO</t>
  </si>
  <si>
    <t>COBAN JOYO KEJAYAN</t>
  </si>
  <si>
    <t>555-3148707</t>
  </si>
  <si>
    <t>555-0029821</t>
  </si>
  <si>
    <t>ROHIM PAK TOKO</t>
  </si>
  <si>
    <t>PAGERWOJO RT 2 RW 3 BENERWOJO KEJAYAN</t>
  </si>
  <si>
    <t>555-3148726</t>
  </si>
  <si>
    <t>555-0030113</t>
  </si>
  <si>
    <t>SODIKIN TOKO</t>
  </si>
  <si>
    <t>BANCULUK KULON RT 02 RW 07 KEJAYAN</t>
  </si>
  <si>
    <t>555-3148727</t>
  </si>
  <si>
    <t>555-0030109</t>
  </si>
  <si>
    <t>HOFUR TOKO</t>
  </si>
  <si>
    <t>KRAJAN UTARA RT 01 RW 01 KEJAYAN</t>
  </si>
  <si>
    <t>555-3148728</t>
  </si>
  <si>
    <t>555-0030575</t>
  </si>
  <si>
    <t>ALIYA TOKO</t>
  </si>
  <si>
    <t>KLINTER DSN RT 03 RW 02 KEJAYAN</t>
  </si>
  <si>
    <t>555-3148730</t>
  </si>
  <si>
    <t>555-0029097</t>
  </si>
  <si>
    <t>KHOLIK TOKO</t>
  </si>
  <si>
    <t>PASREPAN</t>
  </si>
  <si>
    <t>555-3148731</t>
  </si>
  <si>
    <t>555-0029902</t>
  </si>
  <si>
    <t>BOBBY CELL TOKO</t>
  </si>
  <si>
    <t>PASREPAN AMPEL SARI</t>
  </si>
  <si>
    <t>555-3148732</t>
  </si>
  <si>
    <t>555-0000138</t>
  </si>
  <si>
    <t>ADI JAYA TOKO (0343-429915)</t>
  </si>
  <si>
    <t>KH WAHID HASIM JL PASURUAN</t>
  </si>
  <si>
    <t>555-3148813</t>
  </si>
  <si>
    <t>555-0021815</t>
  </si>
  <si>
    <t>HESTI TOKO(085232842459)</t>
  </si>
  <si>
    <t>KRATON RAYA</t>
  </si>
  <si>
    <t>555-3148820</t>
  </si>
  <si>
    <t>555-0016157</t>
  </si>
  <si>
    <t>FITRIA TOKO</t>
  </si>
  <si>
    <t>555-3148827</t>
  </si>
  <si>
    <t>555-0010510</t>
  </si>
  <si>
    <t>TOKO ANUGRAH SEDERHANA FC#</t>
  </si>
  <si>
    <t>555-3148829</t>
  </si>
  <si>
    <t>555-0000206</t>
  </si>
  <si>
    <t>DINAR TOKO(0343-412418)</t>
  </si>
  <si>
    <t>GATOT SUBROTO NO.1 (PASAR MEBEL)</t>
  </si>
  <si>
    <t>555-3148833</t>
  </si>
  <si>
    <t>555-0008360</t>
  </si>
  <si>
    <t>PIALA TOKO#</t>
  </si>
  <si>
    <t>WACHID HASYIM NO 90</t>
  </si>
  <si>
    <t>555-3148848</t>
  </si>
  <si>
    <t>555-0012978</t>
  </si>
  <si>
    <t>RAMA TOKO##</t>
  </si>
  <si>
    <t>DEWI SARTIKA NO 5</t>
  </si>
  <si>
    <t>555-3148863</t>
  </si>
  <si>
    <t>555-0026939</t>
  </si>
  <si>
    <t>DNA TOKO#</t>
  </si>
  <si>
    <t>ARJOSARI GEMPOL</t>
  </si>
  <si>
    <t>555-3148866</t>
  </si>
  <si>
    <t>555-0021413</t>
  </si>
  <si>
    <t>KARYA SENTOSA TOKO#</t>
  </si>
  <si>
    <t>TIMUR PASAR JAPANAN RT 1 RW 27</t>
  </si>
  <si>
    <t>555-3148869</t>
  </si>
  <si>
    <t>555-0011544</t>
  </si>
  <si>
    <t>KIRANA TOKO#</t>
  </si>
  <si>
    <t>JAPANAN PASAR RT 03/23 NO 43 KEC. GEMPOL</t>
  </si>
  <si>
    <t>555-3148870</t>
  </si>
  <si>
    <t>555-0020361</t>
  </si>
  <si>
    <t>YONO P TOKO#</t>
  </si>
  <si>
    <t>JL BULU SARI RT 1 RW 7</t>
  </si>
  <si>
    <t>555-3148875</t>
  </si>
  <si>
    <t>555-0027607</t>
  </si>
  <si>
    <t>WULAN TOKO#</t>
  </si>
  <si>
    <t>KARANG NONGKO RT 01 RW 01 JERUK PURUT GEMPOL</t>
  </si>
  <si>
    <t>555-3148876</t>
  </si>
  <si>
    <t>555-0030570</t>
  </si>
  <si>
    <t>ERIK TOKO</t>
  </si>
  <si>
    <t>PENUUPAN DESA PARASREJO POHJENTREK</t>
  </si>
  <si>
    <t>555-3148892</t>
  </si>
  <si>
    <t>555-0027773</t>
  </si>
  <si>
    <t>SUSUKAN REJO</t>
  </si>
  <si>
    <t>555-3148898</t>
  </si>
  <si>
    <t>555-0026280</t>
  </si>
  <si>
    <t>BARAT SD SUSUK AN</t>
  </si>
  <si>
    <t>555-3148899</t>
  </si>
  <si>
    <t>555-0030993</t>
  </si>
  <si>
    <t>DAFI FOTO COPY</t>
  </si>
  <si>
    <t>SUSUKAN REJO RT 004 RW 001</t>
  </si>
  <si>
    <t>555-3148907</t>
  </si>
  <si>
    <t>555-0030285</t>
  </si>
  <si>
    <t>ALI PAK TOKO</t>
  </si>
  <si>
    <t>PLINGGISAN JL</t>
  </si>
  <si>
    <t>555-3148917</t>
  </si>
  <si>
    <t>555-0001980</t>
  </si>
  <si>
    <t>SUTRISNO TOKO</t>
  </si>
  <si>
    <t>PLINGGISAN NO.06 JLN RT02/01 KEC. KRATON</t>
  </si>
  <si>
    <t>555-3148918</t>
  </si>
  <si>
    <t>555-0015179</t>
  </si>
  <si>
    <t>M BERKAH TOKO</t>
  </si>
  <si>
    <t>SELATAN PASAR SIDOGIRI</t>
  </si>
  <si>
    <t>555-3148929</t>
  </si>
  <si>
    <t>555-0025889</t>
  </si>
  <si>
    <t>CERIA TOKO##</t>
  </si>
  <si>
    <t>555-3148969</t>
  </si>
  <si>
    <t>555-0000200</t>
  </si>
  <si>
    <t>WULAN JAYA TOKO#</t>
  </si>
  <si>
    <t>NGULING PASAR RT 2 RW 10</t>
  </si>
  <si>
    <t>555-3148971</t>
  </si>
  <si>
    <t>555-0029724</t>
  </si>
  <si>
    <t>ALYA TOKO</t>
  </si>
  <si>
    <t>PASAR NGULING BLOK B</t>
  </si>
  <si>
    <t>555-3148972</t>
  </si>
  <si>
    <t>555-0018976</t>
  </si>
  <si>
    <t>AFIAH TOKO#</t>
  </si>
  <si>
    <t>SEKAR ASRI PERUM</t>
  </si>
  <si>
    <t>555-3148975</t>
  </si>
  <si>
    <t>555-0012831</t>
  </si>
  <si>
    <t>WANDI PAK</t>
  </si>
  <si>
    <t>555-3148976</t>
  </si>
  <si>
    <t>555-0011851</t>
  </si>
  <si>
    <t>POJOK TOKO##</t>
  </si>
  <si>
    <t>SEKAR ASRI J-11 PERUM</t>
  </si>
  <si>
    <t>555-3148977</t>
  </si>
  <si>
    <t>555-0025959</t>
  </si>
  <si>
    <t>MINIMARKET SUROPATI#</t>
  </si>
  <si>
    <t>BAPAK MAMAN JALAN PEMANDIAN RANGGEH</t>
  </si>
  <si>
    <t>555-3148987</t>
  </si>
  <si>
    <t>555-0016387</t>
  </si>
  <si>
    <t>ALIF BU</t>
  </si>
  <si>
    <t>RAYA DUKATON</t>
  </si>
  <si>
    <t>555-3149003</t>
  </si>
  <si>
    <t>555-0016287</t>
  </si>
  <si>
    <t>M AGP TOKO#</t>
  </si>
  <si>
    <t>TAMAN ASRI PERUM</t>
  </si>
  <si>
    <t>555-3149024</t>
  </si>
  <si>
    <t>555-0028559</t>
  </si>
  <si>
    <t>ATIK BU</t>
  </si>
  <si>
    <t>WIROGUNAN PASURUAN</t>
  </si>
  <si>
    <t>555-3149025</t>
  </si>
  <si>
    <t>555-0019068</t>
  </si>
  <si>
    <t>BINTI HJ TOKO#</t>
  </si>
  <si>
    <t>JL RAYA CANGKRING MALANG RT 03 RW 02</t>
  </si>
  <si>
    <t>555-3149034</t>
  </si>
  <si>
    <t>555-0019850</t>
  </si>
  <si>
    <t>DEVI TOKO#</t>
  </si>
  <si>
    <t>555-3149035</t>
  </si>
  <si>
    <t>555-0030648</t>
  </si>
  <si>
    <t>MAGHFIRO TOKO</t>
  </si>
  <si>
    <t>DUSUN WONOKOYO TIMUR</t>
  </si>
  <si>
    <t>555-3149053</t>
  </si>
  <si>
    <t>555-0023800</t>
  </si>
  <si>
    <t>JUNAIDI TOKO#</t>
  </si>
  <si>
    <t>JL BINTORO NO 1 PEREMPATAN GUNUNG GANGSIR</t>
  </si>
  <si>
    <t>555-3149059</t>
  </si>
  <si>
    <t>555-0023260</t>
  </si>
  <si>
    <t>SUKSES TK##</t>
  </si>
  <si>
    <t>UTARA PEREMPATAN - GUNUNG GANGSIR</t>
  </si>
  <si>
    <t>555-3149060</t>
  </si>
  <si>
    <t>555-0008611</t>
  </si>
  <si>
    <t>MAMAMIA TOKO#</t>
  </si>
  <si>
    <t>JL HASAN MUNADI NO 2 RT 01 RW 08</t>
  </si>
  <si>
    <t>555-3149063</t>
  </si>
  <si>
    <t>555-0025656</t>
  </si>
  <si>
    <t>MAYA BU#</t>
  </si>
  <si>
    <t>CANGKRING MALANG</t>
  </si>
  <si>
    <t>555-3149070</t>
  </si>
  <si>
    <t>555-0012420</t>
  </si>
  <si>
    <t>CIMEH CELL#</t>
  </si>
  <si>
    <t>KEMLOKO NO 36 JL</t>
  </si>
  <si>
    <t>555-3149071</t>
  </si>
  <si>
    <t>555-0024266</t>
  </si>
  <si>
    <t>BAROKAH RIZKY TOKO#</t>
  </si>
  <si>
    <t>JL ALUN2 TIMUR BANGIL</t>
  </si>
  <si>
    <t>555-3149082</t>
  </si>
  <si>
    <t>555-0025794</t>
  </si>
  <si>
    <t>RAKHMAT PAK#</t>
  </si>
  <si>
    <t>HIU JALAN BANGIL</t>
  </si>
  <si>
    <t>555-3149083</t>
  </si>
  <si>
    <t>555-0015298</t>
  </si>
  <si>
    <t>SAFII PAK TOKO#</t>
  </si>
  <si>
    <t>JL MUSING RAYA BANGIL</t>
  </si>
  <si>
    <t>555-3149090</t>
  </si>
  <si>
    <t>555-0002190</t>
  </si>
  <si>
    <t>AHMAD YANI 34 JL PASURUAN</t>
  </si>
  <si>
    <t>555-3149092</t>
  </si>
  <si>
    <t>555-0030125</t>
  </si>
  <si>
    <t>BENDOSULUNG POGAR</t>
  </si>
  <si>
    <t>555-3149107</t>
  </si>
  <si>
    <t>555-0022035</t>
  </si>
  <si>
    <t>GANIP BU (747977)#</t>
  </si>
  <si>
    <t>POGAR BANGIL</t>
  </si>
  <si>
    <t>555-3149108</t>
  </si>
  <si>
    <t>555-0030634</t>
  </si>
  <si>
    <t>SAFARI TOKO</t>
  </si>
  <si>
    <t>PERUM TPI B-54</t>
  </si>
  <si>
    <t>555-3149110</t>
  </si>
  <si>
    <t>555-0022389</t>
  </si>
  <si>
    <t>SALON MBAK YEM TK###</t>
  </si>
  <si>
    <t>NGOPAK RY JL NO 29</t>
  </si>
  <si>
    <t>555-3149158</t>
  </si>
  <si>
    <t>555-0016895</t>
  </si>
  <si>
    <t>MILA TOKO#</t>
  </si>
  <si>
    <t>SEMAMBUNG BARAT REL SEPUR</t>
  </si>
  <si>
    <t>555-3149168</t>
  </si>
  <si>
    <t>555-0009625</t>
  </si>
  <si>
    <t>NABILA TOKO##</t>
  </si>
  <si>
    <t>GRATI RAYA JL</t>
  </si>
  <si>
    <t>555-3149186</t>
  </si>
  <si>
    <t>tolakan diskon 3.000, di DMS terinput diskon 15.000 pengambilan 4 box</t>
  </si>
  <si>
    <t>tolakan diskon 3.000, di DMS terinput diskon 18.000 pengambilan 5 box</t>
  </si>
  <si>
    <t>889-0010703</t>
  </si>
  <si>
    <t>GILANG TOKO</t>
  </si>
  <si>
    <t>SUMBER BULU LECES</t>
  </si>
  <si>
    <t>889-2218650</t>
  </si>
  <si>
    <t>889-0010938</t>
  </si>
  <si>
    <t>YUSUF H TOKO</t>
  </si>
  <si>
    <t>SUMBER SUKO JALAN</t>
  </si>
  <si>
    <t>889-2218651</t>
  </si>
  <si>
    <t>889-0019652</t>
  </si>
  <si>
    <t>AUREL TOKO</t>
  </si>
  <si>
    <t>IKAN LUMBA LUMBA GG SURJO 20 RT 04 RW 02 JL 085 236 317 924</t>
  </si>
  <si>
    <t>889-2218652</t>
  </si>
  <si>
    <t>889-0018050</t>
  </si>
  <si>
    <t>SUM KIOS POJOK</t>
  </si>
  <si>
    <t>IKAN LUMBA-LUMBA , RT 10 / RW 03 , MAYANGAN</t>
  </si>
  <si>
    <t>889-2218653</t>
  </si>
  <si>
    <t>889-2218658</t>
  </si>
  <si>
    <t>889-0020300</t>
  </si>
  <si>
    <t>NASIR PAK TOKO</t>
  </si>
  <si>
    <t>DUSUN BERINGIN RT 24 RW 06 TEGAL SIWALAN</t>
  </si>
  <si>
    <t>889-2218669</t>
  </si>
  <si>
    <t>889-0016283</t>
  </si>
  <si>
    <t>TIFAN TOKO#</t>
  </si>
  <si>
    <t>CITARUM NO 31 RT2 RW3</t>
  </si>
  <si>
    <t>889-2218725</t>
  </si>
  <si>
    <t>889-0016892</t>
  </si>
  <si>
    <t>VISARI TOKO#</t>
  </si>
  <si>
    <t>CITARUM NO 16 B RT1 RW4</t>
  </si>
  <si>
    <t>889-2218728</t>
  </si>
  <si>
    <t>889-0020410</t>
  </si>
  <si>
    <t>MIAOW TOKO</t>
  </si>
  <si>
    <t>CITARUM JL</t>
  </si>
  <si>
    <t>889-2218742</t>
  </si>
  <si>
    <t>889-0020224</t>
  </si>
  <si>
    <t>UMI TOKO</t>
  </si>
  <si>
    <t>TAMBAK REJO TONGAS JL</t>
  </si>
  <si>
    <t>889-2218801</t>
  </si>
  <si>
    <t>889-0000693</t>
  </si>
  <si>
    <t>HERMAN PAK TOKO#</t>
  </si>
  <si>
    <t>RAYA TONGAS NO 353 RT5 RW1 TONGAS</t>
  </si>
  <si>
    <t>889-2218805</t>
  </si>
  <si>
    <t>889-0004779</t>
  </si>
  <si>
    <t>MASTRIP NO 89 RT3 RW4 JREBENG WETAN</t>
  </si>
  <si>
    <t>889-2218820</t>
  </si>
  <si>
    <t>889-0006431</t>
  </si>
  <si>
    <t>SARI TOKO#</t>
  </si>
  <si>
    <t>MASTRIP RT2 RW4 (UTARA SPBU) JREBENG WETAN</t>
  </si>
  <si>
    <t>889-2218824</t>
  </si>
  <si>
    <t>889-0019813</t>
  </si>
  <si>
    <t>LIA TOKO</t>
  </si>
  <si>
    <t>SUNAN BONANG RT 02 RW 02 JL 085 259 694 510</t>
  </si>
  <si>
    <t>889-2218838</t>
  </si>
  <si>
    <t>889-0006522</t>
  </si>
  <si>
    <t>NYATA ABADI TOKO#</t>
  </si>
  <si>
    <t>MASTRIP NO 8 RT1 RW1 KEDUPOK</t>
  </si>
  <si>
    <t>889-2218841</t>
  </si>
  <si>
    <t>889-0007169</t>
  </si>
  <si>
    <t>JOHARI TOKO#</t>
  </si>
  <si>
    <t>PESISIR UTARA RT2 RW4 PESISIR</t>
  </si>
  <si>
    <t>889-2218861</t>
  </si>
  <si>
    <t>889-0008465</t>
  </si>
  <si>
    <t>EDI TOKO#</t>
  </si>
  <si>
    <t>RAYA JANGUR BLOCK PELE RT4 RW6 JANGUR</t>
  </si>
  <si>
    <t>889-2218865</t>
  </si>
  <si>
    <t>889-0009356</t>
  </si>
  <si>
    <t>AGUNG CELL#</t>
  </si>
  <si>
    <t>SELATAN BALAI DESA SUMUR MATI JL</t>
  </si>
  <si>
    <t>889-2218867</t>
  </si>
  <si>
    <t>889-0010068</t>
  </si>
  <si>
    <t>BRAWIJAYA RT4 RW7 MENTOR</t>
  </si>
  <si>
    <t>889-2218868</t>
  </si>
  <si>
    <t>889-0019951</t>
  </si>
  <si>
    <t>YAN CELL TOKO</t>
  </si>
  <si>
    <t>DUSUN PLAMPEAN RT 30 RW 05 JL MENTOR</t>
  </si>
  <si>
    <t>889-2218879</t>
  </si>
  <si>
    <t>889-0019970</t>
  </si>
  <si>
    <t>OREN TOKO</t>
  </si>
  <si>
    <t>LEMAHKEMBAR PESISIR JL</t>
  </si>
  <si>
    <t>889-2218880</t>
  </si>
  <si>
    <t>889-0020263</t>
  </si>
  <si>
    <t>IIN TOKO</t>
  </si>
  <si>
    <t>DUSUN PACAR RT 07 RW 02 JANGUR</t>
  </si>
  <si>
    <t>889-2218881</t>
  </si>
  <si>
    <t>889-0020623</t>
  </si>
  <si>
    <t>ERIKA TOKO</t>
  </si>
  <si>
    <t>DUSUN KALICANGKA RT 26 RW 04 SUMBERASIH</t>
  </si>
  <si>
    <t>889-2218886</t>
  </si>
  <si>
    <t>889-0002197</t>
  </si>
  <si>
    <t>RONGGOJALU DUSUN MAKAM RT5 RW2 NGEPOH</t>
  </si>
  <si>
    <t>889-2218890</t>
  </si>
  <si>
    <t>889-0003696</t>
  </si>
  <si>
    <t>RONGGO JALU RT1 RW2 TAMAN SARI</t>
  </si>
  <si>
    <t>889-2218891</t>
  </si>
  <si>
    <t>889-0006745</t>
  </si>
  <si>
    <t>ARISTA TOKO#</t>
  </si>
  <si>
    <t>RONGGO JALU RT16 RW3 MRANGGON LAWANG</t>
  </si>
  <si>
    <t>889-2218894</t>
  </si>
  <si>
    <t>889-0008954</t>
  </si>
  <si>
    <t>H. AGUS, TOKO</t>
  </si>
  <si>
    <t>PEGADAIAN, JL</t>
  </si>
  <si>
    <t>889-2218895</t>
  </si>
  <si>
    <t>889-0010665</t>
  </si>
  <si>
    <t>RISQUNA TOKO#</t>
  </si>
  <si>
    <t>RANDU PUTIH RT5 RW2 RANDU PUTIH</t>
  </si>
  <si>
    <t>889-2218898</t>
  </si>
  <si>
    <t>889-0014238</t>
  </si>
  <si>
    <t>WARSO BU KIOS#</t>
  </si>
  <si>
    <t>RAYA DRINGU STAND PASAR SINTO NO2 TAMAN SARI</t>
  </si>
  <si>
    <t>889-2218903</t>
  </si>
  <si>
    <t>889-0017962</t>
  </si>
  <si>
    <t>REZA TOKO</t>
  </si>
  <si>
    <t>KALISALAM DRINGU JL</t>
  </si>
  <si>
    <t>889-2218918</t>
  </si>
  <si>
    <t>889-0001093</t>
  </si>
  <si>
    <t>YULIATIN TOKO</t>
  </si>
  <si>
    <t>PULUTAN JORONGAN JALAN</t>
  </si>
  <si>
    <t>889-2218980</t>
  </si>
  <si>
    <t>889-0003747</t>
  </si>
  <si>
    <t>JASTEL AJI TOKO</t>
  </si>
  <si>
    <t>RAYA SUMBER BULU RT11 RW3 SUMBER BULU</t>
  </si>
  <si>
    <t>889-2218982</t>
  </si>
  <si>
    <t>889-0006796</t>
  </si>
  <si>
    <t>SINAR INDAH TOKO#</t>
  </si>
  <si>
    <t>MAKAM BESAR PULUTAN RT1 RW3 LECES</t>
  </si>
  <si>
    <t>889-2218986</t>
  </si>
  <si>
    <t>889-0006818</t>
  </si>
  <si>
    <t>RAHAYU TOKO#</t>
  </si>
  <si>
    <t>RAYA SUMBER BULU RT2 RW1 SUMBER BULU</t>
  </si>
  <si>
    <t>889-2218988</t>
  </si>
  <si>
    <t>889-0016082</t>
  </si>
  <si>
    <t>NUR BU TOKO#</t>
  </si>
  <si>
    <t>PULUTAN RT1 RW2 PULUTAN</t>
  </si>
  <si>
    <t>889-2219000</t>
  </si>
  <si>
    <t>889-0019924</t>
  </si>
  <si>
    <t>MAS ROY TOKO</t>
  </si>
  <si>
    <t>DUSUN LAOK LORONG RT 01 RW 10 KERPANGAN 082 334 493 256</t>
  </si>
  <si>
    <t>889-2219008</t>
  </si>
  <si>
    <t>889-0020087</t>
  </si>
  <si>
    <t>DEVI TOKO</t>
  </si>
  <si>
    <t>DUSUN TENGAH RT 10 RW 04 JL 0852 3372 204</t>
  </si>
  <si>
    <t>889-2219011</t>
  </si>
  <si>
    <t>889-0019363</t>
  </si>
  <si>
    <t>HOLIS TOKO</t>
  </si>
  <si>
    <t>DS WATU WUNGKUK JALAN</t>
  </si>
  <si>
    <t>889-2219600</t>
  </si>
  <si>
    <t>889-0019391</t>
  </si>
  <si>
    <t>AZAM TOKO</t>
  </si>
  <si>
    <t>LANGSEP WONOASIH JALAN</t>
  </si>
  <si>
    <t>889-2219602</t>
  </si>
  <si>
    <t>899-0011357</t>
  </si>
  <si>
    <t>BUNDA TOKO</t>
  </si>
  <si>
    <t>GELUNG 03/01 PATHEK JL.</t>
  </si>
  <si>
    <t>899-1556773</t>
  </si>
  <si>
    <t>899-0001090</t>
  </si>
  <si>
    <t>POJOK TK#</t>
  </si>
  <si>
    <t>PRAJEKAN NO. 32 JL.</t>
  </si>
  <si>
    <t>899-1556780</t>
  </si>
  <si>
    <t>899-0001875</t>
  </si>
  <si>
    <t>899-1556783</t>
  </si>
  <si>
    <t>899-0000256</t>
  </si>
  <si>
    <t>SANUSI TOKO P.#</t>
  </si>
  <si>
    <t>899-1556808</t>
  </si>
  <si>
    <t>899-0011386</t>
  </si>
  <si>
    <t>ANDI TOKO</t>
  </si>
  <si>
    <t>MLANDINGAN SILOMUKTI 01/02 JL.</t>
  </si>
  <si>
    <t>899-1556873</t>
  </si>
  <si>
    <t>899-0023622</t>
  </si>
  <si>
    <t>AL MADANI TOKO</t>
  </si>
  <si>
    <t>MLANDINAGN RY JL. (SEBELUM TOKO SUMBER REJEKI +/- 100 M)</t>
  </si>
  <si>
    <t>899-1556874</t>
  </si>
  <si>
    <t>899-0023626</t>
  </si>
  <si>
    <t>KP. SEMEK TIMUR JL. PANTURA ARAH MENUJU TOKO BU ANDY</t>
  </si>
  <si>
    <t>899-1556875</t>
  </si>
  <si>
    <t>899-0000543</t>
  </si>
  <si>
    <t>MAKMUR JAYA TOKO#</t>
  </si>
  <si>
    <t>MIMBO RAYA JL</t>
  </si>
  <si>
    <t>899-1556929</t>
  </si>
  <si>
    <t>899-0003171</t>
  </si>
  <si>
    <t>PONDOK MIMBO JL.</t>
  </si>
  <si>
    <t>899-1556934</t>
  </si>
  <si>
    <t>899-0004507</t>
  </si>
  <si>
    <t>NURUL IBU KIOS#</t>
  </si>
  <si>
    <t>MIMBO JL</t>
  </si>
  <si>
    <t>899-1556936</t>
  </si>
  <si>
    <t>899-0009407</t>
  </si>
  <si>
    <t>POJOK JAYA TOKO#</t>
  </si>
  <si>
    <t>SUKOREJO JL.</t>
  </si>
  <si>
    <t>899-1556947</t>
  </si>
  <si>
    <t>899-0011395</t>
  </si>
  <si>
    <t>GIBRAN PUTRA TOKO</t>
  </si>
  <si>
    <t>SUMBER ANYAR 02/01 JL.</t>
  </si>
  <si>
    <t>899-1556955</t>
  </si>
  <si>
    <t>899-0023712</t>
  </si>
  <si>
    <t>YUDA TOKO</t>
  </si>
  <si>
    <t>899-1556958</t>
  </si>
  <si>
    <t>569-0004239</t>
  </si>
  <si>
    <t>HJ. SOLIHAH TOKO#</t>
  </si>
  <si>
    <t>PANDAAN DUREN SEWU DSN MENDALAN</t>
  </si>
  <si>
    <t>569-0661397</t>
  </si>
  <si>
    <t>569-0004522</t>
  </si>
  <si>
    <t>YIN BU KIOS</t>
  </si>
  <si>
    <t>PANDAAN TAMAN DAYU WISATA PANCI GEMUK GONG</t>
  </si>
  <si>
    <t>569-0661405</t>
  </si>
  <si>
    <t>569-0001818</t>
  </si>
  <si>
    <t>YAYUK#</t>
  </si>
  <si>
    <t>WONOREJO PAKIJANGAN</t>
  </si>
  <si>
    <t>569-0661435</t>
  </si>
  <si>
    <t>569-0005385</t>
  </si>
  <si>
    <t>JAYA MAKMUR TOKO</t>
  </si>
  <si>
    <t>STAND PASAR PANDAAN PESANTREN PANDAAN PINTU KELUAR BARAT</t>
  </si>
  <si>
    <t>569-0661490</t>
  </si>
  <si>
    <t>569-0004736</t>
  </si>
  <si>
    <t>SUMBER BAROKAH TK</t>
  </si>
  <si>
    <t>JL.PASAR BARU KUTO</t>
  </si>
  <si>
    <t>569-0661492</t>
  </si>
  <si>
    <t>569-0005234</t>
  </si>
  <si>
    <t>TOKO BARU</t>
  </si>
  <si>
    <t>JL. ABU BAKAR LING.TURUS RT05/ RW01 PANDAAN</t>
  </si>
  <si>
    <t>569-0661493</t>
  </si>
  <si>
    <t>569-0003775</t>
  </si>
  <si>
    <t>FAM JAYA TOKO#</t>
  </si>
  <si>
    <t>PANDAAN P. SUNARYO DEPAN BRI</t>
  </si>
  <si>
    <t>569-0661499</t>
  </si>
  <si>
    <t>569-0002165</t>
  </si>
  <si>
    <t>CINDY TOKO#</t>
  </si>
  <si>
    <t>PANDAAN JOGONALAN</t>
  </si>
  <si>
    <t>569-0661502</t>
  </si>
  <si>
    <t>569-0001135</t>
  </si>
  <si>
    <t>EKA JAYA TOKO#</t>
  </si>
  <si>
    <t>PANDAAN PASAR RAYA</t>
  </si>
  <si>
    <t>569-0661504</t>
  </si>
  <si>
    <t>569-0001132</t>
  </si>
  <si>
    <t>569-0661507</t>
  </si>
  <si>
    <t>569-0001014</t>
  </si>
  <si>
    <t>ANEKA JAYA IV TOKO#</t>
  </si>
  <si>
    <t>569-0661509</t>
  </si>
  <si>
    <t>569-0001575</t>
  </si>
  <si>
    <t>SANTAI TOKO#</t>
  </si>
  <si>
    <t>PANDAAN PRINGIN ANOM</t>
  </si>
  <si>
    <t>569-0661516</t>
  </si>
  <si>
    <t>569-0005432</t>
  </si>
  <si>
    <t>FAMILY TOKO</t>
  </si>
  <si>
    <t>LINGK.MAGERSARI</t>
  </si>
  <si>
    <t>569-0661517</t>
  </si>
  <si>
    <t>569-0003379</t>
  </si>
  <si>
    <t>JETAK BULUKANDANG</t>
  </si>
  <si>
    <t>569-0661527</t>
  </si>
  <si>
    <t>569-0000598</t>
  </si>
  <si>
    <t>WIBI TOKO</t>
  </si>
  <si>
    <t>PRIGEN TEGAL KIDUL RAYA</t>
  </si>
  <si>
    <t>569-0661530</t>
  </si>
  <si>
    <t>569-0000734</t>
  </si>
  <si>
    <t>HASAN SNACK TOKO#</t>
  </si>
  <si>
    <t>PRIGEN TANJUNG ARUM INDRO KILO</t>
  </si>
  <si>
    <t>569-0661531</t>
  </si>
  <si>
    <t>569-0001563</t>
  </si>
  <si>
    <t>PONIJAN PAK#</t>
  </si>
  <si>
    <t>DAYUREJO KLATAAN RAYA</t>
  </si>
  <si>
    <t>569-0661541</t>
  </si>
  <si>
    <t>569-0000753</t>
  </si>
  <si>
    <t>MARLY MART#</t>
  </si>
  <si>
    <t>SUKOREJO DAYU REJO GAMOH</t>
  </si>
  <si>
    <t>569-0661544</t>
  </si>
  <si>
    <t>08/11</t>
  </si>
  <si>
    <t>080-0004441</t>
  </si>
  <si>
    <t>HERMIN TOKO</t>
  </si>
  <si>
    <t>MUNCAR KUMENDUNG</t>
  </si>
  <si>
    <t>080-1221075</t>
  </si>
  <si>
    <t>080-1221116</t>
  </si>
  <si>
    <t>080-0013714</t>
  </si>
  <si>
    <t>PEREMPATAN KARETAN-KARETAN</t>
  </si>
  <si>
    <t>080-1221126</t>
  </si>
  <si>
    <t>080-0012246</t>
  </si>
  <si>
    <t>DEFIFA TOKO</t>
  </si>
  <si>
    <t>GUMUK REJO</t>
  </si>
  <si>
    <t>080-1221129</t>
  </si>
  <si>
    <t>080-0014286</t>
  </si>
  <si>
    <t>UD LANCAR JAYA TOKO</t>
  </si>
  <si>
    <t>DSN SIDOAGUNG RT.001/RW.001 KARETAN-PURWOHARJO</t>
  </si>
  <si>
    <t>080-1221131</t>
  </si>
  <si>
    <t>080-0014424</t>
  </si>
  <si>
    <t>TWIN TOKO</t>
  </si>
  <si>
    <t>080-1221138</t>
  </si>
  <si>
    <t>080-0014775</t>
  </si>
  <si>
    <t>PAMUJI TOKO</t>
  </si>
  <si>
    <t>DSN GRAJAGAN PANTAI</t>
  </si>
  <si>
    <t>080-1221142</t>
  </si>
  <si>
    <t>080-0007095</t>
  </si>
  <si>
    <t>EDY BU TOKO#</t>
  </si>
  <si>
    <t>KEMIREN</t>
  </si>
  <si>
    <t>080-1221146</t>
  </si>
  <si>
    <t>080-0005724</t>
  </si>
  <si>
    <t>REJO TOKO TOKO#</t>
  </si>
  <si>
    <t>WIDURI JL-BANJARSARI GLAGAH BWI</t>
  </si>
  <si>
    <t>080-1221149</t>
  </si>
  <si>
    <t>080-0006385</t>
  </si>
  <si>
    <t>PASAR LICIN</t>
  </si>
  <si>
    <t>080-1221150</t>
  </si>
  <si>
    <t>080-0013361</t>
  </si>
  <si>
    <t>VERY TOKO</t>
  </si>
  <si>
    <t>JL IJEN -LICIN</t>
  </si>
  <si>
    <t>080-1221151</t>
  </si>
  <si>
    <t>080-0013358</t>
  </si>
  <si>
    <t>DESA BANJAR - LICIN</t>
  </si>
  <si>
    <t>080-1221152</t>
  </si>
  <si>
    <t>080-0013359</t>
  </si>
  <si>
    <t>GLOVER TOKO</t>
  </si>
  <si>
    <t>080-1221153</t>
  </si>
  <si>
    <t>080-0008553</t>
  </si>
  <si>
    <t>CARAKA CELL TOKO</t>
  </si>
  <si>
    <t>RAYA LICIN JL</t>
  </si>
  <si>
    <t>080-1221158</t>
  </si>
  <si>
    <t>080-0010938</t>
  </si>
  <si>
    <t>IJEN JL</t>
  </si>
  <si>
    <t>080-1221162</t>
  </si>
  <si>
    <t>080-0012519</t>
  </si>
  <si>
    <t>ASTUTIK TOKO</t>
  </si>
  <si>
    <t>TAMAN SURUH</t>
  </si>
  <si>
    <t>080-1221167</t>
  </si>
  <si>
    <t>080-0004597</t>
  </si>
  <si>
    <t>KARUNIA TOKO</t>
  </si>
  <si>
    <t>JL RAYA SERAGI</t>
  </si>
  <si>
    <t>080-1221200</t>
  </si>
  <si>
    <t>080-0009350</t>
  </si>
  <si>
    <t>NURUL TOKO</t>
  </si>
  <si>
    <t>SRAGI-SONGGON</t>
  </si>
  <si>
    <t>080-1221202</t>
  </si>
  <si>
    <t>080-1221203</t>
  </si>
  <si>
    <t>080-0003916</t>
  </si>
  <si>
    <t>BEDEWANG SONGGON</t>
  </si>
  <si>
    <t>080-1221204</t>
  </si>
  <si>
    <t>080-0014231</t>
  </si>
  <si>
    <t>SONGGON-BEDEWANG</t>
  </si>
  <si>
    <t>080-1221205</t>
  </si>
  <si>
    <t>080-1221212</t>
  </si>
  <si>
    <t>080-0001243</t>
  </si>
  <si>
    <t>TUNIK BU TOKO#</t>
  </si>
  <si>
    <t>RAYA LEMAHBANG SINGOJURUH DEPAN BULOG</t>
  </si>
  <si>
    <t>080-1221316</t>
  </si>
  <si>
    <t>080-0013895</t>
  </si>
  <si>
    <t>BINA USAHA TOKO</t>
  </si>
  <si>
    <t>DSN KRAJAN-SINGONJURUH</t>
  </si>
  <si>
    <t>080-1221333</t>
  </si>
  <si>
    <t>080-0013977</t>
  </si>
  <si>
    <t>SUPRI TOKO</t>
  </si>
  <si>
    <t>ALAS MALANG-SINGONJURUH</t>
  </si>
  <si>
    <t>080-1221335</t>
  </si>
  <si>
    <t>080-0014880</t>
  </si>
  <si>
    <t>HENDRI TOKO</t>
  </si>
  <si>
    <t>REJOSARI-UTARA DESA REJOSARI</t>
  </si>
  <si>
    <t>080-1222118</t>
  </si>
  <si>
    <t>745-0001164</t>
  </si>
  <si>
    <t>SUMBER ALAM TK#</t>
  </si>
  <si>
    <t>TAPEN KRAJAN NO 05 RT 9 RW 2 082334827656</t>
  </si>
  <si>
    <t>745-0861474</t>
  </si>
  <si>
    <t>745-0009699</t>
  </si>
  <si>
    <t>DAY CELL TK</t>
  </si>
  <si>
    <t>TAPEN RAYA SITUBONDO JL RT 9 RW 2 085258713000</t>
  </si>
  <si>
    <t>745-0861507</t>
  </si>
  <si>
    <t>745-0005519</t>
  </si>
  <si>
    <t>SABAR TK#</t>
  </si>
  <si>
    <t>WRINGIN ARAK-ARAK SUMBER CANTING RT 1 RW 1</t>
  </si>
  <si>
    <t>745-0861584</t>
  </si>
  <si>
    <t>371-0001729</t>
  </si>
  <si>
    <t>RAYA GAMBIRAN JL</t>
  </si>
  <si>
    <t>371-0225698</t>
  </si>
  <si>
    <t>069-0002740</t>
  </si>
  <si>
    <t>LANGGENG TOKO</t>
  </si>
  <si>
    <t>KI HAJAR DEWANTARA 9 DPN SPBU JENGGAWAH</t>
  </si>
  <si>
    <t>369-3642279</t>
  </si>
  <si>
    <t>369-0003267</t>
  </si>
  <si>
    <t>ALFA TOKO#</t>
  </si>
  <si>
    <t>AHMAD YANI 26 KEMUNING KERTONEGORO JENGGAWAH</t>
  </si>
  <si>
    <t>369-3642280</t>
  </si>
  <si>
    <t>369-0018133</t>
  </si>
  <si>
    <t>SUKARNO</t>
  </si>
  <si>
    <t>DUSUN TEGAL KALONG RT 22 RW 2 KEMUNINGSARI KIDUL JENGGAWAH</t>
  </si>
  <si>
    <t>369-3642285</t>
  </si>
  <si>
    <t>369-0018191</t>
  </si>
  <si>
    <t>DIMAS TOKO</t>
  </si>
  <si>
    <t>BANDENG NO 34 JL</t>
  </si>
  <si>
    <t>369-3642286</t>
  </si>
  <si>
    <t>369-0018192</t>
  </si>
  <si>
    <t>TOFIK TOKO</t>
  </si>
  <si>
    <t>BANDENG NO 32 JL</t>
  </si>
  <si>
    <t>369-3642287</t>
  </si>
  <si>
    <t>369-0018204</t>
  </si>
  <si>
    <t>AGUS BU</t>
  </si>
  <si>
    <t>RAYA BALUNG KEMUNINGSARI KIDUL DPN BALAI DESA KEMUNINGSARI</t>
  </si>
  <si>
    <t>369-3642288</t>
  </si>
  <si>
    <t>369-0018208</t>
  </si>
  <si>
    <t>MULYA JAYA TOKO</t>
  </si>
  <si>
    <t>AHMAD DAHLAN 15 PATEMON MANGARAN AJUNG JEMBER JL</t>
  </si>
  <si>
    <t>369-3642289</t>
  </si>
  <si>
    <t>369-0018125</t>
  </si>
  <si>
    <t>BAJURI TOKO</t>
  </si>
  <si>
    <t>SEKAR PUTIH NO 23 PERTIGAAN GAYASAN JENGGAWAH</t>
  </si>
  <si>
    <t>369-3642293</t>
  </si>
  <si>
    <t>369-0003481</t>
  </si>
  <si>
    <t>JITU TOKO</t>
  </si>
  <si>
    <t>PASAR KARANG ANYAR</t>
  </si>
  <si>
    <t>369-3642294</t>
  </si>
  <si>
    <t>069-0004525</t>
  </si>
  <si>
    <t>MATAHARI TOKO##</t>
  </si>
  <si>
    <t>TRUNOJOYO NO 152 JL JEMBER</t>
  </si>
  <si>
    <t>369-3642372</t>
  </si>
  <si>
    <t>369-0014248</t>
  </si>
  <si>
    <t>JAYA TK#</t>
  </si>
  <si>
    <t>AHMAD YANI JL NO 11 GUMUKMAS</t>
  </si>
  <si>
    <t>369-3642405</t>
  </si>
  <si>
    <t>369-0013467</t>
  </si>
  <si>
    <t>BUMI SUBUR TOKO#</t>
  </si>
  <si>
    <t>KARANG REJO JL N0.38 GUMUK MAS RT/RW 06/08</t>
  </si>
  <si>
    <t>369-3642409</t>
  </si>
  <si>
    <t>069-0001102</t>
  </si>
  <si>
    <t>WAHYU TOKO</t>
  </si>
  <si>
    <t>BASUKI RAHMAT JL KEBONSARI</t>
  </si>
  <si>
    <t>369-3642424</t>
  </si>
  <si>
    <t>369-0016765</t>
  </si>
  <si>
    <t>BOVINTH TOKO</t>
  </si>
  <si>
    <t>IMAM BONJOL NO 5-7 KAV 4 KALIWATES</t>
  </si>
  <si>
    <t>369-3642426</t>
  </si>
  <si>
    <t>069-0001277</t>
  </si>
  <si>
    <t>LILIS BU JAYA MAKMUR TOKO#</t>
  </si>
  <si>
    <t>ARGOPURO NO 4 JL PANTI JEMBER</t>
  </si>
  <si>
    <t>369-3642449</t>
  </si>
  <si>
    <t>069-0001985</t>
  </si>
  <si>
    <t>GAJAH MADA NO 04 RAMBIPUJI</t>
  </si>
  <si>
    <t>369-3642450</t>
  </si>
  <si>
    <t>369-0001064</t>
  </si>
  <si>
    <t>SAMI JAYA TOKO#</t>
  </si>
  <si>
    <t>GAJAH MADA JL NO 161 RAMBIPUJI</t>
  </si>
  <si>
    <t>369-3642451</t>
  </si>
  <si>
    <t>369-0006453</t>
  </si>
  <si>
    <t>SAS TOKO#</t>
  </si>
  <si>
    <t>BANDENG 4 JL DUKUHMENCEK SUKORAMBI JEMBER</t>
  </si>
  <si>
    <t>369-3642455</t>
  </si>
  <si>
    <t>369-0009505</t>
  </si>
  <si>
    <t>ELLA TOKO</t>
  </si>
  <si>
    <t>AMBULU JL TAMAN SARI</t>
  </si>
  <si>
    <t>369-3642467</t>
  </si>
  <si>
    <t>369-0016433</t>
  </si>
  <si>
    <t>DEDIK TOKO</t>
  </si>
  <si>
    <t>DUSUN TANJUNG SARI RT28 RW09 DESA GLUNDENGAN KEC WULUHAN SEBELAH BALAIDESA</t>
  </si>
  <si>
    <t>369-3642468</t>
  </si>
  <si>
    <t>079-0001033</t>
  </si>
  <si>
    <t>ULUM TOKO#</t>
  </si>
  <si>
    <t>JENDRAL SUTOYO 6 JL.</t>
  </si>
  <si>
    <t>079-1212676</t>
  </si>
  <si>
    <t>079-0005515</t>
  </si>
  <si>
    <t>ELOK BU TOKO#</t>
  </si>
  <si>
    <t>TEMPEH BESUK JL.</t>
  </si>
  <si>
    <t>079-1212684</t>
  </si>
  <si>
    <t>079-0012458</t>
  </si>
  <si>
    <t>EKA WATI TOKO</t>
  </si>
  <si>
    <t>SEMERU TUMPENG TIMUR CANDIPURO</t>
  </si>
  <si>
    <t>079-1212736</t>
  </si>
  <si>
    <t>079-0007060</t>
  </si>
  <si>
    <t>RANDUAGUNG BANYU PUTIH JL</t>
  </si>
  <si>
    <t>079-1212738</t>
  </si>
  <si>
    <t>079-0000997</t>
  </si>
  <si>
    <t>RANDUAGUNG LEDOK TEMPURO JL.</t>
  </si>
  <si>
    <t>079-1212753</t>
  </si>
  <si>
    <t>079-0000043</t>
  </si>
  <si>
    <t>SHAFIRA CELL TOKO#</t>
  </si>
  <si>
    <t>CITRODIWANGSAN JL. SEMERU 35</t>
  </si>
  <si>
    <t>079-1212864</t>
  </si>
  <si>
    <t>079-0000852</t>
  </si>
  <si>
    <t>KLANTING JAYA#</t>
  </si>
  <si>
    <t>KLANTING SUKODONO JL. WILIS</t>
  </si>
  <si>
    <t>079-1212868</t>
  </si>
  <si>
    <t>079-0000271</t>
  </si>
  <si>
    <t>SUMBER NETRAL TOKO#</t>
  </si>
  <si>
    <t>SUKODONO JL DIENG DAWUHAN</t>
  </si>
  <si>
    <t>079-1212893</t>
  </si>
  <si>
    <t>555-0006060</t>
  </si>
  <si>
    <t>SINAR TERANG</t>
  </si>
  <si>
    <t>PUSPO</t>
  </si>
  <si>
    <t>555-3149507</t>
  </si>
  <si>
    <t>555-0015938</t>
  </si>
  <si>
    <t>YANTO P TOKO</t>
  </si>
  <si>
    <t>KEBUNTENGAH PUSPO</t>
  </si>
  <si>
    <t>555-3149508</t>
  </si>
  <si>
    <t>555-0000939</t>
  </si>
  <si>
    <t>SHOPIA TOKO#</t>
  </si>
  <si>
    <t>KEBON AGUNG PASAR BURUNG PASURUAN</t>
  </si>
  <si>
    <t>555-3149719</t>
  </si>
  <si>
    <t>555-0003076</t>
  </si>
  <si>
    <t>SUM BU TOKO##</t>
  </si>
  <si>
    <t>KEBONAGUNG PASAR STAND H056 PASURUAN</t>
  </si>
  <si>
    <t>555-3149732</t>
  </si>
  <si>
    <t>555-0030698</t>
  </si>
  <si>
    <t>EARLY SHOP</t>
  </si>
  <si>
    <t>KEBONJAYA 005/006 KEBONAGUNG</t>
  </si>
  <si>
    <t>555-3149739</t>
  </si>
  <si>
    <t>555-0000163</t>
  </si>
  <si>
    <t>MARTADINATA JALAN</t>
  </si>
  <si>
    <t>555-3149746</t>
  </si>
  <si>
    <t>555-0030639</t>
  </si>
  <si>
    <t>SELA JAYA TOKO</t>
  </si>
  <si>
    <t>JALAN MARTADINATA</t>
  </si>
  <si>
    <t>555-3149765</t>
  </si>
  <si>
    <t>555-0010807</t>
  </si>
  <si>
    <t>ALEX P TOKO(0343-422003)#</t>
  </si>
  <si>
    <t>JL HASANUDIN NO 26 D</t>
  </si>
  <si>
    <t>555-3149766</t>
  </si>
  <si>
    <t>555-0029124</t>
  </si>
  <si>
    <t>TIARA CANDI TOKO</t>
  </si>
  <si>
    <t>555-3149795</t>
  </si>
  <si>
    <t>555-0030894</t>
  </si>
  <si>
    <t>KHOFIFAH TOKO</t>
  </si>
  <si>
    <t>PODOKATON DESA</t>
  </si>
  <si>
    <t>555-3149803</t>
  </si>
  <si>
    <t>555-0002728</t>
  </si>
  <si>
    <t>NURAINI TOKO</t>
  </si>
  <si>
    <t>TAMBAK REJO JL NO.94 RT05/04 KEC.KRATON</t>
  </si>
  <si>
    <t>555-3149804</t>
  </si>
  <si>
    <t>555-0000102</t>
  </si>
  <si>
    <t>FALIANDRA TOKO#</t>
  </si>
  <si>
    <t>SMK GRATI DEPAN</t>
  </si>
  <si>
    <t>555-3149832</t>
  </si>
  <si>
    <t>555-0011128</t>
  </si>
  <si>
    <t>SUDARMAN TOKO#</t>
  </si>
  <si>
    <t>SMP GRATI DEPAN</t>
  </si>
  <si>
    <t>555-3149835</t>
  </si>
  <si>
    <t>555-0030707</t>
  </si>
  <si>
    <t>MUHAMMAD TOKO</t>
  </si>
  <si>
    <t>SUMUR WARU GRATI BLKG MASJID</t>
  </si>
  <si>
    <t>555-3149843</t>
  </si>
  <si>
    <t>555-0029373</t>
  </si>
  <si>
    <t>TANI MAKMUR TOKO</t>
  </si>
  <si>
    <t>SAMBIREJO</t>
  </si>
  <si>
    <t>555-3149865</t>
  </si>
  <si>
    <t>555-0029374</t>
  </si>
  <si>
    <t>VIA FOTOCOPY</t>
  </si>
  <si>
    <t>555-3149882</t>
  </si>
  <si>
    <t>555-3149927</t>
  </si>
  <si>
    <t>555-0006558</t>
  </si>
  <si>
    <t>HUSNUL TOKO#</t>
  </si>
  <si>
    <t>555-3149933</t>
  </si>
  <si>
    <t>555-3149956</t>
  </si>
  <si>
    <t>555-0007858</t>
  </si>
  <si>
    <t>HIDAYAH KLEPON#</t>
  </si>
  <si>
    <t>BALUNG WATURAYA JL PASURUAN</t>
  </si>
  <si>
    <t>555-3149973</t>
  </si>
  <si>
    <t>555-0000622</t>
  </si>
  <si>
    <t>MAHKOTA KLEPON#</t>
  </si>
  <si>
    <t>BALUNG WATU NO 10 JL BEJI</t>
  </si>
  <si>
    <t>555-3149974</t>
  </si>
  <si>
    <t>555-0014763</t>
  </si>
  <si>
    <t>AYU JAYA TOKO#</t>
  </si>
  <si>
    <t>KEMLOKO 31 RT03/01 KEC. BEJI</t>
  </si>
  <si>
    <t>555-3149976</t>
  </si>
  <si>
    <t>555-0011168</t>
  </si>
  <si>
    <t>YELSA TOKO#</t>
  </si>
  <si>
    <t>DUSUN WONOKOYO RT 1 RW 1 GUNUNG GANGSIR</t>
  </si>
  <si>
    <t>555-3149978</t>
  </si>
  <si>
    <t>555-0006021</t>
  </si>
  <si>
    <t>HADI TOKO#</t>
  </si>
  <si>
    <t>PERUM GCA BLOK N 53</t>
  </si>
  <si>
    <t>555-3149981</t>
  </si>
  <si>
    <t>555-0009200</t>
  </si>
  <si>
    <t>BAMBANG B TOKO#</t>
  </si>
  <si>
    <t>PERUM BCA N-51 PASURUAN</t>
  </si>
  <si>
    <t>555-3149985</t>
  </si>
  <si>
    <t>555-0022256</t>
  </si>
  <si>
    <t>SALSA TK(088803068949)#</t>
  </si>
  <si>
    <t>PATUK RT 3 RW 9</t>
  </si>
  <si>
    <t>555-3149988</t>
  </si>
  <si>
    <t>555-0028517</t>
  </si>
  <si>
    <t>SRI BU TOKO</t>
  </si>
  <si>
    <t>PATUK JALAN RT 01 RW 09 GEMPOL</t>
  </si>
  <si>
    <t>555-3149996</t>
  </si>
  <si>
    <t>555-0029400</t>
  </si>
  <si>
    <t>ASIAN BU TOKO</t>
  </si>
  <si>
    <t>GEMPOL</t>
  </si>
  <si>
    <t>555-3149997</t>
  </si>
  <si>
    <t>555-0029402</t>
  </si>
  <si>
    <t>MUSLIKA BU TOKO</t>
  </si>
  <si>
    <t>PATUK JALAN</t>
  </si>
  <si>
    <t>555-3149998</t>
  </si>
  <si>
    <t>555-0026679</t>
  </si>
  <si>
    <t>ARTOMORO TOKO#</t>
  </si>
  <si>
    <t>TEMPEL TUGU MERAH RT 3 RW 6</t>
  </si>
  <si>
    <t>555-3149999</t>
  </si>
  <si>
    <t>555-0026670</t>
  </si>
  <si>
    <t>NAYLA BU TOKO#</t>
  </si>
  <si>
    <t>PATUK RT 02 RW 09 PORONG SIDOARJO</t>
  </si>
  <si>
    <t>555-3150000</t>
  </si>
  <si>
    <t>555-0020268</t>
  </si>
  <si>
    <t>HASAN TOKO#</t>
  </si>
  <si>
    <t>PATUK NO 24 GEMPOL RT 1 RW 9</t>
  </si>
  <si>
    <t>555-3150001</t>
  </si>
  <si>
    <t>555-0011427</t>
  </si>
  <si>
    <t>HASANAH TOKO (R003/4)#</t>
  </si>
  <si>
    <t>JL RY PATOK GEMPOL RT 1 RW 8</t>
  </si>
  <si>
    <t>555-3150002</t>
  </si>
  <si>
    <t>555-0007762</t>
  </si>
  <si>
    <t>TUTIK BU#</t>
  </si>
  <si>
    <t>WONOAYU RAYA JL GEMPOL</t>
  </si>
  <si>
    <t>555-3150003</t>
  </si>
  <si>
    <t>555-0014880</t>
  </si>
  <si>
    <t>AIM TOKO#</t>
  </si>
  <si>
    <t>WONOAYU GEMPOL RT 2 RW 6</t>
  </si>
  <si>
    <t>555-3150004</t>
  </si>
  <si>
    <t>555-0027620</t>
  </si>
  <si>
    <t>PUJI BU TK</t>
  </si>
  <si>
    <t>PERUM GCA GEMPOL</t>
  </si>
  <si>
    <t>555-3150005</t>
  </si>
  <si>
    <t>555-0027202</t>
  </si>
  <si>
    <t>PERUM GCA BLOK F NO 25</t>
  </si>
  <si>
    <t>555-3150006</t>
  </si>
  <si>
    <t>555-0029161</t>
  </si>
  <si>
    <t>HJ JUM TOKO</t>
  </si>
  <si>
    <t>JL STAN PASAR GEMPOL BLOK BII</t>
  </si>
  <si>
    <t>555-3150008</t>
  </si>
  <si>
    <t>555-0029162</t>
  </si>
  <si>
    <t>ABIZAR TOKO</t>
  </si>
  <si>
    <t>JL PASAR GEMPOL BLOK E20</t>
  </si>
  <si>
    <t>555-3150009</t>
  </si>
  <si>
    <t>555-0001035</t>
  </si>
  <si>
    <t>LUKMAN DANI TOKO#</t>
  </si>
  <si>
    <t>KARTINI NO.14 BANGIL</t>
  </si>
  <si>
    <t>555-3150012</t>
  </si>
  <si>
    <t>555-0005515</t>
  </si>
  <si>
    <t>DINA TOKO (R024-2)</t>
  </si>
  <si>
    <t>JL KARTINI NO 39 SAMSAT - BANGIL</t>
  </si>
  <si>
    <t>555-3150014</t>
  </si>
  <si>
    <t>555-0010845</t>
  </si>
  <si>
    <t>NANAS NO. 17 JL RT08/02 KEC.BANGIL</t>
  </si>
  <si>
    <t>555-3150017</t>
  </si>
  <si>
    <t>555-0022003</t>
  </si>
  <si>
    <t>ELOK TK#</t>
  </si>
  <si>
    <t>JL NANAS BANGIL</t>
  </si>
  <si>
    <t>555-3150037</t>
  </si>
  <si>
    <t>555-0001036</t>
  </si>
  <si>
    <t>KARTINI NO.4 BANGIL</t>
  </si>
  <si>
    <t>555-3150039</t>
  </si>
  <si>
    <t>555-0000006</t>
  </si>
  <si>
    <t>MORO SENENG TOKO</t>
  </si>
  <si>
    <t>MEIJI RAYA JL</t>
  </si>
  <si>
    <t>555-3150043</t>
  </si>
  <si>
    <t>555-0027832</t>
  </si>
  <si>
    <t>TOMPO RIZQY TOKO</t>
  </si>
  <si>
    <t>SEBELAH BASMALAH GEMBYANG</t>
  </si>
  <si>
    <t>555-3150075</t>
  </si>
  <si>
    <t>555-0028034</t>
  </si>
  <si>
    <t>SYAFANIA CELL#</t>
  </si>
  <si>
    <t>SUNGI KULON SELATAN MASJID GEMBYANG</t>
  </si>
  <si>
    <t>555-3150076</t>
  </si>
  <si>
    <t>555-0030229</t>
  </si>
  <si>
    <t>AIN TOKO</t>
  </si>
  <si>
    <t>DUSUN GEMBYANG</t>
  </si>
  <si>
    <t>555-3150082</t>
  </si>
  <si>
    <t>889-0019797</t>
  </si>
  <si>
    <t>ANI TOKO</t>
  </si>
  <si>
    <t>KH GENGGONG RT 04 RW 01 JL 082 230 184 472</t>
  </si>
  <si>
    <t>889-2218951</t>
  </si>
  <si>
    <t>889-0015224</t>
  </si>
  <si>
    <t>ARYA TOKO</t>
  </si>
  <si>
    <t>BANYUANYAR TENGAH JALAN</t>
  </si>
  <si>
    <t>889-2219317</t>
  </si>
  <si>
    <t>889-0018509</t>
  </si>
  <si>
    <t>Lukman Pak Kios#</t>
  </si>
  <si>
    <t>Pajurangan Jl Dpn Masjid Gending 082 338 690 767</t>
  </si>
  <si>
    <t>889-2219320</t>
  </si>
  <si>
    <t>889-0008851</t>
  </si>
  <si>
    <t>BANYUANYAR LOR JALAN</t>
  </si>
  <si>
    <t>889-2219336</t>
  </si>
  <si>
    <t>889-0017249</t>
  </si>
  <si>
    <t>BU HOR TOKO</t>
  </si>
  <si>
    <t>SUMBER KERANG JALAN</t>
  </si>
  <si>
    <t>889-2219342</t>
  </si>
  <si>
    <t>889-0019367</t>
  </si>
  <si>
    <t>WATU WUNGKUK JALAN</t>
  </si>
  <si>
    <t>889-2219344</t>
  </si>
  <si>
    <t>889-0002611</t>
  </si>
  <si>
    <t>SALIM PAK TOKO#</t>
  </si>
  <si>
    <t>PERUM ARUM PERMAI NO 16A RT2 RW15 MANGUN HARJO</t>
  </si>
  <si>
    <t>889-2219382</t>
  </si>
  <si>
    <t>889-0007952</t>
  </si>
  <si>
    <t>PAK SENTOT TOKO</t>
  </si>
  <si>
    <t>SUNAN AMPEL PROBOLINGGO JALAN</t>
  </si>
  <si>
    <t>889-2219432</t>
  </si>
  <si>
    <t>889-0003538</t>
  </si>
  <si>
    <t>HIDAYAH I TOKO#</t>
  </si>
  <si>
    <t>COKROAMINOTO (DEPAN SDN KANIGARAN I,II,V) KANIGARAN</t>
  </si>
  <si>
    <t>889-2219452</t>
  </si>
  <si>
    <t>889-0000648</t>
  </si>
  <si>
    <t>ULFI TOKO#</t>
  </si>
  <si>
    <t>KYAI SEKAR NO 18 SUMBER KEDAWUNG</t>
  </si>
  <si>
    <t>889-2219461</t>
  </si>
  <si>
    <t>889-0000653</t>
  </si>
  <si>
    <t>JAMU NYONYA MENEER TOKO#</t>
  </si>
  <si>
    <t>889-2219462</t>
  </si>
  <si>
    <t>889-0007676</t>
  </si>
  <si>
    <t>TIGA ENAM TOKO#</t>
  </si>
  <si>
    <t>KYAI SEKAR NO 8 SUMBER KEDAWUNG</t>
  </si>
  <si>
    <t>889-2219476</t>
  </si>
  <si>
    <t>889-0017525</t>
  </si>
  <si>
    <t>EKO POJOK KIOS#</t>
  </si>
  <si>
    <t>BANTARAN, DS PONDOK WULUH RT 20 / RW 01</t>
  </si>
  <si>
    <t>889-2219486</t>
  </si>
  <si>
    <t>889-0019818</t>
  </si>
  <si>
    <t>HJ NINIS TOKO</t>
  </si>
  <si>
    <t>KYAI SEKAR STAND PASAR LECES 085 233 155 678</t>
  </si>
  <si>
    <t>889-2219487</t>
  </si>
  <si>
    <t>889-0019819</t>
  </si>
  <si>
    <t>KYAI SEKAR STAND PASAR LECES 082 335 116 621</t>
  </si>
  <si>
    <t>889-2219488</t>
  </si>
  <si>
    <t>889-0016855</t>
  </si>
  <si>
    <t>FITRI MUBAROK TOKO#</t>
  </si>
  <si>
    <t>BANTARAN RT2 RW6 PONDOK WULUH</t>
  </si>
  <si>
    <t>889-2219489</t>
  </si>
  <si>
    <t>889-0019820</t>
  </si>
  <si>
    <t>FITRIANI TOKO</t>
  </si>
  <si>
    <t>889-2219492</t>
  </si>
  <si>
    <t>889-0000095</t>
  </si>
  <si>
    <t>WAHYU TOKO#</t>
  </si>
  <si>
    <t>RAYA LUMBANG RT15 RW1 TONGAS</t>
  </si>
  <si>
    <t>889-2219501</t>
  </si>
  <si>
    <t>889-0002136</t>
  </si>
  <si>
    <t>KHOIRI PAK TOKO#</t>
  </si>
  <si>
    <t>DESA CURAH DRINGU RT4 RW3</t>
  </si>
  <si>
    <t>889-2219505</t>
  </si>
  <si>
    <t>889-0007531</t>
  </si>
  <si>
    <t>RAYA LUMBANG RT15 RW6 (PERTIGAAN) LUMBANG</t>
  </si>
  <si>
    <t>889-2219516</t>
  </si>
  <si>
    <t>889-0020629</t>
  </si>
  <si>
    <t>DHONG JATI TOKO</t>
  </si>
  <si>
    <t>DUSUN KRAJAN TONGAS JL DEPAN REST AREA TONGAS</t>
  </si>
  <si>
    <t>889-2219530</t>
  </si>
  <si>
    <t>889-0003362</t>
  </si>
  <si>
    <t>YONG MOTOR#</t>
  </si>
  <si>
    <t>RAYA DRINGU RT3 RW3 KALI SALAM</t>
  </si>
  <si>
    <t>889-2219539</t>
  </si>
  <si>
    <t>889-0020659</t>
  </si>
  <si>
    <t>ANIK IBU TOKO</t>
  </si>
  <si>
    <t>DUSUN KADEMANGAN RT 10 RW 06 KEDUNGDALEM DRINGU</t>
  </si>
  <si>
    <t>889-2219566</t>
  </si>
  <si>
    <t>889-0019865</t>
  </si>
  <si>
    <t>AMANAH NUSANTARA TOKO</t>
  </si>
  <si>
    <t>KELUD JL 085 230 701 993</t>
  </si>
  <si>
    <t>889-2219570</t>
  </si>
  <si>
    <t>889-2219577</t>
  </si>
  <si>
    <t>889-0018270</t>
  </si>
  <si>
    <t>RATU CELL#</t>
  </si>
  <si>
    <t>WILIS KETAPANG NO 18 RT6 RW3</t>
  </si>
  <si>
    <t>889-2219592</t>
  </si>
  <si>
    <t>889-0000113</t>
  </si>
  <si>
    <t>PALAPA TOKO#</t>
  </si>
  <si>
    <t>BRANTAS NO 3 RT 3 RW 2</t>
  </si>
  <si>
    <t>889-2219674</t>
  </si>
  <si>
    <t>889-0006294</t>
  </si>
  <si>
    <t>KALIAMAS RT2 RW2 KALIREJO</t>
  </si>
  <si>
    <t>889-2219692</t>
  </si>
  <si>
    <t>889-0001091</t>
  </si>
  <si>
    <t>SUNARSIH TOKO#</t>
  </si>
  <si>
    <t>SUMBER TAMAN KAVLING JL</t>
  </si>
  <si>
    <t>889-2219696</t>
  </si>
  <si>
    <t>889-0019065</t>
  </si>
  <si>
    <t>VINA TOKO</t>
  </si>
  <si>
    <t>SINGO WONGSO RT12 RW2 POHSANGIT LERES</t>
  </si>
  <si>
    <t>889-2219733</t>
  </si>
  <si>
    <t>tolakan kelebihan diskon Rp 3.000</t>
  </si>
  <si>
    <t>899-0008719</t>
  </si>
  <si>
    <t>PB. SUDIRMAN JL.</t>
  </si>
  <si>
    <t>899-1557281</t>
  </si>
  <si>
    <t>899-0009506</t>
  </si>
  <si>
    <t>ZAKI CELL#</t>
  </si>
  <si>
    <t>PELLEYAN BARAT RT 01 RW 01</t>
  </si>
  <si>
    <t>899-1557282</t>
  </si>
  <si>
    <t>899-0010919</t>
  </si>
  <si>
    <t>ANA TOKO</t>
  </si>
  <si>
    <t>VILLA BARAT PERUM BLOK C 4</t>
  </si>
  <si>
    <t>899-1557336</t>
  </si>
  <si>
    <t>899-0000369</t>
  </si>
  <si>
    <t>RUKUN JAYA#</t>
  </si>
  <si>
    <t>899-1557347</t>
  </si>
  <si>
    <t>899-0023417</t>
  </si>
  <si>
    <t>ELI KIOS</t>
  </si>
  <si>
    <t>ASEMBAGUS JL. RAYA</t>
  </si>
  <si>
    <t>899-1557371</t>
  </si>
  <si>
    <t>899-0003510</t>
  </si>
  <si>
    <t>899-1557920</t>
  </si>
  <si>
    <t>899-0009962</t>
  </si>
  <si>
    <t>KONOHA APOTEK#</t>
  </si>
  <si>
    <t>ASEMBAGUS 2/2 JL.</t>
  </si>
  <si>
    <t>899-1557933</t>
  </si>
  <si>
    <t>899-0005968</t>
  </si>
  <si>
    <t>RETNO TOKO#</t>
  </si>
  <si>
    <t>899-1557937</t>
  </si>
  <si>
    <t>569-0004251</t>
  </si>
  <si>
    <t>SITA BU TOKO#</t>
  </si>
  <si>
    <t>PRIGEN DSN SEKAR JOHO JL DESA DINOYO</t>
  </si>
  <si>
    <t>569-0661801</t>
  </si>
  <si>
    <t>569-0661808</t>
  </si>
  <si>
    <t>569-0000584</t>
  </si>
  <si>
    <t>MAULANA#</t>
  </si>
  <si>
    <t>PANDAAN DR SUTOMO</t>
  </si>
  <si>
    <t>569-0661810</t>
  </si>
  <si>
    <t>569-0002297</t>
  </si>
  <si>
    <t>KESI BU#</t>
  </si>
  <si>
    <t>PRIGEN DEPAN PABRIK PIM</t>
  </si>
  <si>
    <t>569-0661819</t>
  </si>
  <si>
    <t>569-0002820</t>
  </si>
  <si>
    <t>TRAWAS PRIGEN JALAN PENANGGUNGAN DINOYO</t>
  </si>
  <si>
    <t>569-0661820</t>
  </si>
  <si>
    <t>569-0004323</t>
  </si>
  <si>
    <t>KOESLAN TOKO</t>
  </si>
  <si>
    <t>TRAWAS PRIGENPENANGGUNGAN</t>
  </si>
  <si>
    <t>569-0661821</t>
  </si>
  <si>
    <t>569-0003289</t>
  </si>
  <si>
    <t>SUMBER MAS TOKO#</t>
  </si>
  <si>
    <t>PANDAAN SUMBER GEDANG RAJEG</t>
  </si>
  <si>
    <t>569-0661822</t>
  </si>
  <si>
    <t>569-0661825</t>
  </si>
  <si>
    <t>569-0004453</t>
  </si>
  <si>
    <t>SUKOREJO PALANG LEMAHBANG RAYA</t>
  </si>
  <si>
    <t>569-0661833</t>
  </si>
  <si>
    <t>569-0005292</t>
  </si>
  <si>
    <t>TOKO BEKTI</t>
  </si>
  <si>
    <t>GENENGAN RT 04 RW 01 GLAGAHSARI</t>
  </si>
  <si>
    <t>569-0661838</t>
  </si>
  <si>
    <t>569-0001623</t>
  </si>
  <si>
    <t>SITI CELL#</t>
  </si>
  <si>
    <t>569-0661842</t>
  </si>
  <si>
    <t>569-0002999</t>
  </si>
  <si>
    <t>YANTI BU TOKO</t>
  </si>
  <si>
    <t>PERUM CANDRA KARTIKA SUWAYUWO</t>
  </si>
  <si>
    <t>569-0661849</t>
  </si>
  <si>
    <t>569-0003092</t>
  </si>
  <si>
    <t>LIK ATIN TOKO</t>
  </si>
  <si>
    <t>JL. KARANG JATI PANDAAN</t>
  </si>
  <si>
    <t>569-0661852</t>
  </si>
  <si>
    <t>569-0005339</t>
  </si>
  <si>
    <t>BU PUJI TOKO</t>
  </si>
  <si>
    <t>DUSUN PALANG RT 02 RW 02</t>
  </si>
  <si>
    <t>569-0661865</t>
  </si>
  <si>
    <t>569-0004565</t>
  </si>
  <si>
    <t>NANIA BUNDA TOKO</t>
  </si>
  <si>
    <t>PANDAAN BAUJENG TANGGUL</t>
  </si>
  <si>
    <t>569-0661873</t>
  </si>
  <si>
    <t>569-0001906</t>
  </si>
  <si>
    <t>NUR BEUJENG</t>
  </si>
  <si>
    <t>PANDAAN BEUJENG</t>
  </si>
  <si>
    <t>569-0661879</t>
  </si>
  <si>
    <t>569-0001866</t>
  </si>
  <si>
    <t>KHALIM PAK TOKO#</t>
  </si>
  <si>
    <t>PANDAAN BUEJENG RAYA</t>
  </si>
  <si>
    <t>569-0661880</t>
  </si>
  <si>
    <t>569-0001006</t>
  </si>
  <si>
    <t>FAJAR TOKO#</t>
  </si>
  <si>
    <t>BAUJENG RAYA</t>
  </si>
  <si>
    <t>569-0661882</t>
  </si>
  <si>
    <t>569-0000906</t>
  </si>
  <si>
    <t>TAUFIK PAK TOKO</t>
  </si>
  <si>
    <t>PANDAAN DUSUN NGEMBE BAUJENG</t>
  </si>
  <si>
    <t>569-0661883</t>
  </si>
  <si>
    <t>569-0661884</t>
  </si>
  <si>
    <t>569-0000496</t>
  </si>
  <si>
    <t>INDAH CELL#</t>
  </si>
  <si>
    <t>569-0661885</t>
  </si>
  <si>
    <t>569-0004270</t>
  </si>
  <si>
    <t>ROJAK TOKO#</t>
  </si>
  <si>
    <t>BAUJENG DESA JAMBE RAYA</t>
  </si>
  <si>
    <t>569-0661888</t>
  </si>
  <si>
    <t>569-0005244</t>
  </si>
  <si>
    <t>TOKO POJOK (BU ROMLAH)</t>
  </si>
  <si>
    <t>JL. RAMBUTAN, JABON, JOGOSARI</t>
  </si>
  <si>
    <t>569-0661890</t>
  </si>
  <si>
    <t>569-0001193</t>
  </si>
  <si>
    <t>354 TOKO#</t>
  </si>
  <si>
    <t>569-0661893</t>
  </si>
  <si>
    <t>09/11</t>
  </si>
  <si>
    <t>080-0012488</t>
  </si>
  <si>
    <t>TIARA TOKO</t>
  </si>
  <si>
    <t>BLAMBANGAN - MUNCAR</t>
  </si>
  <si>
    <t>080-1221593</t>
  </si>
  <si>
    <t>080-0006224</t>
  </si>
  <si>
    <t>ADI JAYA TOKO#</t>
  </si>
  <si>
    <t>RAYA SUMBER AYU</t>
  </si>
  <si>
    <t>080-1221595</t>
  </si>
  <si>
    <t>080-0010506</t>
  </si>
  <si>
    <t>AMARA TOKO</t>
  </si>
  <si>
    <t>080-1221596</t>
  </si>
  <si>
    <t>080-0006231</t>
  </si>
  <si>
    <t>ROSI MK,TOKO#</t>
  </si>
  <si>
    <t>DALAM PASAR SUMBER AYU MUNCAR BWI</t>
  </si>
  <si>
    <t>080-1221597</t>
  </si>
  <si>
    <t>080-0000521</t>
  </si>
  <si>
    <t>RANI TOKO</t>
  </si>
  <si>
    <t>RAYA BLAMBANGAN MUNCAR</t>
  </si>
  <si>
    <t>080-1221605</t>
  </si>
  <si>
    <t>080-0001764</t>
  </si>
  <si>
    <t>PRISMA SARI TOKO#</t>
  </si>
  <si>
    <t>MUNCAR</t>
  </si>
  <si>
    <t>080-1221609</t>
  </si>
  <si>
    <t>080-0000338</t>
  </si>
  <si>
    <t>TRATAS JL</t>
  </si>
  <si>
    <t>080-1221611</t>
  </si>
  <si>
    <t>080-0004140</t>
  </si>
  <si>
    <t>PURI MAS TOKO#</t>
  </si>
  <si>
    <t>KALIMATI MUNCAR</t>
  </si>
  <si>
    <t>080-1221614</t>
  </si>
  <si>
    <t>080-0000360</t>
  </si>
  <si>
    <t>SUMBER MULYO TOKO#</t>
  </si>
  <si>
    <t>SUMBER AYU KEDUNG RINGIN</t>
  </si>
  <si>
    <t>080-1221615</t>
  </si>
  <si>
    <t>080-0014249</t>
  </si>
  <si>
    <t>GRAND TOKO</t>
  </si>
  <si>
    <t>JL RAYA MUNCAR-KEDUNGREJO</t>
  </si>
  <si>
    <t>080-1221616</t>
  </si>
  <si>
    <t>080-0003045</t>
  </si>
  <si>
    <t>JIRAH TOKO</t>
  </si>
  <si>
    <t>080-1221617</t>
  </si>
  <si>
    <t>080-0013903</t>
  </si>
  <si>
    <t>KHOTIM TOKO</t>
  </si>
  <si>
    <t>PURWOREJO RT 010 RW 02-TEGALDLIMO</t>
  </si>
  <si>
    <t>080-1221653</t>
  </si>
  <si>
    <t>080-0013908</t>
  </si>
  <si>
    <t>PONDOK ASEM RT 026 RW 05-TEGALDLIMO</t>
  </si>
  <si>
    <t>080-1221658</t>
  </si>
  <si>
    <t>080-0013998</t>
  </si>
  <si>
    <t>AIR MANCUR TOKO</t>
  </si>
  <si>
    <t>GEMPOL DAMPIT-TEGALDLIMO</t>
  </si>
  <si>
    <t>080-1221667</t>
  </si>
  <si>
    <t>080-0013706</t>
  </si>
  <si>
    <t>PALEMBANG TOKO</t>
  </si>
  <si>
    <t>JL JOGOPATI RT 01 RW03-KEPATIHAN</t>
  </si>
  <si>
    <t>080-1221675</t>
  </si>
  <si>
    <t>080-0013799</t>
  </si>
  <si>
    <t>JL IKAN PAUS -KARANG REJO</t>
  </si>
  <si>
    <t>080-1221684</t>
  </si>
  <si>
    <t>080-0013795</t>
  </si>
  <si>
    <t>TOYOROSO TOKO</t>
  </si>
  <si>
    <t>KERTOSARI</t>
  </si>
  <si>
    <t>080-1221694</t>
  </si>
  <si>
    <t>080-0013885</t>
  </si>
  <si>
    <t>ELLY JAYA TOKO</t>
  </si>
  <si>
    <t>JL WIJINONGKO-SOBO</t>
  </si>
  <si>
    <t>080-1221697</t>
  </si>
  <si>
    <t>080-0013151</t>
  </si>
  <si>
    <t>DSN CENGKLOKAN-ROGOJAMPI</t>
  </si>
  <si>
    <t>080-1221747</t>
  </si>
  <si>
    <t>080-0013144</t>
  </si>
  <si>
    <t>MADANI BAROKAH TOKO</t>
  </si>
  <si>
    <t>JL KH HASYIM ASHARI-ROGOJAMPI</t>
  </si>
  <si>
    <t>080-1221755</t>
  </si>
  <si>
    <t>080-0005674</t>
  </si>
  <si>
    <t>MURAH TOKO#</t>
  </si>
  <si>
    <t>RAYA BENCULUK SETELAH PASAR BENCULUK</t>
  </si>
  <si>
    <t>080-1221861</t>
  </si>
  <si>
    <t>080-0012712</t>
  </si>
  <si>
    <t>SULASTRI TOKO</t>
  </si>
  <si>
    <t>CLURING</t>
  </si>
  <si>
    <t>080-1221869</t>
  </si>
  <si>
    <t>080-0012713</t>
  </si>
  <si>
    <t>080-1221870</t>
  </si>
  <si>
    <t>080-0014722</t>
  </si>
  <si>
    <t>EMI TOKO</t>
  </si>
  <si>
    <t>CLURING-REJOSARI</t>
  </si>
  <si>
    <t>080-1221879</t>
  </si>
  <si>
    <t>080-0012650</t>
  </si>
  <si>
    <t>080-1222674</t>
  </si>
  <si>
    <t>080-0012662</t>
  </si>
  <si>
    <t>ERI TOKO</t>
  </si>
  <si>
    <t>KEDUNG RINGIN</t>
  </si>
  <si>
    <t>080-1222675</t>
  </si>
  <si>
    <t>080-0014503</t>
  </si>
  <si>
    <t>DAMIN TOKO</t>
  </si>
  <si>
    <t>RAYA STOPLAS-MUNCAR</t>
  </si>
  <si>
    <t>080-1222676</t>
  </si>
  <si>
    <t>080-0012649</t>
  </si>
  <si>
    <t>SULTAN TOKO</t>
  </si>
  <si>
    <t>080-1222677</t>
  </si>
  <si>
    <t>080-0011475</t>
  </si>
  <si>
    <t>LISA TOKO</t>
  </si>
  <si>
    <t>080-1222678</t>
  </si>
  <si>
    <t>745-0001044</t>
  </si>
  <si>
    <t>FATHOR TK#</t>
  </si>
  <si>
    <t>SUMBER WRINGIN RT 05 RW 01 085259875017</t>
  </si>
  <si>
    <t>745-0861757</t>
  </si>
  <si>
    <t>745-0004337</t>
  </si>
  <si>
    <t>AJAK BU TK#</t>
  </si>
  <si>
    <t>SUKOSARI RT 09 RW 04 081234977850</t>
  </si>
  <si>
    <t>745-0861762</t>
  </si>
  <si>
    <t>745-0006174</t>
  </si>
  <si>
    <t>AL DABIL#</t>
  </si>
  <si>
    <t>SUMBER WRINGIN SUMBER GADING RT 21 RW 1 0823022260</t>
  </si>
  <si>
    <t>745-0861767</t>
  </si>
  <si>
    <t>745-0008945</t>
  </si>
  <si>
    <t>NNJ TK#</t>
  </si>
  <si>
    <t>SUMBER GADING RT 30 RW 4 085251229762</t>
  </si>
  <si>
    <t>745-0861778</t>
  </si>
  <si>
    <t>745-0000040</t>
  </si>
  <si>
    <t>GIONO PAK TK#</t>
  </si>
  <si>
    <t>DADAPAN RT 19 RW 8 PANCORAN</t>
  </si>
  <si>
    <t>745-0861868</t>
  </si>
  <si>
    <t>745-0000041</t>
  </si>
  <si>
    <t>MUDA JAYA TK#</t>
  </si>
  <si>
    <t>MASTRIP BUNDER KRAJAN NO 05 RT 5 RW 2 JLN 085228</t>
  </si>
  <si>
    <t>745-0861874</t>
  </si>
  <si>
    <t>745-0009480</t>
  </si>
  <si>
    <t>AISYAH TK</t>
  </si>
  <si>
    <t>BRIGPOL SUDARLAN JL RT 12 RW 4 NANGKAAN 0853315737</t>
  </si>
  <si>
    <t>745-0861899</t>
  </si>
  <si>
    <t>371-0000549</t>
  </si>
  <si>
    <t>ELA TOKO</t>
  </si>
  <si>
    <t>371-0225943</t>
  </si>
  <si>
    <t>371-0000854</t>
  </si>
  <si>
    <t>AJI JAYA</t>
  </si>
  <si>
    <t>PASAR GENTENG KULON</t>
  </si>
  <si>
    <t>371-0225947</t>
  </si>
  <si>
    <t>371-0001472</t>
  </si>
  <si>
    <t>BU PENI TOKO</t>
  </si>
  <si>
    <t>371-0225951</t>
  </si>
  <si>
    <t>371-0001123</t>
  </si>
  <si>
    <t>DILA FRESH</t>
  </si>
  <si>
    <t>RAYA TAMAN AGUNG JL</t>
  </si>
  <si>
    <t>371-0225993</t>
  </si>
  <si>
    <t>371-0001988</t>
  </si>
  <si>
    <t>DWI RATNA TOKO</t>
  </si>
  <si>
    <t>WRINGIN REJO - GAMBIRAN RT 01 RW 02</t>
  </si>
  <si>
    <t>371-0225994</t>
  </si>
  <si>
    <t>371-0001896</t>
  </si>
  <si>
    <t>BU NUR HALIMAH</t>
  </si>
  <si>
    <t>WRINGIN REJO</t>
  </si>
  <si>
    <t>371-0226001</t>
  </si>
  <si>
    <t>371-0001028</t>
  </si>
  <si>
    <t>ALIK TOKO</t>
  </si>
  <si>
    <t>RAYA JEMBER JL</t>
  </si>
  <si>
    <t>371-0226004</t>
  </si>
  <si>
    <t>371-0000828</t>
  </si>
  <si>
    <t>GROSIR KERUPUK TOKO</t>
  </si>
  <si>
    <t>CANGAAN</t>
  </si>
  <si>
    <t>371-0226006</t>
  </si>
  <si>
    <t>371-0002093</t>
  </si>
  <si>
    <t>TOKO ANA</t>
  </si>
  <si>
    <t>JL RAYA TEBUAN</t>
  </si>
  <si>
    <t>371-0226007</t>
  </si>
  <si>
    <t>371-0000581</t>
  </si>
  <si>
    <t>WRINGIN</t>
  </si>
  <si>
    <t>371-0226010</t>
  </si>
  <si>
    <t>371-0226011</t>
  </si>
  <si>
    <t>371-0002179</t>
  </si>
  <si>
    <t>TOKO WIWIN</t>
  </si>
  <si>
    <t>JL KH AHMAD KHOLIL DUSUN KRAJAN YOSOMULYO KEC GAMBIRAN KABUPATEN BANYUWANGI JAWA TIMUR 68486</t>
  </si>
  <si>
    <t>371-0226013</t>
  </si>
  <si>
    <t>371-0226088</t>
  </si>
  <si>
    <t>371-0002001</t>
  </si>
  <si>
    <t>KITA JAYA TOKO</t>
  </si>
  <si>
    <t>DUSUN KRAJAN KALIBARU KULON RT 06 RW 03</t>
  </si>
  <si>
    <t>371-0226089</t>
  </si>
  <si>
    <t>369-0013788</t>
  </si>
  <si>
    <t>WIDIA TK#</t>
  </si>
  <si>
    <t>WR SUPRATMAN II UMBULREJO - UMBULSARI JL</t>
  </si>
  <si>
    <t>369-3642925</t>
  </si>
  <si>
    <t>369-3642926</t>
  </si>
  <si>
    <t>369-0012730</t>
  </si>
  <si>
    <t>SUHARI TOKO#</t>
  </si>
  <si>
    <t>GAJAH MADA JL PASAR SEMBORO</t>
  </si>
  <si>
    <t>369-3642927</t>
  </si>
  <si>
    <t>369-0014538</t>
  </si>
  <si>
    <t>BERDIKARI TK#</t>
  </si>
  <si>
    <t>RAYA MENAMPU GUMUK MAS MOJOSARI JL NO 66 RT04RW06</t>
  </si>
  <si>
    <t>369-3642932</t>
  </si>
  <si>
    <t>369-0015991</t>
  </si>
  <si>
    <t>REJEKI TK</t>
  </si>
  <si>
    <t>KESILIR WULUHAN</t>
  </si>
  <si>
    <t>369-3643005</t>
  </si>
  <si>
    <t>069-0001976</t>
  </si>
  <si>
    <t>MAWAR NO 9</t>
  </si>
  <si>
    <t>369-3643023</t>
  </si>
  <si>
    <t>369-0015747</t>
  </si>
  <si>
    <t>HITAM PUTIH TK</t>
  </si>
  <si>
    <t>BUNGUR JL LINGK. GEB DARWO TIMUR</t>
  </si>
  <si>
    <t>369-3643054</t>
  </si>
  <si>
    <t>069-0003271</t>
  </si>
  <si>
    <t>HASIL TOKO#</t>
  </si>
  <si>
    <t>LETJEN SUPARMAN NO 22 JEMBER</t>
  </si>
  <si>
    <t>369-3643084</t>
  </si>
  <si>
    <t>369-0016731</t>
  </si>
  <si>
    <t>DR SUBANDI MUMBUL SARI UTARA PUSKESMAS MUMBUL</t>
  </si>
  <si>
    <t>369-3643087</t>
  </si>
  <si>
    <t>369-0006230</t>
  </si>
  <si>
    <t>MURAH GROSIR#</t>
  </si>
  <si>
    <t>KH AGUS SALIM MUMBULSARI</t>
  </si>
  <si>
    <t>369-3643088</t>
  </si>
  <si>
    <t>069-0005264</t>
  </si>
  <si>
    <t>MURNI TOKO#</t>
  </si>
  <si>
    <t>KH AGUS SALIM NO 12 JL MUMBUL</t>
  </si>
  <si>
    <t>369-3643089</t>
  </si>
  <si>
    <t>369-0006243</t>
  </si>
  <si>
    <t>H SUARJI#</t>
  </si>
  <si>
    <t>AGUS SALIM PASAR MUMBUL</t>
  </si>
  <si>
    <t>369-3643092</t>
  </si>
  <si>
    <t>069-0002188</t>
  </si>
  <si>
    <t>DEWI TOKO#</t>
  </si>
  <si>
    <t>AHMAD YANI 112 JL PAKUSARI</t>
  </si>
  <si>
    <t>369-3643100</t>
  </si>
  <si>
    <t>069-0004243</t>
  </si>
  <si>
    <t>A YANI 34 PAKUSARI</t>
  </si>
  <si>
    <t>369-3643109</t>
  </si>
  <si>
    <t>369-0009472</t>
  </si>
  <si>
    <t>YENI P MOL TOKO#</t>
  </si>
  <si>
    <t>A YANI DEPAN TERMINAL PAKUSARI</t>
  </si>
  <si>
    <t>369-3643111</t>
  </si>
  <si>
    <t>079-0006945</t>
  </si>
  <si>
    <t>YOSOWILANGUN MAYJEND SUKERTIYO JL.</t>
  </si>
  <si>
    <t>079-1213075</t>
  </si>
  <si>
    <t>079-0008645</t>
  </si>
  <si>
    <t>BANGKIT TOKO#</t>
  </si>
  <si>
    <t>CANDIPURO JL</t>
  </si>
  <si>
    <t>079-1213122</t>
  </si>
  <si>
    <t>079-0009062</t>
  </si>
  <si>
    <t>079-1213123</t>
  </si>
  <si>
    <t>079-0002924</t>
  </si>
  <si>
    <t>HARTINI BU TOKO#</t>
  </si>
  <si>
    <t>CANDIPURO UTARA KORAMIL JL.</t>
  </si>
  <si>
    <t>079-1213126</t>
  </si>
  <si>
    <t>079-0000765</t>
  </si>
  <si>
    <t>JITU 5 TOKO</t>
  </si>
  <si>
    <t>RAYA CANDIPURO JL</t>
  </si>
  <si>
    <t>079-1213129</t>
  </si>
  <si>
    <t>079-0006617</t>
  </si>
  <si>
    <t>SRI REJEKI#</t>
  </si>
  <si>
    <t>PASAR CANDIPURO JL</t>
  </si>
  <si>
    <t>079-1213136</t>
  </si>
  <si>
    <t>079-0002675</t>
  </si>
  <si>
    <t>TENANG JAYA TOKO</t>
  </si>
  <si>
    <t>PANGGUNG LOMBOK CANDIPURO</t>
  </si>
  <si>
    <t>079-1213137</t>
  </si>
  <si>
    <t>079-0000358</t>
  </si>
  <si>
    <t>TUGU TOKO#</t>
  </si>
  <si>
    <t>RAYA CANDIPURO JL.</t>
  </si>
  <si>
    <t>079-1213138</t>
  </si>
  <si>
    <t>079-0000230</t>
  </si>
  <si>
    <t>SUMBER ARTHA TOKO#</t>
  </si>
  <si>
    <t>079-1213144</t>
  </si>
  <si>
    <t>079-0012214</t>
  </si>
  <si>
    <t>HAMIMAH TOKO</t>
  </si>
  <si>
    <t>PANGSUD NO 17 SUMBEREJO JL</t>
  </si>
  <si>
    <t>079-1213150</t>
  </si>
  <si>
    <t>079-0012249</t>
  </si>
  <si>
    <t>GANGSAR TOKO</t>
  </si>
  <si>
    <t>DUSUN KRAJAN SUMBEREJO CANDIPURO JL</t>
  </si>
  <si>
    <t>079-1213151</t>
  </si>
  <si>
    <t>079-0012393</t>
  </si>
  <si>
    <t>RAMADON TOKO</t>
  </si>
  <si>
    <t>JL KARANGREJO  JUGOSARI CANDIPURO</t>
  </si>
  <si>
    <t>079-1213152</t>
  </si>
  <si>
    <t>079-0002852</t>
  </si>
  <si>
    <t>ANSORI TOKO#</t>
  </si>
  <si>
    <t>CITRODIWANGSAN JL. KYAI MUKSIN NO.18</t>
  </si>
  <si>
    <t>079-1213203</t>
  </si>
  <si>
    <t>079-0011445</t>
  </si>
  <si>
    <t>JOYO TOKO</t>
  </si>
  <si>
    <t>079-1213211</t>
  </si>
  <si>
    <t>079-1213214</t>
  </si>
  <si>
    <t>079-1213227</t>
  </si>
  <si>
    <t>079-0000586</t>
  </si>
  <si>
    <t>HARIANI TOKO#</t>
  </si>
  <si>
    <t>RANUYOSO RAYA JL.</t>
  </si>
  <si>
    <t>079-1213277</t>
  </si>
  <si>
    <t>079-0002936</t>
  </si>
  <si>
    <t>AISYAH TOKO#</t>
  </si>
  <si>
    <t>RANUYOSO RAYA JL DEPAN PUSKESMAS</t>
  </si>
  <si>
    <t>079-1213278</t>
  </si>
  <si>
    <t>079-0000487</t>
  </si>
  <si>
    <t>ARMOR TOKO#</t>
  </si>
  <si>
    <t>RANUYOSO PASAR</t>
  </si>
  <si>
    <t>079-1213281</t>
  </si>
  <si>
    <t>079-0000583</t>
  </si>
  <si>
    <t>BAKTI TOKO#</t>
  </si>
  <si>
    <t>GUNUNG TENGU PASAR JL</t>
  </si>
  <si>
    <t>079-1213282</t>
  </si>
  <si>
    <t>079-0003465</t>
  </si>
  <si>
    <t>DENI TOKO#</t>
  </si>
  <si>
    <t>079-1213287</t>
  </si>
  <si>
    <t>079-0008270</t>
  </si>
  <si>
    <t>MILA BU TOKO#</t>
  </si>
  <si>
    <t>079-1213295</t>
  </si>
  <si>
    <t>079-0012104</t>
  </si>
  <si>
    <t>NASIONAL RANUYOSO JL</t>
  </si>
  <si>
    <t>079-1213307</t>
  </si>
  <si>
    <t>079-0012143</t>
  </si>
  <si>
    <t>WAHYU ABADI TOKO</t>
  </si>
  <si>
    <t>RAYA RANUYOSO NO IV JL</t>
  </si>
  <si>
    <t>079-1213308</t>
  </si>
  <si>
    <t>079-0012765</t>
  </si>
  <si>
    <t>GOLDEN ARMOR</t>
  </si>
  <si>
    <t>RAYA RANUYOSO JL</t>
  </si>
  <si>
    <t>079-1213312</t>
  </si>
  <si>
    <t>370-0000108</t>
  </si>
  <si>
    <t>SINAR MULIA TOKO#</t>
  </si>
  <si>
    <t>WANGKAL PASAR RUKO PASAR WANGKAL</t>
  </si>
  <si>
    <t>370-0157210</t>
  </si>
  <si>
    <t>370-0001255</t>
  </si>
  <si>
    <t>KARANGREN KREJENGAN</t>
  </si>
  <si>
    <t>370-0157225</t>
  </si>
  <si>
    <t>370-0001676</t>
  </si>
  <si>
    <t>TOKO SALAMAH</t>
  </si>
  <si>
    <t>KRAJAN 2, KARANGREN, KREJENGAN, PROBOLINGGO, JAWA TIMUR 67284</t>
  </si>
  <si>
    <t>370-0157226</t>
  </si>
  <si>
    <t>370-0000674</t>
  </si>
  <si>
    <t>ANDALAN TOKO#</t>
  </si>
  <si>
    <t>KOTIM RAYA JALAN TIMUR JEMBATAN MERAH</t>
  </si>
  <si>
    <t>370-0157248</t>
  </si>
  <si>
    <t>370-0157262</t>
  </si>
  <si>
    <t>370-0000669</t>
  </si>
  <si>
    <t>PATIMURA 14 JALAN DEPAN IDM PATIMURA</t>
  </si>
  <si>
    <t>370-0157265</t>
  </si>
  <si>
    <t>370-0157267</t>
  </si>
  <si>
    <t>370-0001031</t>
  </si>
  <si>
    <t>WINDA TOKO</t>
  </si>
  <si>
    <t>OLAHRAGA JALAN TIMUR SD 1 BESUKI</t>
  </si>
  <si>
    <t>370-0157270</t>
  </si>
  <si>
    <t>370-0001030</t>
  </si>
  <si>
    <t>FEMA TOKO</t>
  </si>
  <si>
    <t>OLAHRAGA BESUKI JL DEPAN RSUD</t>
  </si>
  <si>
    <t>370-0157271</t>
  </si>
  <si>
    <t>555-0028753</t>
  </si>
  <si>
    <t>SUMBER WARAS TOKO</t>
  </si>
  <si>
    <t>555-3150396</t>
  </si>
  <si>
    <t>555-0011490</t>
  </si>
  <si>
    <t>HUSNIA HJ TOKO (0343-4954033)</t>
  </si>
  <si>
    <t>JL KARANG KETUG NO28</t>
  </si>
  <si>
    <t>555-3150515</t>
  </si>
  <si>
    <t>555-0029120</t>
  </si>
  <si>
    <t>RESTI JAYA TOKO</t>
  </si>
  <si>
    <t>KRATON PASAR</t>
  </si>
  <si>
    <t>555-3150516</t>
  </si>
  <si>
    <t>555-0030583</t>
  </si>
  <si>
    <t>AMIR PAK TOKO</t>
  </si>
  <si>
    <t>KARANG KETUK PASAR NO.2</t>
  </si>
  <si>
    <t>555-3150517</t>
  </si>
  <si>
    <t>555-0030641</t>
  </si>
  <si>
    <t>VINA</t>
  </si>
  <si>
    <t>KARANG KETUK PASAR</t>
  </si>
  <si>
    <t>555-3150518</t>
  </si>
  <si>
    <t>555-0009012</t>
  </si>
  <si>
    <t>BUMEN TOKO#</t>
  </si>
  <si>
    <t>KARANG KETUK PASAR NO.22 PASURUAN</t>
  </si>
  <si>
    <t>555-3150519</t>
  </si>
  <si>
    <t>555-0030573</t>
  </si>
  <si>
    <t>KIA TOKO</t>
  </si>
  <si>
    <t>555-3150520</t>
  </si>
  <si>
    <t>555-0029863</t>
  </si>
  <si>
    <t>MELATI TOKO</t>
  </si>
  <si>
    <t>KARANG KETUK PASAR NO 16 GADING REJO</t>
  </si>
  <si>
    <t>555-3150521</t>
  </si>
  <si>
    <t>555-0012021</t>
  </si>
  <si>
    <t>FENI MBAK TOKO (081559994973)</t>
  </si>
  <si>
    <t>PASAR KARANG KETUG NO 25</t>
  </si>
  <si>
    <t>555-3150522</t>
  </si>
  <si>
    <t>555-0009175</t>
  </si>
  <si>
    <t>KARISMA TOKO#</t>
  </si>
  <si>
    <t>GATOT SUBROTO NO.24 JL</t>
  </si>
  <si>
    <t>555-3150525</t>
  </si>
  <si>
    <t>555-0010963</t>
  </si>
  <si>
    <t>SUMBER REJEKI TOKO (0343-6667202)#</t>
  </si>
  <si>
    <t>KARANGKETUG PASAR 47</t>
  </si>
  <si>
    <t>555-3150526</t>
  </si>
  <si>
    <t>555-0011293</t>
  </si>
  <si>
    <t>POJOK ROSID PAK TOKO</t>
  </si>
  <si>
    <t>KARANG KETUK PASAR NO.15 KRATON</t>
  </si>
  <si>
    <t>555-3150527</t>
  </si>
  <si>
    <t>555-0005512</t>
  </si>
  <si>
    <t>ROMLAH BU TOKO</t>
  </si>
  <si>
    <t>PASAR KARANG KETUG 94 JALAN PASURUAN</t>
  </si>
  <si>
    <t>555-3150528</t>
  </si>
  <si>
    <t>555-0012981</t>
  </si>
  <si>
    <t>KHOTIMAH B TOKO</t>
  </si>
  <si>
    <t>KARANG KETUK PASAN NO.93</t>
  </si>
  <si>
    <t>555-3150529</t>
  </si>
  <si>
    <t>555-0014325</t>
  </si>
  <si>
    <t>SADULLAH H#</t>
  </si>
  <si>
    <t>PASAR KARANG KETUG</t>
  </si>
  <si>
    <t>555-3150530</t>
  </si>
  <si>
    <t>555-0014266</t>
  </si>
  <si>
    <t>PONPES SANUSI</t>
  </si>
  <si>
    <t>PASAR KARANG KETUG NO 35</t>
  </si>
  <si>
    <t>555-3150531</t>
  </si>
  <si>
    <t>555-0024375</t>
  </si>
  <si>
    <t>SABRINA TOKO</t>
  </si>
  <si>
    <t>SELATAN LAP PETAHUNAN</t>
  </si>
  <si>
    <t>555-3150540</t>
  </si>
  <si>
    <t>555-0024929</t>
  </si>
  <si>
    <t>EKA SEJATI 1</t>
  </si>
  <si>
    <t>555-3150541</t>
  </si>
  <si>
    <t>555-0015492</t>
  </si>
  <si>
    <t>KHURIN BU#</t>
  </si>
  <si>
    <t>PETAHUNAN DEPAN MASJID</t>
  </si>
  <si>
    <t>555-3150542</t>
  </si>
  <si>
    <t>555-0029864</t>
  </si>
  <si>
    <t>SUCI BU TOKO</t>
  </si>
  <si>
    <t>GATOT SUBROTO JALAN RT 1 RW 3 PETAHUNAN</t>
  </si>
  <si>
    <t>555-3150543</t>
  </si>
  <si>
    <t>555-0025809</t>
  </si>
  <si>
    <t>EKA SEJATI 2</t>
  </si>
  <si>
    <t>PETAMANAN SAMPING PERTIGAAN</t>
  </si>
  <si>
    <t>555-3150544</t>
  </si>
  <si>
    <t>555-0015813</t>
  </si>
  <si>
    <t>KARNOTO BU#</t>
  </si>
  <si>
    <t>KRATON HARMONI PERUM</t>
  </si>
  <si>
    <t>555-3150553</t>
  </si>
  <si>
    <t>555-0028728</t>
  </si>
  <si>
    <t>EFADIRO TOKO</t>
  </si>
  <si>
    <t>555-3150554</t>
  </si>
  <si>
    <t>555-0030660</t>
  </si>
  <si>
    <t>PERUM PURY REGENCY A3 27</t>
  </si>
  <si>
    <t>555-3150558</t>
  </si>
  <si>
    <t>555-0027939</t>
  </si>
  <si>
    <t>AZ ZAHRA TOKO</t>
  </si>
  <si>
    <t>SELATAN PASAR BENDUNGAN RT 1 RW 4</t>
  </si>
  <si>
    <t>555-3150559</t>
  </si>
  <si>
    <t>555-0024259</t>
  </si>
  <si>
    <t>KARINA TK</t>
  </si>
  <si>
    <t>SELATAN PASAR BENDUNGAN</t>
  </si>
  <si>
    <t>555-3150562</t>
  </si>
  <si>
    <t>555-0021583</t>
  </si>
  <si>
    <t>DALAM PASAR BENDUNGAN</t>
  </si>
  <si>
    <t>555-3150565</t>
  </si>
  <si>
    <t>555-0026337</t>
  </si>
  <si>
    <t>MARCOS TOKO#</t>
  </si>
  <si>
    <t>HARMONY PERUM RT 06 RW 01</t>
  </si>
  <si>
    <t>555-3150567</t>
  </si>
  <si>
    <t>555-0021079</t>
  </si>
  <si>
    <t>EMANUEL TOKO</t>
  </si>
  <si>
    <t>HARMONI PERUM B5-45</t>
  </si>
  <si>
    <t>555-3150569</t>
  </si>
  <si>
    <t>555-0008988</t>
  </si>
  <si>
    <t>AGUNG TOKO##</t>
  </si>
  <si>
    <t>DEPAN PASAR PASERPAN</t>
  </si>
  <si>
    <t>555-3150589</t>
  </si>
  <si>
    <t>555-0030740</t>
  </si>
  <si>
    <t>VIA WARUNG</t>
  </si>
  <si>
    <t>DESA PASREPAN</t>
  </si>
  <si>
    <t>555-3150596</t>
  </si>
  <si>
    <t>555-0027438</t>
  </si>
  <si>
    <t>RISKY PUTRA#</t>
  </si>
  <si>
    <t>500METER SETELAH PASAR PASERPAN</t>
  </si>
  <si>
    <t>555-3150597</t>
  </si>
  <si>
    <t>555-3150603</t>
  </si>
  <si>
    <t>555-0030267</t>
  </si>
  <si>
    <t>ROMLA TOKO</t>
  </si>
  <si>
    <t>ROMLAH TOKO</t>
  </si>
  <si>
    <t>555-3150616</t>
  </si>
  <si>
    <t>555-0030615</t>
  </si>
  <si>
    <t>IQBAL PUTRA JAYA TOKO</t>
  </si>
  <si>
    <t>TANGGULANGIN KEJAYAN</t>
  </si>
  <si>
    <t>555-3150632</t>
  </si>
  <si>
    <t>555-0022259</t>
  </si>
  <si>
    <t>FINAL CELL TK(085755009741)#</t>
  </si>
  <si>
    <t>JL RAYA BANYU BIRU RT 5 RW 3</t>
  </si>
  <si>
    <t>555-3150640</t>
  </si>
  <si>
    <t>555-0016767</t>
  </si>
  <si>
    <t>SUPII B TOKO#</t>
  </si>
  <si>
    <t>BANYUBIRU RY JL RT5 RW 3</t>
  </si>
  <si>
    <t>555-3150657</t>
  </si>
  <si>
    <t>555-3150718</t>
  </si>
  <si>
    <t>555-3150746</t>
  </si>
  <si>
    <t>555-3150747</t>
  </si>
  <si>
    <t>555-0026405</t>
  </si>
  <si>
    <t>NISA CELL#</t>
  </si>
  <si>
    <t>JL KEPULUNGAN</t>
  </si>
  <si>
    <t>555-3150752</t>
  </si>
  <si>
    <t>555-0026831</t>
  </si>
  <si>
    <t>AA SNACK#</t>
  </si>
  <si>
    <t>WATU KOSEK RT7 RW 7</t>
  </si>
  <si>
    <t>555-3150753</t>
  </si>
  <si>
    <t>555-0029395</t>
  </si>
  <si>
    <t>WIN BU TOKO</t>
  </si>
  <si>
    <t>CARAT JALAN GEMPOL</t>
  </si>
  <si>
    <t>555-3150758</t>
  </si>
  <si>
    <t>555-3150760</t>
  </si>
  <si>
    <t>555-0027753</t>
  </si>
  <si>
    <t>IR JUANDA JALAN TAPAAN</t>
  </si>
  <si>
    <t>555-3150769</t>
  </si>
  <si>
    <t>555-0023328</t>
  </si>
  <si>
    <t>AMAR PAK WRG#</t>
  </si>
  <si>
    <t>JL RAYA BLANDONGAN</t>
  </si>
  <si>
    <t>555-3150797</t>
  </si>
  <si>
    <t>555-0013554</t>
  </si>
  <si>
    <t>HARTONO KIOS BUAH</t>
  </si>
  <si>
    <t>JUANDA IR NO.45 RT03/02 KEC.BUGUL</t>
  </si>
  <si>
    <t>555-3150805</t>
  </si>
  <si>
    <t>555-0030194</t>
  </si>
  <si>
    <t>ZAM ZAM 2 TOKO</t>
  </si>
  <si>
    <t>IR JUANDA JALAN</t>
  </si>
  <si>
    <t>555-3150809</t>
  </si>
  <si>
    <t>555-0025115</t>
  </si>
  <si>
    <t>PAK SAIFUL#</t>
  </si>
  <si>
    <t>PERUM TAPAAN BLOK 18</t>
  </si>
  <si>
    <t>555-3150810</t>
  </si>
  <si>
    <t>555-0029715</t>
  </si>
  <si>
    <t>SUBUR TOKO</t>
  </si>
  <si>
    <t>KOLURSARI JALAN RT 04 RW 08 KIDUL DALEM BANGIL</t>
  </si>
  <si>
    <t>555-3150826</t>
  </si>
  <si>
    <t>555-3150867</t>
  </si>
  <si>
    <t>555-0000117</t>
  </si>
  <si>
    <t>JARWO TOKO#</t>
  </si>
  <si>
    <t>KEDUNG PANDAN DPN KADER</t>
  </si>
  <si>
    <t>555-3150873</t>
  </si>
  <si>
    <t>555-0026580</t>
  </si>
  <si>
    <t>ALWAN CELL#</t>
  </si>
  <si>
    <t>PORONG KEDUNG PANDAN</t>
  </si>
  <si>
    <t>555-3150874</t>
  </si>
  <si>
    <t>555-0027032</t>
  </si>
  <si>
    <t>SUPENO PAK TOKO#</t>
  </si>
  <si>
    <t>DUSUN NGAMPEL RT 34 RW 10 KEDUNG RINGIN</t>
  </si>
  <si>
    <t>555-3150878</t>
  </si>
  <si>
    <t>555-0021806</t>
  </si>
  <si>
    <t>DIRTO TOKO#</t>
  </si>
  <si>
    <t>NGAMPEL</t>
  </si>
  <si>
    <t>555-3150879</t>
  </si>
  <si>
    <t>555-0008264</t>
  </si>
  <si>
    <t>GERSIKAN NO.27 RT01/01 KEC.BEJI</t>
  </si>
  <si>
    <t>555-3150892</t>
  </si>
  <si>
    <t>555-0015364</t>
  </si>
  <si>
    <t>ISTATIK B TOKO#</t>
  </si>
  <si>
    <t>GONDANG LEGI DESA</t>
  </si>
  <si>
    <t>555-3150902</t>
  </si>
  <si>
    <t>555-0029209</t>
  </si>
  <si>
    <t>TLOGO SARI</t>
  </si>
  <si>
    <t>555-3151280</t>
  </si>
  <si>
    <t>555-0015070</t>
  </si>
  <si>
    <t>YUSUF H TOKO#</t>
  </si>
  <si>
    <t>JL CUCUT KEL BENDO MANUNGGAL</t>
  </si>
  <si>
    <t>555-3151705</t>
  </si>
  <si>
    <t>555-0022651</t>
  </si>
  <si>
    <t>SUMBER REJEKI#</t>
  </si>
  <si>
    <t>JL KEPITING</t>
  </si>
  <si>
    <t>555-3151706</t>
  </si>
  <si>
    <t>555-0025034</t>
  </si>
  <si>
    <t>TOKO ADIBA#</t>
  </si>
  <si>
    <t>STASIUN BANGIL</t>
  </si>
  <si>
    <t>555-3151707</t>
  </si>
  <si>
    <t>555-0028829</t>
  </si>
  <si>
    <t>AWIK BU</t>
  </si>
  <si>
    <t>BANGIL TAWES NO 17</t>
  </si>
  <si>
    <t>555-3151708</t>
  </si>
  <si>
    <t>555-0028837</t>
  </si>
  <si>
    <t>AULIA FARMA</t>
  </si>
  <si>
    <t>KOLURSARI BANGIL</t>
  </si>
  <si>
    <t>555-3151709</t>
  </si>
  <si>
    <t>555-0029412</t>
  </si>
  <si>
    <t>WANTO PAK TOKO</t>
  </si>
  <si>
    <t>TAWES JL GEMPENG</t>
  </si>
  <si>
    <t>555-3151710</t>
  </si>
  <si>
    <t>555-0029761</t>
  </si>
  <si>
    <t>MAWAR TOKO</t>
  </si>
  <si>
    <t>MANGGA JALAN DEPAN PASAR BANGIL</t>
  </si>
  <si>
    <t>555-3151711</t>
  </si>
  <si>
    <t>555-0030296</t>
  </si>
  <si>
    <t>MUBAROK TOKO</t>
  </si>
  <si>
    <t>TENGIRI JL</t>
  </si>
  <si>
    <t>555-3151713</t>
  </si>
  <si>
    <t>555-0000114</t>
  </si>
  <si>
    <t>JEI TOKO</t>
  </si>
  <si>
    <t>DEPAN STM KALI ANYAR</t>
  </si>
  <si>
    <t>555-3151714</t>
  </si>
  <si>
    <t>tolakan diskon 1box, max pengambilan 10box/outlet/periode</t>
  </si>
  <si>
    <t>889-0019279</t>
  </si>
  <si>
    <t>ARSITA TOKO</t>
  </si>
  <si>
    <t>DESA PESAWAHAN TIRIS</t>
  </si>
  <si>
    <t>889-2220027</t>
  </si>
  <si>
    <t>889-0003783</t>
  </si>
  <si>
    <t>MAWAR KIOS#</t>
  </si>
  <si>
    <t>MAWAR NO1 (BELAKANG RS DHARMA HUSADA) SUKABUMI</t>
  </si>
  <si>
    <t>889-2220086</t>
  </si>
  <si>
    <t>889-0007361</t>
  </si>
  <si>
    <t>WIWIK TOKO#</t>
  </si>
  <si>
    <t>CEMPAKA NO7 RT3 RW3 SUKABUMI</t>
  </si>
  <si>
    <t>889-2220090</t>
  </si>
  <si>
    <t>889-0000213</t>
  </si>
  <si>
    <t>BROMO NO 22 A RT1 RW2</t>
  </si>
  <si>
    <t>889-2220159</t>
  </si>
  <si>
    <t>889-0005676</t>
  </si>
  <si>
    <t>FAMILI TOKO#</t>
  </si>
  <si>
    <t>MERAPI NO 11 RT7 RW2</t>
  </si>
  <si>
    <t>889-2220161</t>
  </si>
  <si>
    <t>889-0007202</t>
  </si>
  <si>
    <t>99 TOKO#</t>
  </si>
  <si>
    <t>BROMO JALAN 085234640123</t>
  </si>
  <si>
    <t>889-2220165</t>
  </si>
  <si>
    <t>889-0017474</t>
  </si>
  <si>
    <t>BU MUL BUAH KIOS#</t>
  </si>
  <si>
    <t>BROMO STAND LUAR TERMINAL BAYUANGGA, TRIWUNG LOR</t>
  </si>
  <si>
    <t>889-2220173</t>
  </si>
  <si>
    <t>889-0019890</t>
  </si>
  <si>
    <t>HALIMAH TOKO</t>
  </si>
  <si>
    <t>BROMO DUSUN SUKUN RT 04 RW 01 089 662 742 716</t>
  </si>
  <si>
    <t>889-2220177</t>
  </si>
  <si>
    <t>889-0019949</t>
  </si>
  <si>
    <t>SODAK PAK TOKO</t>
  </si>
  <si>
    <t>BROMO GG SUKUN JL</t>
  </si>
  <si>
    <t>889-2220181</t>
  </si>
  <si>
    <t>889-0000310</t>
  </si>
  <si>
    <t>NUR IBU TOKO#</t>
  </si>
  <si>
    <t>RAYA SUKAPURA NO 2 RT31 RW3 SUKAPURA</t>
  </si>
  <si>
    <t>889-2220247</t>
  </si>
  <si>
    <t>889-0016529</t>
  </si>
  <si>
    <t>SUMBER RASA TOKO#</t>
  </si>
  <si>
    <t>P.SIAMAN NO 6 A7 JATI RT5 RW5 JATI</t>
  </si>
  <si>
    <t>889-2220276</t>
  </si>
  <si>
    <t>889-2220278</t>
  </si>
  <si>
    <t>889-0000009</t>
  </si>
  <si>
    <t>SUMBER REJEKI TOKO##</t>
  </si>
  <si>
    <t>PERUM LECES PERMAI NO 40 RT6 RW6 LECES</t>
  </si>
  <si>
    <t>889-2220293</t>
  </si>
  <si>
    <t>889-0002417</t>
  </si>
  <si>
    <t>ALEX AL BAROKAH TOKO##</t>
  </si>
  <si>
    <t>BANJAR SAWAH NO 10 BANJAR SAWAH</t>
  </si>
  <si>
    <t>889-2220297</t>
  </si>
  <si>
    <t>889-0007467</t>
  </si>
  <si>
    <t>BANJAR SAWAH RT15 RW2 BANJAR SAWAH</t>
  </si>
  <si>
    <t>889-2220302</t>
  </si>
  <si>
    <t>889-0016768</t>
  </si>
  <si>
    <t>HERI TOKO#</t>
  </si>
  <si>
    <t>BANJAR SAWAH RT15 RW2 PANCORAN BANJAR SAWAH</t>
  </si>
  <si>
    <t>889-2220308</t>
  </si>
  <si>
    <t>889-0020136</t>
  </si>
  <si>
    <t>ANUGERAH JAYA</t>
  </si>
  <si>
    <t>KYAI SEKAR 60 SUMBER KEDAWUNG JL</t>
  </si>
  <si>
    <t>889-2220320</t>
  </si>
  <si>
    <t>889-0009326</t>
  </si>
  <si>
    <t>SUKEN TOKO#</t>
  </si>
  <si>
    <t>BASUKI RAHMAT NO 13 RT3 RW6 MANGUN HARJO</t>
  </si>
  <si>
    <t>889-2220339</t>
  </si>
  <si>
    <t>889-2220354</t>
  </si>
  <si>
    <t>889-0007419</t>
  </si>
  <si>
    <t>GUFRON TOKO</t>
  </si>
  <si>
    <t>DUSUN KRAJAN RT6 RW2 BANTARAN</t>
  </si>
  <si>
    <t>889-2220371</t>
  </si>
  <si>
    <t>889-0010967</t>
  </si>
  <si>
    <t>YULI 1 TOKO#</t>
  </si>
  <si>
    <t>DUSUN KRAJAN RT1 RW1 LEGUNDI</t>
  </si>
  <si>
    <t>889-2220377</t>
  </si>
  <si>
    <t>889-0020767</t>
  </si>
  <si>
    <t>AL FAZZA TOKO</t>
  </si>
  <si>
    <t>HIMALAYA VII NO 9 RT 03 RW 04 JL</t>
  </si>
  <si>
    <t>889-2220425</t>
  </si>
  <si>
    <t>899-0011418</t>
  </si>
  <si>
    <t>MELINDA TOKO</t>
  </si>
  <si>
    <t>BUNGATAN BLITOK 02/03 JL.</t>
  </si>
  <si>
    <t>899-1557404</t>
  </si>
  <si>
    <t>899-0001042</t>
  </si>
  <si>
    <t>BBAP KOPERASI#</t>
  </si>
  <si>
    <t>PECARRON JL.</t>
  </si>
  <si>
    <t>899-1557623</t>
  </si>
  <si>
    <t>899-0009314</t>
  </si>
  <si>
    <t>KOM PANARUKAN JL</t>
  </si>
  <si>
    <t>899-1557630</t>
  </si>
  <si>
    <t>899-0009575</t>
  </si>
  <si>
    <t>DWI PUTRI TOKO#</t>
  </si>
  <si>
    <t>PELABUHAN NO. 190 PANARUKAN JL.</t>
  </si>
  <si>
    <t>899-1557634</t>
  </si>
  <si>
    <t>899-0010970</t>
  </si>
  <si>
    <t>IMAM KIOS</t>
  </si>
  <si>
    <t>BATAAN</t>
  </si>
  <si>
    <t>899-1557637</t>
  </si>
  <si>
    <t>899-0023979</t>
  </si>
  <si>
    <t>HOSNAN TOKO</t>
  </si>
  <si>
    <t>PAOWAN UTARA PDAM JL.</t>
  </si>
  <si>
    <t>899-1557648</t>
  </si>
  <si>
    <t>899-0000342</t>
  </si>
  <si>
    <t>RAYA BANYUWANGI JL. 2/8</t>
  </si>
  <si>
    <t>899-1557650</t>
  </si>
  <si>
    <t>899-0000352</t>
  </si>
  <si>
    <t>SUMBER WARU JL.</t>
  </si>
  <si>
    <t>899-1557653</t>
  </si>
  <si>
    <t>899-0000927</t>
  </si>
  <si>
    <t>VERA UD.#</t>
  </si>
  <si>
    <t>BANYUWANGI RAYA JL</t>
  </si>
  <si>
    <t>899-1557659</t>
  </si>
  <si>
    <t>899-0003889</t>
  </si>
  <si>
    <t>USMAN TOKO#</t>
  </si>
  <si>
    <t>SALETRENG SUMBER BUNGA RT 02 RW 06 JL.</t>
  </si>
  <si>
    <t>899-1558164</t>
  </si>
  <si>
    <t>569-0000524</t>
  </si>
  <si>
    <t>SIMA H</t>
  </si>
  <si>
    <t>569-0662100</t>
  </si>
  <si>
    <t>569-0004396</t>
  </si>
  <si>
    <t>HERU PAK TOKO</t>
  </si>
  <si>
    <t>TRETES PESANGGRAHAN GANG GARUDA</t>
  </si>
  <si>
    <t>569-0662144</t>
  </si>
  <si>
    <t>569-0000788</t>
  </si>
  <si>
    <t>SETIA BUDI#</t>
  </si>
  <si>
    <t>569-0662208</t>
  </si>
  <si>
    <t>569-0004582</t>
  </si>
  <si>
    <t>POJOK LIA TOKO</t>
  </si>
  <si>
    <t>SUKOREJO GUNTING</t>
  </si>
  <si>
    <t>569-0662220</t>
  </si>
  <si>
    <t>569-0003955</t>
  </si>
  <si>
    <t>ULAM SARI KIOS#</t>
  </si>
  <si>
    <t>PANDAAN PASAR BUAH BLOK B-11</t>
  </si>
  <si>
    <t>569-0662234</t>
  </si>
  <si>
    <t>569-0002817</t>
  </si>
  <si>
    <t>KIOS B-21#</t>
  </si>
  <si>
    <t>569-0662238</t>
  </si>
  <si>
    <t>569-0002742</t>
  </si>
  <si>
    <t>KIOS 15 BUAH PELANGI#</t>
  </si>
  <si>
    <t>569-0662242</t>
  </si>
  <si>
    <t>569-0002737</t>
  </si>
  <si>
    <t>KIOS A-20 PASAR BUAH</t>
  </si>
  <si>
    <t>569-0662243</t>
  </si>
  <si>
    <t>569-0002576</t>
  </si>
  <si>
    <t>BILQIS KIOS#</t>
  </si>
  <si>
    <t>569-0662247</t>
  </si>
  <si>
    <t>569-0001225</t>
  </si>
  <si>
    <t>PANDAAN KEDONDONG RAYA</t>
  </si>
  <si>
    <t>569-0662259</t>
  </si>
  <si>
    <t>10/11</t>
  </si>
  <si>
    <t>080-0001805</t>
  </si>
  <si>
    <t>SARI INDAH TOKO</t>
  </si>
  <si>
    <t>JL BOMO - KALIAGUNG</t>
  </si>
  <si>
    <t>080-1222225</t>
  </si>
  <si>
    <t>080-0014497</t>
  </si>
  <si>
    <t>TRISULA TOKO</t>
  </si>
  <si>
    <t>DSN JATISARI-BOMO</t>
  </si>
  <si>
    <t>080-1222235</t>
  </si>
  <si>
    <t>080-0005985</t>
  </si>
  <si>
    <t>21 MK,TOKO#</t>
  </si>
  <si>
    <t>UTARA PASAR GALEKAN WONGSOREJO BWI</t>
  </si>
  <si>
    <t>080-1222239</t>
  </si>
  <si>
    <t>080-0010620</t>
  </si>
  <si>
    <t>SUMBER MAREM 2 TOKO</t>
  </si>
  <si>
    <t>RAYA SITUBONDO</t>
  </si>
  <si>
    <t>080-1222242</t>
  </si>
  <si>
    <t>080-0012315</t>
  </si>
  <si>
    <t>INA TOKO</t>
  </si>
  <si>
    <t>PANDEAN</t>
  </si>
  <si>
    <t>080-1222249</t>
  </si>
  <si>
    <t>080-0013769</t>
  </si>
  <si>
    <t>ARFA TOKO</t>
  </si>
  <si>
    <t>JL RAYA SITUBONDO-BATANGAN</t>
  </si>
  <si>
    <t>080-1222257</t>
  </si>
  <si>
    <t>080-0014450</t>
  </si>
  <si>
    <t>NIZAM TOKO</t>
  </si>
  <si>
    <t>BAJULMATI-WONGSOREJO</t>
  </si>
  <si>
    <t>080-1222260</t>
  </si>
  <si>
    <t>080-0014684</t>
  </si>
  <si>
    <t>KURNIA PUTRA TOKO</t>
  </si>
  <si>
    <t>PASAR GALEKAN-BAJUL MATI</t>
  </si>
  <si>
    <t>080-1222261</t>
  </si>
  <si>
    <t>080-0006032</t>
  </si>
  <si>
    <t>GAYO TOKO</t>
  </si>
  <si>
    <t>080-1222265</t>
  </si>
  <si>
    <t>080-0014471</t>
  </si>
  <si>
    <t>BAJULMATI-UTARA SPBU BAJULMATI</t>
  </si>
  <si>
    <t>080-1222266</t>
  </si>
  <si>
    <t>080-0015072</t>
  </si>
  <si>
    <t>Barokah Toko</t>
  </si>
  <si>
    <t>WONOREJO-TIMUR TOKO GAYO</t>
  </si>
  <si>
    <t>080-1222267</t>
  </si>
  <si>
    <t>080-0007172</t>
  </si>
  <si>
    <t>SAMI MAKMUR TOKO</t>
  </si>
  <si>
    <t>TEGAL DLIMO</t>
  </si>
  <si>
    <t>080-1222277</t>
  </si>
  <si>
    <t>080-0000532</t>
  </si>
  <si>
    <t>MUJIB TK#</t>
  </si>
  <si>
    <t>JL RAYA KALIPAHIT KAMPUNG 10 TEGALDLIMO</t>
  </si>
  <si>
    <t>080-1222279</t>
  </si>
  <si>
    <t>080-0013951</t>
  </si>
  <si>
    <t>PURWOAGUNG-TEGALDLIMO</t>
  </si>
  <si>
    <t>080-1222288</t>
  </si>
  <si>
    <t>080-0001690</t>
  </si>
  <si>
    <t>LARASATI TOKO</t>
  </si>
  <si>
    <t>JL TEGAL DLIMO</t>
  </si>
  <si>
    <t>080-1222292</t>
  </si>
  <si>
    <t>080-1222303</t>
  </si>
  <si>
    <t>080-0013991</t>
  </si>
  <si>
    <t>UNTUNG SUPRAPTI TOKO</t>
  </si>
  <si>
    <t>080-1222304</t>
  </si>
  <si>
    <t>080-0013387</t>
  </si>
  <si>
    <t>JL.BOYOLANGU-GIRI (DEPAN SD)</t>
  </si>
  <si>
    <t>080-1222305</t>
  </si>
  <si>
    <t>080-0010662</t>
  </si>
  <si>
    <t>TERATAI NUGROHO TOKO#</t>
  </si>
  <si>
    <t>080-1222306</t>
  </si>
  <si>
    <t>080-0002647</t>
  </si>
  <si>
    <t>YANTO TOKO</t>
  </si>
  <si>
    <t>JL GANDRUNG 93 SUKOROJO</t>
  </si>
  <si>
    <t>080-1222312</t>
  </si>
  <si>
    <t>080-0014191</t>
  </si>
  <si>
    <t>JL KUNTULAN-BAKUNGAN</t>
  </si>
  <si>
    <t>080-1222316</t>
  </si>
  <si>
    <t>080-0013789</t>
  </si>
  <si>
    <t>ROSIDAH TOKO</t>
  </si>
  <si>
    <t>LINK GAPLEK RT 03 RW 03-BAKUNGAN</t>
  </si>
  <si>
    <t>080-1222318</t>
  </si>
  <si>
    <t>080-0013942</t>
  </si>
  <si>
    <t>REYHAN TOKO</t>
  </si>
  <si>
    <t>PERUM GADING-DSN KRAJAN-DADAPAN</t>
  </si>
  <si>
    <t>080-1222350</t>
  </si>
  <si>
    <t>080-0013972</t>
  </si>
  <si>
    <t>BU PON TOKO</t>
  </si>
  <si>
    <t>PERUM PURI GADING MAS -DADAPAN</t>
  </si>
  <si>
    <t>080-1222351</t>
  </si>
  <si>
    <t>080-0013428</t>
  </si>
  <si>
    <t>ARI TOKO</t>
  </si>
  <si>
    <t>DSN PONDOK NONGKO-KABAT</t>
  </si>
  <si>
    <t>080-1222355</t>
  </si>
  <si>
    <t>080-0014643</t>
  </si>
  <si>
    <t>MANFADAL TOKO</t>
  </si>
  <si>
    <t>SECAWAN-KABAT</t>
  </si>
  <si>
    <t>080-1222358</t>
  </si>
  <si>
    <t>080-0010776</t>
  </si>
  <si>
    <t>ELISA TOKO#</t>
  </si>
  <si>
    <t>RAYA KABAT</t>
  </si>
  <si>
    <t>080-1222361</t>
  </si>
  <si>
    <t>080-0014822</t>
  </si>
  <si>
    <t>MANGGON DADI TOKO</t>
  </si>
  <si>
    <t>KABAT-PONDOK NONGKO</t>
  </si>
  <si>
    <t>080-1222365</t>
  </si>
  <si>
    <t>080-0014894</t>
  </si>
  <si>
    <t>SUMBER BERKAT TOKO</t>
  </si>
  <si>
    <t>JL PB SUDIRMAN-LABANASEM</t>
  </si>
  <si>
    <t>080-1222369</t>
  </si>
  <si>
    <t>080-0015016</t>
  </si>
  <si>
    <t>MBAK TIK TOKO</t>
  </si>
  <si>
    <t>JL RAYA DADAPAN-KABAT</t>
  </si>
  <si>
    <t>080-1222374</t>
  </si>
  <si>
    <t>080-0005628</t>
  </si>
  <si>
    <t>DUA SEJOLI,MK TOKO</t>
  </si>
  <si>
    <t>PARIJATAH JL</t>
  </si>
  <si>
    <t>080-1222465</t>
  </si>
  <si>
    <t>080-0012229</t>
  </si>
  <si>
    <t>GUNUNG TELO TOKO</t>
  </si>
  <si>
    <t>ALAS MALANG</t>
  </si>
  <si>
    <t>080-1222471</t>
  </si>
  <si>
    <t>080-0013732</t>
  </si>
  <si>
    <t>FRYAN TOKO</t>
  </si>
  <si>
    <t>SUMBER SARI-SRONO</t>
  </si>
  <si>
    <t>080-1222476</t>
  </si>
  <si>
    <t>080-0002725</t>
  </si>
  <si>
    <t>JUMAIDAH TOKO</t>
  </si>
  <si>
    <t>DAM BUNTNG-TEGALDELIMO</t>
  </si>
  <si>
    <t>080-1223225</t>
  </si>
  <si>
    <t>080-0010707</t>
  </si>
  <si>
    <t>AA TOKO</t>
  </si>
  <si>
    <t>KAYU MAS JL-GIRI</t>
  </si>
  <si>
    <t>080-1223297</t>
  </si>
  <si>
    <t>080-0012242</t>
  </si>
  <si>
    <t>RISKA TOKO</t>
  </si>
  <si>
    <t>LINK KRAJAN-GIRI</t>
  </si>
  <si>
    <t>080-1223300</t>
  </si>
  <si>
    <t>745-0002848</t>
  </si>
  <si>
    <t>DIKA JAYA TK#</t>
  </si>
  <si>
    <t>BATAAN RT 8 RW 3, HP: 085230586238</t>
  </si>
  <si>
    <t>745-0862040</t>
  </si>
  <si>
    <t>745-0003685</t>
  </si>
  <si>
    <t>HALIM TK#</t>
  </si>
  <si>
    <t>BATAAN RT 17 RW 6 HP:085236832724</t>
  </si>
  <si>
    <t>745-0862045</t>
  </si>
  <si>
    <t>745-0001003</t>
  </si>
  <si>
    <t>BROWNIS TK#</t>
  </si>
  <si>
    <t>TAMANAN GLINTONGAN RT 34 RW 08 (081230594782)</t>
  </si>
  <si>
    <t>745-0862066</t>
  </si>
  <si>
    <t>745-0005289</t>
  </si>
  <si>
    <t>TAMANAN KOMPLEK PASAR (082140418792) RT 2 RW 2</t>
  </si>
  <si>
    <t>745-0862067</t>
  </si>
  <si>
    <t>745-0008906</t>
  </si>
  <si>
    <t>ANI TK#</t>
  </si>
  <si>
    <t>TAMANAN PASAR JL STASIUN RT 1 RW 1 085330163434</t>
  </si>
  <si>
    <t>745-0862074</t>
  </si>
  <si>
    <t>745-0008664</t>
  </si>
  <si>
    <t>ANANDA TK#</t>
  </si>
  <si>
    <t>TAMANAN RT 2 RW 2</t>
  </si>
  <si>
    <t>745-0862090</t>
  </si>
  <si>
    <t>745-0001685</t>
  </si>
  <si>
    <t>SUYITNO TK#</t>
  </si>
  <si>
    <t>LETNAN RANTAM JL RT 18 RW 4 081235043860</t>
  </si>
  <si>
    <t>745-0862106</t>
  </si>
  <si>
    <t>745-0002523</t>
  </si>
  <si>
    <t>TITIN BU TK#</t>
  </si>
  <si>
    <t>LETNAN RANTAM JL NO 5 RT 26 RW 7 082139921622</t>
  </si>
  <si>
    <t>745-0862123</t>
  </si>
  <si>
    <t>745-0009735</t>
  </si>
  <si>
    <t>KARUNIA TK</t>
  </si>
  <si>
    <t>HOS COKROAMINOTO RT 4 RW 1 KADEMANGAN</t>
  </si>
  <si>
    <t>745-0862138</t>
  </si>
  <si>
    <t>745-0000197</t>
  </si>
  <si>
    <t>KIS MANGUNSARKORO NO 38 (085236217085)</t>
  </si>
  <si>
    <t>745-0862154</t>
  </si>
  <si>
    <t>371-0000336</t>
  </si>
  <si>
    <t>DESKAN TOKO</t>
  </si>
  <si>
    <t>PANDAN</t>
  </si>
  <si>
    <t>371-0226200</t>
  </si>
  <si>
    <t>371-0001103</t>
  </si>
  <si>
    <t>CERIA TOKO</t>
  </si>
  <si>
    <t>RAYA KEMBIRITAN JL</t>
  </si>
  <si>
    <t>371-0226208</t>
  </si>
  <si>
    <t>371-0002171</t>
  </si>
  <si>
    <t>TOKO TIWI</t>
  </si>
  <si>
    <t>KALIPUTIH KEMBIRITAN GENTENG BANYUWANGI REGENCY EAST JAVA 68465</t>
  </si>
  <si>
    <t>371-0226219</t>
  </si>
  <si>
    <t>371-0000904</t>
  </si>
  <si>
    <t>YEYEN TOKO</t>
  </si>
  <si>
    <t>JL RAYA GAMBIRAN</t>
  </si>
  <si>
    <t>371-0226251</t>
  </si>
  <si>
    <t>371-0001118</t>
  </si>
  <si>
    <t>SULIS TOKO</t>
  </si>
  <si>
    <t>DPN SDN I WRINGIN REJO GLOWONG</t>
  </si>
  <si>
    <t>371-0226254</t>
  </si>
  <si>
    <t>371-0002415</t>
  </si>
  <si>
    <t>WAR MBAK TOKO</t>
  </si>
  <si>
    <t>GLOWONG WRINGIN AGUNG KEC GAMBIRAN KABUPATEN BANYUWANGI JAWA TIMUR 68486</t>
  </si>
  <si>
    <t>371-0226274</t>
  </si>
  <si>
    <t>371-0002464</t>
  </si>
  <si>
    <t>WAINI TOKO</t>
  </si>
  <si>
    <t>RAMBUTAN JL JANSARI WRINGIN AGUNG KEC GAMBIRAN KABUPATEN BANYUWANGI JAWA TIMUR 68486</t>
  </si>
  <si>
    <t>371-0226276</t>
  </si>
  <si>
    <t>371-0002524</t>
  </si>
  <si>
    <t>SUYATMI TOKO</t>
  </si>
  <si>
    <t>JL BANYUWANGI DUSUN SIDOREJO WETAN YOSOMULYO KEC GAMBIRAN KABUPATEN BANYUWANGI JAWA TIMUR 68486</t>
  </si>
  <si>
    <t>371-0226277</t>
  </si>
  <si>
    <t>371-0000200</t>
  </si>
  <si>
    <t>GLENMORE</t>
  </si>
  <si>
    <t>371-0226278</t>
  </si>
  <si>
    <t>369-0001737</t>
  </si>
  <si>
    <t>TANGAN MAS TOKO</t>
  </si>
  <si>
    <t>SUYITMAN 10 AMBULU</t>
  </si>
  <si>
    <t>369-3643653</t>
  </si>
  <si>
    <t>369-0014168</t>
  </si>
  <si>
    <t>DWI JAYA TK#</t>
  </si>
  <si>
    <t>RAYA BESINI KASIYAN TIMUR JL</t>
  </si>
  <si>
    <t>369-3643688</t>
  </si>
  <si>
    <t>369-0016358</t>
  </si>
  <si>
    <t>HAMDALAH TOKO</t>
  </si>
  <si>
    <t>MUH SERUJI JL NO 16</t>
  </si>
  <si>
    <t>369-3643691</t>
  </si>
  <si>
    <t>369-0013772</t>
  </si>
  <si>
    <t>MAYANG TK#</t>
  </si>
  <si>
    <t>RAYA 17 GRENDEN RT1 RW2</t>
  </si>
  <si>
    <t>369-3643693</t>
  </si>
  <si>
    <t>369-0013381</t>
  </si>
  <si>
    <t>BAROKAH TK#</t>
  </si>
  <si>
    <t>JAMBE ARUM BALUNG NO 37 RT 05 RW 06</t>
  </si>
  <si>
    <t>369-3643698</t>
  </si>
  <si>
    <t>369-0013776</t>
  </si>
  <si>
    <t>RAYA JAMBEARUM RT1 RW 2 KASIYAN</t>
  </si>
  <si>
    <t>369-3643702</t>
  </si>
  <si>
    <t>079-1213563</t>
  </si>
  <si>
    <t>079-0006076</t>
  </si>
  <si>
    <t>ANIS TOKO#</t>
  </si>
  <si>
    <t>PASIRIAN PASAR STAND</t>
  </si>
  <si>
    <t>079-1213566</t>
  </si>
  <si>
    <t>079-0011898</t>
  </si>
  <si>
    <t>BAGUS TOKO</t>
  </si>
  <si>
    <t>BADES PURUT JL</t>
  </si>
  <si>
    <t>079-1213568</t>
  </si>
  <si>
    <t>079-0008875</t>
  </si>
  <si>
    <t>079-1213583</t>
  </si>
  <si>
    <t>079-0006080</t>
  </si>
  <si>
    <t>079-1213586</t>
  </si>
  <si>
    <t>079-0001823</t>
  </si>
  <si>
    <t>PASIRIAN GONDORUSO JL.</t>
  </si>
  <si>
    <t>079-1213588</t>
  </si>
  <si>
    <t>079-0012223</t>
  </si>
  <si>
    <t>DUSUN SUMBERKADI PASIRIAN JL</t>
  </si>
  <si>
    <t>079-1213592</t>
  </si>
  <si>
    <t>079-0012601</t>
  </si>
  <si>
    <t>SUMBER REJEKI</t>
  </si>
  <si>
    <t>DUSUN SILUMAN BADES PASIRIAN</t>
  </si>
  <si>
    <t>079-1213598</t>
  </si>
  <si>
    <t>079-0012778</t>
  </si>
  <si>
    <t>SINTA TOKO</t>
  </si>
  <si>
    <t>PANTAI DAMPAR GONDORUSO JL</t>
  </si>
  <si>
    <t>079-1213599</t>
  </si>
  <si>
    <t>079-0012280</t>
  </si>
  <si>
    <t>GO TOKO</t>
  </si>
  <si>
    <t>RAYA RANDUAGUNG 49 JL</t>
  </si>
  <si>
    <t>079-1213676</t>
  </si>
  <si>
    <t>079-0012773</t>
  </si>
  <si>
    <t>BINTANG TIMUR TOKO</t>
  </si>
  <si>
    <t>RAYA TUNJUNG SELATAN MASJID RANDUAGUNG JL</t>
  </si>
  <si>
    <t>079-1213683</t>
  </si>
  <si>
    <t>079-0010492</t>
  </si>
  <si>
    <t>KUNIR DARUNGAN SUKOREJO JL</t>
  </si>
  <si>
    <t>079-1213687</t>
  </si>
  <si>
    <t>079-0005983</t>
  </si>
  <si>
    <t>AINUR TOKO#</t>
  </si>
  <si>
    <t>YOSOWILANGUN KEBONSARI PB SUDIRMAN JL.</t>
  </si>
  <si>
    <t>079-1213688</t>
  </si>
  <si>
    <t>079-0000237</t>
  </si>
  <si>
    <t>SAMPEYAN TOKO#</t>
  </si>
  <si>
    <t>YOSOWILANGUN MUNDER RAYA JL.</t>
  </si>
  <si>
    <t>079-1213710</t>
  </si>
  <si>
    <t>079-0010686</t>
  </si>
  <si>
    <t>DEPO FAHIM MAKMUR</t>
  </si>
  <si>
    <t>YOSOWILANGUN MUNDER JL</t>
  </si>
  <si>
    <t>079-1213741</t>
  </si>
  <si>
    <t>079-0011599</t>
  </si>
  <si>
    <t>47 TOKO</t>
  </si>
  <si>
    <t>KYAI ILYAS JL</t>
  </si>
  <si>
    <t>079-1213834</t>
  </si>
  <si>
    <t>079-0011633</t>
  </si>
  <si>
    <t>NAYUMI BU TOKO</t>
  </si>
  <si>
    <t>079-1213836</t>
  </si>
  <si>
    <t>079-1213841</t>
  </si>
  <si>
    <t>079-1213844</t>
  </si>
  <si>
    <t>079-0002973</t>
  </si>
  <si>
    <t>GIRI AGENCY TOKO#</t>
  </si>
  <si>
    <t>LUMAJANG KYAI ILYAS JL.</t>
  </si>
  <si>
    <t>079-1213846</t>
  </si>
  <si>
    <t>079-0003263</t>
  </si>
  <si>
    <t>HAMID TOKO#</t>
  </si>
  <si>
    <t>JOGOYUDAN JL. DR SUTOYO</t>
  </si>
  <si>
    <t>079-1213847</t>
  </si>
  <si>
    <t>079-0001510</t>
  </si>
  <si>
    <t>LANGGENG JAYA TOKO#</t>
  </si>
  <si>
    <t>TOMPOKERSAN JL. STASIUN LUMAJANG</t>
  </si>
  <si>
    <t>079-1213851</t>
  </si>
  <si>
    <t>079-0003244</t>
  </si>
  <si>
    <t>MERDEKA TOKO</t>
  </si>
  <si>
    <t>HOSCOKROMINOTO LMJ</t>
  </si>
  <si>
    <t>079-1213852</t>
  </si>
  <si>
    <t>079-0004784</t>
  </si>
  <si>
    <t>UD BAROKAH#</t>
  </si>
  <si>
    <t>TOMPOKERSAN JL. COKROAMINOTO</t>
  </si>
  <si>
    <t>079-1213857</t>
  </si>
  <si>
    <t>079-0011635</t>
  </si>
  <si>
    <t>WIWIN BU TOKO</t>
  </si>
  <si>
    <t>079-1213858</t>
  </si>
  <si>
    <t>079-0001882</t>
  </si>
  <si>
    <t>MAXIMUM TOKO</t>
  </si>
  <si>
    <t>TEUKU UMAR 5 LUMAJANG JL</t>
  </si>
  <si>
    <t>079-1213860</t>
  </si>
  <si>
    <t>079-0012685</t>
  </si>
  <si>
    <t>IJEN 1/2 RT02 RW 24 TOMPOKERSAN LMJ</t>
  </si>
  <si>
    <t>079-1213867</t>
  </si>
  <si>
    <t>079-0003681</t>
  </si>
  <si>
    <t>EMMA TK</t>
  </si>
  <si>
    <t>COKRO SUDJONO JL.</t>
  </si>
  <si>
    <t>079-1213869</t>
  </si>
  <si>
    <t>079-1213870</t>
  </si>
  <si>
    <t>370-0000397</t>
  </si>
  <si>
    <t>LETJEN SOETOYO JL TIMUR ALUN2 KRAKSAAN</t>
  </si>
  <si>
    <t>370-0157353</t>
  </si>
  <si>
    <t>370-0157368</t>
  </si>
  <si>
    <t>370-0000454</t>
  </si>
  <si>
    <t>JETIS DEMUNG JALAN</t>
  </si>
  <si>
    <t>370-0157397</t>
  </si>
  <si>
    <t>370-0157404</t>
  </si>
  <si>
    <t>370-0000511</t>
  </si>
  <si>
    <t>ULUL TOKO</t>
  </si>
  <si>
    <t>BLEBES SUMBER MALANG RT 01 RW 01 JALAN</t>
  </si>
  <si>
    <t>370-0157419</t>
  </si>
  <si>
    <t>370-0001080</t>
  </si>
  <si>
    <t>KARYA DARMA TOKO</t>
  </si>
  <si>
    <t>BUDUAN JALAN</t>
  </si>
  <si>
    <t>370-0157482</t>
  </si>
  <si>
    <t>555-0024827</t>
  </si>
  <si>
    <t>BAROKAH JAYA</t>
  </si>
  <si>
    <t>REJOSO</t>
  </si>
  <si>
    <t>555-3151306</t>
  </si>
  <si>
    <t>555-3151307</t>
  </si>
  <si>
    <t>555-0015211</t>
  </si>
  <si>
    <t>RIADI PAK TOKO###</t>
  </si>
  <si>
    <t>BRANANG LEKOK</t>
  </si>
  <si>
    <t>555-3151308</t>
  </si>
  <si>
    <t>555-0020082</t>
  </si>
  <si>
    <t>RT 3 RW 3 KALI PUTIH</t>
  </si>
  <si>
    <t>555-3151352</t>
  </si>
  <si>
    <t>555-3151353</t>
  </si>
  <si>
    <t>555-0030024</t>
  </si>
  <si>
    <t>SANTOSO TB TOKO</t>
  </si>
  <si>
    <t>SUMBER RINGIN RT02/04</t>
  </si>
  <si>
    <t>555-3151356</t>
  </si>
  <si>
    <t>555-0018675</t>
  </si>
  <si>
    <t>SUMBER SUKO</t>
  </si>
  <si>
    <t>555-3151357</t>
  </si>
  <si>
    <t>555-0026613</t>
  </si>
  <si>
    <t>MUSLIKAH BU#</t>
  </si>
  <si>
    <t>KEPULUNGAN RT 3 RW 3</t>
  </si>
  <si>
    <t>555-3151364</t>
  </si>
  <si>
    <t>555-0026895</t>
  </si>
  <si>
    <t>MUSLIKA TOKO#</t>
  </si>
  <si>
    <t>PASAR KEPULUNGAN NO B3</t>
  </si>
  <si>
    <t>555-3151374</t>
  </si>
  <si>
    <t>555-0023882</t>
  </si>
  <si>
    <t>DEPAN PASAR KEPULUNGAN</t>
  </si>
  <si>
    <t>555-3151375</t>
  </si>
  <si>
    <t>555-0026599</t>
  </si>
  <si>
    <t>YONO PAK#</t>
  </si>
  <si>
    <t>555-3151378</t>
  </si>
  <si>
    <t>555-0007899</t>
  </si>
  <si>
    <t>AAN TOKO#</t>
  </si>
  <si>
    <t>KEPULUNGAN RAYA JL PASURUAN RT 2 RW 6</t>
  </si>
  <si>
    <t>555-3151380</t>
  </si>
  <si>
    <t>555-0029840</t>
  </si>
  <si>
    <t>BETAS RT 3 RW 10 KEPULUNGAN GEMPOL</t>
  </si>
  <si>
    <t>555-3151385</t>
  </si>
  <si>
    <t>555-0029130</t>
  </si>
  <si>
    <t>CITRA TOKO</t>
  </si>
  <si>
    <t>555-3151386</t>
  </si>
  <si>
    <t>555-0028091</t>
  </si>
  <si>
    <t>DUSUN TUGU SARI RT 3 RW 14 KEPULUNGAN GEMPOL</t>
  </si>
  <si>
    <t>555-3151387</t>
  </si>
  <si>
    <t>555-0029638</t>
  </si>
  <si>
    <t>LUTFIYAH TOKO</t>
  </si>
  <si>
    <t>BABAT RT 2 RW 13 RANDUPITU GEMPOL</t>
  </si>
  <si>
    <t>555-3151388</t>
  </si>
  <si>
    <t>555-0014217</t>
  </si>
  <si>
    <t>CAHAYA BARU TOKO</t>
  </si>
  <si>
    <t>WANGKAL BARU</t>
  </si>
  <si>
    <t>555-3151399</t>
  </si>
  <si>
    <t>555-0025416</t>
  </si>
  <si>
    <t>FATHUR TOKO</t>
  </si>
  <si>
    <t>DESA GUNUNG WARU</t>
  </si>
  <si>
    <t>555-3151400</t>
  </si>
  <si>
    <t>555-0025387</t>
  </si>
  <si>
    <t>KRAJAN RT 02 RW 01 GENENG WARU</t>
  </si>
  <si>
    <t>555-3151401</t>
  </si>
  <si>
    <t>555-0020965</t>
  </si>
  <si>
    <t>JAGO TOKO</t>
  </si>
  <si>
    <t>RAYA JERUK</t>
  </si>
  <si>
    <t>555-3151442</t>
  </si>
  <si>
    <t>555-3151513</t>
  </si>
  <si>
    <t>555-0027312</t>
  </si>
  <si>
    <t>DEPAN PASAR RANGGEH</t>
  </si>
  <si>
    <t>555-3151515</t>
  </si>
  <si>
    <t>555-0014613</t>
  </si>
  <si>
    <t>KASIH TOKO#</t>
  </si>
  <si>
    <t>555-3151516</t>
  </si>
  <si>
    <t>555-0016922</t>
  </si>
  <si>
    <t>JAMU TOKO#</t>
  </si>
  <si>
    <t>SETELAH PASAR RANGGEH</t>
  </si>
  <si>
    <t>555-3151526</t>
  </si>
  <si>
    <t>555-0023526</t>
  </si>
  <si>
    <t>ROZIK BU TK##</t>
  </si>
  <si>
    <t>PETUGUHAN PANDAAN</t>
  </si>
  <si>
    <t>555-3151543</t>
  </si>
  <si>
    <t>555-0024273</t>
  </si>
  <si>
    <t>TOKO KU##</t>
  </si>
  <si>
    <t>PATEGUHAN PANDAAN RT 3 RW 6</t>
  </si>
  <si>
    <t>555-3151545</t>
  </si>
  <si>
    <t>555-0018762</t>
  </si>
  <si>
    <t>SUGIANTO TOKO##</t>
  </si>
  <si>
    <t>SUPRATMAN WR RT06 RW06</t>
  </si>
  <si>
    <t>555-3151549</t>
  </si>
  <si>
    <t>555-0017891</t>
  </si>
  <si>
    <t>KUALA LUMPUR TOKO##</t>
  </si>
  <si>
    <t>WR SUPRATMAN PATUNG SAPI</t>
  </si>
  <si>
    <t>555-3151553</t>
  </si>
  <si>
    <t>555-0012530</t>
  </si>
  <si>
    <t>PUJI BU#</t>
  </si>
  <si>
    <t>HAYAM WURUK JL</t>
  </si>
  <si>
    <t>555-3151570</t>
  </si>
  <si>
    <t>555-0030276</t>
  </si>
  <si>
    <t>TOMY TOKO</t>
  </si>
  <si>
    <t>MT HARYONO JL</t>
  </si>
  <si>
    <t>555-3151578</t>
  </si>
  <si>
    <t>555-0016833</t>
  </si>
  <si>
    <t>JENDRAL S PARMAN NO 31 PANGGUNG JALAN</t>
  </si>
  <si>
    <t>555-3151582</t>
  </si>
  <si>
    <t>555-0012422</t>
  </si>
  <si>
    <t>KHOIRON TOKO##</t>
  </si>
  <si>
    <t>S PARMAN JENDRA NO.05 RT02/02 KEC.BUGULKIDUL</t>
  </si>
  <si>
    <t>555-3151584</t>
  </si>
  <si>
    <t>555-3151586</t>
  </si>
  <si>
    <t>555-0012526</t>
  </si>
  <si>
    <t>SUMBER BAROKAH TOKO##</t>
  </si>
  <si>
    <t>MT HARYONO NO. 84 RT03/03 KEC.BUGULKIDUL</t>
  </si>
  <si>
    <t>555-3151587</t>
  </si>
  <si>
    <t>555-3151593</t>
  </si>
  <si>
    <t>555-0016080</t>
  </si>
  <si>
    <t>BAYU CELL#</t>
  </si>
  <si>
    <t>NENER KALIANYAR JL</t>
  </si>
  <si>
    <t>555-3151601</t>
  </si>
  <si>
    <t>555-0007575</t>
  </si>
  <si>
    <t>SARI REJO TOKO#</t>
  </si>
  <si>
    <t>NENER KALIANYAR BANGIL</t>
  </si>
  <si>
    <t>555-3151604</t>
  </si>
  <si>
    <t>555-0000125</t>
  </si>
  <si>
    <t>IMRON TOKO</t>
  </si>
  <si>
    <t>KARANG KETUG RAYA</t>
  </si>
  <si>
    <t>555-3151631</t>
  </si>
  <si>
    <t>555-0024998</t>
  </si>
  <si>
    <t>705 TOKO##</t>
  </si>
  <si>
    <t>GRAHA INDAH 3 BLOK AA 2/32</t>
  </si>
  <si>
    <t>555-3151641</t>
  </si>
  <si>
    <t>555-0023827</t>
  </si>
  <si>
    <t>BAK BOYO - KRATON</t>
  </si>
  <si>
    <t>555-3151644</t>
  </si>
  <si>
    <t>555-0001515</t>
  </si>
  <si>
    <t>ERLANGGA 01 JL PASURUAN</t>
  </si>
  <si>
    <t>555-3151674</t>
  </si>
  <si>
    <t>555-0011103</t>
  </si>
  <si>
    <t>ERLANGGA 56 RT 5 RW 5</t>
  </si>
  <si>
    <t>555-3151676</t>
  </si>
  <si>
    <t>555-3151678</t>
  </si>
  <si>
    <t>555-0030578</t>
  </si>
  <si>
    <t>PERUM TAMBAK YUDAN MAKMUR M 5</t>
  </si>
  <si>
    <t>555-3151681</t>
  </si>
  <si>
    <t>555-0030598</t>
  </si>
  <si>
    <t>KASIH TOKO</t>
  </si>
  <si>
    <t>WONOKITRI RT 05 RW 04</t>
  </si>
  <si>
    <t>555-3152057</t>
  </si>
  <si>
    <t>889-0015218</t>
  </si>
  <si>
    <t>WARIS H TOKO</t>
  </si>
  <si>
    <t>PESISIR KLASEMAN JL</t>
  </si>
  <si>
    <t>889-2220717</t>
  </si>
  <si>
    <t>889-0018494</t>
  </si>
  <si>
    <t>AL MADINA TOKO#</t>
  </si>
  <si>
    <t>INDRA GIRI NO 9 RT7 RW13 KANIGARAN</t>
  </si>
  <si>
    <t>889-2220781</t>
  </si>
  <si>
    <t>889-0018570</t>
  </si>
  <si>
    <t>MUAS IBU TOKO#</t>
  </si>
  <si>
    <t>SERAYU 102 RT3 RW3</t>
  </si>
  <si>
    <t>889-2220783</t>
  </si>
  <si>
    <t>889-0020047</t>
  </si>
  <si>
    <t>BAROKAH PLASTIK TOKO</t>
  </si>
  <si>
    <t>BENGAWAN SOLO JL 085 746 610 013</t>
  </si>
  <si>
    <t>889-2220786</t>
  </si>
  <si>
    <t>889-0002690</t>
  </si>
  <si>
    <t>ADEL 25 TOKO</t>
  </si>
  <si>
    <t>KALI MELATI JL</t>
  </si>
  <si>
    <t>889-2220790</t>
  </si>
  <si>
    <t>889-0020598</t>
  </si>
  <si>
    <t>LYTARAYA TOKO</t>
  </si>
  <si>
    <t>SERAYU JL PERUM RANGGA PERMAI NO 25B</t>
  </si>
  <si>
    <t>889-2220791</t>
  </si>
  <si>
    <t>889-0020032</t>
  </si>
  <si>
    <t>ELAF AL MASHAER TOKO</t>
  </si>
  <si>
    <t>INDRA GIRI JL 081 249 021 765</t>
  </si>
  <si>
    <t>889-2220794</t>
  </si>
  <si>
    <t>889-0006215</t>
  </si>
  <si>
    <t>TIA JAYA TOKO#</t>
  </si>
  <si>
    <t>WANA BHAKTI RT7 RW2 LUMBANG</t>
  </si>
  <si>
    <t>889-2220834</t>
  </si>
  <si>
    <t>889-0008300</t>
  </si>
  <si>
    <t>ANDIK TOKO#</t>
  </si>
  <si>
    <t>RAYA SEBAUNG RT2 RW1 SEBAUNG</t>
  </si>
  <si>
    <t>889-2220918</t>
  </si>
  <si>
    <t>889-0008301</t>
  </si>
  <si>
    <t>KARTIKA TOKO</t>
  </si>
  <si>
    <t>GG DIPAN RT 06 RW 01 KLENANG KIDUL</t>
  </si>
  <si>
    <t>889-2220919</t>
  </si>
  <si>
    <t>889-0012287</t>
  </si>
  <si>
    <t>WAKAJAYA TOKO</t>
  </si>
  <si>
    <t>SEBAUNG, JL</t>
  </si>
  <si>
    <t>889-2220928</t>
  </si>
  <si>
    <t>889-0020146</t>
  </si>
  <si>
    <t>SUMBERPOH MARON JL</t>
  </si>
  <si>
    <t>889-2220935</t>
  </si>
  <si>
    <t>889-0000657</t>
  </si>
  <si>
    <t>SERBA ADA TOKO#</t>
  </si>
  <si>
    <t>RAYA JORONGAN RT2 RW10 JORONGAN</t>
  </si>
  <si>
    <t>889-2220941</t>
  </si>
  <si>
    <t>889-0004416</t>
  </si>
  <si>
    <t>SAROE PUTRA TOKO#</t>
  </si>
  <si>
    <t>KAPT. SAROE NO 14 RT1 RW8 KEDUNG ASEM</t>
  </si>
  <si>
    <t>889-2220943</t>
  </si>
  <si>
    <t>889-0008911</t>
  </si>
  <si>
    <t>DIMAS TOKO#</t>
  </si>
  <si>
    <t>RAYA LUMAJANG RT2 RW7 KEDUNG ASEM</t>
  </si>
  <si>
    <t>889-2220951</t>
  </si>
  <si>
    <t>889-0020268</t>
  </si>
  <si>
    <t>ANIS TOKO</t>
  </si>
  <si>
    <t>WARUJINGGO RT 01 RW 02 LECES JL</t>
  </si>
  <si>
    <t>889-2220964</t>
  </si>
  <si>
    <t>889-0020367</t>
  </si>
  <si>
    <t>TATIK IBU TOKO</t>
  </si>
  <si>
    <t>AMIR HAMZAH JL KEDUNGASEM</t>
  </si>
  <si>
    <t>889-2220966</t>
  </si>
  <si>
    <t>889-0012474</t>
  </si>
  <si>
    <t>JAYA MANDIRI ELECTRONIC#</t>
  </si>
  <si>
    <t>COKROAMINOTO NO 64 B</t>
  </si>
  <si>
    <t>889-2220982</t>
  </si>
  <si>
    <t>889-0019752</t>
  </si>
  <si>
    <t>PUTRA BAROKAH TOKO</t>
  </si>
  <si>
    <t>COKROAMINOTO 34 JL 081 257 390 909</t>
  </si>
  <si>
    <t>889-2220989</t>
  </si>
  <si>
    <t>889-0004066</t>
  </si>
  <si>
    <t>TUNGGAL PUTRA TOKO#</t>
  </si>
  <si>
    <t>MASTRIP NO 4 RT1 RW13 KANIGARAN</t>
  </si>
  <si>
    <t>889-2220993</t>
  </si>
  <si>
    <t>889-0020215</t>
  </si>
  <si>
    <t>KH ABDUL AZIS 50 RT 02 RW 08 JL</t>
  </si>
  <si>
    <t>889-2220996</t>
  </si>
  <si>
    <t>889-0020273</t>
  </si>
  <si>
    <t>ARUL CELL</t>
  </si>
  <si>
    <t>KH ABDUL AZIS NO 40 RT 04 RW 07 JL</t>
  </si>
  <si>
    <t>889-2220997</t>
  </si>
  <si>
    <t>889-0017099</t>
  </si>
  <si>
    <t>SUHARTINI JAMU DEPOT#</t>
  </si>
  <si>
    <t>COKROAMINOTO DPN SDN KEBONSARI KULON</t>
  </si>
  <si>
    <t>889-2221000</t>
  </si>
  <si>
    <t>899-1558258</t>
  </si>
  <si>
    <t>899-0010436</t>
  </si>
  <si>
    <t>ZAINUL KIOS#</t>
  </si>
  <si>
    <t>LUMUTAN JL.</t>
  </si>
  <si>
    <t>899-1558259</t>
  </si>
  <si>
    <t>899-0000297</t>
  </si>
  <si>
    <t>KENDIT NO.85 JL.</t>
  </si>
  <si>
    <t>899-1558301</t>
  </si>
  <si>
    <t>899-0000299</t>
  </si>
  <si>
    <t>MILAN TOKO#</t>
  </si>
  <si>
    <t>KENDIT NO.137 JL.</t>
  </si>
  <si>
    <t>899-1558302</t>
  </si>
  <si>
    <t>899-0009060</t>
  </si>
  <si>
    <t>BADAL CELL TOKO</t>
  </si>
  <si>
    <t>BALUNG 2/2 JL.</t>
  </si>
  <si>
    <t>899-1558318</t>
  </si>
  <si>
    <t>899-0009358</t>
  </si>
  <si>
    <t>NUR HAIFIN KIOS#</t>
  </si>
  <si>
    <t>BALUNG DESA</t>
  </si>
  <si>
    <t>899-1558321</t>
  </si>
  <si>
    <t>899-0005452</t>
  </si>
  <si>
    <t>899-1558375</t>
  </si>
  <si>
    <t>899-0007799</t>
  </si>
  <si>
    <t>LILIK H. TOKO</t>
  </si>
  <si>
    <t>KERTOSARI JL.</t>
  </si>
  <si>
    <t>899-1558377</t>
  </si>
  <si>
    <t>899-0008334</t>
  </si>
  <si>
    <t>JANGKAR TPI 1/1  JL</t>
  </si>
  <si>
    <t>899-1558381</t>
  </si>
  <si>
    <t>569-0662479</t>
  </si>
  <si>
    <t>569-0000628</t>
  </si>
  <si>
    <t>PURWOSARI BAKALAN BABATAN RAYA</t>
  </si>
  <si>
    <t>569-0662484</t>
  </si>
  <si>
    <t>569-0662501</t>
  </si>
  <si>
    <t>569-0005042</t>
  </si>
  <si>
    <t>SUMBER PAHALA TOKO</t>
  </si>
  <si>
    <t>DS. WELANG</t>
  </si>
  <si>
    <t>569-0662504</t>
  </si>
  <si>
    <t>569-0000231</t>
  </si>
  <si>
    <t>RAHAYU WARTEL#</t>
  </si>
  <si>
    <t>PRIGEN LEDUK</t>
  </si>
  <si>
    <t>569-0662540</t>
  </si>
  <si>
    <t>569-0003626</t>
  </si>
  <si>
    <t>MIDAH BU TOKO#</t>
  </si>
  <si>
    <t>PRIGEN LEDUG DEPAN MAKAM</t>
  </si>
  <si>
    <t>569-0662550</t>
  </si>
  <si>
    <t>569-0003401</t>
  </si>
  <si>
    <t>TRETES WATU ADEM</t>
  </si>
  <si>
    <t>569-0662559</t>
  </si>
  <si>
    <t>569-0005518</t>
  </si>
  <si>
    <t>LANA TOKO</t>
  </si>
  <si>
    <t>PRIGEN LEDUG ALAM INDAH</t>
  </si>
  <si>
    <t>569-0662571</t>
  </si>
  <si>
    <t>569-0004589</t>
  </si>
  <si>
    <t>TUTIK BU TOKO</t>
  </si>
  <si>
    <t>PANDAAN NAMPES JL URIP SUMOHARJO NAMPES INDAH</t>
  </si>
  <si>
    <t>569-0662611</t>
  </si>
  <si>
    <t>569-0662627</t>
  </si>
  <si>
    <t>569-0662628</t>
  </si>
  <si>
    <t>569-0003658</t>
  </si>
  <si>
    <t>PANDAAN NAMPES JALAN KYAI ALI KOSIM</t>
  </si>
  <si>
    <t>569-0662631</t>
  </si>
  <si>
    <t>11/11</t>
  </si>
  <si>
    <t>080-0013974</t>
  </si>
  <si>
    <t>FIFIT TOKO</t>
  </si>
  <si>
    <t>TAPAN REJO-MUNCAR</t>
  </si>
  <si>
    <t>080-1222770</t>
  </si>
  <si>
    <t>080-0007209</t>
  </si>
  <si>
    <t>KH AGUS SALIM</t>
  </si>
  <si>
    <t>080-1222839</t>
  </si>
  <si>
    <t>080-0000057</t>
  </si>
  <si>
    <t>RONALD TOKO</t>
  </si>
  <si>
    <t>KEPODANG PAKIS KEPUH WETAN JL</t>
  </si>
  <si>
    <t>080-1222843</t>
  </si>
  <si>
    <t>080-0000863</t>
  </si>
  <si>
    <t>PAKIS KALIREJO KABAT</t>
  </si>
  <si>
    <t>080-1222844</t>
  </si>
  <si>
    <t>080-0000856</t>
  </si>
  <si>
    <t>KURNIA TK</t>
  </si>
  <si>
    <t>KEPODANG-PAKIS</t>
  </si>
  <si>
    <t>080-1222847</t>
  </si>
  <si>
    <t>080-0013811</t>
  </si>
  <si>
    <t>DWI PUTRA TOKO</t>
  </si>
  <si>
    <t>PAKIS</t>
  </si>
  <si>
    <t>080-1222848</t>
  </si>
  <si>
    <t>080-0009189</t>
  </si>
  <si>
    <t>ALINA TOKO#</t>
  </si>
  <si>
    <t>JL. RAYA JEMBER - PAKIS KABAT</t>
  </si>
  <si>
    <t>080-1222850</t>
  </si>
  <si>
    <t>080-0013806</t>
  </si>
  <si>
    <t>SYAKIRA TOKO</t>
  </si>
  <si>
    <t>JL COKRONINGRAT</t>
  </si>
  <si>
    <t>080-1222851</t>
  </si>
  <si>
    <t>080-1222896</t>
  </si>
  <si>
    <t>080-0014749</t>
  </si>
  <si>
    <t>AYU TOKO</t>
  </si>
  <si>
    <t>JL ALI SAKTI-ROGOJAMPI</t>
  </si>
  <si>
    <t>080-1222903</t>
  </si>
  <si>
    <t>080-0014750</t>
  </si>
  <si>
    <t>AL FALAH TOKO</t>
  </si>
  <si>
    <t>JL ALI SAKTI-DEKAT SMA 1 RGJ</t>
  </si>
  <si>
    <t>080-1222904</t>
  </si>
  <si>
    <t>080-0014752</t>
  </si>
  <si>
    <t>SUPARLIK TOKO</t>
  </si>
  <si>
    <t>JL RAYA TAMBONG-SAMPING SDN 2 KABAT</t>
  </si>
  <si>
    <t>080-1222906</t>
  </si>
  <si>
    <t>080-0014753</t>
  </si>
  <si>
    <t>JL RAYA MACAN PUTIH</t>
  </si>
  <si>
    <t>080-1222907</t>
  </si>
  <si>
    <t>080-0006303</t>
  </si>
  <si>
    <t>AMANDA TOKO#</t>
  </si>
  <si>
    <t>SRONO</t>
  </si>
  <si>
    <t>080-1222998</t>
  </si>
  <si>
    <t>080-0012284</t>
  </si>
  <si>
    <t>SINAR SNACK TOKO</t>
  </si>
  <si>
    <t>REJOAGUNG-SRONO</t>
  </si>
  <si>
    <t>080-1223005</t>
  </si>
  <si>
    <t>080-0012690</t>
  </si>
  <si>
    <t>WONOSOBO-SRONO</t>
  </si>
  <si>
    <t>080-1223006</t>
  </si>
  <si>
    <t>080-0014060</t>
  </si>
  <si>
    <t>ANYAR PUTRA TOKO</t>
  </si>
  <si>
    <t>SRONO-UTARA POLSEK SRONO</t>
  </si>
  <si>
    <t>080-1223009</t>
  </si>
  <si>
    <t>080-0014177</t>
  </si>
  <si>
    <t>LILY TOKO</t>
  </si>
  <si>
    <t>RAYA SRONO</t>
  </si>
  <si>
    <t>080-1223011</t>
  </si>
  <si>
    <t>745-0000106</t>
  </si>
  <si>
    <t>MAJU JAYA TK#</t>
  </si>
  <si>
    <t>KARANG ANYAR RT 8 RW 8</t>
  </si>
  <si>
    <t>745-0862318</t>
  </si>
  <si>
    <t>745-0001180</t>
  </si>
  <si>
    <t>SRI RAHAYU TK#</t>
  </si>
  <si>
    <t>KARANGANYAR RT 6 RW 2</t>
  </si>
  <si>
    <t>745-0862325</t>
  </si>
  <si>
    <t>745-0005324</t>
  </si>
  <si>
    <t>NIA BU TK#</t>
  </si>
  <si>
    <t>JEBUNG PAKISAN TLOGOSARI RT 1 RW 2</t>
  </si>
  <si>
    <t>745-0862358</t>
  </si>
  <si>
    <t>745-0002785</t>
  </si>
  <si>
    <t>SAMPEAN TK#</t>
  </si>
  <si>
    <t>PAKISAN JEBUNG RT 02 RW 03</t>
  </si>
  <si>
    <t>745-0862362</t>
  </si>
  <si>
    <t>745-0008942</t>
  </si>
  <si>
    <t>PAKISAN RT 09 RW 02 085204576115</t>
  </si>
  <si>
    <t>745-0862369</t>
  </si>
  <si>
    <t>745-0004445</t>
  </si>
  <si>
    <t>PUT BU TK#</t>
  </si>
  <si>
    <t>TLOGOSARI RT 1 RW 2</t>
  </si>
  <si>
    <t>745-0862380</t>
  </si>
  <si>
    <t>745-0008449</t>
  </si>
  <si>
    <t>MURNI JAYA TK#</t>
  </si>
  <si>
    <t>MANDIRO RT 19 RW 3</t>
  </si>
  <si>
    <t>745-0862387</t>
  </si>
  <si>
    <t>745-0000130</t>
  </si>
  <si>
    <t>INTAN TK#</t>
  </si>
  <si>
    <t>SEKARPUTIH BONDOWOSO RT 17 RW 5</t>
  </si>
  <si>
    <t>745-0862389</t>
  </si>
  <si>
    <t>745-00062937</t>
  </si>
  <si>
    <t>ELOK BU TK#</t>
  </si>
  <si>
    <t>TEGALAMPEL RT 12 RW 1</t>
  </si>
  <si>
    <t>745-0862404</t>
  </si>
  <si>
    <t>371-0001753</t>
  </si>
  <si>
    <t>RESTU SNACK TOKO</t>
  </si>
  <si>
    <t>JL RAYA KALI PUTIH</t>
  </si>
  <si>
    <t>371-0226480</t>
  </si>
  <si>
    <t>371-0000923</t>
  </si>
  <si>
    <t>KH WAHID HASYIM JL</t>
  </si>
  <si>
    <t>371-0226489</t>
  </si>
  <si>
    <t>371-0000255</t>
  </si>
  <si>
    <t>AGENG JAYA TOKO</t>
  </si>
  <si>
    <t>371-0226496</t>
  </si>
  <si>
    <t>371-0001482</t>
  </si>
  <si>
    <t>JL HASANUDIN GENTENG WETAN</t>
  </si>
  <si>
    <t>371-0226497</t>
  </si>
  <si>
    <t>371-0000987</t>
  </si>
  <si>
    <t>FIDA TOKO</t>
  </si>
  <si>
    <t>PONDOKAN JL DESA KARANG DORO BLOK AGUNG</t>
  </si>
  <si>
    <t>371-0226530</t>
  </si>
  <si>
    <t>371-0000452</t>
  </si>
  <si>
    <t>SUYITNO TOKO</t>
  </si>
  <si>
    <t>DS. KEDASRI RT03 RW03 TEGALSARI</t>
  </si>
  <si>
    <t>371-0226533</t>
  </si>
  <si>
    <t>371-0002125</t>
  </si>
  <si>
    <t>TOKO SUMBER MULYO</t>
  </si>
  <si>
    <t>JL RAYA SUMBER MULYO BLOK AGUNG TEGALSARI</t>
  </si>
  <si>
    <t>371-0226541</t>
  </si>
  <si>
    <t>371-0000827</t>
  </si>
  <si>
    <t>SINAR BERKAH TOKO</t>
  </si>
  <si>
    <t>TEGALSARI</t>
  </si>
  <si>
    <t>371-0226544</t>
  </si>
  <si>
    <t>371-0001366</t>
  </si>
  <si>
    <t>DALAM PONPES BLOK AGUNG</t>
  </si>
  <si>
    <t>371-0226546</t>
  </si>
  <si>
    <t>371-0001367</t>
  </si>
  <si>
    <t>ANIK TOKO</t>
  </si>
  <si>
    <t>RAYA BLOK AGUNG JL</t>
  </si>
  <si>
    <t>371-0226547</t>
  </si>
  <si>
    <t>371-0001999</t>
  </si>
  <si>
    <t>JL. BLOKAGUNG RT 01 RW 03</t>
  </si>
  <si>
    <t>371-0226551</t>
  </si>
  <si>
    <t>371-0002174</t>
  </si>
  <si>
    <t>TOKO GOLDEN</t>
  </si>
  <si>
    <t>JL TEGALSARI 41 DUSUN LIDAH GAMBIRAN KEC GAMBIRAN KABUPATEN BANYUWANGI JAWA TIMUR 68486</t>
  </si>
  <si>
    <t>371-0226553</t>
  </si>
  <si>
    <t>371-0001684</t>
  </si>
  <si>
    <t>MUSIAMAH TOKO</t>
  </si>
  <si>
    <t>RAYA KARANGDORO JL</t>
  </si>
  <si>
    <t>371-0226554</t>
  </si>
  <si>
    <t>371-0001690</t>
  </si>
  <si>
    <t>HADI JAYA TOKO</t>
  </si>
  <si>
    <t>RAYA KARANG DORO JL</t>
  </si>
  <si>
    <t>371-0226555</t>
  </si>
  <si>
    <t>371-0000453</t>
  </si>
  <si>
    <t>BU MUNTI TOKO</t>
  </si>
  <si>
    <t>DS. KARANG DORO RT01 RW01</t>
  </si>
  <si>
    <t>371-0226557</t>
  </si>
  <si>
    <t>371-0002039</t>
  </si>
  <si>
    <t>NINAKO TOKO</t>
  </si>
  <si>
    <t>DSN KRAJAN 2</t>
  </si>
  <si>
    <t>371-0226560</t>
  </si>
  <si>
    <t>371-0000209</t>
  </si>
  <si>
    <t>ANISA TOKO</t>
  </si>
  <si>
    <t>371-0226564</t>
  </si>
  <si>
    <t>371-0000211</t>
  </si>
  <si>
    <t>DUA PUTRI TOKO</t>
  </si>
  <si>
    <t>371-0226565</t>
  </si>
  <si>
    <t>371-0001160</t>
  </si>
  <si>
    <t>USAHA SEHAT TOKO</t>
  </si>
  <si>
    <t>RAYA GLENMORE</t>
  </si>
  <si>
    <t>371-0226572</t>
  </si>
  <si>
    <t>369-0014513</t>
  </si>
  <si>
    <t>ERWINA TOKO</t>
  </si>
  <si>
    <t>RAYA PALERAN UMBULSARI JL NO 55</t>
  </si>
  <si>
    <t>369-3644125</t>
  </si>
  <si>
    <t>369-0012629</t>
  </si>
  <si>
    <t>NINO CELL TK#</t>
  </si>
  <si>
    <t>TEMBOKREJO 49 RT1 RW9</t>
  </si>
  <si>
    <t>369-3644130</t>
  </si>
  <si>
    <t>079-0002311</t>
  </si>
  <si>
    <t>ABELIA CELL TOKO</t>
  </si>
  <si>
    <t>SUKOSARI JATIROTO JL</t>
  </si>
  <si>
    <t>079-1214074</t>
  </si>
  <si>
    <t>079-0010744</t>
  </si>
  <si>
    <t>GUNAWAN PAK</t>
  </si>
  <si>
    <t>JATIROTO ROJOPOLO JL.</t>
  </si>
  <si>
    <t>079-1214084</t>
  </si>
  <si>
    <t>079-0000605</t>
  </si>
  <si>
    <t>LIA TOKO#</t>
  </si>
  <si>
    <t>ROJOPOLO JATIROTO JL</t>
  </si>
  <si>
    <t>079-1214089</t>
  </si>
  <si>
    <t>079-0009851</t>
  </si>
  <si>
    <t>PUTRA CELL TOKO#</t>
  </si>
  <si>
    <t>JATIROTO WAHID HASYIM 43 JL.</t>
  </si>
  <si>
    <t>079-1214093</t>
  </si>
  <si>
    <t>079-0001165</t>
  </si>
  <si>
    <t>RASAD KIOS#</t>
  </si>
  <si>
    <t>JATIROTO RAYA JL. (HALTE BIS)</t>
  </si>
  <si>
    <t>079-1214094</t>
  </si>
  <si>
    <t>079-0001655</t>
  </si>
  <si>
    <t>SOPONYONO TOKO KUE</t>
  </si>
  <si>
    <t>RAYA JATIROTO JL</t>
  </si>
  <si>
    <t>079-1214096</t>
  </si>
  <si>
    <t>079-0010522</t>
  </si>
  <si>
    <t>SUMIATI BU TOKO#</t>
  </si>
  <si>
    <t>STASIUN JATIROTO JL</t>
  </si>
  <si>
    <t>079-1214098</t>
  </si>
  <si>
    <t>079-0000465</t>
  </si>
  <si>
    <t>JATIROTO PASAR JL.</t>
  </si>
  <si>
    <t>079-1214101</t>
  </si>
  <si>
    <t>079-0012282</t>
  </si>
  <si>
    <t>RAMA TOKO</t>
  </si>
  <si>
    <t>KRAJAN KIDUL JL</t>
  </si>
  <si>
    <t>079-1214108</t>
  </si>
  <si>
    <t>079-0012431</t>
  </si>
  <si>
    <t>HERLIYA TOKO</t>
  </si>
  <si>
    <t>JL KI HAJAR DEWANTARA JATIROTO KALIBOTO LOR</t>
  </si>
  <si>
    <t>079-1214110</t>
  </si>
  <si>
    <t>079-0012432</t>
  </si>
  <si>
    <t>SUMBER TOKO</t>
  </si>
  <si>
    <t>JL KI HAJAR DEWANTARA KALIBOTO LOR  JATIROTO</t>
  </si>
  <si>
    <t>079-1214111</t>
  </si>
  <si>
    <t>079-0007819</t>
  </si>
  <si>
    <t>MUNARI TOKO#</t>
  </si>
  <si>
    <t>JATIROTO NYEORAN JL.</t>
  </si>
  <si>
    <t>079-1214114</t>
  </si>
  <si>
    <t>079-0009816</t>
  </si>
  <si>
    <t>KUSUMA TOKO</t>
  </si>
  <si>
    <t>TEMPEH PANDAN ARUM JL</t>
  </si>
  <si>
    <t>079-1214174</t>
  </si>
  <si>
    <t>079-0003216</t>
  </si>
  <si>
    <t>POJOK TOKO  H WIWIK#</t>
  </si>
  <si>
    <t>TEMPEH PANDAN ARUM JL.</t>
  </si>
  <si>
    <t>079-1214177</t>
  </si>
  <si>
    <t>079-0003135</t>
  </si>
  <si>
    <t>NARMO TOKO#</t>
  </si>
  <si>
    <t>079-1214187</t>
  </si>
  <si>
    <t>079-0011549</t>
  </si>
  <si>
    <t>KAMAL TOKO</t>
  </si>
  <si>
    <t>KEDUNGJAJANG JL</t>
  </si>
  <si>
    <t>079-1214209</t>
  </si>
  <si>
    <t>079-0001996</t>
  </si>
  <si>
    <t>BAFAQIH TOKO#</t>
  </si>
  <si>
    <t>SRIKAYA LUMAJANG JL</t>
  </si>
  <si>
    <t>079-1214324</t>
  </si>
  <si>
    <t>079-0000141</t>
  </si>
  <si>
    <t>GUNAWAN TOKO#</t>
  </si>
  <si>
    <t>A YANI JL.</t>
  </si>
  <si>
    <t>079-1214330</t>
  </si>
  <si>
    <t>079-0000539</t>
  </si>
  <si>
    <t>JUNAEDI TOKO#</t>
  </si>
  <si>
    <t>A YANI - SUKODONO JL</t>
  </si>
  <si>
    <t>079-1214333</t>
  </si>
  <si>
    <t>079-0000957</t>
  </si>
  <si>
    <t>JAMU JAGO TOKO#</t>
  </si>
  <si>
    <t>SUMBER REJO JL</t>
  </si>
  <si>
    <t>079-1214345</t>
  </si>
  <si>
    <t>079-0012256</t>
  </si>
  <si>
    <t>JUMAIYAH TOKO</t>
  </si>
  <si>
    <t>DUSUN SEKAR PUTIH RT 06 RW 02 SUMBEREJO</t>
  </si>
  <si>
    <t>079-1214354</t>
  </si>
  <si>
    <t>079-0012407</t>
  </si>
  <si>
    <t>IKA FITRIA</t>
  </si>
  <si>
    <t>JL SRI KAYA NO 14 RT 02 RW 02 KUTORENON SUKODONO</t>
  </si>
  <si>
    <t>079-1214358</t>
  </si>
  <si>
    <t>079-1214364</t>
  </si>
  <si>
    <t>079-0002127</t>
  </si>
  <si>
    <t>JITU 4 TOKO#</t>
  </si>
  <si>
    <t>DSN KRAJAN RT 04 RW 02 KLOPOSAWIT</t>
  </si>
  <si>
    <t>079-1214365</t>
  </si>
  <si>
    <t>079-0012439</t>
  </si>
  <si>
    <t>SAHRIAH TOKO</t>
  </si>
  <si>
    <t>DUSUN SUMBERSARI RT 05 RW 06 PENANGGAL</t>
  </si>
  <si>
    <t>079-1214380</t>
  </si>
  <si>
    <t>079-0012514</t>
  </si>
  <si>
    <t>MBAK MUNIP TOKO</t>
  </si>
  <si>
    <t>KRAJAN TAMBAK REJO CANDIPURO JL</t>
  </si>
  <si>
    <t>079-1214389</t>
  </si>
  <si>
    <t>079-0012523</t>
  </si>
  <si>
    <t>CALVIN TOKO</t>
  </si>
  <si>
    <t>DEKAT REKASAN TIMUR PENANGGAL CANDIPURO JL</t>
  </si>
  <si>
    <t>079-1214390</t>
  </si>
  <si>
    <t>079-0012692</t>
  </si>
  <si>
    <t>KOLBI TOKO</t>
  </si>
  <si>
    <t>SUMBERSARI PENANGGAL CANDIPURO JL</t>
  </si>
  <si>
    <t>079-1214395</t>
  </si>
  <si>
    <t>555-0029149</t>
  </si>
  <si>
    <t>UNGGO KEJAYAN</t>
  </si>
  <si>
    <t>555-3151960</t>
  </si>
  <si>
    <t>555-0030196</t>
  </si>
  <si>
    <t>SHOMADI PAK TOKO</t>
  </si>
  <si>
    <t>KRAJAN PACAR KELING</t>
  </si>
  <si>
    <t>555-3151973</t>
  </si>
  <si>
    <t>555-0030163</t>
  </si>
  <si>
    <t>YUNUS TOKO</t>
  </si>
  <si>
    <t>WARUNGDOWO SELATAN</t>
  </si>
  <si>
    <t>555-3151974</t>
  </si>
  <si>
    <t>555-0026068</t>
  </si>
  <si>
    <t>KALIS TOKO#</t>
  </si>
  <si>
    <t>JL RAYA WARUNG</t>
  </si>
  <si>
    <t>555-3152091</t>
  </si>
  <si>
    <t>555-3152124</t>
  </si>
  <si>
    <t>555-3152127</t>
  </si>
  <si>
    <t>555-0001511</t>
  </si>
  <si>
    <t>RIAN BU#</t>
  </si>
  <si>
    <t>KEMIRI SEWU JLN NO 14 RT0204 KEC. PANDAAN</t>
  </si>
  <si>
    <t>555-3152129</t>
  </si>
  <si>
    <t>555-0021980</t>
  </si>
  <si>
    <t>MULIATI BU TOKO#</t>
  </si>
  <si>
    <t>KEMIRI SEWU</t>
  </si>
  <si>
    <t>555-3152133</t>
  </si>
  <si>
    <t>555-0008909</t>
  </si>
  <si>
    <t>RANDU PITU</t>
  </si>
  <si>
    <t>555-3152136</t>
  </si>
  <si>
    <t>555-0027489</t>
  </si>
  <si>
    <t>GUNUNG GANGSIR</t>
  </si>
  <si>
    <t>555-3152141</t>
  </si>
  <si>
    <t>555-0011408</t>
  </si>
  <si>
    <t>KHOIRIYAH B TOKO#</t>
  </si>
  <si>
    <t>SOBO NO 2 DEPAN SDN SUMBER SARI WONOKOYO</t>
  </si>
  <si>
    <t>555-3152143</t>
  </si>
  <si>
    <t>555-0015141</t>
  </si>
  <si>
    <t>SUPARLAN PAK#</t>
  </si>
  <si>
    <t>APOLLO RAYA JLN NO.12 RT02/15 KEC.GEMPOL RT 4 RW 3</t>
  </si>
  <si>
    <t>555-3152148</t>
  </si>
  <si>
    <t>555-0007777</t>
  </si>
  <si>
    <t>SUKSES TOKO#</t>
  </si>
  <si>
    <t>APOLLO RAYA JLN NO.17 RT02/15 KEC.GEMPOL</t>
  </si>
  <si>
    <t>555-3152150</t>
  </si>
  <si>
    <t>555-0018501</t>
  </si>
  <si>
    <t>RYAN WARUNG#</t>
  </si>
  <si>
    <t>APOLLO RAYA RT 4 RW 3</t>
  </si>
  <si>
    <t>555-3152151</t>
  </si>
  <si>
    <t>555-0024126</t>
  </si>
  <si>
    <t>DEVINA CELL TK##</t>
  </si>
  <si>
    <t>WONOSARI GONDANG WETAN</t>
  </si>
  <si>
    <t>555-3152190</t>
  </si>
  <si>
    <t>555-3152198</t>
  </si>
  <si>
    <t>555-0030914</t>
  </si>
  <si>
    <t>DESA KARANG SENTUL</t>
  </si>
  <si>
    <t>555-3152200</t>
  </si>
  <si>
    <t>555-0023726</t>
  </si>
  <si>
    <t>SAFIAH HJ TK</t>
  </si>
  <si>
    <t>WARUNG DOWO PASAR</t>
  </si>
  <si>
    <t>555-3152206</t>
  </si>
  <si>
    <t>555-0023725</t>
  </si>
  <si>
    <t>BARU JAYA TK#</t>
  </si>
  <si>
    <t>555-3152208</t>
  </si>
  <si>
    <t>555-0030299</t>
  </si>
  <si>
    <t>ALVIN JAYA TOKO</t>
  </si>
  <si>
    <t>WARUNGDOOW SELATAN RT 01 RW 09</t>
  </si>
  <si>
    <t>555-3152213</t>
  </si>
  <si>
    <t>555-0000302</t>
  </si>
  <si>
    <t>ANIK HJ TOKO#</t>
  </si>
  <si>
    <t>WARUNGDOWO-SIDOGIRI NO.10 KEC.POHJENTREK</t>
  </si>
  <si>
    <t>555-3152224</t>
  </si>
  <si>
    <t>555-3152230</t>
  </si>
  <si>
    <t>555-0020515</t>
  </si>
  <si>
    <t>RIFAI TOKO##</t>
  </si>
  <si>
    <t>KALIPANG GRATI</t>
  </si>
  <si>
    <t>555-3152258</t>
  </si>
  <si>
    <t>555-0022280</t>
  </si>
  <si>
    <t>RIZQI TK#</t>
  </si>
  <si>
    <t>TRUNO JOYO RAYA RT 10 RW 10</t>
  </si>
  <si>
    <t>555-3152284</t>
  </si>
  <si>
    <t>555-3152287</t>
  </si>
  <si>
    <t>555-3152302</t>
  </si>
  <si>
    <t>555-0030559</t>
  </si>
  <si>
    <t>NIERA TOKO</t>
  </si>
  <si>
    <t>KRATON HARMONI PERUM D2/18</t>
  </si>
  <si>
    <t>555-3152303</t>
  </si>
  <si>
    <t>555-0030616</t>
  </si>
  <si>
    <t>KAMIL TOKO</t>
  </si>
  <si>
    <t>BENDUNGAN DESA</t>
  </si>
  <si>
    <t>555-3152304</t>
  </si>
  <si>
    <t>555-0030205</t>
  </si>
  <si>
    <t>HARUN TOKO</t>
  </si>
  <si>
    <t>BENDUNGAN  PASAR NO 1</t>
  </si>
  <si>
    <t>555-3152306</t>
  </si>
  <si>
    <t>555-3152317</t>
  </si>
  <si>
    <t>555-0008365</t>
  </si>
  <si>
    <t>TOKO BAROKAH - SPS</t>
  </si>
  <si>
    <t>BENDUNGAN RAYA GERGAJIAN KAYU</t>
  </si>
  <si>
    <t>555-3152328</t>
  </si>
  <si>
    <t>555-0027531</t>
  </si>
  <si>
    <t>DISINI AJE TOKO#</t>
  </si>
  <si>
    <t>JL ANGGUR BANGIL</t>
  </si>
  <si>
    <t>555-3152345</t>
  </si>
  <si>
    <t>555-0013103</t>
  </si>
  <si>
    <t>IZAM JAYA#</t>
  </si>
  <si>
    <t>PASAR BANGIL</t>
  </si>
  <si>
    <t>555-3152359</t>
  </si>
  <si>
    <t>555-0029762</t>
  </si>
  <si>
    <t>AKBAR TOKO</t>
  </si>
  <si>
    <t>APEL JALAN NO.5 BANGIL</t>
  </si>
  <si>
    <t>555-3152362</t>
  </si>
  <si>
    <t>555-0006753</t>
  </si>
  <si>
    <t>TOYO P TOKO#</t>
  </si>
  <si>
    <t>ANGGUR BANGIL JL PASURUAN</t>
  </si>
  <si>
    <t>555-3152367</t>
  </si>
  <si>
    <t>555-0007232</t>
  </si>
  <si>
    <t>AMAN MAJU TOKO#</t>
  </si>
  <si>
    <t>MANGGA BANGIL JL PASURUAN</t>
  </si>
  <si>
    <t>555-3152389</t>
  </si>
  <si>
    <t>555-0006708</t>
  </si>
  <si>
    <t>AMMY CELL#</t>
  </si>
  <si>
    <t>MANGGA NO.606 JL RT04/03 KEC.BANGIL</t>
  </si>
  <si>
    <t>555-3152390</t>
  </si>
  <si>
    <t>555-0030105</t>
  </si>
  <si>
    <t>FATMA TOKO</t>
  </si>
  <si>
    <t>GRATI TUNON RT 01/RW 04</t>
  </si>
  <si>
    <t>555-3152447</t>
  </si>
  <si>
    <t>889-0019740</t>
  </si>
  <si>
    <t>ADIT TOKO</t>
  </si>
  <si>
    <t>DSN KRAJAN RT 009/RW 002 LUMBANG</t>
  </si>
  <si>
    <t>889-2221340</t>
  </si>
  <si>
    <t>889-0019736</t>
  </si>
  <si>
    <t>LEHA TOKO</t>
  </si>
  <si>
    <t>DUSUN SUKUN RT 09 RW 01 MUNENG</t>
  </si>
  <si>
    <t>889-2221343</t>
  </si>
  <si>
    <t>889-0019737</t>
  </si>
  <si>
    <t>YUSUP TOKO</t>
  </si>
  <si>
    <t>DUSUN TALANG RT 05 RW 03 JANGUR</t>
  </si>
  <si>
    <t>889-2221344</t>
  </si>
  <si>
    <t>889-0016708</t>
  </si>
  <si>
    <t>SYAIFUDIN TOKO</t>
  </si>
  <si>
    <t>POHSANGIT</t>
  </si>
  <si>
    <t>889-2221347</t>
  </si>
  <si>
    <t>889-0019512</t>
  </si>
  <si>
    <t>GURU CELL</t>
  </si>
  <si>
    <t>SUMBER KARE JALAN</t>
  </si>
  <si>
    <t>889-2221349</t>
  </si>
  <si>
    <t>889-0020189</t>
  </si>
  <si>
    <t>ALDIO TOKO</t>
  </si>
  <si>
    <t>DUSUN KRAJAN RT 08 RW 02 LUMBANG KUNING</t>
  </si>
  <si>
    <t>889-2221359</t>
  </si>
  <si>
    <t>889-0020245</t>
  </si>
  <si>
    <t>DUSUN KESAMBI RT 21 RW 05 MUNENG</t>
  </si>
  <si>
    <t>889-2221361</t>
  </si>
  <si>
    <t>889-0020749</t>
  </si>
  <si>
    <t>HABIBY TOKO</t>
  </si>
  <si>
    <t>DUSUN KETANGI RT 31 RW 09 LUMBANG</t>
  </si>
  <si>
    <t>889-2221367</t>
  </si>
  <si>
    <t>889-0007443</t>
  </si>
  <si>
    <t>DEWI INDAH TOKO#</t>
  </si>
  <si>
    <t>MASTRIP NO 1 RT5 RW1 (STAND PASAR WONOASIH) WONOASIH</t>
  </si>
  <si>
    <t>889-2221394</t>
  </si>
  <si>
    <t>889-0008244</t>
  </si>
  <si>
    <t>MADI JAYA PAK TOKO#</t>
  </si>
  <si>
    <t>PROF HAMKA NO A4-A5 (STAND PASAR WONOASIH) WONOASIH</t>
  </si>
  <si>
    <t>889-2221395</t>
  </si>
  <si>
    <t>889-0004743</t>
  </si>
  <si>
    <t>EDY TOKO#</t>
  </si>
  <si>
    <t>PERUM ASABRI NO 41 RT1 RW2</t>
  </si>
  <si>
    <t>889-2221433</t>
  </si>
  <si>
    <t>889-0019163</t>
  </si>
  <si>
    <t>MAGAS BAROKAH TOKO</t>
  </si>
  <si>
    <t>PERUM ASABRI RT1 RW1</t>
  </si>
  <si>
    <t>889-2221454</t>
  </si>
  <si>
    <t>889-0019600</t>
  </si>
  <si>
    <t>Fifi Toko</t>
  </si>
  <si>
    <t>Supriyadi 24 Jl 085 259 761 555</t>
  </si>
  <si>
    <t>889-2221456</t>
  </si>
  <si>
    <t>889-0020739</t>
  </si>
  <si>
    <t>PUTRI NAYYA TOKO</t>
  </si>
  <si>
    <t>SUPRIYADI JL</t>
  </si>
  <si>
    <t>889-2221466</t>
  </si>
  <si>
    <t>889-2221544</t>
  </si>
  <si>
    <t>889-0009606</t>
  </si>
  <si>
    <t>LINA TOKO#</t>
  </si>
  <si>
    <t>ABD HAMID GG BENGKELAN NO 885 RT4 RW4 KEBONSARI WETAN</t>
  </si>
  <si>
    <t>889-2221546</t>
  </si>
  <si>
    <t>889-0010030</t>
  </si>
  <si>
    <t>KASIYAN TOKO#</t>
  </si>
  <si>
    <t>PRIKSAN RT2 RW16 NO 2 KEBONSARI WETAN</t>
  </si>
  <si>
    <t>889-2221547</t>
  </si>
  <si>
    <t>889-0010961</t>
  </si>
  <si>
    <t>DEVI JAMU TOKO#</t>
  </si>
  <si>
    <t>ABD HAMID NO 137 RT1 RW2 JREBENG LOR</t>
  </si>
  <si>
    <t>889-2221550</t>
  </si>
  <si>
    <t>889-0019312</t>
  </si>
  <si>
    <t>JAINUL TOKO</t>
  </si>
  <si>
    <t>PRIKSAN JALAN</t>
  </si>
  <si>
    <t>889-2221559</t>
  </si>
  <si>
    <t>899-0002952</t>
  </si>
  <si>
    <t>SINTA TOKO#</t>
  </si>
  <si>
    <t>CEMPAKA JL.(UTARA KANTOR PLN)</t>
  </si>
  <si>
    <t>899-1558703</t>
  </si>
  <si>
    <t>899-0009114</t>
  </si>
  <si>
    <t>ATIK TOKO</t>
  </si>
  <si>
    <t>RAMBAN CERMEE JL.</t>
  </si>
  <si>
    <t>899-1558738</t>
  </si>
  <si>
    <t>899-0010224</t>
  </si>
  <si>
    <t>PASIR PUTIH JL.</t>
  </si>
  <si>
    <t>899-1558806</t>
  </si>
  <si>
    <t>899-0001362</t>
  </si>
  <si>
    <t>KEMBAR JAYA TOKO</t>
  </si>
  <si>
    <t>PASAR KETOWAN-ARJASA JL.</t>
  </si>
  <si>
    <t>899-1558811</t>
  </si>
  <si>
    <t>899-0008675</t>
  </si>
  <si>
    <t>CERIA KIOS.</t>
  </si>
  <si>
    <t>899-1558847</t>
  </si>
  <si>
    <t>899-0023783</t>
  </si>
  <si>
    <t>NAURA TOKO</t>
  </si>
  <si>
    <t>KP. BINDUNG RT 02 RW 01</t>
  </si>
  <si>
    <t>899-1559241</t>
  </si>
  <si>
    <t>899-0011615</t>
  </si>
  <si>
    <t>SETIA HATI TOKO</t>
  </si>
  <si>
    <t>TRIGONCO 05/03 ASEMBAGUS JL. RAYA</t>
  </si>
  <si>
    <t>899-1559242</t>
  </si>
  <si>
    <t>569-0000057</t>
  </si>
  <si>
    <t>TOHARI#</t>
  </si>
  <si>
    <t>569-0662964</t>
  </si>
  <si>
    <t>569-0005538</t>
  </si>
  <si>
    <t>SINAR TOKO</t>
  </si>
  <si>
    <t>CANDI WATES PRIGEN</t>
  </si>
  <si>
    <t>569-0663027</t>
  </si>
  <si>
    <t>12/11</t>
  </si>
  <si>
    <t>080-0013416</t>
  </si>
  <si>
    <t>JL.ABD MANAN - SUMBER BERAS</t>
  </si>
  <si>
    <t>080-1223389</t>
  </si>
  <si>
    <t>080-0013411</t>
  </si>
  <si>
    <t>WRINGIN PUTIH-SUMBER BERAS</t>
  </si>
  <si>
    <t>080-1223391</t>
  </si>
  <si>
    <t>080-0006962</t>
  </si>
  <si>
    <t>ANISA POJOK TOKO#</t>
  </si>
  <si>
    <t>WRINGIN PUTIH JL</t>
  </si>
  <si>
    <t>080-1223392</t>
  </si>
  <si>
    <t>080-0013440</t>
  </si>
  <si>
    <t>SUBAR TOKO</t>
  </si>
  <si>
    <t>JL WRINGIN PUTIH-SUMBER BERAS</t>
  </si>
  <si>
    <t>080-1223393</t>
  </si>
  <si>
    <t>080-0013742</t>
  </si>
  <si>
    <t>SEMOGA BAROKAH TOKO</t>
  </si>
  <si>
    <t>JL RAYA SUMBER BERAS -MUNCAR</t>
  </si>
  <si>
    <t>080-1223394</t>
  </si>
  <si>
    <t>080-0003395</t>
  </si>
  <si>
    <t>TUTIK TOKO</t>
  </si>
  <si>
    <t>SUMBER BERAS</t>
  </si>
  <si>
    <t>080-1223396</t>
  </si>
  <si>
    <t>080-0009155</t>
  </si>
  <si>
    <t>AL HUDA TOKO#</t>
  </si>
  <si>
    <t>080-1223397</t>
  </si>
  <si>
    <t>080-0004516</t>
  </si>
  <si>
    <t>CIPTO TOKO</t>
  </si>
  <si>
    <t>TEGALPARE-TEGALDLIMO</t>
  </si>
  <si>
    <t>080-1223399</t>
  </si>
  <si>
    <t>080-0013922</t>
  </si>
  <si>
    <t>AL AMIN TOKO</t>
  </si>
  <si>
    <t>SUMBER BERAS-MUNCAR</t>
  </si>
  <si>
    <t>080-1223401</t>
  </si>
  <si>
    <t>080-0013943</t>
  </si>
  <si>
    <t>MARKOTOP TOKO</t>
  </si>
  <si>
    <t>DSN TEGALPARE-MUNCAR</t>
  </si>
  <si>
    <t>080-1223402</t>
  </si>
  <si>
    <t>080-0014520</t>
  </si>
  <si>
    <t>DSN KRAJAN RT 05 RW 01-MUNCAR</t>
  </si>
  <si>
    <t>080-1223404</t>
  </si>
  <si>
    <t>080-0014674</t>
  </si>
  <si>
    <t>MULYA SANTOSO TOKO</t>
  </si>
  <si>
    <t>RINGIN PUTIH RT 02 RW 01-MUNCAR</t>
  </si>
  <si>
    <t>080-1223405</t>
  </si>
  <si>
    <t>080-0007274</t>
  </si>
  <si>
    <t>LILIK TOKO#</t>
  </si>
  <si>
    <t>KLATAK</t>
  </si>
  <si>
    <t>080-1223409</t>
  </si>
  <si>
    <t>080-0012166</t>
  </si>
  <si>
    <t>RIZAL TOKO</t>
  </si>
  <si>
    <t>KALTAK</t>
  </si>
  <si>
    <t>080-1223411</t>
  </si>
  <si>
    <t>080-0002386</t>
  </si>
  <si>
    <t>SIH BU TOKO#</t>
  </si>
  <si>
    <t>ARGOPURO</t>
  </si>
  <si>
    <t>080-1223420</t>
  </si>
  <si>
    <t>080-0000028</t>
  </si>
  <si>
    <t>ANDA TOKO#</t>
  </si>
  <si>
    <t>PASAR ROGOJAMPI</t>
  </si>
  <si>
    <t>080-1223520</t>
  </si>
  <si>
    <t>080-0005289</t>
  </si>
  <si>
    <t>BELAKANG PASAR ROGOJAMPI</t>
  </si>
  <si>
    <t>080-1223522</t>
  </si>
  <si>
    <t>080-0002546</t>
  </si>
  <si>
    <t>CANTUK KEMIRI SINGOJURUH</t>
  </si>
  <si>
    <t>080-1223624</t>
  </si>
  <si>
    <t>080-0012744</t>
  </si>
  <si>
    <t>SAKA JAYA TOKO</t>
  </si>
  <si>
    <t>SINGONJURUH</t>
  </si>
  <si>
    <t>080-1223633</t>
  </si>
  <si>
    <t>13/11</t>
  </si>
  <si>
    <t>080-0010678</t>
  </si>
  <si>
    <t>080-1223958</t>
  </si>
  <si>
    <t>080-0011281</t>
  </si>
  <si>
    <t>YASTA TOKO</t>
  </si>
  <si>
    <t>SONGGON</t>
  </si>
  <si>
    <t>080-1224090</t>
  </si>
  <si>
    <t>080-0006121</t>
  </si>
  <si>
    <t>SURATMI TOKO</t>
  </si>
  <si>
    <t>PASAR SONGGON BWI</t>
  </si>
  <si>
    <t>080-1224100</t>
  </si>
  <si>
    <t>080-1224103</t>
  </si>
  <si>
    <t>080-1224106</t>
  </si>
  <si>
    <t>080-1224206</t>
  </si>
  <si>
    <t>080-0003947</t>
  </si>
  <si>
    <t>HALMONI TOKO#</t>
  </si>
  <si>
    <t>080-1224210</t>
  </si>
  <si>
    <t>080-0012350</t>
  </si>
  <si>
    <t>FAMILI TOKO</t>
  </si>
  <si>
    <t>TAMAN AGUNG</t>
  </si>
  <si>
    <t>080-1224216</t>
  </si>
  <si>
    <t>080-0014184</t>
  </si>
  <si>
    <t>080-1224223</t>
  </si>
  <si>
    <t>080-0014408</t>
  </si>
  <si>
    <t>BU MUT TOKO</t>
  </si>
  <si>
    <t>JL TAMAN AGUNG-CLURING</t>
  </si>
  <si>
    <t>080-1224225</t>
  </si>
  <si>
    <t>080-0014486</t>
  </si>
  <si>
    <t>EKA TOKO</t>
  </si>
  <si>
    <t>TAMAN AGUNG-UTARA TOKO HARMONI</t>
  </si>
  <si>
    <t>080-1224227</t>
  </si>
  <si>
    <t>080-0012648</t>
  </si>
  <si>
    <t>SURYATI TOKO</t>
  </si>
  <si>
    <t>080-1224421</t>
  </si>
  <si>
    <t>745-0009248</t>
  </si>
  <si>
    <t>HS TK#</t>
  </si>
  <si>
    <t>GRUJUGAN RT 10 RW 2</t>
  </si>
  <si>
    <t>745-0862669</t>
  </si>
  <si>
    <t>745-0001709</t>
  </si>
  <si>
    <t>TENANG TK#</t>
  </si>
  <si>
    <t>GRUJUGAN RT 13 RW 4</t>
  </si>
  <si>
    <t>745-0862671</t>
  </si>
  <si>
    <t>745-0004855</t>
  </si>
  <si>
    <t>HOTIM TK</t>
  </si>
  <si>
    <t>WONOSARI</t>
  </si>
  <si>
    <t>745-0862923</t>
  </si>
  <si>
    <t>745-0008925</t>
  </si>
  <si>
    <t>SUNDARI TK##</t>
  </si>
  <si>
    <t>WONOSARI DEPAN LAPANGAN RT 31 RW 10</t>
  </si>
  <si>
    <t>745-0862929</t>
  </si>
  <si>
    <t>745-0002843</t>
  </si>
  <si>
    <t>HAR TK#</t>
  </si>
  <si>
    <t>WONOSARI NO 7 RT 34 RW 11</t>
  </si>
  <si>
    <t>745-0862932</t>
  </si>
  <si>
    <t>745-0003710</t>
  </si>
  <si>
    <t>SULASTRI BU##</t>
  </si>
  <si>
    <t>WONOSARI PASAR</t>
  </si>
  <si>
    <t>745-0862935</t>
  </si>
  <si>
    <t>745-0005595</t>
  </si>
  <si>
    <t>HENDRA TK##</t>
  </si>
  <si>
    <t>745-0862937</t>
  </si>
  <si>
    <t>745-0006171</t>
  </si>
  <si>
    <t>SUR BU#</t>
  </si>
  <si>
    <t>745-0862938</t>
  </si>
  <si>
    <t>371-0000090</t>
  </si>
  <si>
    <t>HIDAYAT TOKO</t>
  </si>
  <si>
    <t>371-0226790</t>
  </si>
  <si>
    <t>371-0001057</t>
  </si>
  <si>
    <t>TOKO LANGGENG</t>
  </si>
  <si>
    <t>PASAR GENTENG KULON JL</t>
  </si>
  <si>
    <t>371-0226796</t>
  </si>
  <si>
    <t>371-0001075</t>
  </si>
  <si>
    <t>TOKO NIKEN</t>
  </si>
  <si>
    <t>IMAM BAHRI JL</t>
  </si>
  <si>
    <t>371-0226797</t>
  </si>
  <si>
    <t>371-0001493</t>
  </si>
  <si>
    <t>FAIDA TOKO</t>
  </si>
  <si>
    <t>JL RAYA KALIPUTIH</t>
  </si>
  <si>
    <t>371-0226807</t>
  </si>
  <si>
    <t>371-0000213</t>
  </si>
  <si>
    <t>TIARA &amp; JI TOKO</t>
  </si>
  <si>
    <t>SALAMREJO SUMBERGONDO KEC GLENMORE KABUPATEN BANYUWANGI JAWA TIMUR 68466</t>
  </si>
  <si>
    <t>371-0226884</t>
  </si>
  <si>
    <t>371-0002327</t>
  </si>
  <si>
    <t>TOKO INDAH UMBUL</t>
  </si>
  <si>
    <t>371-0226894</t>
  </si>
  <si>
    <t>371-0000291</t>
  </si>
  <si>
    <t>PRATAMA TOKO</t>
  </si>
  <si>
    <t>WADUNG</t>
  </si>
  <si>
    <t>371-0226898</t>
  </si>
  <si>
    <t>371-0002129</t>
  </si>
  <si>
    <t>TOKO ENDANG WAHYUNING</t>
  </si>
  <si>
    <t>JL TULUNGREJO RT 3 RW 1 GLENMORE- TULUNGREJO</t>
  </si>
  <si>
    <t>371-0226905</t>
  </si>
  <si>
    <t>371-0001030</t>
  </si>
  <si>
    <t>PODO JOYO TOKO</t>
  </si>
  <si>
    <t>SELATAN PASAR RAYA TEGALSARI JL</t>
  </si>
  <si>
    <t>371-0226968</t>
  </si>
  <si>
    <t>371-0002528</t>
  </si>
  <si>
    <t>SUMBER BERKAH TOKO</t>
  </si>
  <si>
    <t>JENDERAL SUDIRMAN JL KRAJAN 1 TEGALSARI KABUPATEN BANYUWANGI JAWA TIMUR 68485</t>
  </si>
  <si>
    <t>371-0226971</t>
  </si>
  <si>
    <t>371-0001122</t>
  </si>
  <si>
    <t>SITI BU TOKO</t>
  </si>
  <si>
    <t>RAYA YOSOMULYO JL</t>
  </si>
  <si>
    <t>371-0226973</t>
  </si>
  <si>
    <t>371-0000195</t>
  </si>
  <si>
    <t>TEGAL SARI JL RT 02 RW 03</t>
  </si>
  <si>
    <t>371-0226980</t>
  </si>
  <si>
    <t>371-0000696</t>
  </si>
  <si>
    <t>NOVA TOKO</t>
  </si>
  <si>
    <t>RAYA TEGALSARI JL</t>
  </si>
  <si>
    <t>371-0226981</t>
  </si>
  <si>
    <t>371-0002407</t>
  </si>
  <si>
    <t>TEGALSARI JL DUSUN KRAJAN II GAMBIRAN KEC GAMBIRAN KABUPATEN BANYUWANGI JAWA TIMUR 68486</t>
  </si>
  <si>
    <t>371-0226982</t>
  </si>
  <si>
    <t>371-0001778</t>
  </si>
  <si>
    <t>PAK MUSTAIN TOKO</t>
  </si>
  <si>
    <t>JL RAYA TEGALSARI</t>
  </si>
  <si>
    <t>371-0226983</t>
  </si>
  <si>
    <t>371-0001934</t>
  </si>
  <si>
    <t>AY-RA TOKO</t>
  </si>
  <si>
    <t>JL. RAYA TEGALSARI</t>
  </si>
  <si>
    <t>371-0226984</t>
  </si>
  <si>
    <t>371-0001821</t>
  </si>
  <si>
    <t>YANTI TOKO</t>
  </si>
  <si>
    <t>RAYA NGANDONG JL</t>
  </si>
  <si>
    <t>371-0226985</t>
  </si>
  <si>
    <t>371-0001730</t>
  </si>
  <si>
    <t>PAK JEMU TOKO</t>
  </si>
  <si>
    <t>RAYA PANDUMAN JL TEGALSARI</t>
  </si>
  <si>
    <t>371-0226986</t>
  </si>
  <si>
    <t>371-0000573</t>
  </si>
  <si>
    <t>DIANDRA TOKO</t>
  </si>
  <si>
    <t>RAYA JAJAG JL</t>
  </si>
  <si>
    <t>371-0227189</t>
  </si>
  <si>
    <t>371-0001426</t>
  </si>
  <si>
    <t>SANTI TOKO</t>
  </si>
  <si>
    <t>RAYA SEMBULUNG JL</t>
  </si>
  <si>
    <t>371-0227192</t>
  </si>
  <si>
    <t>371-0001452</t>
  </si>
  <si>
    <t>SUSI BU TOKO</t>
  </si>
  <si>
    <t>PASAR JAJAG</t>
  </si>
  <si>
    <t>371-0227193</t>
  </si>
  <si>
    <t>371-0001453</t>
  </si>
  <si>
    <t>HOSANA BU TOKO</t>
  </si>
  <si>
    <t>371-0227194</t>
  </si>
  <si>
    <t>371-0001732</t>
  </si>
  <si>
    <t>TOKO LORENA</t>
  </si>
  <si>
    <t>371-0227196</t>
  </si>
  <si>
    <t>371-0001389</t>
  </si>
  <si>
    <t>NUR HIDAYATI TOKO</t>
  </si>
  <si>
    <t>PURWOHARJO JL</t>
  </si>
  <si>
    <t>371-0227206</t>
  </si>
  <si>
    <t>371-0001391</t>
  </si>
  <si>
    <t>BU GIYUK TOKO</t>
  </si>
  <si>
    <t>TAMAN SURUH JL</t>
  </si>
  <si>
    <t>371-0227207</t>
  </si>
  <si>
    <t>371-0001395</t>
  </si>
  <si>
    <t>PUTRA PUTRI TOKO</t>
  </si>
  <si>
    <t>371-0227210</t>
  </si>
  <si>
    <t>371-0001427</t>
  </si>
  <si>
    <t>SEDULUR KITA</t>
  </si>
  <si>
    <t>RAYA SEMBULUNG</t>
  </si>
  <si>
    <t>371-0227217</t>
  </si>
  <si>
    <t>371-0001698</t>
  </si>
  <si>
    <t>TULUNGREJO GLENMORE</t>
  </si>
  <si>
    <t>371-0227244</t>
  </si>
  <si>
    <t>371-0002380</t>
  </si>
  <si>
    <t>ADIKAH JAYA TOKO</t>
  </si>
  <si>
    <t>JEMBER BANYUWANGI 104 JL DUSUN WADUNGDOLAH KALIGONDO KEC GENTENG KABUPATEN BANYUWANGI JAWA TIMUR 68465</t>
  </si>
  <si>
    <t>371-0227245</t>
  </si>
  <si>
    <t>069-0001214</t>
  </si>
  <si>
    <t>PIRAMID TOKO#</t>
  </si>
  <si>
    <t>DR SUBANDI 186 JEMBER</t>
  </si>
  <si>
    <t>369-3644792</t>
  </si>
  <si>
    <t>369-0005146</t>
  </si>
  <si>
    <t>NETI TOKO#</t>
  </si>
  <si>
    <t>DR SUBANDI 98</t>
  </si>
  <si>
    <t>369-3644796</t>
  </si>
  <si>
    <t>369-0003382</t>
  </si>
  <si>
    <t>WIDODO TOKO</t>
  </si>
  <si>
    <t>BITING KALISAT</t>
  </si>
  <si>
    <t>369-3644812</t>
  </si>
  <si>
    <t>369-0018131</t>
  </si>
  <si>
    <t>NURIS TOKO</t>
  </si>
  <si>
    <t>DUSUN KARANGANYAR RT 2 RW 2 TEMPUREJO</t>
  </si>
  <si>
    <t>369-3645253</t>
  </si>
  <si>
    <t>369-0008832</t>
  </si>
  <si>
    <t>ALVIN TOKO#</t>
  </si>
  <si>
    <t>MOH SERUJI JL TEMPUREJO</t>
  </si>
  <si>
    <t>369-3645254</t>
  </si>
  <si>
    <t>369-0004431</t>
  </si>
  <si>
    <t>AGUS SALIM NO 6 UTARA KORAMIL PASAR MUMBULSARI</t>
  </si>
  <si>
    <t>369-3645255</t>
  </si>
  <si>
    <t>369-0017422</t>
  </si>
  <si>
    <t>AGUS SALIM MUMBUL SARI</t>
  </si>
  <si>
    <t>369-3645261</t>
  </si>
  <si>
    <t>369-0007197</t>
  </si>
  <si>
    <t>ANTOK TOKO#</t>
  </si>
  <si>
    <t>MOH SERUJI LAMPEJI MUMBULSARI</t>
  </si>
  <si>
    <t>369-3645262</t>
  </si>
  <si>
    <t>369-0009540</t>
  </si>
  <si>
    <t>SEPUTIH MAYANG</t>
  </si>
  <si>
    <t>369-3645266</t>
  </si>
  <si>
    <t>369-0016676</t>
  </si>
  <si>
    <t>WIGA TOKO</t>
  </si>
  <si>
    <t>DUSUN JERENG BARAT RT01 RW01 GUGUT RAMBI PUJI</t>
  </si>
  <si>
    <t>369-3645323</t>
  </si>
  <si>
    <t>069-0003300</t>
  </si>
  <si>
    <t>RENGGANIS JL NO 16 PANTI</t>
  </si>
  <si>
    <t>369-3645324</t>
  </si>
  <si>
    <t>369-0001981</t>
  </si>
  <si>
    <t>KOMARIAH TK#</t>
  </si>
  <si>
    <t>PB SUDIRMAN PANTI</t>
  </si>
  <si>
    <t>369-3645327</t>
  </si>
  <si>
    <t>369-0007038</t>
  </si>
  <si>
    <t>PUPUT TOKO#</t>
  </si>
  <si>
    <t>369-3645331</t>
  </si>
  <si>
    <t>369-0013147</t>
  </si>
  <si>
    <t>DAMAI TK#</t>
  </si>
  <si>
    <t>PRAMUJOYO PUGER JL NO 85RT03RW07</t>
  </si>
  <si>
    <t>369-3645344</t>
  </si>
  <si>
    <t>369-0013182</t>
  </si>
  <si>
    <t>SAUDARA TK#</t>
  </si>
  <si>
    <t>ADI DARMOUGER JL NO56 RT03RW06</t>
  </si>
  <si>
    <t>369-3645354</t>
  </si>
  <si>
    <t>369-0012966</t>
  </si>
  <si>
    <t>NINUK TK#</t>
  </si>
  <si>
    <t>JL.RAYA PUGER KULON NO 34 RT 04 RW 06</t>
  </si>
  <si>
    <t>369-3645362</t>
  </si>
  <si>
    <t>069-0000659</t>
  </si>
  <si>
    <t>EKA BARU#</t>
  </si>
  <si>
    <t>LANGSEP 41 JEMBER</t>
  </si>
  <si>
    <t>369-3645389</t>
  </si>
  <si>
    <t>369-0000317</t>
  </si>
  <si>
    <t>LAILY TOKO#</t>
  </si>
  <si>
    <t>SRIKOYO GG I NO 118</t>
  </si>
  <si>
    <t>369-3645396</t>
  </si>
  <si>
    <t>369-0002556</t>
  </si>
  <si>
    <t>NOVITA TOKO</t>
  </si>
  <si>
    <t>TAMAN GADING WW 12</t>
  </si>
  <si>
    <t>369-3645421</t>
  </si>
  <si>
    <t>369-0016672</t>
  </si>
  <si>
    <t>TIARA CELL TOKO</t>
  </si>
  <si>
    <t>JUMAT STAIN NO 03 MANGLI KALIWATES JALAN</t>
  </si>
  <si>
    <t>369-3645442</t>
  </si>
  <si>
    <t>369-3645447</t>
  </si>
  <si>
    <t>369-0010289</t>
  </si>
  <si>
    <t>MIERO JAYA#</t>
  </si>
  <si>
    <t>CHADIKA NO 9 MANGLI</t>
  </si>
  <si>
    <t>369-3645449</t>
  </si>
  <si>
    <t>069-0002337</t>
  </si>
  <si>
    <t>PODO SENENG TOKO#</t>
  </si>
  <si>
    <t>GAJAH MADA NO 183 JL JEMBER</t>
  </si>
  <si>
    <t>369-3645452</t>
  </si>
  <si>
    <t>369-0000542</t>
  </si>
  <si>
    <t>BAROKAH TOKO##</t>
  </si>
  <si>
    <t>TERATAI NO 16 JL JEMBER</t>
  </si>
  <si>
    <t>369-3645453</t>
  </si>
  <si>
    <t>069-0002039</t>
  </si>
  <si>
    <t>AMPERA TOKO##</t>
  </si>
  <si>
    <t>GAJAH MADA NO 120 JL JEMBER</t>
  </si>
  <si>
    <t>369-3645455</t>
  </si>
  <si>
    <t>069-0005336</t>
  </si>
  <si>
    <t>JAYA ABADI PHOTO#</t>
  </si>
  <si>
    <t>SULTAN AGUNG NO 154 JALAN</t>
  </si>
  <si>
    <t>369-3645458</t>
  </si>
  <si>
    <t>369-3645462</t>
  </si>
  <si>
    <t>369-3645464</t>
  </si>
  <si>
    <t>369-0010665</t>
  </si>
  <si>
    <t>DIMAS CELL#</t>
  </si>
  <si>
    <t>BLATER NO 4 JL AMBULU SAMPING SD I ANDONGSARI</t>
  </si>
  <si>
    <t>369-3645484</t>
  </si>
  <si>
    <t>079-0010328</t>
  </si>
  <si>
    <t>NGUTER PASIRIAN JL</t>
  </si>
  <si>
    <t>079-1214579</t>
  </si>
  <si>
    <t>079-0010319</t>
  </si>
  <si>
    <t>DAFFA TOKO#</t>
  </si>
  <si>
    <t>PASIRIAN DEPAN PUSKESMAS JL. RAYA</t>
  </si>
  <si>
    <t>079-1214588</t>
  </si>
  <si>
    <t>079-0003255</t>
  </si>
  <si>
    <t>SUMBER MAKMUR TOKO</t>
  </si>
  <si>
    <t>PASIRIAN SEMEMU JL.</t>
  </si>
  <si>
    <t>079-1214594</t>
  </si>
  <si>
    <t>079-0005419</t>
  </si>
  <si>
    <t>KUSNO PLASTASION</t>
  </si>
  <si>
    <t>BARITO JL.</t>
  </si>
  <si>
    <t>079-1214684</t>
  </si>
  <si>
    <t>079-0000724</t>
  </si>
  <si>
    <t>TIMBUL JAYA#</t>
  </si>
  <si>
    <t>KLAKAH DEPAN SPBU KEBONAN JL.</t>
  </si>
  <si>
    <t>079-1214763</t>
  </si>
  <si>
    <t>079-0000120</t>
  </si>
  <si>
    <t>KENARI TOKO#</t>
  </si>
  <si>
    <t>KUNIR PASAR</t>
  </si>
  <si>
    <t>079-1214830</t>
  </si>
  <si>
    <t>079-0012217</t>
  </si>
  <si>
    <t>JURANG DAWIR MOJOSARI JL</t>
  </si>
  <si>
    <t>079-1215142</t>
  </si>
  <si>
    <t>079-0012370</t>
  </si>
  <si>
    <t>KRAJAN WETAN MOJOSARI JL</t>
  </si>
  <si>
    <t>079-1215145</t>
  </si>
  <si>
    <t>079-0012502</t>
  </si>
  <si>
    <t>POJOK LABRUK TOKO</t>
  </si>
  <si>
    <t>MULYOREJO LABRUK KIDUL SUMBERSUKO JL</t>
  </si>
  <si>
    <t>079-1215149</t>
  </si>
  <si>
    <t>079-0012534</t>
  </si>
  <si>
    <t>VIVI TOKO</t>
  </si>
  <si>
    <t>DSN KRAJAN TIMUR RT 19 RW 03 LABRUK KIDUL SUMBERSUKO</t>
  </si>
  <si>
    <t>079-1215150</t>
  </si>
  <si>
    <t>079-0012701</t>
  </si>
  <si>
    <t>ABABIL TOKO</t>
  </si>
  <si>
    <t>RAYA MOJOSARI KRAJAN WETAN MOJOSARI JL</t>
  </si>
  <si>
    <t>079-1215159</t>
  </si>
  <si>
    <t>079-0012554</t>
  </si>
  <si>
    <t>HENDRIK BEHEL</t>
  </si>
  <si>
    <t>RAYA NOGOSARI NO 31 ROWOKANGKUNG JL</t>
  </si>
  <si>
    <t>079-1215248</t>
  </si>
  <si>
    <t>079-0006258</t>
  </si>
  <si>
    <t>PASIRIAN BAGO JL</t>
  </si>
  <si>
    <t>079-1215268</t>
  </si>
  <si>
    <t>079-0008651</t>
  </si>
  <si>
    <t>HAMIMAH BU TOKO</t>
  </si>
  <si>
    <t>PASIRIAN SELOK AWAR-AWAR JL.</t>
  </si>
  <si>
    <t>079-1215275</t>
  </si>
  <si>
    <t>079-0006211</t>
  </si>
  <si>
    <t>KURNIA  LILIK BU TOKO#</t>
  </si>
  <si>
    <t>PASIRIAN SELOK AWAR - AWAR JL</t>
  </si>
  <si>
    <t>079-1215276</t>
  </si>
  <si>
    <t>079-0006261</t>
  </si>
  <si>
    <t>PASIRIAN BAGO JL.</t>
  </si>
  <si>
    <t>079-1215287</t>
  </si>
  <si>
    <t>079-0009922</t>
  </si>
  <si>
    <t>BAROKAH POJOK TOKO#</t>
  </si>
  <si>
    <t>PASIRIAN BAGO JL. PREMPATAN BAGO</t>
  </si>
  <si>
    <t>079-1215288</t>
  </si>
  <si>
    <t>079-0000651</t>
  </si>
  <si>
    <t>MUKIM H. TOKO#</t>
  </si>
  <si>
    <t>079-1215290</t>
  </si>
  <si>
    <t>079-0012471</t>
  </si>
  <si>
    <t>DUSUN KRAJAN BAGO PASIRIAN</t>
  </si>
  <si>
    <t>079-1215301</t>
  </si>
  <si>
    <t>079-0000149</t>
  </si>
  <si>
    <t>SUGIARTI TOKO#</t>
  </si>
  <si>
    <t>SUKODONO PASAR JL.</t>
  </si>
  <si>
    <t>079-1215320</t>
  </si>
  <si>
    <t>079-0006666</t>
  </si>
  <si>
    <t>ANGJOS TOKO#</t>
  </si>
  <si>
    <t>SUKODONO DAWUHAN LOR JL</t>
  </si>
  <si>
    <t>079-1215329</t>
  </si>
  <si>
    <t>079-0000270</t>
  </si>
  <si>
    <t>TIGA JAYA TOKO#</t>
  </si>
  <si>
    <t>DELIMA NO.8 DAWUHAN JL.</t>
  </si>
  <si>
    <t>079-1215335</t>
  </si>
  <si>
    <t>079-1215342</t>
  </si>
  <si>
    <t>079-0007955</t>
  </si>
  <si>
    <t>JAMU SEHAT#</t>
  </si>
  <si>
    <t>DAWUHAN LOR JL</t>
  </si>
  <si>
    <t>079-1215363</t>
  </si>
  <si>
    <t>079-0002947</t>
  </si>
  <si>
    <t>PADANG TANGGUNG JL.</t>
  </si>
  <si>
    <t>079-1215370</t>
  </si>
  <si>
    <t>555-0029961</t>
  </si>
  <si>
    <t>INUL BU TOKO</t>
  </si>
  <si>
    <t>PANDEREJO RT 03 RW 09</t>
  </si>
  <si>
    <t>555-3152913</t>
  </si>
  <si>
    <t>555-0019375</t>
  </si>
  <si>
    <t>IPUNG B TOKO#</t>
  </si>
  <si>
    <t>PANDEREJO RT 02 RW 10</t>
  </si>
  <si>
    <t>555-3152915</t>
  </si>
  <si>
    <t>555-0020451</t>
  </si>
  <si>
    <t>RAJA RASA KLEPON#</t>
  </si>
  <si>
    <t>PANDEREJO RT 04 RW 10</t>
  </si>
  <si>
    <t>555-3152920</t>
  </si>
  <si>
    <t>555-0021803</t>
  </si>
  <si>
    <t>BAYU TOKO#</t>
  </si>
  <si>
    <t>DUSUN DLIRING RT 3 RW 1 NGERONG</t>
  </si>
  <si>
    <t>555-3152937</t>
  </si>
  <si>
    <t>555-3152938</t>
  </si>
  <si>
    <t>555-3152941</t>
  </si>
  <si>
    <t>555-0018950</t>
  </si>
  <si>
    <t>USWATUN TOKO#</t>
  </si>
  <si>
    <t>555-3152944</t>
  </si>
  <si>
    <t>555-0030678</t>
  </si>
  <si>
    <t>SAKHA TOKO</t>
  </si>
  <si>
    <t>BARAN 002/011 WINONG</t>
  </si>
  <si>
    <t>555-3152946</t>
  </si>
  <si>
    <t>555-0020546</t>
  </si>
  <si>
    <t>DENMAS TOKO#</t>
  </si>
  <si>
    <t>555-3152947</t>
  </si>
  <si>
    <t>555-0021669</t>
  </si>
  <si>
    <t>DUSUN TULUN RT 3 RW 3 GUNUNG GANGSIR</t>
  </si>
  <si>
    <t>555-3152948</t>
  </si>
  <si>
    <t>555-0029492</t>
  </si>
  <si>
    <t>ARDI TOKO</t>
  </si>
  <si>
    <t>555-3152949</t>
  </si>
  <si>
    <t>555-0000367</t>
  </si>
  <si>
    <t>HIBAH TOKO#</t>
  </si>
  <si>
    <t>WICAKSANA TALUN JL</t>
  </si>
  <si>
    <t>555-3152951</t>
  </si>
  <si>
    <t>555-0017260</t>
  </si>
  <si>
    <t>DIDIK PAK#</t>
  </si>
  <si>
    <t>GUNUNG GANGSIR JALAN</t>
  </si>
  <si>
    <t>555-3152952</t>
  </si>
  <si>
    <t>555-0010897</t>
  </si>
  <si>
    <t>ATIM TOKO(R015/1)#</t>
  </si>
  <si>
    <t>555-3152954</t>
  </si>
  <si>
    <t>555-0021743</t>
  </si>
  <si>
    <t>SAMSUL TK#</t>
  </si>
  <si>
    <t>DUSUN TULUN RT 1 RW 4 GUNUNG GANGSIR</t>
  </si>
  <si>
    <t>555-3152959</t>
  </si>
  <si>
    <t>555-0019106</t>
  </si>
  <si>
    <t>JAYA ABADI TOKO#</t>
  </si>
  <si>
    <t>DUSUN GROGOLAN RT 6 RW 3</t>
  </si>
  <si>
    <t>555-3152961</t>
  </si>
  <si>
    <t>555-0030586</t>
  </si>
  <si>
    <t>PAGARAN SEMARE KRATON</t>
  </si>
  <si>
    <t>555-3152992</t>
  </si>
  <si>
    <t>555-0028656</t>
  </si>
  <si>
    <t>LUTFIAH HJ</t>
  </si>
  <si>
    <t>WINONGAN RAYA</t>
  </si>
  <si>
    <t>555-3153025</t>
  </si>
  <si>
    <t>555-0000176</t>
  </si>
  <si>
    <t>GADING JL WINONGAN PASURUAN SEBELUM PERTIGAAN</t>
  </si>
  <si>
    <t>555-3153029</t>
  </si>
  <si>
    <t>555-0026016</t>
  </si>
  <si>
    <t>IDA B TAMBAL BAN WRG#</t>
  </si>
  <si>
    <t>WINONGAN</t>
  </si>
  <si>
    <t>555-3153040</t>
  </si>
  <si>
    <t>555-0009063</t>
  </si>
  <si>
    <t>JOLO TUNDO TOKO - SPS#</t>
  </si>
  <si>
    <t>KEDAWUNG JL PASURUAN RT 1 RW 3</t>
  </si>
  <si>
    <t>555-3153053</t>
  </si>
  <si>
    <t>555-0029523</t>
  </si>
  <si>
    <t>IDA JAYA TOKO</t>
  </si>
  <si>
    <t>KEDAWUNG REJOSO</t>
  </si>
  <si>
    <t>555-3153054</t>
  </si>
  <si>
    <t>555-0002584</t>
  </si>
  <si>
    <t>KEDAWUNG RAYA JL RT 1 RW 3</t>
  </si>
  <si>
    <t>555-3153061</t>
  </si>
  <si>
    <t>555-0030558</t>
  </si>
  <si>
    <t>MARGO TARUNO JALAN</t>
  </si>
  <si>
    <t>555-3153070</t>
  </si>
  <si>
    <t>555-0030177</t>
  </si>
  <si>
    <t>FAIZ PUTRA TOKO</t>
  </si>
  <si>
    <t>WARUNGDOWO TIMUR GONDANG REJO</t>
  </si>
  <si>
    <t>555-3153091</t>
  </si>
  <si>
    <t>555-0008045</t>
  </si>
  <si>
    <t>FAMILY TOKO- SPS</t>
  </si>
  <si>
    <t>BAJANGAN RAYA JL</t>
  </si>
  <si>
    <t>555-3153100</t>
  </si>
  <si>
    <t>555-0020906</t>
  </si>
  <si>
    <t>MASRUROH BU TOKO#</t>
  </si>
  <si>
    <t>SEKAR PUTIH</t>
  </si>
  <si>
    <t>555-3153109</t>
  </si>
  <si>
    <t>555-3153117</t>
  </si>
  <si>
    <t>555-0030606</t>
  </si>
  <si>
    <t>WARUNGDOWO RT 02 RW 06 POHJENTREK</t>
  </si>
  <si>
    <t>555-3153118</t>
  </si>
  <si>
    <t>555-0016835</t>
  </si>
  <si>
    <t>AFIRA TOKO</t>
  </si>
  <si>
    <t>SMP 6 PARASREJO KRATON PASURUAN</t>
  </si>
  <si>
    <t>555-3153123</t>
  </si>
  <si>
    <t>555-0030874</t>
  </si>
  <si>
    <t>UMKM SPBU RACI</t>
  </si>
  <si>
    <t>RACI RAYA JALAN</t>
  </si>
  <si>
    <t>555-3153155</t>
  </si>
  <si>
    <t>555-0030878</t>
  </si>
  <si>
    <t>FIRLI TOKO</t>
  </si>
  <si>
    <t>RACI RAYA JL</t>
  </si>
  <si>
    <t>555-3153156</t>
  </si>
  <si>
    <t>555-0024305</t>
  </si>
  <si>
    <t>UDIN CELL TK</t>
  </si>
  <si>
    <t>RACI RAYA BARAT SPBU RACI</t>
  </si>
  <si>
    <t>555-3153157</t>
  </si>
  <si>
    <t>555-0028542</t>
  </si>
  <si>
    <t>BAROKAH I TOKO</t>
  </si>
  <si>
    <t>555-3153172</t>
  </si>
  <si>
    <t>555-0009579</t>
  </si>
  <si>
    <t>RACI RAYA DEPAN RSUD JL</t>
  </si>
  <si>
    <t>555-3153177</t>
  </si>
  <si>
    <t>555-0029291</t>
  </si>
  <si>
    <t>DOA IBU</t>
  </si>
  <si>
    <t>RACI</t>
  </si>
  <si>
    <t>555-3153207</t>
  </si>
  <si>
    <t>555-3153231</t>
  </si>
  <si>
    <t>555-0024804</t>
  </si>
  <si>
    <t>PAK SODIK#</t>
  </si>
  <si>
    <t>JLRAYA PATIUNUS</t>
  </si>
  <si>
    <t>555-3153236</t>
  </si>
  <si>
    <t>555-0019550</t>
  </si>
  <si>
    <t>BENSIN KIOS</t>
  </si>
  <si>
    <t>TAMAN KOTA PASURUAN</t>
  </si>
  <si>
    <t>555-3153245</t>
  </si>
  <si>
    <t>555-0010748</t>
  </si>
  <si>
    <t>DIPONEGORO NO. 80 PASURUAN</t>
  </si>
  <si>
    <t>555-3153251</t>
  </si>
  <si>
    <t>555-0002726</t>
  </si>
  <si>
    <t>MIRACA TOKO#</t>
  </si>
  <si>
    <t>DIPENOGORO NO.108 JL PASURUAN</t>
  </si>
  <si>
    <t>555-3153252</t>
  </si>
  <si>
    <t>555-0029185</t>
  </si>
  <si>
    <t>SUMBER RISKI 2 TOKO</t>
  </si>
  <si>
    <t>RANDU GONG RAYA KEJAYAN</t>
  </si>
  <si>
    <t>555-3153589</t>
  </si>
  <si>
    <t>555-0029191</t>
  </si>
  <si>
    <t>PERTAMINI TOKO</t>
  </si>
  <si>
    <t>555-3153590</t>
  </si>
  <si>
    <t>555-0029820</t>
  </si>
  <si>
    <t>ISMAIL PAK TOKO</t>
  </si>
  <si>
    <t>DUNGBANG RT 2 RW 6 REJOSALAM PASREPAN</t>
  </si>
  <si>
    <t>555-3153606</t>
  </si>
  <si>
    <t>555-0029347</t>
  </si>
  <si>
    <t>DARMIATI TOKO</t>
  </si>
  <si>
    <t>PAJEJERAN</t>
  </si>
  <si>
    <t>555-3153715</t>
  </si>
  <si>
    <t>555-0012287</t>
  </si>
  <si>
    <t>MUNASIR TK(085234067936)#</t>
  </si>
  <si>
    <t>DUSUN PAJEJERAN RT 03 RW 13 GUNUNG GANGSIR</t>
  </si>
  <si>
    <t>555-3153717</t>
  </si>
  <si>
    <t>555-3153727</t>
  </si>
  <si>
    <t>555-0001031</t>
  </si>
  <si>
    <t>HARIYANTO TOKO#</t>
  </si>
  <si>
    <t>PATIMURA NO.10 BANGIL BANGIL</t>
  </si>
  <si>
    <t>555-3153737</t>
  </si>
  <si>
    <t>555-0024892</t>
  </si>
  <si>
    <t>KHUSNA BU TOKO#</t>
  </si>
  <si>
    <t>PALEM BULU SARI JL UTARA TK BU SUM RT2 RW 9</t>
  </si>
  <si>
    <t>555-3153775</t>
  </si>
  <si>
    <t>555-0029044</t>
  </si>
  <si>
    <t>YOFAN TOKO</t>
  </si>
  <si>
    <t>NGERONG APOLO BALAI DESA</t>
  </si>
  <si>
    <t>555-3153776</t>
  </si>
  <si>
    <t>555-3153779</t>
  </si>
  <si>
    <t>555-0010184</t>
  </si>
  <si>
    <t>PARAHIANGAN WARUNG#</t>
  </si>
  <si>
    <t>JL.RY WARUNG DOWO DPN SMPN 1 POHJENTREK</t>
  </si>
  <si>
    <t>555-3153802</t>
  </si>
  <si>
    <t>555-0018715</t>
  </si>
  <si>
    <t>SADIYAN TOKO</t>
  </si>
  <si>
    <t>SIDOGIRI PASAR</t>
  </si>
  <si>
    <t>555-3153822</t>
  </si>
  <si>
    <t>555-0029579</t>
  </si>
  <si>
    <t>SIDPGIRI PASAR PINTU TIMUR BLOK IKAN</t>
  </si>
  <si>
    <t>555-3153824</t>
  </si>
  <si>
    <t>555-3153837</t>
  </si>
  <si>
    <t>555-0004083</t>
  </si>
  <si>
    <t>RIZKY TOKO(R005/3)(087856845790)</t>
  </si>
  <si>
    <t>JL KH AHMAD DAHLAN</t>
  </si>
  <si>
    <t>555-3153848</t>
  </si>
  <si>
    <t>555-0030587</t>
  </si>
  <si>
    <t>HURI P TOKO</t>
  </si>
  <si>
    <t>NGOPAK PASAR BELAKANG TOKO BUGUL</t>
  </si>
  <si>
    <t>555-3153854</t>
  </si>
  <si>
    <t>555-0028531</t>
  </si>
  <si>
    <t>DENOK HJ TOKO</t>
  </si>
  <si>
    <t>NGOPAK PASAR BLOK ANGGUR</t>
  </si>
  <si>
    <t>555-3153859</t>
  </si>
  <si>
    <t>555-0001079</t>
  </si>
  <si>
    <t>SUMBER JAYA###</t>
  </si>
  <si>
    <t>NGOPAK PASAR JALAN DEPAN POS POLISI</t>
  </si>
  <si>
    <t>555-3153865</t>
  </si>
  <si>
    <t>555-0030883</t>
  </si>
  <si>
    <t>ARMINA JAYA TOKO</t>
  </si>
  <si>
    <t>PASAR NGOPAK</t>
  </si>
  <si>
    <t>555-3153866</t>
  </si>
  <si>
    <t>555-3153869</t>
  </si>
  <si>
    <t>555-0007459</t>
  </si>
  <si>
    <t>YURIS TOKO##</t>
  </si>
  <si>
    <t>PUSKESMAS GRATI RT 5/5 DEPAN</t>
  </si>
  <si>
    <t>555-3153874</t>
  </si>
  <si>
    <t>555-0000097</t>
  </si>
  <si>
    <t>SUNOTO BU##</t>
  </si>
  <si>
    <t>GRATI POLSEK</t>
  </si>
  <si>
    <t>555-3153878</t>
  </si>
  <si>
    <t>555-0015228</t>
  </si>
  <si>
    <t>BIN BU#</t>
  </si>
  <si>
    <t>DEPAN RUMAH SAKIT GRATI</t>
  </si>
  <si>
    <t>555-3153879</t>
  </si>
  <si>
    <t>555-0012335</t>
  </si>
  <si>
    <t>HERMIN B TOKO#</t>
  </si>
  <si>
    <t>DPN PUSKESMAS GRATI</t>
  </si>
  <si>
    <t>555-3153880</t>
  </si>
  <si>
    <t>555-0030885</t>
  </si>
  <si>
    <t>SUMBER SENTOSA TOKO</t>
  </si>
  <si>
    <t>555-3153889</t>
  </si>
  <si>
    <t>555-0013301</t>
  </si>
  <si>
    <t>HARUM TOKO###</t>
  </si>
  <si>
    <t>REJOSO RAYA</t>
  </si>
  <si>
    <t>555-3153890</t>
  </si>
  <si>
    <t>555-0026057</t>
  </si>
  <si>
    <t>HADI PAK##</t>
  </si>
  <si>
    <t>GONDANG WETAN TIMUR BALAI DESA</t>
  </si>
  <si>
    <t>555-3153891</t>
  </si>
  <si>
    <t>555-0020712</t>
  </si>
  <si>
    <t>SUMBER SRI REJEKI TOKO#</t>
  </si>
  <si>
    <t>TRENGGILIS RAYA</t>
  </si>
  <si>
    <t>555-3153895</t>
  </si>
  <si>
    <t>555-0028543</t>
  </si>
  <si>
    <t>WETA TOKO</t>
  </si>
  <si>
    <t>RAYA TENGGILIS</t>
  </si>
  <si>
    <t>555-3153898</t>
  </si>
  <si>
    <t>555-0027291</t>
  </si>
  <si>
    <t>PUTRI II#</t>
  </si>
  <si>
    <t>BAYEMAN</t>
  </si>
  <si>
    <t>555-3153912</t>
  </si>
  <si>
    <t>555-0025821</t>
  </si>
  <si>
    <t>HANDOKO BU#</t>
  </si>
  <si>
    <t>555-3153922</t>
  </si>
  <si>
    <t>555-3153949</t>
  </si>
  <si>
    <t>555-0009483</t>
  </si>
  <si>
    <t>JL RAYA GRATI NO 6 RT 1 RW 1</t>
  </si>
  <si>
    <t>555-3153962</t>
  </si>
  <si>
    <t>555-0029630</t>
  </si>
  <si>
    <t>MARIAM TOKO</t>
  </si>
  <si>
    <t>SOEKARNO HATTA JALAN RT.03/RW.01 KARANG KETUG</t>
  </si>
  <si>
    <t>555-3154001</t>
  </si>
  <si>
    <t>555-3154018</t>
  </si>
  <si>
    <t>555-0016927</t>
  </si>
  <si>
    <t>ADITIYA TOKO</t>
  </si>
  <si>
    <t>JAGALAN RAYA SELATAN KANTOR PLN</t>
  </si>
  <si>
    <t>555-3154022</t>
  </si>
  <si>
    <t>555-0008366</t>
  </si>
  <si>
    <t>SIDO MUNCUL TOKO (0343-423069)</t>
  </si>
  <si>
    <t>KRATON RAY</t>
  </si>
  <si>
    <t>555-3154035</t>
  </si>
  <si>
    <t>555-0030685</t>
  </si>
  <si>
    <t>DORO PAYUNG</t>
  </si>
  <si>
    <t>555-3154045</t>
  </si>
  <si>
    <t>555-0000151</t>
  </si>
  <si>
    <t>SUCI TOKO</t>
  </si>
  <si>
    <t>KARTINI NO.104 JALAN PASURUAN</t>
  </si>
  <si>
    <t>555-3154048</t>
  </si>
  <si>
    <t>889-0019727</t>
  </si>
  <si>
    <t>PELITA I NO 7 RT 01 RW 01 JL</t>
  </si>
  <si>
    <t>889-2221976</t>
  </si>
  <si>
    <t>889-0000939</t>
  </si>
  <si>
    <t>MERDEKA TOKO#</t>
  </si>
  <si>
    <t>BROMO NO 1 RT2 RW4</t>
  </si>
  <si>
    <t>889-2222048</t>
  </si>
  <si>
    <t>889-0003756</t>
  </si>
  <si>
    <t>RAYA BROMO NO 4 RT8 RW8</t>
  </si>
  <si>
    <t>889-2222050</t>
  </si>
  <si>
    <t>889-0019654</t>
  </si>
  <si>
    <t>INTAN FAMILI TOKO</t>
  </si>
  <si>
    <t>BROMO NO 7A RT 06 RW 01 JL PASAR KETAPANG 085 330 892 261</t>
  </si>
  <si>
    <t>889-2222071</t>
  </si>
  <si>
    <t>889-0008908</t>
  </si>
  <si>
    <t>DARNO TOKO#</t>
  </si>
  <si>
    <t>ANGGREK NO20 RT8 RW7 SUKABUMI</t>
  </si>
  <si>
    <t>889-2222134</t>
  </si>
  <si>
    <t>889-0019782</t>
  </si>
  <si>
    <t>IKAN TONGKOL 11 RT 04 RW 01 JL 089 622 706 237</t>
  </si>
  <si>
    <t>889-2222148</t>
  </si>
  <si>
    <t>889-0019830</t>
  </si>
  <si>
    <t>AL MUBAROK TOKO</t>
  </si>
  <si>
    <t>LECES RT 01 RW 01 JL 082 229 385 700</t>
  </si>
  <si>
    <t>889-2222197</t>
  </si>
  <si>
    <t>889-2222239</t>
  </si>
  <si>
    <t>889-0016651</t>
  </si>
  <si>
    <t>YASIN ROFIAH TOKO#</t>
  </si>
  <si>
    <t>LETJEND SUTOYO GG 4 NO 24 RT5 RW3 TISNONEGARAN</t>
  </si>
  <si>
    <t>889-2222245</t>
  </si>
  <si>
    <t>889-0018401</t>
  </si>
  <si>
    <t>SAMSUL PAK WARUNG#</t>
  </si>
  <si>
    <t>COKROAMINOTO KEL KEBONSARI KULON RT02/ RW 11</t>
  </si>
  <si>
    <t>889-2222252</t>
  </si>
  <si>
    <t>889-0000361</t>
  </si>
  <si>
    <t>GUB SURYO NO 16 RT1 RW6 TISNONEGARAN</t>
  </si>
  <si>
    <t>889-2222261</t>
  </si>
  <si>
    <t>889-0020668</t>
  </si>
  <si>
    <t>NUH IBU TOKO</t>
  </si>
  <si>
    <t>PAHLAWAN GG KEMIRI NO 50 RT 01 RW 15 JL</t>
  </si>
  <si>
    <t>889-2222273</t>
  </si>
  <si>
    <t>889-0019717</t>
  </si>
  <si>
    <t>SUMIATI TOKO</t>
  </si>
  <si>
    <t>DSN TENGAH RT 10 / RW4 TEGAL DUWET SUMBERBULU</t>
  </si>
  <si>
    <t>889-2222610</t>
  </si>
  <si>
    <t>889-0019366</t>
  </si>
  <si>
    <t>SUMBER AGUNG JALAN</t>
  </si>
  <si>
    <t>889-2222612</t>
  </si>
  <si>
    <t>889-0019369</t>
  </si>
  <si>
    <t>NUR HIDAYAH TOKO</t>
  </si>
  <si>
    <t>889-2222613</t>
  </si>
  <si>
    <t>889-0019371</t>
  </si>
  <si>
    <t>PELANGI TOKO</t>
  </si>
  <si>
    <t>889-2222624</t>
  </si>
  <si>
    <t>889-0019856</t>
  </si>
  <si>
    <t>FOTOCOPY TOKO</t>
  </si>
  <si>
    <t>DUSUN KRAJAN RT 03 RW 01 NGEPOH 085 257 290 126</t>
  </si>
  <si>
    <t>889-2222627</t>
  </si>
  <si>
    <t>889-0020235</t>
  </si>
  <si>
    <t>BURHAN TOKO</t>
  </si>
  <si>
    <t>DUSUN KACANGAN RT 03 RW 10 WATUWUNGKUK</t>
  </si>
  <si>
    <t>889-2222636</t>
  </si>
  <si>
    <t>889-0020665</t>
  </si>
  <si>
    <t>SIAMA TOKO</t>
  </si>
  <si>
    <t>DUSUN KRAJAN RT 02 RW 01 NGEPOH DRINGU</t>
  </si>
  <si>
    <t>889-2222645</t>
  </si>
  <si>
    <t>889-0020707</t>
  </si>
  <si>
    <t>SABAR SUBUR TOKO</t>
  </si>
  <si>
    <t>DUSUN KRAJAN RT 03 RW 01 NGEPOH DRINGU</t>
  </si>
  <si>
    <t>889-2222646</t>
  </si>
  <si>
    <t>889-0004645</t>
  </si>
  <si>
    <t>NANDRI TOKO#</t>
  </si>
  <si>
    <t>RONGGOJALU RT16 RW3 MRANGGON</t>
  </si>
  <si>
    <t>889-2222741</t>
  </si>
  <si>
    <t>889-0016076</t>
  </si>
  <si>
    <t>MADANI TOKO#</t>
  </si>
  <si>
    <t>889-2222751</t>
  </si>
  <si>
    <t>889-0005529</t>
  </si>
  <si>
    <t>SEKAWAN TOKO#</t>
  </si>
  <si>
    <t>MASTRIP BLOK D4 (DEPAN SMK 1) PERUNAS FREBENG WETAN</t>
  </si>
  <si>
    <t>889-2222780</t>
  </si>
  <si>
    <t>889-0019022</t>
  </si>
  <si>
    <t>ALFAYADI TOKO#</t>
  </si>
  <si>
    <t>MASTRIP GG KELAPA MUDA NO 30 RT3 RW2 JREBENG WETAN</t>
  </si>
  <si>
    <t>889-2222789</t>
  </si>
  <si>
    <t>889-0020602</t>
  </si>
  <si>
    <t>OMAH BERKAH</t>
  </si>
  <si>
    <t>MASTRIP NO 02 A RT 02 RW 04 JL</t>
  </si>
  <si>
    <t>889-2222800</t>
  </si>
  <si>
    <t>889-0018999</t>
  </si>
  <si>
    <t>KH GENGGONG NO 175A RT4 RW2 SUKOHARJO</t>
  </si>
  <si>
    <t>889-2222812</t>
  </si>
  <si>
    <t>889-0010514</t>
  </si>
  <si>
    <t>SUKEP PAK TOKO#</t>
  </si>
  <si>
    <t>SUNAN MURIA RT6 RW3 KEBONSARI WETAN</t>
  </si>
  <si>
    <t>889-2222820</t>
  </si>
  <si>
    <t>889-0005449</t>
  </si>
  <si>
    <t>ANNUR TOKO#</t>
  </si>
  <si>
    <t>KH GENGGONG NO 1 RT1 RW3 SUMBER TAMAN</t>
  </si>
  <si>
    <t>889-2222826</t>
  </si>
  <si>
    <t>889-0004451</t>
  </si>
  <si>
    <t>BINTANG ANUGERAH TOKO#</t>
  </si>
  <si>
    <t>KH GENGGONG NO 63 (SELATAN POM BENSIN KH GENGGONG) SUKOHARJO</t>
  </si>
  <si>
    <t>889-2222827</t>
  </si>
  <si>
    <t>889-0000008</t>
  </si>
  <si>
    <t>SAFITRI TOKO#</t>
  </si>
  <si>
    <t>KERPANGAN RT3 RW8 LECES</t>
  </si>
  <si>
    <t>889-2222835</t>
  </si>
  <si>
    <t>889-0000884</t>
  </si>
  <si>
    <t>RIFKY HUZAIMAH TOKO</t>
  </si>
  <si>
    <t>889-2222836</t>
  </si>
  <si>
    <t>889-0005125</t>
  </si>
  <si>
    <t>SAUDAH TOKO</t>
  </si>
  <si>
    <t>PULUTAN LECES JALAN</t>
  </si>
  <si>
    <t>889-2222839</t>
  </si>
  <si>
    <t>889-0017886</t>
  </si>
  <si>
    <t>FRIDA TOKO#</t>
  </si>
  <si>
    <t>KERPANGAN NO 7 PULUTAN</t>
  </si>
  <si>
    <t>889-2222860</t>
  </si>
  <si>
    <t>889-0019965</t>
  </si>
  <si>
    <t>US IBU TOKO</t>
  </si>
  <si>
    <t>KERPANGAN RT 01 RW 09 JL 089 671 000 648</t>
  </si>
  <si>
    <t>889-2222864</t>
  </si>
  <si>
    <t>889-0020728</t>
  </si>
  <si>
    <t>DUSUN KRAJAN RT 05 RW 01 TANJUNGREJO TONGAS</t>
  </si>
  <si>
    <t>889-2222903</t>
  </si>
  <si>
    <t>889-0020080</t>
  </si>
  <si>
    <t>PAPUA JAYA TOKO</t>
  </si>
  <si>
    <t>BEBERAN BANTARAN JL 082 231 105 509</t>
  </si>
  <si>
    <t>889-2222988</t>
  </si>
  <si>
    <t>889-0020626</t>
  </si>
  <si>
    <t>SUD IBU TOKO</t>
  </si>
  <si>
    <t>DUSUN SUMANBITO RT 01 RW 01 PESAWAHAN TIRIS</t>
  </si>
  <si>
    <t>889-2223110</t>
  </si>
  <si>
    <t>889-0020324</t>
  </si>
  <si>
    <t>DUSUN GERDU RT 01 RW 04 PAKISTAJI</t>
  </si>
  <si>
    <t>889-2223722</t>
  </si>
  <si>
    <t>889-0020066</t>
  </si>
  <si>
    <t>889-2223723</t>
  </si>
  <si>
    <t>899-0000542</t>
  </si>
  <si>
    <t>SAHABAT JAYA TOKO#</t>
  </si>
  <si>
    <t>PANARUKAN JL(50M SEBELUM POLSEK PANARUKAN)</t>
  </si>
  <si>
    <t>899-1559097</t>
  </si>
  <si>
    <t>899-0002516</t>
  </si>
  <si>
    <t>KAYU MAS TOKO#</t>
  </si>
  <si>
    <t>GEBANGAN JL.</t>
  </si>
  <si>
    <t>899-1559112</t>
  </si>
  <si>
    <t>899-0006524</t>
  </si>
  <si>
    <t>FARIDA HJ. TOKO#</t>
  </si>
  <si>
    <t>SEKAR PUTIH JL.</t>
  </si>
  <si>
    <t>899-1559118</t>
  </si>
  <si>
    <t>899-0007412</t>
  </si>
  <si>
    <t>SETIA KAWAN#</t>
  </si>
  <si>
    <t>899-1559122</t>
  </si>
  <si>
    <t>899-0010566</t>
  </si>
  <si>
    <t>ALYA KIOS#</t>
  </si>
  <si>
    <t>KAPONGAN RAYA JL.</t>
  </si>
  <si>
    <t>899-1559128</t>
  </si>
  <si>
    <t>899-0005729</t>
  </si>
  <si>
    <t>SUBUR TOKO#</t>
  </si>
  <si>
    <t>JUGLANGAN JL.</t>
  </si>
  <si>
    <t>899-1559156</t>
  </si>
  <si>
    <t>899-0000814</t>
  </si>
  <si>
    <t>ROIDA TOKO#</t>
  </si>
  <si>
    <t>BUNGATAN NO. 25 RAYA JL.</t>
  </si>
  <si>
    <t>899-1559203</t>
  </si>
  <si>
    <t>899-0000817</t>
  </si>
  <si>
    <t>MLANDINGAN KULON JL.</t>
  </si>
  <si>
    <t>899-1559205</t>
  </si>
  <si>
    <t>899-0002473</t>
  </si>
  <si>
    <t>RUPIAH TOKO#</t>
  </si>
  <si>
    <t>BUNGATAN NO. 101 RAYA JL.</t>
  </si>
  <si>
    <t>899-1559213</t>
  </si>
  <si>
    <t>899-0001593</t>
  </si>
  <si>
    <t>SUBUR TK.#</t>
  </si>
  <si>
    <t>ALASMALANG JL.</t>
  </si>
  <si>
    <t>899-1559600</t>
  </si>
  <si>
    <t>899-0001110</t>
  </si>
  <si>
    <t>MONALISA TOKO#</t>
  </si>
  <si>
    <t>KOTAKAN JL.</t>
  </si>
  <si>
    <t>899-1559630</t>
  </si>
  <si>
    <t>899-0000051</t>
  </si>
  <si>
    <t>CEMERLANG TOKO###</t>
  </si>
  <si>
    <t>PEMUDA JL.</t>
  </si>
  <si>
    <t>899-1559663</t>
  </si>
  <si>
    <t>899-1559719</t>
  </si>
  <si>
    <t>899-1559723</t>
  </si>
  <si>
    <t>899-0007979</t>
  </si>
  <si>
    <t>ANU TOKO#</t>
  </si>
  <si>
    <t>899-1559731</t>
  </si>
  <si>
    <t>899-0011371</t>
  </si>
  <si>
    <t>CURAH TEMU BANYUPUTIH 03/01 JL.</t>
  </si>
  <si>
    <t>899-1559742</t>
  </si>
  <si>
    <t>899-1559945</t>
  </si>
  <si>
    <t>899-0009553</t>
  </si>
  <si>
    <t>SAMAT HJ. TOKO#</t>
  </si>
  <si>
    <t>GUNUNG MALANG SUBOH JL.</t>
  </si>
  <si>
    <t>899-1559959</t>
  </si>
  <si>
    <t>899-0009655</t>
  </si>
  <si>
    <t>CAHAYA BARU TOKO##</t>
  </si>
  <si>
    <t>BONDOWOSO/BUDUAN JL.</t>
  </si>
  <si>
    <t>899-1559960</t>
  </si>
  <si>
    <t>899-0006487</t>
  </si>
  <si>
    <t>ANDRE TOKO#</t>
  </si>
  <si>
    <t>KENDIT NO. 180 JL.</t>
  </si>
  <si>
    <t>899-1559975</t>
  </si>
  <si>
    <t>DEPO lms 3 SUBDIST PANDAWA 2</t>
  </si>
  <si>
    <t xml:space="preserve">DEPO lms 3 SUBDIST PANDAWA </t>
  </si>
  <si>
    <t>P521-0000412</t>
  </si>
  <si>
    <t>KEMIRI</t>
  </si>
  <si>
    <t>P521-0022955</t>
  </si>
  <si>
    <t>P521-0001133</t>
  </si>
  <si>
    <t>P521-0000191</t>
  </si>
  <si>
    <t>P521-0000395</t>
  </si>
  <si>
    <t>ROHMAN TOKO</t>
  </si>
  <si>
    <t>SEMPU</t>
  </si>
  <si>
    <t>NUR HASANAH TOKO</t>
  </si>
  <si>
    <t>CANTUK KIDUL (JEMBATAN CANTUK KE BARAT)</t>
  </si>
  <si>
    <t>CANTIK MANIS TOKO</t>
  </si>
  <si>
    <t>KEDUNGLIWUNG</t>
  </si>
  <si>
    <t>P521-0022957</t>
  </si>
  <si>
    <t>P521-0022951</t>
  </si>
  <si>
    <t>P521-0022963</t>
  </si>
  <si>
    <t>MONIKA TRIANA S</t>
  </si>
  <si>
    <t>R</t>
  </si>
  <si>
    <t>SEG</t>
  </si>
  <si>
    <t>SUBDIST PANDAWA</t>
  </si>
  <si>
    <t>P521-0000042</t>
  </si>
  <si>
    <t>REZA JAYA</t>
  </si>
  <si>
    <t>DSN.DUKUH - BENELAN KIDUL</t>
  </si>
  <si>
    <t>P521-0000862</t>
  </si>
  <si>
    <t>PEMUDA TOKO</t>
  </si>
  <si>
    <t>PARIJATAH WETAN</t>
  </si>
  <si>
    <t>P521-0000351</t>
  </si>
  <si>
    <t>FEMAS TOKO</t>
  </si>
  <si>
    <t>PASINAN</t>
  </si>
  <si>
    <t>P521-0000639</t>
  </si>
  <si>
    <t>DUA PUTRA TOKO</t>
  </si>
  <si>
    <t>LEMAHBANG DEWO</t>
  </si>
  <si>
    <t>P521-0000656</t>
  </si>
  <si>
    <t>LATANSA TOKO</t>
  </si>
  <si>
    <t>JAGALAN PASAR</t>
  </si>
  <si>
    <t>P521-0000800</t>
  </si>
  <si>
    <t>SULTAN AGUNG</t>
  </si>
  <si>
    <t>P521-0000760</t>
  </si>
  <si>
    <t>ROGOJAMPI</t>
  </si>
  <si>
    <t>P521-0001148</t>
  </si>
  <si>
    <t>SUPRI GROSIR</t>
  </si>
  <si>
    <t>DSN.BANGUNREJO, DS.ALASMALANG</t>
  </si>
  <si>
    <t>P521-0000164</t>
  </si>
  <si>
    <t>DEPAN GLANDIS</t>
  </si>
  <si>
    <t>P521-0001135</t>
  </si>
  <si>
    <t>C1</t>
  </si>
  <si>
    <t>SMP 1 ROGOJAMPI</t>
  </si>
  <si>
    <t>P521-0000652</t>
  </si>
  <si>
    <t>P521-0001052</t>
  </si>
  <si>
    <t>SRI REZEKI TOKO</t>
  </si>
  <si>
    <t>PERUM GURIT</t>
  </si>
  <si>
    <t>P521-0000244</t>
  </si>
  <si>
    <t>KEDUNGLIWUNG - KEMIRI</t>
  </si>
  <si>
    <t>P521-0000146</t>
  </si>
  <si>
    <t>SETIA USAHA TOKO</t>
  </si>
  <si>
    <t>SINGOJURUH BARAT</t>
  </si>
  <si>
    <t>P521-0000074</t>
  </si>
  <si>
    <t>NAIMAH TOKO</t>
  </si>
  <si>
    <t>GAYAM LOR ( SEBELAH BARAT MAKAM GAYAM LOR )</t>
  </si>
  <si>
    <t>P521-0000120</t>
  </si>
  <si>
    <t>DSN.KRAJAN (PEREMPATAN MASJID KE SELATAN)</t>
  </si>
  <si>
    <t>P521-0000375</t>
  </si>
  <si>
    <t>MOGA JAYA TOKO</t>
  </si>
  <si>
    <t>GUMIRIH</t>
  </si>
  <si>
    <t>P521-0001150</t>
  </si>
  <si>
    <t>BARNEO SINGOJURUH</t>
  </si>
  <si>
    <t>SINGOJURUH</t>
  </si>
  <si>
    <t>P521-0023000</t>
  </si>
  <si>
    <t>P521-0023006</t>
  </si>
  <si>
    <t>P521-0023045</t>
  </si>
  <si>
    <t>P521-0023068</t>
  </si>
  <si>
    <t>P521-0023069</t>
  </si>
  <si>
    <t>P521-0023071</t>
  </si>
  <si>
    <t>P521-0023080</t>
  </si>
  <si>
    <t>P521-0023086</t>
  </si>
  <si>
    <t>P521-0023135</t>
  </si>
  <si>
    <t>P521-0023107</t>
  </si>
  <si>
    <t>P521-0023149</t>
  </si>
  <si>
    <t>P521-0023146</t>
  </si>
  <si>
    <t>P521-0023185</t>
  </si>
  <si>
    <t>P521-0023202</t>
  </si>
  <si>
    <t>P521-0023215</t>
  </si>
  <si>
    <t>P521-0023245</t>
  </si>
  <si>
    <t>P521-0023214</t>
  </si>
  <si>
    <t>P521-0023236</t>
  </si>
  <si>
    <t>tolakan segmentasi hod</t>
  </si>
  <si>
    <t>tolakan kelebihan diskon Rp15.000/ 5 box, max per outlet 10 box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</si>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</sst>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lgerian"/>
      <family val="5"/>
    </font>
    <font>
      <sz val="18"/>
      <color rgb="FF3333FF"/>
      <name val="Algerian"/>
      <family val="5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6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</cellStyleXfs>
  <cellXfs count="113">
    <xf numFmtId="0" fontId="0" fillId="0" borderId="0" xfId="0"/>
    <xf numFmtId="167" fontId="0" fillId="0" borderId="0" xfId="1" applyNumberFormat="1" applyFont="1"/>
    <xf numFmtId="168" fontId="0" fillId="0" borderId="0" xfId="0" applyNumberFormat="1"/>
    <xf numFmtId="0" fontId="0" fillId="4" borderId="0" xfId="0" applyFill="1" applyBorder="1"/>
    <xf numFmtId="0" fontId="5" fillId="4" borderId="0" xfId="0" applyFont="1" applyFill="1" applyBorder="1" applyAlignment="1">
      <alignment horizontal="center" vertical="center"/>
    </xf>
    <xf numFmtId="168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167" fontId="5" fillId="4" borderId="0" xfId="1" applyNumberFormat="1" applyFont="1" applyFill="1" applyBorder="1" applyAlignment="1">
      <alignment horizontal="center" vertical="center" wrapText="1"/>
    </xf>
    <xf numFmtId="167" fontId="5" fillId="4" borderId="0" xfId="1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0" xfId="2"/>
    <xf numFmtId="0" fontId="10" fillId="0" borderId="0" xfId="2" applyFont="1"/>
    <xf numFmtId="0" fontId="12" fillId="5" borderId="1" xfId="2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6" borderId="1" xfId="2" applyFont="1" applyFill="1" applyBorder="1" applyAlignment="1">
      <alignment horizontal="center" vertical="center" wrapText="1"/>
    </xf>
    <xf numFmtId="0" fontId="12" fillId="5" borderId="3" xfId="2" applyFont="1" applyFill="1" applyBorder="1" applyAlignment="1">
      <alignment horizontal="center" vertical="center"/>
    </xf>
    <xf numFmtId="0" fontId="14" fillId="7" borderId="1" xfId="2" applyFont="1" applyFill="1" applyBorder="1"/>
    <xf numFmtId="165" fontId="13" fillId="6" borderId="1" xfId="3" applyFont="1" applyFill="1" applyBorder="1" applyAlignment="1">
      <alignment horizontal="center"/>
    </xf>
    <xf numFmtId="0" fontId="2" fillId="0" borderId="0" xfId="2" applyAlignment="1">
      <alignment vertical="center"/>
    </xf>
    <xf numFmtId="165" fontId="12" fillId="5" borderId="1" xfId="3" applyFont="1" applyFill="1" applyBorder="1" applyAlignment="1">
      <alignment vertical="center"/>
    </xf>
    <xf numFmtId="0" fontId="17" fillId="0" borderId="0" xfId="5" applyFont="1" applyAlignment="1">
      <alignment horizontal="center"/>
    </xf>
    <xf numFmtId="0" fontId="13" fillId="3" borderId="1" xfId="2" applyFont="1" applyFill="1" applyBorder="1"/>
    <xf numFmtId="0" fontId="13" fillId="8" borderId="1" xfId="2" applyFont="1" applyFill="1" applyBorder="1" applyAlignment="1">
      <alignment horizontal="center" vertical="center"/>
    </xf>
    <xf numFmtId="0" fontId="13" fillId="8" borderId="1" xfId="2" applyFont="1" applyFill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168" fontId="19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167" fontId="19" fillId="3" borderId="1" xfId="1" applyNumberFormat="1" applyFont="1" applyFill="1" applyBorder="1" applyAlignment="1">
      <alignment horizontal="center" vertical="center" wrapText="1"/>
    </xf>
    <xf numFmtId="167" fontId="19" fillId="3" borderId="1" xfId="1" applyNumberFormat="1" applyFont="1" applyFill="1" applyBorder="1" applyAlignment="1">
      <alignment horizontal="center" vertical="center"/>
    </xf>
    <xf numFmtId="167" fontId="6" fillId="2" borderId="0" xfId="1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168" fontId="7" fillId="4" borderId="1" xfId="0" applyNumberFormat="1" applyFont="1" applyFill="1" applyBorder="1" applyAlignment="1">
      <alignment horizontal="center"/>
    </xf>
    <xf numFmtId="0" fontId="20" fillId="4" borderId="1" xfId="0" applyFont="1" applyFill="1" applyBorder="1"/>
    <xf numFmtId="168" fontId="0" fillId="0" borderId="0" xfId="0" quotePrefix="1" applyNumberFormat="1"/>
    <xf numFmtId="167" fontId="4" fillId="4" borderId="1" xfId="1" applyNumberFormat="1" applyFont="1" applyFill="1" applyBorder="1"/>
    <xf numFmtId="165" fontId="14" fillId="4" borderId="3" xfId="3" applyFont="1" applyFill="1" applyBorder="1"/>
    <xf numFmtId="165" fontId="14" fillId="4" borderId="3" xfId="3" applyFont="1" applyFill="1" applyBorder="1" applyAlignment="1">
      <alignment vertical="center"/>
    </xf>
    <xf numFmtId="0" fontId="0" fillId="2" borderId="0" xfId="0" applyFill="1"/>
    <xf numFmtId="165" fontId="13" fillId="6" borderId="1" xfId="3" applyFont="1" applyFill="1" applyBorder="1" applyAlignment="1">
      <alignment vertical="center"/>
    </xf>
    <xf numFmtId="164" fontId="14" fillId="5" borderId="1" xfId="3" applyNumberFormat="1" applyFont="1" applyFill="1" applyBorder="1" applyAlignment="1">
      <alignment vertical="center"/>
    </xf>
    <xf numFmtId="0" fontId="18" fillId="4" borderId="0" xfId="0" applyFont="1" applyFill="1"/>
    <xf numFmtId="0" fontId="22" fillId="0" borderId="0" xfId="0" applyFont="1"/>
    <xf numFmtId="0" fontId="22" fillId="0" borderId="0" xfId="0" applyFont="1" applyAlignment="1" applyProtection="1">
      <alignment horizontal="center" vertical="center"/>
      <protection locked="0"/>
    </xf>
    <xf numFmtId="165" fontId="22" fillId="0" borderId="0" xfId="11" applyFont="1" applyAlignment="1" applyProtection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22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1" fillId="0" borderId="0" xfId="0" applyFont="1" applyFill="1"/>
    <xf numFmtId="0" fontId="21" fillId="0" borderId="0" xfId="0" applyFont="1" applyFill="1" applyBorder="1"/>
    <xf numFmtId="0" fontId="21" fillId="0" borderId="0" xfId="0" applyFont="1" applyFill="1" applyAlignment="1">
      <alignment vertical="center"/>
    </xf>
    <xf numFmtId="0" fontId="22" fillId="0" borderId="0" xfId="0" applyFont="1" applyAlignment="1" applyProtection="1">
      <alignment horizontal="center" vertical="center"/>
      <protection locked="0"/>
    </xf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Alignment="1">
      <alignment vertical="center"/>
    </xf>
    <xf numFmtId="0" fontId="0" fillId="0" borderId="0" xfId="0" applyFont="1" applyFill="1"/>
    <xf numFmtId="0" fontId="23" fillId="0" borderId="0" xfId="0" applyFont="1" applyAlignment="1" applyProtection="1">
      <alignment horizontal="center" vertical="center"/>
      <protection locked="0"/>
    </xf>
    <xf numFmtId="165" fontId="12" fillId="0" borderId="1" xfId="3" applyFont="1" applyFill="1" applyBorder="1" applyAlignment="1">
      <alignment horizontal="center"/>
    </xf>
    <xf numFmtId="165" fontId="12" fillId="0" borderId="1" xfId="3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168" fontId="20" fillId="4" borderId="1" xfId="0" applyNumberFormat="1" applyFont="1" applyFill="1" applyBorder="1" applyAlignment="1">
      <alignment horizontal="center"/>
    </xf>
    <xf numFmtId="167" fontId="25" fillId="4" borderId="1" xfId="1" applyNumberFormat="1" applyFont="1" applyFill="1" applyBorder="1"/>
    <xf numFmtId="0" fontId="26" fillId="4" borderId="1" xfId="0" applyFont="1" applyFill="1" applyBorder="1" applyAlignment="1">
      <alignment horizontal="center"/>
    </xf>
    <xf numFmtId="168" fontId="26" fillId="4" borderId="1" xfId="0" applyNumberFormat="1" applyFont="1" applyFill="1" applyBorder="1" applyAlignment="1">
      <alignment horizontal="center"/>
    </xf>
    <xf numFmtId="0" fontId="26" fillId="4" borderId="1" xfId="0" applyFont="1" applyFill="1" applyBorder="1"/>
    <xf numFmtId="167" fontId="27" fillId="4" borderId="1" xfId="1" applyNumberFormat="1" applyFont="1" applyFill="1" applyBorder="1"/>
    <xf numFmtId="0" fontId="28" fillId="4" borderId="0" xfId="0" applyFont="1" applyFill="1"/>
    <xf numFmtId="0" fontId="28" fillId="0" borderId="0" xfId="0" applyFont="1" applyFill="1"/>
    <xf numFmtId="0" fontId="28" fillId="0" borderId="0" xfId="0" applyFont="1"/>
    <xf numFmtId="0" fontId="13" fillId="3" borderId="1" xfId="2" applyFont="1" applyFill="1" applyBorder="1" applyAlignment="1">
      <alignment horizontal="center" vertical="center"/>
    </xf>
    <xf numFmtId="0" fontId="12" fillId="7" borderId="1" xfId="2" applyFont="1" applyFill="1" applyBorder="1" applyAlignment="1">
      <alignment horizontal="center" vertical="center"/>
    </xf>
    <xf numFmtId="168" fontId="7" fillId="4" borderId="1" xfId="0" quotePrefix="1" applyNumberFormat="1" applyFont="1" applyFill="1" applyBorder="1" applyAlignment="1">
      <alignment horizontal="center"/>
    </xf>
    <xf numFmtId="0" fontId="15" fillId="0" borderId="0" xfId="2" applyFont="1" applyAlignment="1">
      <alignment vertical="center" wrapText="1"/>
    </xf>
    <xf numFmtId="0" fontId="11" fillId="4" borderId="2" xfId="5" applyFont="1" applyFill="1" applyBorder="1" applyAlignment="1">
      <alignment vertical="center"/>
    </xf>
    <xf numFmtId="164" fontId="12" fillId="0" borderId="1" xfId="3" applyNumberFormat="1" applyFont="1" applyFill="1" applyBorder="1" applyAlignment="1">
      <alignment horizontal="center"/>
    </xf>
    <xf numFmtId="164" fontId="12" fillId="5" borderId="1" xfId="3" applyNumberFormat="1" applyFont="1" applyFill="1" applyBorder="1" applyAlignment="1">
      <alignment vertical="center"/>
    </xf>
    <xf numFmtId="164" fontId="13" fillId="6" borderId="1" xfId="3" applyNumberFormat="1" applyFont="1" applyFill="1" applyBorder="1" applyAlignment="1">
      <alignment horizontal="center"/>
    </xf>
    <xf numFmtId="164" fontId="13" fillId="6" borderId="1" xfId="3" applyNumberFormat="1" applyFont="1" applyFill="1" applyBorder="1" applyAlignment="1">
      <alignment vertical="center"/>
    </xf>
    <xf numFmtId="0" fontId="13" fillId="9" borderId="1" xfId="2" applyFont="1" applyFill="1" applyBorder="1" applyAlignment="1">
      <alignment horizontal="center" vertical="center" wrapText="1"/>
    </xf>
    <xf numFmtId="165" fontId="13" fillId="9" borderId="1" xfId="3" applyFont="1" applyFill="1" applyBorder="1" applyAlignment="1">
      <alignment horizontal="center"/>
    </xf>
    <xf numFmtId="165" fontId="13" fillId="9" borderId="1" xfId="3" applyFont="1" applyFill="1" applyBorder="1" applyAlignment="1">
      <alignment horizontal="center" vertical="center"/>
    </xf>
    <xf numFmtId="165" fontId="13" fillId="9" borderId="1" xfId="3" applyFont="1" applyFill="1" applyBorder="1" applyAlignment="1">
      <alignment vertical="center"/>
    </xf>
    <xf numFmtId="0" fontId="12" fillId="10" borderId="1" xfId="2" applyFont="1" applyFill="1" applyBorder="1" applyAlignment="1">
      <alignment vertical="center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/>
    <xf numFmtId="0" fontId="18" fillId="0" borderId="0" xfId="0" applyFont="1"/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13" fillId="3" borderId="4" xfId="2" applyFont="1" applyFill="1" applyBorder="1" applyAlignment="1">
      <alignment horizontal="center" vertical="center"/>
    </xf>
    <xf numFmtId="0" fontId="13" fillId="3" borderId="5" xfId="2" applyFont="1" applyFill="1" applyBorder="1" applyAlignment="1">
      <alignment horizontal="center" vertical="center"/>
    </xf>
    <xf numFmtId="0" fontId="13" fillId="3" borderId="6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12" fillId="5" borderId="1" xfId="2" applyFont="1" applyFill="1" applyBorder="1" applyAlignment="1">
      <alignment horizontal="center" vertical="center"/>
    </xf>
    <xf numFmtId="0" fontId="29" fillId="4" borderId="2" xfId="5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165" fontId="14" fillId="5" borderId="1" xfId="3" applyFont="1" applyFill="1" applyBorder="1" applyAlignment="1">
      <alignment horizontal="center" vertical="center"/>
    </xf>
    <xf numFmtId="0" fontId="13" fillId="8" borderId="4" xfId="2" applyFont="1" applyFill="1" applyBorder="1" applyAlignment="1">
      <alignment horizontal="center" vertical="center"/>
    </xf>
    <xf numFmtId="0" fontId="13" fillId="8" borderId="5" xfId="2" applyFont="1" applyFill="1" applyBorder="1" applyAlignment="1">
      <alignment horizontal="center" vertical="center"/>
    </xf>
    <xf numFmtId="0" fontId="13" fillId="8" borderId="6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horizontal="center" vertical="center"/>
    </xf>
    <xf numFmtId="0" fontId="14" fillId="7" borderId="5" xfId="2" applyFont="1" applyFill="1" applyBorder="1" applyAlignment="1">
      <alignment horizontal="center" vertical="center"/>
    </xf>
    <xf numFmtId="0" fontId="14" fillId="7" borderId="6" xfId="2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</cellXfs>
  <cellStyles count="12">
    <cellStyle name="Comma" xfId="1" builtinId="3"/>
    <cellStyle name="Comma [0]" xfId="11" builtinId="6"/>
    <cellStyle name="Comma [0] 2" xfId="3"/>
    <cellStyle name="Normal" xfId="0" builtinId="0"/>
    <cellStyle name="Normal 2" xfId="2"/>
    <cellStyle name="Normal 2 2" xfId="4"/>
    <cellStyle name="Normal 2 3" xfId="5"/>
    <cellStyle name="Normal 2 3 2" xfId="10"/>
    <cellStyle name="Normal 2 4" xfId="9"/>
    <cellStyle name="Normal 3" xfId="6"/>
    <cellStyle name="Normal 4" xfId="7"/>
    <cellStyle name="Normal 5" xfId="8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158749</xdr:colOff>
      <xdr:row>2</xdr:row>
      <xdr:rowOff>42334</xdr:rowOff>
    </xdr:from>
    <xdr:to>
      <xdr:col>9</xdr:col>
      <xdr:colOff>169544</xdr:colOff>
      <xdr:row>2</xdr:row>
      <xdr:rowOff>44874</xdr:rowOff>
    </xdr:to>
    <xdr:pic>
      <xdr:nvPicPr>
        <xdr:cNvPr id="2" name="Picture 1" descr="eff7479f38da1b725f80daac6429953b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BFBFF"/>
            </a:clrFrom>
            <a:clrTo>
              <a:srgbClr val="FBFBFF">
                <a:alpha val="0"/>
              </a:srgbClr>
            </a:clrTo>
          </a:clrChange>
        </a:blip>
        <a:srcRect l="11501" t="10588" r="15440" b="14118"/>
        <a:stretch>
          <a:fillRect/>
        </a:stretch>
      </xdr:blipFill>
      <xdr:spPr>
        <a:xfrm>
          <a:off x="8426449" y="423334"/>
          <a:ext cx="10795" cy="2540"/>
        </a:xfrm>
        <a:prstGeom prst="rect">
          <a:avLst/>
        </a:prstGeom>
      </xdr:spPr>
    </xdr:pic>
    <xdr:clientData/>
  </xdr:twoCellAnchor>
  <xdr:twoCellAnchor editAs="oneCell">
    <xdr:from>
      <xdr:col>1</xdr:col>
      <xdr:colOff>120864</xdr:colOff>
      <xdr:row>1</xdr:row>
      <xdr:rowOff>13608</xdr:rowOff>
    </xdr:from>
    <xdr:to>
      <xdr:col>3</xdr:col>
      <xdr:colOff>176893</xdr:colOff>
      <xdr:row>5</xdr:row>
      <xdr:rowOff>27215</xdr:rowOff>
    </xdr:to>
    <xdr:pic>
      <xdr:nvPicPr>
        <xdr:cNvPr id="3" name="Picture 2" descr="Logo LMS Color Format JPEG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l="5778" t="8323"/>
        <a:stretch>
          <a:fillRect/>
        </a:stretch>
      </xdr:blipFill>
      <xdr:spPr>
        <a:xfrm>
          <a:off x="324971" y="204108"/>
          <a:ext cx="1920208" cy="11838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1415144</xdr:colOff>
      <xdr:row>2</xdr:row>
      <xdr:rowOff>122464</xdr:rowOff>
    </xdr:from>
    <xdr:to>
      <xdr:col>10</xdr:col>
      <xdr:colOff>1106554</xdr:colOff>
      <xdr:row>4</xdr:row>
      <xdr:rowOff>66781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86358" y="503464"/>
          <a:ext cx="1487553" cy="597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81644</xdr:rowOff>
    </xdr:from>
    <xdr:to>
      <xdr:col>5</xdr:col>
      <xdr:colOff>1200619</xdr:colOff>
      <xdr:row>36</xdr:row>
      <xdr:rowOff>176715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1"/>
          <a:ext cx="7133333" cy="1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13608</xdr:colOff>
      <xdr:row>29</xdr:row>
      <xdr:rowOff>95251</xdr:rowOff>
    </xdr:from>
    <xdr:to>
      <xdr:col>8</xdr:col>
      <xdr:colOff>331620</xdr:colOff>
      <xdr:row>36</xdr:row>
      <xdr:rowOff>171275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11787" y="7252608"/>
          <a:ext cx="3161905" cy="1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462643</xdr:colOff>
      <xdr:row>29</xdr:row>
      <xdr:rowOff>108856</xdr:rowOff>
    </xdr:from>
    <xdr:to>
      <xdr:col>16383</xdr:col>
      <xdr:colOff>636167</xdr:colOff>
      <xdr:row>38</xdr:row>
      <xdr:rowOff>22927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04714" y="7810499"/>
          <a:ext cx="5180952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123825</xdr:colOff>
          <xdr:row>52</xdr:row>
          <xdr:rowOff>123825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3" name="Straight Connector 2"/>
        <xdr:cNvCxnSpPr/>
      </xdr:nvCxnSpPr>
      <xdr:spPr>
        <a:xfrm>
          <a:off x="6498775" y="959869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4" name="Straight Connector 3"/>
        <xdr:cNvCxnSpPr/>
      </xdr:nvCxnSpPr>
      <xdr:spPr>
        <a:xfrm>
          <a:off x="6498775" y="959869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54432</xdr:colOff>
      <xdr:row>0</xdr:row>
      <xdr:rowOff>0</xdr:rowOff>
    </xdr:from>
    <xdr:to>
      <xdr:col>32</xdr:col>
      <xdr:colOff>462643</xdr:colOff>
      <xdr:row>23</xdr:row>
      <xdr:rowOff>163285</xdr:rowOff>
    </xdr:to>
    <xdr:grpSp>
      <xdr:nvGrpSpPr>
        <xdr:cNvPr id="5" name="Group 4"/>
        <xdr:cNvGrpSpPr/>
      </xdr:nvGrpSpPr>
      <xdr:grpSpPr>
        <a:xfrm>
          <a:off x="7077532" y="0"/>
          <a:ext cx="11990611" cy="4544785"/>
          <a:chOff x="-1" y="238202973"/>
          <a:chExt cx="10726294" cy="4502727"/>
        </a:xfrm>
      </xdr:grpSpPr>
      <xdr:grpSp>
        <xdr:nvGrpSpPr>
          <xdr:cNvPr id="6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8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0" name="Picture 9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1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2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21" name="Rectangle 20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22" name="Straight Connector 21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3" name="Rectangle 22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24" name="Straight Connector 23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5" name="Rectangle 24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26" name="Rectangle 25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27" name="Straight Connector 26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8" name="Straight Connector 27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9" name="Straight Connector 28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0" name="Rectangle 29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31" name="Straight Connector 30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2" name="Straight Connector 31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3" name="Straight Connector 32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3" name="Rectangle 12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4" name="Rectangle 13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5" name="Rectangle 14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9" name="Straight Connector 8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7" name="Picture 6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13</xdr:col>
      <xdr:colOff>4</xdr:colOff>
      <xdr:row>0</xdr:row>
      <xdr:rowOff>0</xdr:rowOff>
    </xdr:from>
    <xdr:to>
      <xdr:col>32</xdr:col>
      <xdr:colOff>408215</xdr:colOff>
      <xdr:row>23</xdr:row>
      <xdr:rowOff>163285</xdr:rowOff>
    </xdr:to>
    <xdr:grpSp>
      <xdr:nvGrpSpPr>
        <xdr:cNvPr id="34" name="Group 33"/>
        <xdr:cNvGrpSpPr/>
      </xdr:nvGrpSpPr>
      <xdr:grpSpPr>
        <a:xfrm>
          <a:off x="7023104" y="0"/>
          <a:ext cx="11990611" cy="4544785"/>
          <a:chOff x="-1" y="238202973"/>
          <a:chExt cx="10726294" cy="4502727"/>
        </a:xfrm>
      </xdr:grpSpPr>
      <xdr:grpSp>
        <xdr:nvGrpSpPr>
          <xdr:cNvPr id="35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37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39" name="Picture 3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40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41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50" name="Rectangle 49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51" name="Straight Connector 50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2" name="Rectangle 51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53" name="Straight Connector 52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4" name="Rectangle 53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55" name="Rectangle 54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56" name="Straight Connector 55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" name="Straight Connector 56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" name="Straight Connector 57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9" name="Rectangle 58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60" name="Straight Connector 59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" name="Straight Connector 60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Straight Connector 61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2" name="Rectangle 41"/>
                <xdr:cNvSpPr/>
              </xdr:nvSpPr>
              <xdr:spPr>
                <a:xfrm flipH="1">
                  <a:off x="4157142" y="420882536"/>
                  <a:ext cx="1772090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168/LMS.S&amp;D/X/2021</a:t>
                  </a:r>
                </a:p>
              </xdr:txBody>
            </xdr:sp>
            <xdr:sp macro="" textlink="">
              <xdr:nvSpPr>
                <xdr:cNvPr id="43" name="Rectangle 42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79.306.500.-</a:t>
                  </a:r>
                </a:p>
              </xdr:txBody>
            </xdr:sp>
            <xdr:sp macro="" textlink="">
              <xdr:nvSpPr>
                <xdr:cNvPr id="44" name="Rectangle 43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 Dwika Putra</a:t>
                  </a:r>
                </a:p>
              </xdr:txBody>
            </xdr:sp>
            <xdr:sp macro="" textlink="">
              <xdr:nvSpPr>
                <xdr:cNvPr id="45" name="Rectangle 44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Pasuruan, 06 Oktober 2021</a:t>
                  </a:r>
                </a:p>
              </xdr:txBody>
            </xdr:sp>
            <xdr:sp macro="" textlink="">
              <xdr:nvSpPr>
                <xdr:cNvPr id="46" name="Rectangle 45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7" name="Rectangle 46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 Promo bulan Ini Aqua 600 ml SO/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WHS.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8" name="Rectangle 47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01 - 30 September 2021.</a:t>
                  </a:r>
                </a:p>
              </xdr:txBody>
            </xdr:sp>
            <xdr:sp macro="" textlink="">
              <xdr:nvSpPr>
                <xdr:cNvPr id="49" name="Rectangle 48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Tujuh puluh sembilan juta tiga ratus enam ribu lima ratus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38" name="Straight Connector 37"/>
            <xdr:cNvCxnSpPr/>
          </xdr:nvCxnSpPr>
          <xdr:spPr>
            <a:xfrm>
              <a:off x="6299044" y="75451768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36" name="Picture 35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63" name="Straight Connector 62"/>
        <xdr:cNvCxnSpPr/>
      </xdr:nvCxnSpPr>
      <xdr:spPr>
        <a:xfrm>
          <a:off x="6498775" y="959869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40825</xdr:colOff>
      <xdr:row>13</xdr:row>
      <xdr:rowOff>149679</xdr:rowOff>
    </xdr:from>
    <xdr:to>
      <xdr:col>26</xdr:col>
      <xdr:colOff>571504</xdr:colOff>
      <xdr:row>13</xdr:row>
      <xdr:rowOff>149679</xdr:rowOff>
    </xdr:to>
    <xdr:cxnSp macro="">
      <xdr:nvCxnSpPr>
        <xdr:cNvPr id="64" name="Straight Connector 63"/>
        <xdr:cNvCxnSpPr/>
      </xdr:nvCxnSpPr>
      <xdr:spPr>
        <a:xfrm>
          <a:off x="6498775" y="959869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54432</xdr:colOff>
      <xdr:row>0</xdr:row>
      <xdr:rowOff>0</xdr:rowOff>
    </xdr:from>
    <xdr:to>
      <xdr:col>32</xdr:col>
      <xdr:colOff>462643</xdr:colOff>
      <xdr:row>23</xdr:row>
      <xdr:rowOff>163285</xdr:rowOff>
    </xdr:to>
    <xdr:grpSp>
      <xdr:nvGrpSpPr>
        <xdr:cNvPr id="65" name="Group 64"/>
        <xdr:cNvGrpSpPr/>
      </xdr:nvGrpSpPr>
      <xdr:grpSpPr>
        <a:xfrm>
          <a:off x="7077532" y="0"/>
          <a:ext cx="11990611" cy="4544785"/>
          <a:chOff x="-1" y="238202973"/>
          <a:chExt cx="10726294" cy="4502727"/>
        </a:xfrm>
      </xdr:grpSpPr>
      <xdr:grpSp>
        <xdr:nvGrpSpPr>
          <xdr:cNvPr id="66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68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70" name="Picture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71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72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81" name="Rectangle 80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82" name="Straight Connector 81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3" name="Rectangle 82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84" name="Straight Connector 83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5" name="Rectangle 84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86" name="Rectangle 85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87" name="Straight Connector 86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8" name="Straight Connector 87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9" name="Straight Connector 88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0" name="Rectangle 89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91" name="Straight Connector 90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2" name="Straight Connector 91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3" name="Straight Connector 92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73" name="Rectangle 72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74" name="Rectangle 73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75" name="Rectangle 74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6" name="Rectangle 75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7" name="Rectangle 76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8" name="Rectangle 77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9" name="Rectangle 78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80" name="Rectangle 79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69" name="Straight Connector 68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67" name="Picture 66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13</xdr:col>
      <xdr:colOff>4</xdr:colOff>
      <xdr:row>0</xdr:row>
      <xdr:rowOff>0</xdr:rowOff>
    </xdr:from>
    <xdr:to>
      <xdr:col>32</xdr:col>
      <xdr:colOff>408215</xdr:colOff>
      <xdr:row>23</xdr:row>
      <xdr:rowOff>163285</xdr:rowOff>
    </xdr:to>
    <xdr:grpSp>
      <xdr:nvGrpSpPr>
        <xdr:cNvPr id="94" name="Group 93"/>
        <xdr:cNvGrpSpPr/>
      </xdr:nvGrpSpPr>
      <xdr:grpSpPr>
        <a:xfrm>
          <a:off x="7023104" y="0"/>
          <a:ext cx="11990611" cy="4544785"/>
          <a:chOff x="-1" y="238202973"/>
          <a:chExt cx="10726294" cy="4502727"/>
        </a:xfrm>
      </xdr:grpSpPr>
      <xdr:grpSp>
        <xdr:nvGrpSpPr>
          <xdr:cNvPr id="95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97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99" name="Picture 9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00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01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10" name="Rectangle 109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11" name="Straight Connector 110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2" name="Rectangle 111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13" name="Straight Connector 112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4" name="Rectangle 113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15" name="Rectangle 114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16" name="Straight Connector 115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7" name="Straight Connector 116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8" name="Straight Connector 117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9" name="Rectangle 118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20" name="Straight Connector 119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Straight Connector 120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Straight Connector 121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02" name="Rectangle 101"/>
                <xdr:cNvSpPr/>
              </xdr:nvSpPr>
              <xdr:spPr>
                <a:xfrm flipH="1">
                  <a:off x="4157142" y="420882536"/>
                  <a:ext cx="1772090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212/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LMS.S&amp;D/XI/2021</a:t>
                  </a:r>
                </a:p>
              </xdr:txBody>
            </xdr:sp>
            <xdr:sp macro="" textlink="">
              <xdr:nvSpPr>
                <xdr:cNvPr id="103" name="Rectangle 102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11.019.000.-</a:t>
                  </a:r>
                  <a:endPara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4" name="Rectangle 103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 Dwika Putra</a:t>
                  </a:r>
                </a:p>
              </xdr:txBody>
            </xdr:sp>
            <xdr:sp macro="" textlink="">
              <xdr:nvSpPr>
                <xdr:cNvPr id="105" name="Rectangle 104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Pasuruan, 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29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Novem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6" name="Rectangle 105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7" name="Rectangle 106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 Mizone Bonus Retail.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8" name="Rectangle 107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01-14 November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9" name="Rectangle 108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Sebelas juta sembilan belas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98" name="Straight Connector 97"/>
            <xdr:cNvCxnSpPr/>
          </xdr:nvCxnSpPr>
          <xdr:spPr>
            <a:xfrm>
              <a:off x="6299044" y="75451768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96" name="Picture 95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322590</xdr:colOff>
      <xdr:row>75</xdr:row>
      <xdr:rowOff>169643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6190" cy="1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7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B1:XFD92"/>
  <sheetViews>
    <sheetView showGridLines="0" zoomScale="70" zoomScaleNormal="70" workbookViewId="0">
      <selection sqref="A1:L29"/>
    </sheetView>
  </sheetViews>
  <sheetFormatPr defaultColWidth="0" defaultRowHeight="15" customHeight="1" zeroHeight="1" x14ac:dyDescent="0.25"/>
  <cols>
    <col min="1" max="1" width="3.140625" style="10" customWidth="1"/>
    <col min="2" max="2" width="6.42578125" style="10" customWidth="1"/>
    <col min="3" max="3" width="21.42578125" style="10" customWidth="1"/>
    <col min="4" max="4" width="30.5703125" style="10" customWidth="1"/>
    <col min="5" max="5" width="27.42578125" style="10" customWidth="1"/>
    <col min="6" max="6" width="23.7109375" style="10" customWidth="1"/>
    <col min="7" max="7" width="22.85546875" style="10" customWidth="1"/>
    <col min="8" max="8" width="19.85546875" style="10" customWidth="1"/>
    <col min="9" max="9" width="24.7109375" style="10" customWidth="1"/>
    <col min="10" max="10" width="27" style="10" customWidth="1"/>
    <col min="11" max="11" width="18.42578125" style="10" customWidth="1"/>
    <col min="12" max="12" width="5.140625" style="10" customWidth="1"/>
    <col min="13" max="13" width="9.140625" style="10" hidden="1" customWidth="1"/>
    <col min="14" max="16" width="0" style="10" hidden="1" customWidth="1"/>
    <col min="17" max="16383" width="9.140625" style="10" hidden="1"/>
    <col min="16384" max="16384" width="15" style="10" customWidth="1"/>
  </cols>
  <sheetData>
    <row r="1" spans="2:13 16384:16384" x14ac:dyDescent="0.25"/>
    <row r="2" spans="2:13 16384:16384" x14ac:dyDescent="0.25"/>
    <row r="3" spans="2:13 16384:16384" ht="25.5" x14ac:dyDescent="0.4">
      <c r="B3" s="98" t="s">
        <v>34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2:13 16384:16384" ht="25.5" x14ac:dyDescent="0.4">
      <c r="B4" s="98" t="s">
        <v>28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3 16384:16384" ht="25.5" x14ac:dyDescent="0.4">
      <c r="B5" s="98" t="s">
        <v>63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2:13 16384:16384" x14ac:dyDescent="0.25"/>
    <row r="7" spans="2:13 16384:16384" ht="18.75" x14ac:dyDescent="0.3">
      <c r="B7" s="11" t="s">
        <v>9</v>
      </c>
      <c r="C7" s="11"/>
      <c r="E7" s="100"/>
      <c r="F7" s="100"/>
      <c r="G7" s="100"/>
      <c r="H7" s="100"/>
      <c r="I7" s="100"/>
      <c r="J7" s="75"/>
      <c r="K7" s="75"/>
      <c r="L7" s="75"/>
    </row>
    <row r="8" spans="2:13 16384:16384" ht="62.25" customHeight="1" x14ac:dyDescent="0.25">
      <c r="B8" s="12" t="s">
        <v>10</v>
      </c>
      <c r="C8" s="12" t="s">
        <v>11</v>
      </c>
      <c r="D8" s="12" t="s">
        <v>12</v>
      </c>
      <c r="E8" s="13" t="s">
        <v>60</v>
      </c>
      <c r="F8" s="13" t="s">
        <v>59</v>
      </c>
      <c r="G8" s="80" t="s">
        <v>35</v>
      </c>
      <c r="H8" s="14" t="s">
        <v>62</v>
      </c>
      <c r="I8" s="14" t="s">
        <v>61</v>
      </c>
      <c r="J8" s="15" t="s">
        <v>13</v>
      </c>
      <c r="K8" s="99" t="s">
        <v>14</v>
      </c>
      <c r="L8" s="99"/>
    </row>
    <row r="9" spans="2:13 16384:16384" ht="18.75" x14ac:dyDescent="0.3">
      <c r="B9" s="71">
        <v>1</v>
      </c>
      <c r="C9" s="93" t="s">
        <v>15</v>
      </c>
      <c r="D9" s="21" t="s">
        <v>16</v>
      </c>
      <c r="E9" s="59">
        <f>882+9+105</f>
        <v>996</v>
      </c>
      <c r="F9" s="76">
        <f>E9*3000</f>
        <v>2988000</v>
      </c>
      <c r="G9" s="81">
        <f>PAS!I675</f>
        <v>996</v>
      </c>
      <c r="H9" s="17">
        <f>E9-G9</f>
        <v>0</v>
      </c>
      <c r="I9" s="78">
        <f>F9-J9</f>
        <v>0</v>
      </c>
      <c r="J9" s="37">
        <f>PAS!J675</f>
        <v>2988000</v>
      </c>
      <c r="K9" s="96" t="s">
        <v>17</v>
      </c>
      <c r="L9" s="96"/>
      <c r="M9" s="10">
        <v>111</v>
      </c>
    </row>
    <row r="10" spans="2:13 16384:16384" ht="18.75" x14ac:dyDescent="0.3">
      <c r="B10" s="71">
        <v>2</v>
      </c>
      <c r="C10" s="94"/>
      <c r="D10" s="21" t="s">
        <v>18</v>
      </c>
      <c r="E10" s="59">
        <f>628+25</f>
        <v>653</v>
      </c>
      <c r="F10" s="76">
        <f t="shared" ref="F10:F20" si="0">E10*3000</f>
        <v>1959000</v>
      </c>
      <c r="G10" s="81">
        <f>PRB!I431</f>
        <v>653</v>
      </c>
      <c r="H10" s="17">
        <f t="shared" ref="H10:H20" si="1">E10-G10</f>
        <v>0</v>
      </c>
      <c r="I10" s="78">
        <f t="shared" ref="I10:I20" si="2">F10-J10</f>
        <v>0</v>
      </c>
      <c r="J10" s="37">
        <f>PRB!J431</f>
        <v>1959000</v>
      </c>
      <c r="K10" s="97" t="s">
        <v>17</v>
      </c>
      <c r="L10" s="97"/>
      <c r="M10" s="10">
        <v>6</v>
      </c>
    </row>
    <row r="11" spans="2:13 16384:16384" ht="18.75" x14ac:dyDescent="0.3">
      <c r="B11" s="71">
        <v>3</v>
      </c>
      <c r="C11" s="94"/>
      <c r="D11" s="21" t="s">
        <v>19</v>
      </c>
      <c r="E11" s="59">
        <f>312-25-9</f>
        <v>278</v>
      </c>
      <c r="F11" s="76">
        <f t="shared" si="0"/>
        <v>834000</v>
      </c>
      <c r="G11" s="81">
        <f>SKJ!I239</f>
        <v>278</v>
      </c>
      <c r="H11" s="17">
        <f t="shared" si="1"/>
        <v>0</v>
      </c>
      <c r="I11" s="78">
        <f t="shared" si="2"/>
        <v>0</v>
      </c>
      <c r="J11" s="37">
        <f>SKJ!J239</f>
        <v>834000</v>
      </c>
      <c r="K11" s="97" t="s">
        <v>17</v>
      </c>
      <c r="L11" s="97"/>
      <c r="M11" s="10">
        <v>55</v>
      </c>
    </row>
    <row r="12" spans="2:13 16384:16384" ht="18.75" x14ac:dyDescent="0.3">
      <c r="B12" s="71">
        <v>4</v>
      </c>
      <c r="C12" s="95"/>
      <c r="D12" s="21" t="s">
        <v>29</v>
      </c>
      <c r="E12" s="59">
        <v>128</v>
      </c>
      <c r="F12" s="76">
        <f t="shared" si="0"/>
        <v>384000</v>
      </c>
      <c r="G12" s="81">
        <f>PTN!I106</f>
        <v>128</v>
      </c>
      <c r="H12" s="17">
        <f t="shared" si="1"/>
        <v>0</v>
      </c>
      <c r="I12" s="78">
        <f t="shared" si="2"/>
        <v>0</v>
      </c>
      <c r="J12" s="37">
        <f>PTN!J106</f>
        <v>384000</v>
      </c>
      <c r="K12" s="97" t="s">
        <v>17</v>
      </c>
      <c r="L12" s="97"/>
      <c r="M12" s="10">
        <v>55</v>
      </c>
    </row>
    <row r="13" spans="2:13 16384:16384" ht="18.75" x14ac:dyDescent="0.3">
      <c r="B13" s="72">
        <v>5</v>
      </c>
      <c r="C13" s="107" t="s">
        <v>20</v>
      </c>
      <c r="D13" s="16" t="s">
        <v>21</v>
      </c>
      <c r="E13" s="59">
        <f>450-105</f>
        <v>345</v>
      </c>
      <c r="F13" s="76">
        <f t="shared" si="0"/>
        <v>1035000</v>
      </c>
      <c r="G13" s="81">
        <f>LMJ!I206</f>
        <v>216</v>
      </c>
      <c r="H13" s="17">
        <f t="shared" si="1"/>
        <v>129</v>
      </c>
      <c r="I13" s="78">
        <f t="shared" si="2"/>
        <v>387000</v>
      </c>
      <c r="J13" s="37">
        <f>LMJ!J206</f>
        <v>648000</v>
      </c>
      <c r="K13" s="97" t="s">
        <v>17</v>
      </c>
      <c r="L13" s="97"/>
    </row>
    <row r="14" spans="2:13 16384:16384" ht="18.75" x14ac:dyDescent="0.3">
      <c r="B14" s="72">
        <v>7</v>
      </c>
      <c r="C14" s="108"/>
      <c r="D14" s="16" t="s">
        <v>22</v>
      </c>
      <c r="E14" s="59">
        <v>650</v>
      </c>
      <c r="F14" s="76">
        <f t="shared" si="0"/>
        <v>1950000</v>
      </c>
      <c r="G14" s="81">
        <f>JBR!I294</f>
        <v>646</v>
      </c>
      <c r="H14" s="17">
        <f t="shared" si="1"/>
        <v>4</v>
      </c>
      <c r="I14" s="78">
        <f t="shared" si="2"/>
        <v>12000</v>
      </c>
      <c r="J14" s="37">
        <f>JBR!J294</f>
        <v>1938000</v>
      </c>
      <c r="K14" s="97" t="s">
        <v>17</v>
      </c>
      <c r="L14" s="97"/>
      <c r="M14" s="10">
        <v>424</v>
      </c>
    </row>
    <row r="15" spans="2:13 16384:16384" ht="18.75" x14ac:dyDescent="0.3">
      <c r="B15" s="72">
        <v>10</v>
      </c>
      <c r="C15" s="109"/>
      <c r="D15" s="16" t="s">
        <v>23</v>
      </c>
      <c r="E15" s="59">
        <v>200</v>
      </c>
      <c r="F15" s="76">
        <f t="shared" si="0"/>
        <v>600000</v>
      </c>
      <c r="G15" s="81">
        <f>BWS!I87</f>
        <v>93</v>
      </c>
      <c r="H15" s="17">
        <f t="shared" si="1"/>
        <v>107</v>
      </c>
      <c r="I15" s="78">
        <f t="shared" si="2"/>
        <v>321000</v>
      </c>
      <c r="J15" s="37">
        <f>BWS!J87</f>
        <v>279000</v>
      </c>
      <c r="K15" s="97" t="s">
        <v>17</v>
      </c>
      <c r="L15" s="97"/>
    </row>
    <row r="16" spans="2:13 16384:16384" s="18" customFormat="1" ht="21.75" customHeight="1" x14ac:dyDescent="0.3">
      <c r="B16" s="22">
        <v>11</v>
      </c>
      <c r="C16" s="103" t="s">
        <v>24</v>
      </c>
      <c r="D16" s="23" t="s">
        <v>25</v>
      </c>
      <c r="E16" s="60">
        <f>206-7</f>
        <v>199</v>
      </c>
      <c r="F16" s="76">
        <f t="shared" si="0"/>
        <v>597000</v>
      </c>
      <c r="G16" s="82">
        <f>STB!I129</f>
        <v>143</v>
      </c>
      <c r="H16" s="17">
        <f t="shared" si="1"/>
        <v>56</v>
      </c>
      <c r="I16" s="78">
        <f t="shared" si="2"/>
        <v>168000</v>
      </c>
      <c r="J16" s="38">
        <f>STB!J129</f>
        <v>429000</v>
      </c>
      <c r="K16" s="106" t="s">
        <v>17</v>
      </c>
      <c r="L16" s="106"/>
      <c r="M16" s="18">
        <v>52</v>
      </c>
      <c r="XFD16" s="74"/>
    </row>
    <row r="17" spans="2:15 16384:16384" s="18" customFormat="1" ht="21.75" customHeight="1" x14ac:dyDescent="0.3">
      <c r="B17" s="22">
        <v>12</v>
      </c>
      <c r="C17" s="104"/>
      <c r="D17" s="23" t="s">
        <v>26</v>
      </c>
      <c r="E17" s="60">
        <f>305+7</f>
        <v>312</v>
      </c>
      <c r="F17" s="76">
        <f t="shared" si="0"/>
        <v>936000</v>
      </c>
      <c r="G17" s="82">
        <f>BWI!I292</f>
        <v>312</v>
      </c>
      <c r="H17" s="17">
        <f t="shared" si="1"/>
        <v>0</v>
      </c>
      <c r="I17" s="78">
        <f t="shared" si="2"/>
        <v>0</v>
      </c>
      <c r="J17" s="38">
        <f>BWI!J292</f>
        <v>936000</v>
      </c>
      <c r="K17" s="106" t="s">
        <v>17</v>
      </c>
      <c r="L17" s="106"/>
      <c r="M17" s="18">
        <v>40</v>
      </c>
      <c r="XFD17" s="74"/>
    </row>
    <row r="18" spans="2:15 16384:16384" s="18" customFormat="1" ht="21.75" customHeight="1" x14ac:dyDescent="0.3">
      <c r="B18" s="22">
        <v>13</v>
      </c>
      <c r="C18" s="104"/>
      <c r="D18" s="84" t="s">
        <v>73</v>
      </c>
      <c r="E18" s="60">
        <f>81-1</f>
        <v>80</v>
      </c>
      <c r="F18" s="76">
        <f t="shared" si="0"/>
        <v>240000</v>
      </c>
      <c r="G18" s="82">
        <f>'PANDAWA '!I30</f>
        <v>53</v>
      </c>
      <c r="H18" s="17">
        <f t="shared" ref="H18:H19" si="3">E18-G18</f>
        <v>27</v>
      </c>
      <c r="I18" s="78">
        <f t="shared" ref="I18:I19" si="4">F18-J18</f>
        <v>81000</v>
      </c>
      <c r="J18" s="38">
        <f>'PANDAWA '!J30</f>
        <v>159000</v>
      </c>
      <c r="K18" s="106" t="s">
        <v>17</v>
      </c>
      <c r="L18" s="106"/>
      <c r="M18" s="18">
        <v>40</v>
      </c>
      <c r="XFD18" s="74"/>
    </row>
    <row r="19" spans="2:15 16384:16384" s="18" customFormat="1" ht="21.75" customHeight="1" x14ac:dyDescent="0.3">
      <c r="B19" s="22">
        <v>14</v>
      </c>
      <c r="C19" s="104"/>
      <c r="D19" s="84" t="s">
        <v>74</v>
      </c>
      <c r="E19" s="60">
        <v>65</v>
      </c>
      <c r="F19" s="76">
        <f t="shared" si="0"/>
        <v>195000</v>
      </c>
      <c r="G19" s="82">
        <f>'PANDAWA 2'!I410</f>
        <v>0</v>
      </c>
      <c r="H19" s="17">
        <f t="shared" si="3"/>
        <v>65</v>
      </c>
      <c r="I19" s="78">
        <f t="shared" si="4"/>
        <v>195000</v>
      </c>
      <c r="J19" s="38">
        <f>'PANDAWA 2'!J410</f>
        <v>0</v>
      </c>
      <c r="K19" s="106" t="s">
        <v>17</v>
      </c>
      <c r="L19" s="106"/>
      <c r="M19" s="18">
        <v>40</v>
      </c>
      <c r="XFD19" s="74"/>
    </row>
    <row r="20" spans="2:15 16384:16384" s="18" customFormat="1" ht="21.75" customHeight="1" x14ac:dyDescent="0.3">
      <c r="B20" s="22">
        <v>15</v>
      </c>
      <c r="C20" s="105"/>
      <c r="D20" s="23" t="s">
        <v>30</v>
      </c>
      <c r="E20" s="60">
        <f>154+1</f>
        <v>155</v>
      </c>
      <c r="F20" s="76">
        <f t="shared" si="0"/>
        <v>465000</v>
      </c>
      <c r="G20" s="82">
        <f>GTG!I114</f>
        <v>155</v>
      </c>
      <c r="H20" s="17">
        <f t="shared" si="1"/>
        <v>0</v>
      </c>
      <c r="I20" s="78">
        <f t="shared" si="2"/>
        <v>0</v>
      </c>
      <c r="J20" s="38">
        <f>GTG!J114</f>
        <v>465000</v>
      </c>
      <c r="K20" s="106" t="s">
        <v>17</v>
      </c>
      <c r="L20" s="106"/>
      <c r="M20" s="18">
        <v>40</v>
      </c>
      <c r="XFD20" s="74"/>
    </row>
    <row r="21" spans="2:15 16384:16384" s="18" customFormat="1" ht="28.5" customHeight="1" x14ac:dyDescent="0.25">
      <c r="B21" s="101" t="s">
        <v>27</v>
      </c>
      <c r="C21" s="101"/>
      <c r="D21" s="101"/>
      <c r="E21" s="19">
        <f t="shared" ref="E21:J21" si="5">SUM(E9:E20)</f>
        <v>4061</v>
      </c>
      <c r="F21" s="77">
        <f>SUM(F9:F20)</f>
        <v>12183000</v>
      </c>
      <c r="G21" s="83">
        <f t="shared" si="5"/>
        <v>3673</v>
      </c>
      <c r="H21" s="40">
        <f t="shared" si="5"/>
        <v>388</v>
      </c>
      <c r="I21" s="79">
        <f t="shared" si="5"/>
        <v>1164000</v>
      </c>
      <c r="J21" s="41">
        <f t="shared" si="5"/>
        <v>11019000</v>
      </c>
      <c r="K21" s="102"/>
      <c r="L21" s="102"/>
    </row>
    <row r="22" spans="2:15 16384:16384" ht="18.75" x14ac:dyDescent="0.3">
      <c r="C22" s="20"/>
      <c r="D22" s="20"/>
      <c r="E22" s="20"/>
      <c r="F22" s="20"/>
      <c r="G22" s="20"/>
      <c r="H22" s="20"/>
      <c r="I22" s="20"/>
      <c r="J22" s="20"/>
      <c r="M22" s="20"/>
      <c r="O22" s="20"/>
    </row>
    <row r="23" spans="2:15 16384:16384" s="43" customFormat="1" ht="15.75" x14ac:dyDescent="0.25">
      <c r="C23" s="90" t="s">
        <v>38</v>
      </c>
      <c r="D23" s="90"/>
      <c r="E23" s="44" t="s">
        <v>39</v>
      </c>
      <c r="F23" s="85" t="s">
        <v>39</v>
      </c>
      <c r="G23" s="90" t="s">
        <v>39</v>
      </c>
      <c r="H23" s="90"/>
      <c r="I23" s="53" t="s">
        <v>39</v>
      </c>
      <c r="J23" s="90" t="s">
        <v>39</v>
      </c>
      <c r="K23" s="90"/>
      <c r="N23" s="44"/>
    </row>
    <row r="24" spans="2:15 16384:16384" s="43" customFormat="1" ht="15.75" x14ac:dyDescent="0.25">
      <c r="C24" s="44"/>
      <c r="E24" s="44"/>
      <c r="F24" s="85"/>
      <c r="G24" s="53"/>
      <c r="I24" s="53"/>
      <c r="J24" s="45"/>
      <c r="K24" s="44"/>
      <c r="N24" s="46"/>
    </row>
    <row r="25" spans="2:15 16384:16384" s="43" customFormat="1" ht="15.75" x14ac:dyDescent="0.25">
      <c r="C25" s="44"/>
      <c r="E25" s="44"/>
      <c r="F25" s="47"/>
      <c r="G25" s="47"/>
      <c r="I25" s="47"/>
      <c r="J25" s="45"/>
      <c r="K25" s="47"/>
      <c r="N25" s="46"/>
    </row>
    <row r="26" spans="2:15 16384:16384" s="43" customFormat="1" ht="15.75" x14ac:dyDescent="0.25">
      <c r="C26" s="44"/>
      <c r="E26" s="44"/>
      <c r="F26" s="47"/>
      <c r="G26" s="47"/>
      <c r="I26" s="47"/>
      <c r="J26" s="45"/>
      <c r="K26" s="47"/>
      <c r="N26" s="46"/>
    </row>
    <row r="27" spans="2:15 16384:16384" s="43" customFormat="1" ht="15.75" x14ac:dyDescent="0.25">
      <c r="C27" s="44"/>
      <c r="E27" s="44"/>
      <c r="F27" s="47"/>
      <c r="G27" s="47"/>
      <c r="I27" s="47"/>
      <c r="J27" s="45"/>
      <c r="K27" s="47"/>
      <c r="N27" s="46"/>
    </row>
    <row r="28" spans="2:15 16384:16384" s="43" customFormat="1" ht="15.75" x14ac:dyDescent="0.25">
      <c r="C28" s="58" t="s">
        <v>48</v>
      </c>
      <c r="D28" s="86" t="s">
        <v>9341</v>
      </c>
      <c r="E28" s="48" t="s">
        <v>40</v>
      </c>
      <c r="F28" s="86" t="s">
        <v>41</v>
      </c>
      <c r="G28" s="91" t="s">
        <v>58</v>
      </c>
      <c r="H28" s="91"/>
      <c r="I28" s="48" t="s">
        <v>42</v>
      </c>
      <c r="J28" s="91" t="s">
        <v>43</v>
      </c>
      <c r="K28" s="91"/>
      <c r="N28" s="48"/>
    </row>
    <row r="29" spans="2:15 16384:16384" s="43" customFormat="1" ht="15.75" x14ac:dyDescent="0.25">
      <c r="C29" s="49" t="s">
        <v>44</v>
      </c>
      <c r="D29" s="87" t="s">
        <v>44</v>
      </c>
      <c r="E29" s="49" t="s">
        <v>45</v>
      </c>
      <c r="F29" s="87" t="s">
        <v>46</v>
      </c>
      <c r="G29" s="92" t="s">
        <v>46</v>
      </c>
      <c r="H29" s="92"/>
      <c r="I29" s="49" t="s">
        <v>46</v>
      </c>
      <c r="J29" s="92" t="s">
        <v>47</v>
      </c>
      <c r="K29" s="92"/>
      <c r="N29" s="49"/>
    </row>
    <row r="30" spans="2:15 16384:16384" x14ac:dyDescent="0.25"/>
    <row r="31" spans="2:15 16384:16384" x14ac:dyDescent="0.25"/>
    <row r="32" spans="2:15 16384:1638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</sheetData>
  <mergeCells count="29">
    <mergeCell ref="J28:K28"/>
    <mergeCell ref="J29:K29"/>
    <mergeCell ref="K13:L13"/>
    <mergeCell ref="K14:L14"/>
    <mergeCell ref="K15:L15"/>
    <mergeCell ref="K20:L20"/>
    <mergeCell ref="J23:K23"/>
    <mergeCell ref="K21:L21"/>
    <mergeCell ref="C16:C20"/>
    <mergeCell ref="K16:L16"/>
    <mergeCell ref="K17:L17"/>
    <mergeCell ref="K18:L18"/>
    <mergeCell ref="K19:L19"/>
    <mergeCell ref="K9:L9"/>
    <mergeCell ref="K10:L10"/>
    <mergeCell ref="K12:L12"/>
    <mergeCell ref="B3:L3"/>
    <mergeCell ref="B4:L4"/>
    <mergeCell ref="B5:L5"/>
    <mergeCell ref="K8:L8"/>
    <mergeCell ref="K11:L11"/>
    <mergeCell ref="E7:I7"/>
    <mergeCell ref="C23:D23"/>
    <mergeCell ref="G23:H23"/>
    <mergeCell ref="G28:H28"/>
    <mergeCell ref="G29:H29"/>
    <mergeCell ref="C9:C12"/>
    <mergeCell ref="B21:D21"/>
    <mergeCell ref="C13:C15"/>
  </mergeCells>
  <printOptions horizontalCentered="1"/>
  <pageMargins left="0" right="0" top="0" bottom="0" header="0" footer="0"/>
  <pageSetup paperSize="9" scale="60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129"/>
  <sheetViews>
    <sheetView showGridLines="0" tabSelected="1" zoomScale="90" zoomScaleNormal="90" workbookViewId="0">
      <pane xSplit="5" ySplit="6" topLeftCell="F45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H56" sqref="H56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41.285156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70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31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4204</v>
      </c>
      <c r="E7" s="32" t="s">
        <v>9342</v>
      </c>
      <c r="F7" s="31" t="s">
        <v>4205</v>
      </c>
      <c r="G7" s="31" t="s">
        <v>4206</v>
      </c>
      <c r="H7" s="32" t="s">
        <v>4207</v>
      </c>
      <c r="I7" s="36">
        <v>1</v>
      </c>
      <c r="J7" s="36">
        <f>I7*3000</f>
        <v>3000</v>
      </c>
      <c r="K7" s="42">
        <f>SUMIF($D$7:$D$127,D7:D127,$J$7:$J$127)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4208</v>
      </c>
      <c r="E8" s="32" t="s">
        <v>9342</v>
      </c>
      <c r="F8" s="31" t="s">
        <v>4209</v>
      </c>
      <c r="G8" s="31" t="s">
        <v>4210</v>
      </c>
      <c r="H8" s="32" t="s">
        <v>4211</v>
      </c>
      <c r="I8" s="36">
        <v>1</v>
      </c>
      <c r="J8" s="36">
        <f t="shared" ref="J8:J71" si="0">I8*3000</f>
        <v>3000</v>
      </c>
      <c r="K8" s="42">
        <f t="shared" ref="K8:K71" si="1">SUMIF($D$7:$D$127,D8:D128,$J$7:$J$127)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4212</v>
      </c>
      <c r="E9" s="32" t="s">
        <v>9342</v>
      </c>
      <c r="F9" s="31" t="s">
        <v>4213</v>
      </c>
      <c r="G9" s="31" t="s">
        <v>4214</v>
      </c>
      <c r="H9" s="32" t="s">
        <v>4215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75</v>
      </c>
      <c r="D10" s="32" t="s">
        <v>4216</v>
      </c>
      <c r="E10" s="32" t="s">
        <v>9342</v>
      </c>
      <c r="F10" s="31" t="s">
        <v>4217</v>
      </c>
      <c r="G10" s="31" t="s">
        <v>4218</v>
      </c>
      <c r="H10" s="32" t="s">
        <v>4219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75</v>
      </c>
      <c r="D11" s="32" t="s">
        <v>4220</v>
      </c>
      <c r="E11" s="32" t="s">
        <v>9342</v>
      </c>
      <c r="F11" s="31" t="s">
        <v>4221</v>
      </c>
      <c r="G11" s="31" t="s">
        <v>4222</v>
      </c>
      <c r="H11" s="32" t="s">
        <v>4223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75</v>
      </c>
      <c r="D12" s="32" t="s">
        <v>4224</v>
      </c>
      <c r="E12" s="32" t="s">
        <v>9342</v>
      </c>
      <c r="F12" s="31" t="s">
        <v>4225</v>
      </c>
      <c r="G12" s="31" t="s">
        <v>4226</v>
      </c>
      <c r="H12" s="32" t="s">
        <v>4227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75</v>
      </c>
      <c r="D13" s="32" t="s">
        <v>4228</v>
      </c>
      <c r="E13" s="32" t="s">
        <v>9342</v>
      </c>
      <c r="F13" s="31" t="s">
        <v>4229</v>
      </c>
      <c r="G13" s="31" t="s">
        <v>4230</v>
      </c>
      <c r="H13" s="32" t="s">
        <v>4231</v>
      </c>
      <c r="I13" s="36">
        <v>1</v>
      </c>
      <c r="J13" s="36">
        <f t="shared" si="0"/>
        <v>3000</v>
      </c>
      <c r="K13" s="42">
        <f t="shared" si="1"/>
        <v>21000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75</v>
      </c>
      <c r="D14" s="32" t="s">
        <v>4232</v>
      </c>
      <c r="E14" s="32" t="s">
        <v>9342</v>
      </c>
      <c r="F14" s="31" t="s">
        <v>4233</v>
      </c>
      <c r="G14" s="31" t="s">
        <v>4234</v>
      </c>
      <c r="H14" s="32" t="s">
        <v>4235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75</v>
      </c>
      <c r="D15" s="32" t="s">
        <v>4236</v>
      </c>
      <c r="E15" s="32" t="s">
        <v>9342</v>
      </c>
      <c r="F15" s="31" t="s">
        <v>4237</v>
      </c>
      <c r="G15" s="31" t="s">
        <v>4238</v>
      </c>
      <c r="H15" s="112" t="s">
        <v>4239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75</v>
      </c>
      <c r="D16" s="32" t="s">
        <v>4240</v>
      </c>
      <c r="E16" s="32" t="s">
        <v>9342</v>
      </c>
      <c r="F16" s="31" t="s">
        <v>2354</v>
      </c>
      <c r="G16" s="31" t="s">
        <v>4241</v>
      </c>
      <c r="H16" s="112" t="s">
        <v>4242</v>
      </c>
      <c r="I16" s="36">
        <v>2</v>
      </c>
      <c r="J16" s="36">
        <f t="shared" si="0"/>
        <v>6000</v>
      </c>
      <c r="K16" s="42">
        <f t="shared" si="1"/>
        <v>9000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156</v>
      </c>
      <c r="D17" s="32" t="s">
        <v>4243</v>
      </c>
      <c r="E17" s="32" t="s">
        <v>9342</v>
      </c>
      <c r="F17" s="31" t="s">
        <v>1596</v>
      </c>
      <c r="G17" s="31" t="s">
        <v>4244</v>
      </c>
      <c r="H17" s="32" t="s">
        <v>4245</v>
      </c>
      <c r="I17" s="36">
        <v>1</v>
      </c>
      <c r="J17" s="36">
        <f t="shared" si="0"/>
        <v>3000</v>
      </c>
      <c r="K17" s="42">
        <f t="shared" si="1"/>
        <v>3000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156</v>
      </c>
      <c r="D18" s="32" t="s">
        <v>4246</v>
      </c>
      <c r="E18" s="32" t="s">
        <v>9342</v>
      </c>
      <c r="F18" s="31" t="s">
        <v>4247</v>
      </c>
      <c r="G18" s="31" t="s">
        <v>4248</v>
      </c>
      <c r="H18" s="32" t="s">
        <v>4249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156</v>
      </c>
      <c r="D19" s="32" t="s">
        <v>4250</v>
      </c>
      <c r="E19" s="32" t="s">
        <v>9342</v>
      </c>
      <c r="F19" s="31" t="s">
        <v>4251</v>
      </c>
      <c r="G19" s="31" t="s">
        <v>4252</v>
      </c>
      <c r="H19" s="32" t="s">
        <v>4253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156</v>
      </c>
      <c r="D20" s="32" t="s">
        <v>4254</v>
      </c>
      <c r="E20" s="32" t="s">
        <v>9342</v>
      </c>
      <c r="F20" s="31" t="s">
        <v>4255</v>
      </c>
      <c r="G20" s="31" t="s">
        <v>4256</v>
      </c>
      <c r="H20" s="32" t="s">
        <v>4257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156</v>
      </c>
      <c r="D21" s="32" t="s">
        <v>4258</v>
      </c>
      <c r="E21" s="32" t="s">
        <v>9342</v>
      </c>
      <c r="F21" s="31" t="s">
        <v>4259</v>
      </c>
      <c r="G21" s="31" t="s">
        <v>4260</v>
      </c>
      <c r="H21" s="32" t="s">
        <v>4261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156</v>
      </c>
      <c r="D22" s="32" t="s">
        <v>4262</v>
      </c>
      <c r="E22" s="32" t="s">
        <v>9342</v>
      </c>
      <c r="F22" s="31" t="s">
        <v>4263</v>
      </c>
      <c r="G22" s="31" t="s">
        <v>4264</v>
      </c>
      <c r="H22" s="32" t="s">
        <v>4265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156</v>
      </c>
      <c r="D23" s="32" t="s">
        <v>4266</v>
      </c>
      <c r="E23" s="32" t="s">
        <v>9342</v>
      </c>
      <c r="F23" s="31" t="s">
        <v>4267</v>
      </c>
      <c r="G23" s="31" t="s">
        <v>4268</v>
      </c>
      <c r="H23" s="32" t="s">
        <v>4269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264</v>
      </c>
      <c r="D24" s="32" t="s">
        <v>4270</v>
      </c>
      <c r="E24" s="32" t="s">
        <v>9342</v>
      </c>
      <c r="F24" s="31" t="s">
        <v>4271</v>
      </c>
      <c r="G24" s="31" t="s">
        <v>4272</v>
      </c>
      <c r="H24" s="32" t="s">
        <v>4273</v>
      </c>
      <c r="I24" s="36">
        <v>2</v>
      </c>
      <c r="J24" s="36">
        <f t="shared" si="0"/>
        <v>6000</v>
      </c>
      <c r="K24" s="42">
        <f t="shared" si="1"/>
        <v>9000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264</v>
      </c>
      <c r="D25" s="32" t="s">
        <v>4274</v>
      </c>
      <c r="E25" s="32" t="s">
        <v>9342</v>
      </c>
      <c r="F25" s="31" t="s">
        <v>4275</v>
      </c>
      <c r="G25" s="31" t="s">
        <v>4276</v>
      </c>
      <c r="H25" s="32" t="s">
        <v>4277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264</v>
      </c>
      <c r="D26" s="32" t="s">
        <v>4278</v>
      </c>
      <c r="E26" s="32" t="s">
        <v>9342</v>
      </c>
      <c r="F26" s="31" t="s">
        <v>4279</v>
      </c>
      <c r="G26" s="31" t="s">
        <v>4276</v>
      </c>
      <c r="H26" s="32" t="s">
        <v>4280</v>
      </c>
      <c r="I26" s="36">
        <v>2</v>
      </c>
      <c r="J26" s="36">
        <f t="shared" si="0"/>
        <v>6000</v>
      </c>
      <c r="K26" s="42">
        <f t="shared" si="1"/>
        <v>6000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264</v>
      </c>
      <c r="D27" s="32" t="s">
        <v>4281</v>
      </c>
      <c r="E27" s="32" t="s">
        <v>9342</v>
      </c>
      <c r="F27" s="31" t="s">
        <v>4282</v>
      </c>
      <c r="G27" s="31" t="s">
        <v>4283</v>
      </c>
      <c r="H27" s="32" t="s">
        <v>4284</v>
      </c>
      <c r="I27" s="36">
        <v>2</v>
      </c>
      <c r="J27" s="36">
        <f t="shared" si="0"/>
        <v>6000</v>
      </c>
      <c r="K27" s="42">
        <f t="shared" si="1"/>
        <v>6000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264</v>
      </c>
      <c r="D28" s="32" t="s">
        <v>4285</v>
      </c>
      <c r="E28" s="32" t="s">
        <v>9342</v>
      </c>
      <c r="F28" s="31" t="s">
        <v>4173</v>
      </c>
      <c r="G28" s="31" t="s">
        <v>4286</v>
      </c>
      <c r="H28" s="32" t="s">
        <v>4287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264</v>
      </c>
      <c r="D29" s="32" t="s">
        <v>4288</v>
      </c>
      <c r="E29" s="32" t="s">
        <v>9342</v>
      </c>
      <c r="F29" s="31" t="s">
        <v>4289</v>
      </c>
      <c r="G29" s="31" t="s">
        <v>4290</v>
      </c>
      <c r="H29" s="32" t="s">
        <v>4291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264</v>
      </c>
      <c r="D30" s="32" t="s">
        <v>4292</v>
      </c>
      <c r="E30" s="32" t="s">
        <v>9342</v>
      </c>
      <c r="F30" s="31" t="s">
        <v>4293</v>
      </c>
      <c r="G30" s="31" t="s">
        <v>4294</v>
      </c>
      <c r="H30" s="32" t="s">
        <v>4295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264</v>
      </c>
      <c r="D31" s="32" t="s">
        <v>4296</v>
      </c>
      <c r="E31" s="32" t="s">
        <v>9342</v>
      </c>
      <c r="F31" s="31" t="s">
        <v>4297</v>
      </c>
      <c r="G31" s="31" t="s">
        <v>4294</v>
      </c>
      <c r="H31" s="32" t="s">
        <v>4298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264</v>
      </c>
      <c r="D32" s="32" t="s">
        <v>4299</v>
      </c>
      <c r="E32" s="32" t="s">
        <v>9342</v>
      </c>
      <c r="F32" s="31" t="s">
        <v>4300</v>
      </c>
      <c r="G32" s="31" t="s">
        <v>4301</v>
      </c>
      <c r="H32" s="32" t="s">
        <v>4302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335</v>
      </c>
      <c r="D33" s="32" t="s">
        <v>4303</v>
      </c>
      <c r="E33" s="32" t="s">
        <v>9342</v>
      </c>
      <c r="F33" s="31" t="s">
        <v>4304</v>
      </c>
      <c r="G33" s="31" t="s">
        <v>4305</v>
      </c>
      <c r="H33" s="32" t="s">
        <v>4306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335</v>
      </c>
      <c r="D34" s="32" t="s">
        <v>4307</v>
      </c>
      <c r="E34" s="32" t="s">
        <v>9342</v>
      </c>
      <c r="F34" s="31" t="s">
        <v>4308</v>
      </c>
      <c r="G34" s="31" t="s">
        <v>4309</v>
      </c>
      <c r="H34" s="32" t="s">
        <v>4310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335</v>
      </c>
      <c r="D35" s="32" t="s">
        <v>4311</v>
      </c>
      <c r="E35" s="32" t="s">
        <v>9342</v>
      </c>
      <c r="F35" s="31" t="s">
        <v>4312</v>
      </c>
      <c r="G35" s="31" t="s">
        <v>4313</v>
      </c>
      <c r="H35" s="32" t="s">
        <v>4314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335</v>
      </c>
      <c r="D36" s="32" t="s">
        <v>4315</v>
      </c>
      <c r="E36" s="32" t="s">
        <v>9342</v>
      </c>
      <c r="F36" s="31" t="s">
        <v>4316</v>
      </c>
      <c r="G36" s="31" t="s">
        <v>4317</v>
      </c>
      <c r="H36" s="32" t="s">
        <v>4318</v>
      </c>
      <c r="I36" s="36">
        <v>2</v>
      </c>
      <c r="J36" s="36">
        <f t="shared" si="0"/>
        <v>6000</v>
      </c>
      <c r="K36" s="42">
        <f t="shared" si="1"/>
        <v>6000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335</v>
      </c>
      <c r="D37" s="32" t="s">
        <v>4319</v>
      </c>
      <c r="E37" s="32" t="s">
        <v>9342</v>
      </c>
      <c r="F37" s="31" t="s">
        <v>4320</v>
      </c>
      <c r="G37" s="31" t="s">
        <v>4321</v>
      </c>
      <c r="H37" s="32" t="s">
        <v>4322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335</v>
      </c>
      <c r="D38" s="32" t="s">
        <v>4323</v>
      </c>
      <c r="E38" s="32" t="s">
        <v>9342</v>
      </c>
      <c r="F38" s="31" t="s">
        <v>4324</v>
      </c>
      <c r="G38" s="31" t="s">
        <v>4325</v>
      </c>
      <c r="H38" s="32" t="s">
        <v>4326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335</v>
      </c>
      <c r="D39" s="32" t="s">
        <v>4327</v>
      </c>
      <c r="E39" s="32" t="s">
        <v>9342</v>
      </c>
      <c r="F39" s="31" t="s">
        <v>4328</v>
      </c>
      <c r="G39" s="31" t="s">
        <v>4329</v>
      </c>
      <c r="H39" s="32" t="s">
        <v>4330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335</v>
      </c>
      <c r="D40" s="32" t="s">
        <v>4331</v>
      </c>
      <c r="E40" s="32" t="s">
        <v>9342</v>
      </c>
      <c r="F40" s="31" t="s">
        <v>4332</v>
      </c>
      <c r="G40" s="31" t="s">
        <v>4333</v>
      </c>
      <c r="H40" s="32" t="s">
        <v>4334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335</v>
      </c>
      <c r="D41" s="32" t="s">
        <v>4335</v>
      </c>
      <c r="E41" s="32" t="s">
        <v>9342</v>
      </c>
      <c r="F41" s="31" t="s">
        <v>4336</v>
      </c>
      <c r="G41" s="31" t="s">
        <v>4337</v>
      </c>
      <c r="H41" s="32" t="s">
        <v>4338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335</v>
      </c>
      <c r="D42" s="32" t="s">
        <v>4339</v>
      </c>
      <c r="E42" s="32" t="s">
        <v>9342</v>
      </c>
      <c r="F42" s="31" t="s">
        <v>4340</v>
      </c>
      <c r="G42" s="31" t="s">
        <v>4341</v>
      </c>
      <c r="H42" s="32" t="s">
        <v>4342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335</v>
      </c>
      <c r="D43" s="32" t="s">
        <v>4343</v>
      </c>
      <c r="E43" s="32" t="s">
        <v>9342</v>
      </c>
      <c r="F43" s="31" t="s">
        <v>4344</v>
      </c>
      <c r="G43" s="31" t="s">
        <v>4345</v>
      </c>
      <c r="H43" s="32" t="s">
        <v>4346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429</v>
      </c>
      <c r="D44" s="32" t="s">
        <v>4347</v>
      </c>
      <c r="E44" s="32" t="s">
        <v>9342</v>
      </c>
      <c r="F44" s="31" t="s">
        <v>4348</v>
      </c>
      <c r="G44" s="31" t="s">
        <v>4329</v>
      </c>
      <c r="H44" s="32" t="s">
        <v>4349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429</v>
      </c>
      <c r="D45" s="32" t="s">
        <v>4350</v>
      </c>
      <c r="E45" s="32" t="s">
        <v>9342</v>
      </c>
      <c r="F45" s="31" t="s">
        <v>4351</v>
      </c>
      <c r="G45" s="31" t="s">
        <v>4352</v>
      </c>
      <c r="H45" s="32" t="s">
        <v>4353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429</v>
      </c>
      <c r="D46" s="32" t="s">
        <v>4354</v>
      </c>
      <c r="E46" s="32" t="s">
        <v>9342</v>
      </c>
      <c r="F46" s="31" t="s">
        <v>4355</v>
      </c>
      <c r="G46" s="31" t="s">
        <v>4356</v>
      </c>
      <c r="H46" s="32" t="s">
        <v>4357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429</v>
      </c>
      <c r="D47" s="32" t="s">
        <v>4358</v>
      </c>
      <c r="E47" s="32" t="s">
        <v>9342</v>
      </c>
      <c r="F47" s="31" t="s">
        <v>4359</v>
      </c>
      <c r="G47" s="31" t="s">
        <v>4356</v>
      </c>
      <c r="H47" s="32" t="s">
        <v>4360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429</v>
      </c>
      <c r="D48" s="32" t="s">
        <v>4361</v>
      </c>
      <c r="E48" s="32" t="s">
        <v>9342</v>
      </c>
      <c r="F48" s="31" t="s">
        <v>4362</v>
      </c>
      <c r="G48" s="31" t="s">
        <v>4363</v>
      </c>
      <c r="H48" s="32" t="s">
        <v>4364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429</v>
      </c>
      <c r="D49" s="32" t="s">
        <v>4365</v>
      </c>
      <c r="E49" s="32" t="s">
        <v>9342</v>
      </c>
      <c r="F49" s="31" t="s">
        <v>4366</v>
      </c>
      <c r="G49" s="31" t="s">
        <v>4367</v>
      </c>
      <c r="H49" s="32" t="s">
        <v>4368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429</v>
      </c>
      <c r="D50" s="32" t="s">
        <v>4369</v>
      </c>
      <c r="E50" s="32" t="s">
        <v>9342</v>
      </c>
      <c r="F50" s="31" t="s">
        <v>4324</v>
      </c>
      <c r="G50" s="31" t="s">
        <v>4370</v>
      </c>
      <c r="H50" s="32" t="s">
        <v>4371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429</v>
      </c>
      <c r="D51" s="32" t="s">
        <v>4372</v>
      </c>
      <c r="E51" s="32" t="s">
        <v>9342</v>
      </c>
      <c r="F51" s="31" t="s">
        <v>4373</v>
      </c>
      <c r="G51" s="31" t="s">
        <v>4374</v>
      </c>
      <c r="H51" s="32" t="s">
        <v>4375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335</v>
      </c>
      <c r="D52" s="32" t="s">
        <v>4376</v>
      </c>
      <c r="E52" s="32" t="s">
        <v>9342</v>
      </c>
      <c r="F52" s="31" t="s">
        <v>1891</v>
      </c>
      <c r="G52" s="31" t="s">
        <v>4333</v>
      </c>
      <c r="H52" s="32" t="s">
        <v>4377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429</v>
      </c>
      <c r="D53" s="32" t="s">
        <v>4378</v>
      </c>
      <c r="E53" s="32" t="s">
        <v>9342</v>
      </c>
      <c r="F53" s="31" t="s">
        <v>4379</v>
      </c>
      <c r="G53" s="31" t="s">
        <v>4380</v>
      </c>
      <c r="H53" s="32" t="s">
        <v>4381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335</v>
      </c>
      <c r="D54" s="32" t="s">
        <v>4382</v>
      </c>
      <c r="E54" s="32" t="s">
        <v>9342</v>
      </c>
      <c r="F54" s="31" t="s">
        <v>3749</v>
      </c>
      <c r="G54" s="31" t="s">
        <v>4383</v>
      </c>
      <c r="H54" s="112" t="s">
        <v>4384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335</v>
      </c>
      <c r="D55" s="32" t="s">
        <v>4385</v>
      </c>
      <c r="E55" s="32" t="s">
        <v>9342</v>
      </c>
      <c r="F55" s="31" t="s">
        <v>4386</v>
      </c>
      <c r="G55" s="31" t="s">
        <v>4387</v>
      </c>
      <c r="H55" s="112" t="s">
        <v>4388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335</v>
      </c>
      <c r="D56" s="32" t="s">
        <v>4389</v>
      </c>
      <c r="E56" s="32" t="s">
        <v>9342</v>
      </c>
      <c r="F56" s="31" t="s">
        <v>4390</v>
      </c>
      <c r="G56" s="31" t="s">
        <v>4387</v>
      </c>
      <c r="H56" s="112" t="s">
        <v>4391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335</v>
      </c>
      <c r="D57" s="32" t="s">
        <v>4392</v>
      </c>
      <c r="E57" s="32" t="s">
        <v>9342</v>
      </c>
      <c r="F57" s="31" t="s">
        <v>4393</v>
      </c>
      <c r="G57" s="31" t="s">
        <v>4394</v>
      </c>
      <c r="H57" s="32" t="s">
        <v>4395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335</v>
      </c>
      <c r="D58" s="32" t="s">
        <v>4396</v>
      </c>
      <c r="E58" s="32" t="s">
        <v>9342</v>
      </c>
      <c r="F58" s="31" t="s">
        <v>4397</v>
      </c>
      <c r="G58" s="31" t="s">
        <v>4398</v>
      </c>
      <c r="H58" s="32" t="s">
        <v>4399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429</v>
      </c>
      <c r="D59" s="32" t="s">
        <v>4228</v>
      </c>
      <c r="E59" s="32" t="s">
        <v>9342</v>
      </c>
      <c r="F59" s="31" t="s">
        <v>4229</v>
      </c>
      <c r="G59" s="31" t="s">
        <v>4230</v>
      </c>
      <c r="H59" s="32" t="s">
        <v>4400</v>
      </c>
      <c r="I59" s="36">
        <v>6</v>
      </c>
      <c r="J59" s="36">
        <f t="shared" si="0"/>
        <v>18000</v>
      </c>
      <c r="K59" s="42">
        <f t="shared" si="1"/>
        <v>21000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5011</v>
      </c>
      <c r="D60" s="32" t="s">
        <v>5792</v>
      </c>
      <c r="E60" s="32" t="s">
        <v>9342</v>
      </c>
      <c r="F60" s="31" t="s">
        <v>5793</v>
      </c>
      <c r="G60" s="31" t="s">
        <v>5794</v>
      </c>
      <c r="H60" s="32" t="s">
        <v>5795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5011</v>
      </c>
      <c r="D61" s="32" t="s">
        <v>5796</v>
      </c>
      <c r="E61" s="32" t="s">
        <v>9342</v>
      </c>
      <c r="F61" s="31" t="s">
        <v>5797</v>
      </c>
      <c r="G61" s="31" t="s">
        <v>5798</v>
      </c>
      <c r="H61" s="32" t="s">
        <v>5799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5011</v>
      </c>
      <c r="D62" s="32" t="s">
        <v>5800</v>
      </c>
      <c r="E62" s="32" t="s">
        <v>9342</v>
      </c>
      <c r="F62" s="31" t="s">
        <v>967</v>
      </c>
      <c r="G62" s="31" t="s">
        <v>4276</v>
      </c>
      <c r="H62" s="32" t="s">
        <v>5801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5011</v>
      </c>
      <c r="D63" s="32" t="s">
        <v>5802</v>
      </c>
      <c r="E63" s="32" t="s">
        <v>9342</v>
      </c>
      <c r="F63" s="31" t="s">
        <v>5803</v>
      </c>
      <c r="G63" s="31" t="s">
        <v>4276</v>
      </c>
      <c r="H63" s="32" t="s">
        <v>5804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5011</v>
      </c>
      <c r="D64" s="32" t="s">
        <v>5805</v>
      </c>
      <c r="E64" s="32" t="s">
        <v>9342</v>
      </c>
      <c r="F64" s="31" t="s">
        <v>5806</v>
      </c>
      <c r="G64" s="31" t="s">
        <v>5807</v>
      </c>
      <c r="H64" s="32" t="s">
        <v>5808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5011</v>
      </c>
      <c r="D65" s="32" t="s">
        <v>5809</v>
      </c>
      <c r="E65" s="32" t="s">
        <v>9342</v>
      </c>
      <c r="F65" s="31" t="s">
        <v>5810</v>
      </c>
      <c r="G65" s="31" t="s">
        <v>5811</v>
      </c>
      <c r="H65" s="32" t="s">
        <v>5812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5011</v>
      </c>
      <c r="D66" s="32" t="s">
        <v>5813</v>
      </c>
      <c r="E66" s="32" t="s">
        <v>9342</v>
      </c>
      <c r="F66" s="31" t="s">
        <v>185</v>
      </c>
      <c r="G66" s="31" t="s">
        <v>5814</v>
      </c>
      <c r="H66" s="32" t="s">
        <v>5815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5011</v>
      </c>
      <c r="D67" s="32" t="s">
        <v>5816</v>
      </c>
      <c r="E67" s="32" t="s">
        <v>9342</v>
      </c>
      <c r="F67" s="31" t="s">
        <v>5817</v>
      </c>
      <c r="G67" s="31" t="s">
        <v>5818</v>
      </c>
      <c r="H67" s="32" t="s">
        <v>5819</v>
      </c>
      <c r="I67" s="36">
        <v>1</v>
      </c>
      <c r="J67" s="36">
        <f t="shared" si="0"/>
        <v>3000</v>
      </c>
      <c r="K67" s="42">
        <f t="shared" si="1"/>
        <v>12000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5011</v>
      </c>
      <c r="D68" s="32" t="s">
        <v>5820</v>
      </c>
      <c r="E68" s="32" t="s">
        <v>9342</v>
      </c>
      <c r="F68" s="31" t="s">
        <v>1710</v>
      </c>
      <c r="G68" s="31" t="s">
        <v>5821</v>
      </c>
      <c r="H68" s="32" t="s">
        <v>5822</v>
      </c>
      <c r="I68" s="36">
        <v>1</v>
      </c>
      <c r="J68" s="36">
        <f t="shared" si="0"/>
        <v>3000</v>
      </c>
      <c r="K68" s="42">
        <f t="shared" si="1"/>
        <v>12000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5011</v>
      </c>
      <c r="D69" s="32" t="s">
        <v>5823</v>
      </c>
      <c r="E69" s="32" t="s">
        <v>9342</v>
      </c>
      <c r="F69" s="31" t="s">
        <v>5824</v>
      </c>
      <c r="G69" s="31" t="s">
        <v>5825</v>
      </c>
      <c r="H69" s="32" t="s">
        <v>5826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5011</v>
      </c>
      <c r="D70" s="32" t="s">
        <v>5827</v>
      </c>
      <c r="E70" s="32" t="s">
        <v>9342</v>
      </c>
      <c r="F70" s="31" t="s">
        <v>5828</v>
      </c>
      <c r="G70" s="31" t="s">
        <v>5829</v>
      </c>
      <c r="H70" s="32" t="s">
        <v>5830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5011</v>
      </c>
      <c r="D71" s="32" t="s">
        <v>5831</v>
      </c>
      <c r="E71" s="32" t="s">
        <v>9342</v>
      </c>
      <c r="F71" s="31" t="s">
        <v>5832</v>
      </c>
      <c r="G71" s="31" t="s">
        <v>5833</v>
      </c>
      <c r="H71" s="32" t="s">
        <v>5834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5011</v>
      </c>
      <c r="D72" s="32" t="s">
        <v>5835</v>
      </c>
      <c r="E72" s="32" t="s">
        <v>9342</v>
      </c>
      <c r="F72" s="31" t="s">
        <v>5836</v>
      </c>
      <c r="G72" s="31" t="s">
        <v>5829</v>
      </c>
      <c r="H72" s="32" t="s">
        <v>5837</v>
      </c>
      <c r="I72" s="36">
        <v>1</v>
      </c>
      <c r="J72" s="36">
        <f t="shared" ref="J72:J126" si="3">I72*3000</f>
        <v>3000</v>
      </c>
      <c r="K72" s="42">
        <f t="shared" ref="K72:K127" si="4">SUMIF($D$7:$D$127,D72:D192,$J$7:$J$127)</f>
        <v>3000</v>
      </c>
      <c r="L72" s="42" t="str">
        <f t="shared" ref="L72:L127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5906</v>
      </c>
      <c r="D73" s="32" t="s">
        <v>6408</v>
      </c>
      <c r="E73" s="32" t="s">
        <v>9342</v>
      </c>
      <c r="F73" s="31" t="s">
        <v>836</v>
      </c>
      <c r="G73" s="31" t="s">
        <v>6409</v>
      </c>
      <c r="H73" s="32" t="s">
        <v>6410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5906</v>
      </c>
      <c r="D74" s="32" t="s">
        <v>6411</v>
      </c>
      <c r="E74" s="32" t="s">
        <v>9342</v>
      </c>
      <c r="F74" s="31" t="s">
        <v>6412</v>
      </c>
      <c r="G74" s="31" t="s">
        <v>6413</v>
      </c>
      <c r="H74" s="32" t="s">
        <v>6414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5906</v>
      </c>
      <c r="D75" s="32" t="s">
        <v>6415</v>
      </c>
      <c r="E75" s="32" t="s">
        <v>9342</v>
      </c>
      <c r="F75" s="31" t="s">
        <v>6416</v>
      </c>
      <c r="G75" s="31" t="s">
        <v>6417</v>
      </c>
      <c r="H75" s="32" t="s">
        <v>6418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5906</v>
      </c>
      <c r="D76" s="32" t="s">
        <v>6419</v>
      </c>
      <c r="E76" s="32" t="s">
        <v>9342</v>
      </c>
      <c r="F76" s="31" t="s">
        <v>6420</v>
      </c>
      <c r="G76" s="31" t="s">
        <v>4333</v>
      </c>
      <c r="H76" s="32" t="s">
        <v>6421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5906</v>
      </c>
      <c r="D77" s="32" t="s">
        <v>6422</v>
      </c>
      <c r="E77" s="32" t="s">
        <v>9342</v>
      </c>
      <c r="F77" s="31" t="s">
        <v>6423</v>
      </c>
      <c r="G77" s="31" t="s">
        <v>6424</v>
      </c>
      <c r="H77" s="32" t="s">
        <v>6425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5906</v>
      </c>
      <c r="D78" s="61" t="s">
        <v>6426</v>
      </c>
      <c r="E78" s="32" t="s">
        <v>9342</v>
      </c>
      <c r="F78" s="34" t="s">
        <v>2670</v>
      </c>
      <c r="G78" s="34" t="s">
        <v>4333</v>
      </c>
      <c r="H78" s="61" t="s">
        <v>6427</v>
      </c>
      <c r="I78" s="36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5906</v>
      </c>
      <c r="D79" s="61" t="s">
        <v>6428</v>
      </c>
      <c r="E79" s="32" t="s">
        <v>9342</v>
      </c>
      <c r="F79" s="34" t="s">
        <v>6429</v>
      </c>
      <c r="G79" s="34" t="s">
        <v>6430</v>
      </c>
      <c r="H79" s="61" t="s">
        <v>6431</v>
      </c>
      <c r="I79" s="36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5906</v>
      </c>
      <c r="D80" s="61" t="s">
        <v>6432</v>
      </c>
      <c r="E80" s="32" t="s">
        <v>9342</v>
      </c>
      <c r="F80" s="34" t="s">
        <v>6433</v>
      </c>
      <c r="G80" s="34" t="s">
        <v>4387</v>
      </c>
      <c r="H80" s="61" t="s">
        <v>6434</v>
      </c>
      <c r="I80" s="36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6517</v>
      </c>
      <c r="D81" s="61" t="s">
        <v>7187</v>
      </c>
      <c r="E81" s="32" t="s">
        <v>9342</v>
      </c>
      <c r="F81" s="34" t="s">
        <v>7188</v>
      </c>
      <c r="G81" s="34" t="s">
        <v>7189</v>
      </c>
      <c r="H81" s="61" t="s">
        <v>7190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6517</v>
      </c>
      <c r="D82" s="61" t="s">
        <v>7191</v>
      </c>
      <c r="E82" s="32" t="s">
        <v>9342</v>
      </c>
      <c r="F82" s="34" t="s">
        <v>7192</v>
      </c>
      <c r="G82" s="34" t="s">
        <v>7193</v>
      </c>
      <c r="H82" s="61" t="s">
        <v>7194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6517</v>
      </c>
      <c r="D83" s="61" t="s">
        <v>7195</v>
      </c>
      <c r="E83" s="32" t="s">
        <v>9342</v>
      </c>
      <c r="F83" s="34" t="s">
        <v>911</v>
      </c>
      <c r="G83" s="34" t="s">
        <v>7196</v>
      </c>
      <c r="H83" s="61" t="s">
        <v>7197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6517</v>
      </c>
      <c r="D84" s="32" t="s">
        <v>7198</v>
      </c>
      <c r="E84" s="32" t="s">
        <v>9342</v>
      </c>
      <c r="F84" s="31" t="s">
        <v>7199</v>
      </c>
      <c r="G84" s="31" t="s">
        <v>7200</v>
      </c>
      <c r="H84" s="32" t="s">
        <v>7201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6517</v>
      </c>
      <c r="D85" s="32" t="s">
        <v>7202</v>
      </c>
      <c r="E85" s="32" t="s">
        <v>9342</v>
      </c>
      <c r="F85" s="31" t="s">
        <v>7203</v>
      </c>
      <c r="G85" s="31" t="s">
        <v>7204</v>
      </c>
      <c r="H85" s="32" t="s">
        <v>7205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6517</v>
      </c>
      <c r="D86" s="32" t="s">
        <v>7206</v>
      </c>
      <c r="E86" s="32" t="s">
        <v>9342</v>
      </c>
      <c r="F86" s="31" t="s">
        <v>7207</v>
      </c>
      <c r="G86" s="31" t="s">
        <v>7208</v>
      </c>
      <c r="H86" s="32" t="s">
        <v>7209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6517</v>
      </c>
      <c r="D87" s="32" t="s">
        <v>7210</v>
      </c>
      <c r="E87" s="32" t="s">
        <v>9342</v>
      </c>
      <c r="F87" s="31" t="s">
        <v>2020</v>
      </c>
      <c r="G87" s="31" t="s">
        <v>7211</v>
      </c>
      <c r="H87" s="32" t="s">
        <v>7212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6517</v>
      </c>
      <c r="D88" s="32" t="s">
        <v>7213</v>
      </c>
      <c r="E88" s="32" t="s">
        <v>9342</v>
      </c>
      <c r="F88" s="31" t="s">
        <v>3633</v>
      </c>
      <c r="G88" s="31" t="s">
        <v>7214</v>
      </c>
      <c r="H88" s="32" t="s">
        <v>7215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6517</v>
      </c>
      <c r="D89" s="32" t="s">
        <v>7216</v>
      </c>
      <c r="E89" s="32" t="s">
        <v>9342</v>
      </c>
      <c r="F89" s="31" t="s">
        <v>7217</v>
      </c>
      <c r="G89" s="31" t="s">
        <v>7218</v>
      </c>
      <c r="H89" s="32" t="s">
        <v>7219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6517</v>
      </c>
      <c r="D90" s="32" t="s">
        <v>7220</v>
      </c>
      <c r="E90" s="32" t="s">
        <v>9342</v>
      </c>
      <c r="F90" s="31" t="s">
        <v>7221</v>
      </c>
      <c r="G90" s="31" t="s">
        <v>7222</v>
      </c>
      <c r="H90" s="32" t="s">
        <v>7223</v>
      </c>
      <c r="I90" s="36">
        <v>1</v>
      </c>
      <c r="J90" s="36">
        <f t="shared" si="3"/>
        <v>3000</v>
      </c>
      <c r="K90" s="42">
        <f t="shared" si="4"/>
        <v>3000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7257</v>
      </c>
      <c r="D91" s="32" t="s">
        <v>4270</v>
      </c>
      <c r="E91" s="32" t="s">
        <v>9342</v>
      </c>
      <c r="F91" s="31" t="s">
        <v>4271</v>
      </c>
      <c r="G91" s="31" t="s">
        <v>4272</v>
      </c>
      <c r="H91" s="32" t="s">
        <v>7835</v>
      </c>
      <c r="I91" s="36">
        <v>1</v>
      </c>
      <c r="J91" s="36">
        <f t="shared" si="3"/>
        <v>3000</v>
      </c>
      <c r="K91" s="42">
        <f t="shared" si="4"/>
        <v>9000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7257</v>
      </c>
      <c r="D92" s="32" t="s">
        <v>7836</v>
      </c>
      <c r="E92" s="32" t="s">
        <v>9342</v>
      </c>
      <c r="F92" s="31" t="s">
        <v>7837</v>
      </c>
      <c r="G92" s="31" t="s">
        <v>7838</v>
      </c>
      <c r="H92" s="32" t="s">
        <v>7839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7257</v>
      </c>
      <c r="D93" s="32" t="s">
        <v>7840</v>
      </c>
      <c r="E93" s="32" t="s">
        <v>9342</v>
      </c>
      <c r="F93" s="31" t="s">
        <v>1236</v>
      </c>
      <c r="G93" s="31" t="s">
        <v>7841</v>
      </c>
      <c r="H93" s="32" t="s">
        <v>7842</v>
      </c>
      <c r="I93" s="36">
        <v>1</v>
      </c>
      <c r="J93" s="36">
        <f t="shared" si="3"/>
        <v>3000</v>
      </c>
      <c r="K93" s="42">
        <f t="shared" si="4"/>
        <v>3000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7257</v>
      </c>
      <c r="D94" s="32" t="s">
        <v>7843</v>
      </c>
      <c r="E94" s="32" t="s">
        <v>9342</v>
      </c>
      <c r="F94" s="31" t="s">
        <v>7844</v>
      </c>
      <c r="G94" s="31" t="s">
        <v>7845</v>
      </c>
      <c r="H94" s="32" t="s">
        <v>7846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7257</v>
      </c>
      <c r="D95" s="32" t="s">
        <v>7847</v>
      </c>
      <c r="E95" s="32" t="s">
        <v>9342</v>
      </c>
      <c r="F95" s="31" t="s">
        <v>7848</v>
      </c>
      <c r="G95" s="31" t="s">
        <v>7849</v>
      </c>
      <c r="H95" s="32" t="s">
        <v>7850</v>
      </c>
      <c r="I95" s="36">
        <v>1</v>
      </c>
      <c r="J95" s="36">
        <f t="shared" si="3"/>
        <v>3000</v>
      </c>
      <c r="K95" s="42">
        <f t="shared" si="4"/>
        <v>3000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7257</v>
      </c>
      <c r="D96" s="32" t="s">
        <v>7851</v>
      </c>
      <c r="E96" s="32" t="s">
        <v>9342</v>
      </c>
      <c r="F96" s="31" t="s">
        <v>7852</v>
      </c>
      <c r="G96" s="31" t="s">
        <v>7853</v>
      </c>
      <c r="H96" s="32" t="s">
        <v>7854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7257</v>
      </c>
      <c r="D97" s="32" t="s">
        <v>7855</v>
      </c>
      <c r="E97" s="32" t="s">
        <v>9342</v>
      </c>
      <c r="F97" s="31" t="s">
        <v>1867</v>
      </c>
      <c r="G97" s="31" t="s">
        <v>4294</v>
      </c>
      <c r="H97" s="32" t="s">
        <v>7856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7257</v>
      </c>
      <c r="D98" s="32" t="s">
        <v>7857</v>
      </c>
      <c r="E98" s="32" t="s">
        <v>9342</v>
      </c>
      <c r="F98" s="31" t="s">
        <v>7858</v>
      </c>
      <c r="G98" s="31" t="s">
        <v>7859</v>
      </c>
      <c r="H98" s="32" t="s">
        <v>7860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7257</v>
      </c>
      <c r="D99" s="32" t="s">
        <v>7861</v>
      </c>
      <c r="E99" s="32" t="s">
        <v>9342</v>
      </c>
      <c r="F99" s="31" t="s">
        <v>1236</v>
      </c>
      <c r="G99" s="31" t="s">
        <v>7862</v>
      </c>
      <c r="H99" s="32" t="s">
        <v>7863</v>
      </c>
      <c r="I99" s="36">
        <v>1</v>
      </c>
      <c r="J99" s="36">
        <f t="shared" si="3"/>
        <v>3000</v>
      </c>
      <c r="K99" s="42">
        <f t="shared" si="4"/>
        <v>3000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7897</v>
      </c>
      <c r="D100" s="32" t="s">
        <v>8380</v>
      </c>
      <c r="E100" s="32" t="s">
        <v>9342</v>
      </c>
      <c r="F100" s="31" t="s">
        <v>8381</v>
      </c>
      <c r="G100" s="31" t="s">
        <v>8382</v>
      </c>
      <c r="H100" s="32" t="s">
        <v>8383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7897</v>
      </c>
      <c r="D101" s="32" t="s">
        <v>8384</v>
      </c>
      <c r="E101" s="32" t="s">
        <v>9342</v>
      </c>
      <c r="F101" s="31" t="s">
        <v>8385</v>
      </c>
      <c r="G101" s="31" t="s">
        <v>8386</v>
      </c>
      <c r="H101" s="32" t="s">
        <v>8387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7897</v>
      </c>
      <c r="D102" s="32" t="s">
        <v>8388</v>
      </c>
      <c r="E102" s="32" t="s">
        <v>9342</v>
      </c>
      <c r="F102" s="31" t="s">
        <v>2545</v>
      </c>
      <c r="G102" s="31" t="s">
        <v>8389</v>
      </c>
      <c r="H102" s="32" t="s">
        <v>8390</v>
      </c>
      <c r="I102" s="36">
        <v>1</v>
      </c>
      <c r="J102" s="36">
        <f t="shared" si="3"/>
        <v>3000</v>
      </c>
      <c r="K102" s="42">
        <f t="shared" si="4"/>
        <v>3000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7897</v>
      </c>
      <c r="D103" s="32" t="s">
        <v>8391</v>
      </c>
      <c r="E103" s="32" t="s">
        <v>9342</v>
      </c>
      <c r="F103" s="31" t="s">
        <v>8392</v>
      </c>
      <c r="G103" s="31" t="s">
        <v>8393</v>
      </c>
      <c r="H103" s="32" t="s">
        <v>8394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 t="s">
        <v>7897</v>
      </c>
      <c r="D104" s="32" t="s">
        <v>8395</v>
      </c>
      <c r="E104" s="32" t="s">
        <v>9342</v>
      </c>
      <c r="F104" s="31" t="s">
        <v>8396</v>
      </c>
      <c r="G104" s="31" t="s">
        <v>4333</v>
      </c>
      <c r="H104" s="32" t="s">
        <v>8397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 t="s">
        <v>7897</v>
      </c>
      <c r="D105" s="32" t="s">
        <v>8398</v>
      </c>
      <c r="E105" s="32" t="s">
        <v>9342</v>
      </c>
      <c r="F105" s="31" t="s">
        <v>8399</v>
      </c>
      <c r="G105" s="31" t="s">
        <v>8400</v>
      </c>
      <c r="H105" s="32" t="s">
        <v>8401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 t="s">
        <v>7897</v>
      </c>
      <c r="D106" s="32" t="s">
        <v>8402</v>
      </c>
      <c r="E106" s="32" t="s">
        <v>9342</v>
      </c>
      <c r="F106" s="31" t="s">
        <v>8403</v>
      </c>
      <c r="G106" s="31" t="s">
        <v>8404</v>
      </c>
      <c r="H106" s="32" t="s">
        <v>8405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 t="s">
        <v>8413</v>
      </c>
      <c r="D107" s="32" t="s">
        <v>9257</v>
      </c>
      <c r="E107" s="32" t="s">
        <v>9342</v>
      </c>
      <c r="F107" s="31" t="s">
        <v>9258</v>
      </c>
      <c r="G107" s="31" t="s">
        <v>9259</v>
      </c>
      <c r="H107" s="32" t="s">
        <v>9260</v>
      </c>
      <c r="I107" s="36">
        <v>6</v>
      </c>
      <c r="J107" s="36">
        <f t="shared" si="3"/>
        <v>18000</v>
      </c>
      <c r="K107" s="42">
        <f t="shared" si="4"/>
        <v>18000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 t="s">
        <v>8413</v>
      </c>
      <c r="D108" s="32" t="s">
        <v>9261</v>
      </c>
      <c r="E108" s="32" t="s">
        <v>9342</v>
      </c>
      <c r="F108" s="31" t="s">
        <v>9262</v>
      </c>
      <c r="G108" s="31" t="s">
        <v>9263</v>
      </c>
      <c r="H108" s="32" t="s">
        <v>9264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 t="s">
        <v>8413</v>
      </c>
      <c r="D109" s="32" t="s">
        <v>9265</v>
      </c>
      <c r="E109" s="32" t="s">
        <v>9342</v>
      </c>
      <c r="F109" s="31" t="s">
        <v>9266</v>
      </c>
      <c r="G109" s="31" t="s">
        <v>9267</v>
      </c>
      <c r="H109" s="32" t="s">
        <v>9268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 t="s">
        <v>8413</v>
      </c>
      <c r="D110" s="32" t="s">
        <v>9269</v>
      </c>
      <c r="E110" s="32" t="s">
        <v>9342</v>
      </c>
      <c r="F110" s="31" t="s">
        <v>9270</v>
      </c>
      <c r="G110" s="31" t="s">
        <v>9267</v>
      </c>
      <c r="H110" s="32" t="s">
        <v>9271</v>
      </c>
      <c r="I110" s="36">
        <v>1</v>
      </c>
      <c r="J110" s="36">
        <f t="shared" si="3"/>
        <v>3000</v>
      </c>
      <c r="K110" s="42">
        <f t="shared" si="4"/>
        <v>3000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 t="s">
        <v>8413</v>
      </c>
      <c r="D111" s="32" t="s">
        <v>9272</v>
      </c>
      <c r="E111" s="32" t="s">
        <v>9342</v>
      </c>
      <c r="F111" s="31" t="s">
        <v>9273</v>
      </c>
      <c r="G111" s="31" t="s">
        <v>9274</v>
      </c>
      <c r="H111" s="32" t="s">
        <v>9275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 t="s">
        <v>8413</v>
      </c>
      <c r="D112" s="32" t="s">
        <v>9276</v>
      </c>
      <c r="E112" s="32" t="s">
        <v>9342</v>
      </c>
      <c r="F112" s="31" t="s">
        <v>9277</v>
      </c>
      <c r="G112" s="31" t="s">
        <v>9278</v>
      </c>
      <c r="H112" s="32" t="s">
        <v>9279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 t="s">
        <v>8413</v>
      </c>
      <c r="D113" s="32" t="s">
        <v>9280</v>
      </c>
      <c r="E113" s="32" t="s">
        <v>9342</v>
      </c>
      <c r="F113" s="31" t="s">
        <v>9281</v>
      </c>
      <c r="G113" s="31" t="s">
        <v>9282</v>
      </c>
      <c r="H113" s="32" t="s">
        <v>9283</v>
      </c>
      <c r="I113" s="36">
        <v>1</v>
      </c>
      <c r="J113" s="36">
        <f t="shared" si="3"/>
        <v>3000</v>
      </c>
      <c r="K113" s="42">
        <f t="shared" si="4"/>
        <v>3000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 t="s">
        <v>8413</v>
      </c>
      <c r="D114" s="32" t="s">
        <v>9284</v>
      </c>
      <c r="E114" s="32" t="s">
        <v>9342</v>
      </c>
      <c r="F114" s="31" t="s">
        <v>3329</v>
      </c>
      <c r="G114" s="31" t="s">
        <v>9285</v>
      </c>
      <c r="H114" s="32" t="s">
        <v>9286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 t="s">
        <v>8413</v>
      </c>
      <c r="D115" s="32" t="s">
        <v>9287</v>
      </c>
      <c r="E115" s="32" t="s">
        <v>9342</v>
      </c>
      <c r="F115" s="31" t="s">
        <v>9288</v>
      </c>
      <c r="G115" s="31" t="s">
        <v>9289</v>
      </c>
      <c r="H115" s="32" t="s">
        <v>9290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 t="s">
        <v>8484</v>
      </c>
      <c r="D116" s="32" t="s">
        <v>9291</v>
      </c>
      <c r="E116" s="32" t="s">
        <v>9342</v>
      </c>
      <c r="F116" s="31" t="s">
        <v>9292</v>
      </c>
      <c r="G116" s="31" t="s">
        <v>9293</v>
      </c>
      <c r="H116" s="32" t="s">
        <v>9294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 t="s">
        <v>8484</v>
      </c>
      <c r="D117" s="32" t="s">
        <v>9295</v>
      </c>
      <c r="E117" s="32" t="s">
        <v>9342</v>
      </c>
      <c r="F117" s="31" t="s">
        <v>9296</v>
      </c>
      <c r="G117" s="31" t="s">
        <v>9297</v>
      </c>
      <c r="H117" s="32" t="s">
        <v>9298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 t="s">
        <v>8484</v>
      </c>
      <c r="D118" s="32" t="s">
        <v>9299</v>
      </c>
      <c r="E118" s="32" t="s">
        <v>9342</v>
      </c>
      <c r="F118" s="31" t="s">
        <v>9300</v>
      </c>
      <c r="G118" s="31" t="s">
        <v>9301</v>
      </c>
      <c r="H118" s="32" t="s">
        <v>9302</v>
      </c>
      <c r="I118" s="36">
        <v>5</v>
      </c>
      <c r="J118" s="36">
        <f t="shared" si="3"/>
        <v>15000</v>
      </c>
      <c r="K118" s="42">
        <f t="shared" si="4"/>
        <v>15000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 t="s">
        <v>8484</v>
      </c>
      <c r="D119" s="32" t="s">
        <v>5816</v>
      </c>
      <c r="E119" s="32" t="s">
        <v>9342</v>
      </c>
      <c r="F119" s="31" t="s">
        <v>5817</v>
      </c>
      <c r="G119" s="31" t="s">
        <v>5818</v>
      </c>
      <c r="H119" s="32" t="s">
        <v>9303</v>
      </c>
      <c r="I119" s="36">
        <v>3</v>
      </c>
      <c r="J119" s="36">
        <f t="shared" si="3"/>
        <v>9000</v>
      </c>
      <c r="K119" s="42">
        <f t="shared" si="4"/>
        <v>12000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 t="s">
        <v>8484</v>
      </c>
      <c r="D120" s="32" t="s">
        <v>5820</v>
      </c>
      <c r="E120" s="32" t="s">
        <v>9342</v>
      </c>
      <c r="F120" s="31" t="s">
        <v>1710</v>
      </c>
      <c r="G120" s="31" t="s">
        <v>5821</v>
      </c>
      <c r="H120" s="32" t="s">
        <v>9304</v>
      </c>
      <c r="I120" s="36">
        <v>3</v>
      </c>
      <c r="J120" s="36">
        <f t="shared" si="3"/>
        <v>9000</v>
      </c>
      <c r="K120" s="42">
        <f t="shared" si="4"/>
        <v>12000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 t="s">
        <v>8484</v>
      </c>
      <c r="D121" s="32" t="s">
        <v>9305</v>
      </c>
      <c r="E121" s="32" t="s">
        <v>9342</v>
      </c>
      <c r="F121" s="31" t="s">
        <v>9306</v>
      </c>
      <c r="G121" s="31" t="s">
        <v>5821</v>
      </c>
      <c r="H121" s="32" t="s">
        <v>9307</v>
      </c>
      <c r="I121" s="36">
        <v>1</v>
      </c>
      <c r="J121" s="36">
        <f t="shared" si="3"/>
        <v>3000</v>
      </c>
      <c r="K121" s="42">
        <f t="shared" si="4"/>
        <v>3000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 t="s">
        <v>8484</v>
      </c>
      <c r="D122" s="32" t="s">
        <v>9308</v>
      </c>
      <c r="E122" s="32" t="s">
        <v>9342</v>
      </c>
      <c r="F122" s="31" t="s">
        <v>373</v>
      </c>
      <c r="G122" s="31" t="s">
        <v>9309</v>
      </c>
      <c r="H122" s="32" t="s">
        <v>9310</v>
      </c>
      <c r="I122" s="36">
        <v>1</v>
      </c>
      <c r="J122" s="36">
        <f t="shared" si="3"/>
        <v>3000</v>
      </c>
      <c r="K122" s="42">
        <f t="shared" si="4"/>
        <v>3000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 t="s">
        <v>8484</v>
      </c>
      <c r="D123" s="32" t="s">
        <v>4240</v>
      </c>
      <c r="E123" s="32" t="s">
        <v>9342</v>
      </c>
      <c r="F123" s="31" t="s">
        <v>2354</v>
      </c>
      <c r="G123" s="31" t="s">
        <v>4241</v>
      </c>
      <c r="H123" s="32" t="s">
        <v>9311</v>
      </c>
      <c r="I123" s="36">
        <v>1</v>
      </c>
      <c r="J123" s="36">
        <f t="shared" si="3"/>
        <v>3000</v>
      </c>
      <c r="K123" s="42">
        <f t="shared" si="4"/>
        <v>9000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 t="s">
        <v>8484</v>
      </c>
      <c r="D124" s="32" t="s">
        <v>9312</v>
      </c>
      <c r="E124" s="32" t="s">
        <v>9342</v>
      </c>
      <c r="F124" s="31" t="s">
        <v>9313</v>
      </c>
      <c r="G124" s="31" t="s">
        <v>9314</v>
      </c>
      <c r="H124" s="32" t="s">
        <v>9315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 t="s">
        <v>8484</v>
      </c>
      <c r="D125" s="32" t="s">
        <v>9316</v>
      </c>
      <c r="E125" s="32" t="s">
        <v>9342</v>
      </c>
      <c r="F125" s="31" t="s">
        <v>9317</v>
      </c>
      <c r="G125" s="31" t="s">
        <v>9318</v>
      </c>
      <c r="H125" s="32" t="s">
        <v>9319</v>
      </c>
      <c r="I125" s="36">
        <v>1</v>
      </c>
      <c r="J125" s="36">
        <f t="shared" si="3"/>
        <v>3000</v>
      </c>
      <c r="K125" s="42">
        <f t="shared" si="4"/>
        <v>3000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 t="s">
        <v>8484</v>
      </c>
      <c r="D126" s="32" t="s">
        <v>9320</v>
      </c>
      <c r="E126" s="32" t="s">
        <v>9342</v>
      </c>
      <c r="F126" s="31" t="s">
        <v>9321</v>
      </c>
      <c r="G126" s="31" t="s">
        <v>9322</v>
      </c>
      <c r="H126" s="32" t="s">
        <v>9323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/>
    </row>
    <row r="127" spans="2:13" x14ac:dyDescent="0.25">
      <c r="B127" s="32"/>
      <c r="C127" s="33"/>
      <c r="D127" s="32"/>
      <c r="E127" s="32"/>
      <c r="F127" s="31"/>
      <c r="G127" s="31"/>
      <c r="H127" s="32"/>
      <c r="I127" s="36"/>
      <c r="J127" s="36">
        <f t="shared" ref="J127" si="6">I127*3000</f>
        <v>0</v>
      </c>
      <c r="K127" s="42">
        <f t="shared" si="4"/>
        <v>0</v>
      </c>
      <c r="L127" s="42" t="str">
        <f t="shared" si="5"/>
        <v xml:space="preserve"> </v>
      </c>
      <c r="M127" s="57"/>
    </row>
    <row r="128" spans="2:13" ht="5.25" customHeight="1" x14ac:dyDescent="0.25"/>
    <row r="129" spans="2:13" s="30" customFormat="1" ht="19.5" customHeight="1" x14ac:dyDescent="0.25">
      <c r="B129" s="111" t="s">
        <v>8</v>
      </c>
      <c r="C129" s="111"/>
      <c r="D129" s="111"/>
      <c r="E129" s="111"/>
      <c r="F129" s="111"/>
      <c r="G129" s="111"/>
      <c r="H129" s="111"/>
      <c r="I129" s="29">
        <f>SUM(I7:I128)</f>
        <v>143</v>
      </c>
      <c r="J129" s="29">
        <f>SUM(J7:J128)</f>
        <v>429000</v>
      </c>
      <c r="K129" s="56"/>
      <c r="L129" s="56"/>
      <c r="M129" s="52"/>
    </row>
  </sheetData>
  <autoFilter ref="B6:M127"/>
  <mergeCells count="2">
    <mergeCell ref="F4:G4"/>
    <mergeCell ref="B129:H129"/>
  </mergeCells>
  <conditionalFormatting sqref="H36:H37">
    <cfRule type="duplicateValues" dxfId="18" priority="1"/>
  </conditionalFormatting>
  <conditionalFormatting sqref="F36:F37">
    <cfRule type="duplicateValues" dxfId="17" priority="2"/>
  </conditionalFormatting>
  <conditionalFormatting sqref="H7:H35">
    <cfRule type="duplicateValues" dxfId="16" priority="3"/>
  </conditionalFormatting>
  <conditionalFormatting sqref="F7:F35">
    <cfRule type="duplicateValues" dxfId="15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292"/>
  <sheetViews>
    <sheetView showGridLines="0" zoomScale="90" zoomScaleNormal="90" workbookViewId="0">
      <pane xSplit="5" ySplit="6" topLeftCell="F7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A216" sqref="A216:XFD246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40.285156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71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31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76</v>
      </c>
      <c r="E7" s="32" t="s">
        <v>9342</v>
      </c>
      <c r="F7" s="31" t="s">
        <v>77</v>
      </c>
      <c r="G7" s="31" t="s">
        <v>78</v>
      </c>
      <c r="H7" s="32" t="s">
        <v>79</v>
      </c>
      <c r="I7" s="36">
        <v>1</v>
      </c>
      <c r="J7" s="36">
        <f>I7*3000</f>
        <v>3000</v>
      </c>
      <c r="K7" s="42">
        <f>SUMIF($D$7:$D$290,D7:D290,$J$7:$J$290)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80</v>
      </c>
      <c r="E8" s="32" t="s">
        <v>9342</v>
      </c>
      <c r="F8" s="31" t="s">
        <v>81</v>
      </c>
      <c r="G8" s="31" t="s">
        <v>82</v>
      </c>
      <c r="H8" s="32" t="s">
        <v>83</v>
      </c>
      <c r="I8" s="36">
        <v>1</v>
      </c>
      <c r="J8" s="36">
        <f t="shared" ref="J8:J71" si="0">I8*3000</f>
        <v>3000</v>
      </c>
      <c r="K8" s="42">
        <f t="shared" ref="K8:K71" si="1">SUMIF($D$7:$D$290,D8:D291,$J$7:$J$290)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84</v>
      </c>
      <c r="E9" s="32" t="s">
        <v>9342</v>
      </c>
      <c r="F9" s="31" t="s">
        <v>85</v>
      </c>
      <c r="G9" s="31" t="s">
        <v>86</v>
      </c>
      <c r="H9" s="32" t="s">
        <v>87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75</v>
      </c>
      <c r="D10" s="32" t="s">
        <v>88</v>
      </c>
      <c r="E10" s="32" t="s">
        <v>9342</v>
      </c>
      <c r="F10" s="31" t="s">
        <v>89</v>
      </c>
      <c r="G10" s="31" t="s">
        <v>90</v>
      </c>
      <c r="H10" s="32" t="s">
        <v>91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75</v>
      </c>
      <c r="D11" s="32" t="s">
        <v>92</v>
      </c>
      <c r="E11" s="32" t="s">
        <v>9342</v>
      </c>
      <c r="F11" s="31" t="s">
        <v>93</v>
      </c>
      <c r="G11" s="31" t="s">
        <v>94</v>
      </c>
      <c r="H11" s="32" t="s">
        <v>95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75</v>
      </c>
      <c r="D12" s="32" t="s">
        <v>96</v>
      </c>
      <c r="E12" s="32" t="s">
        <v>9342</v>
      </c>
      <c r="F12" s="31" t="s">
        <v>97</v>
      </c>
      <c r="G12" s="31" t="s">
        <v>98</v>
      </c>
      <c r="H12" s="32" t="s">
        <v>99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75</v>
      </c>
      <c r="D13" s="32" t="s">
        <v>100</v>
      </c>
      <c r="E13" s="32" t="s">
        <v>9342</v>
      </c>
      <c r="F13" s="31" t="s">
        <v>101</v>
      </c>
      <c r="G13" s="31" t="s">
        <v>102</v>
      </c>
      <c r="H13" s="32" t="s">
        <v>103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75</v>
      </c>
      <c r="D14" s="32" t="s">
        <v>104</v>
      </c>
      <c r="E14" s="32" t="s">
        <v>9342</v>
      </c>
      <c r="F14" s="31" t="s">
        <v>105</v>
      </c>
      <c r="G14" s="31" t="s">
        <v>106</v>
      </c>
      <c r="H14" s="32" t="s">
        <v>107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75</v>
      </c>
      <c r="D15" s="32" t="s">
        <v>108</v>
      </c>
      <c r="E15" s="32" t="s">
        <v>9342</v>
      </c>
      <c r="F15" s="31" t="s">
        <v>109</v>
      </c>
      <c r="G15" s="31" t="s">
        <v>110</v>
      </c>
      <c r="H15" s="32" t="s">
        <v>111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75</v>
      </c>
      <c r="D16" s="32" t="s">
        <v>112</v>
      </c>
      <c r="E16" s="32" t="s">
        <v>9342</v>
      </c>
      <c r="F16" s="31" t="s">
        <v>113</v>
      </c>
      <c r="G16" s="31" t="s">
        <v>114</v>
      </c>
      <c r="H16" s="32" t="s">
        <v>115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75</v>
      </c>
      <c r="D17" s="32" t="s">
        <v>116</v>
      </c>
      <c r="E17" s="32" t="s">
        <v>9342</v>
      </c>
      <c r="F17" s="31" t="s">
        <v>117</v>
      </c>
      <c r="G17" s="31" t="s">
        <v>118</v>
      </c>
      <c r="H17" s="32" t="s">
        <v>119</v>
      </c>
      <c r="I17" s="36">
        <v>1</v>
      </c>
      <c r="J17" s="36">
        <f t="shared" si="0"/>
        <v>3000</v>
      </c>
      <c r="K17" s="42">
        <f t="shared" si="1"/>
        <v>6000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75</v>
      </c>
      <c r="D18" s="32" t="s">
        <v>120</v>
      </c>
      <c r="E18" s="32" t="s">
        <v>9342</v>
      </c>
      <c r="F18" s="31" t="s">
        <v>121</v>
      </c>
      <c r="G18" s="31" t="s">
        <v>122</v>
      </c>
      <c r="H18" s="32" t="s">
        <v>123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75</v>
      </c>
      <c r="D19" s="32" t="s">
        <v>124</v>
      </c>
      <c r="E19" s="32" t="s">
        <v>9342</v>
      </c>
      <c r="F19" s="31" t="s">
        <v>125</v>
      </c>
      <c r="G19" s="31" t="s">
        <v>126</v>
      </c>
      <c r="H19" s="32" t="s">
        <v>127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75</v>
      </c>
      <c r="D20" s="32" t="s">
        <v>128</v>
      </c>
      <c r="E20" s="32" t="s">
        <v>9342</v>
      </c>
      <c r="F20" s="31" t="s">
        <v>129</v>
      </c>
      <c r="G20" s="31" t="s">
        <v>130</v>
      </c>
      <c r="H20" s="32" t="s">
        <v>131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75</v>
      </c>
      <c r="D21" s="32" t="s">
        <v>132</v>
      </c>
      <c r="E21" s="32" t="s">
        <v>9342</v>
      </c>
      <c r="F21" s="31" t="s">
        <v>133</v>
      </c>
      <c r="G21" s="31" t="s">
        <v>134</v>
      </c>
      <c r="H21" s="32" t="s">
        <v>135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75</v>
      </c>
      <c r="D22" s="32" t="s">
        <v>136</v>
      </c>
      <c r="E22" s="32" t="s">
        <v>9342</v>
      </c>
      <c r="F22" s="31" t="s">
        <v>137</v>
      </c>
      <c r="G22" s="31" t="s">
        <v>138</v>
      </c>
      <c r="H22" s="32" t="s">
        <v>139</v>
      </c>
      <c r="I22" s="36">
        <v>1</v>
      </c>
      <c r="J22" s="36">
        <f t="shared" si="0"/>
        <v>3000</v>
      </c>
      <c r="K22" s="42">
        <f t="shared" si="1"/>
        <v>6000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75</v>
      </c>
      <c r="D23" s="32" t="s">
        <v>140</v>
      </c>
      <c r="E23" s="32" t="s">
        <v>9342</v>
      </c>
      <c r="F23" s="31" t="s">
        <v>141</v>
      </c>
      <c r="G23" s="31" t="s">
        <v>142</v>
      </c>
      <c r="H23" s="32" t="s">
        <v>143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75</v>
      </c>
      <c r="D24" s="32" t="s">
        <v>144</v>
      </c>
      <c r="E24" s="32" t="s">
        <v>9342</v>
      </c>
      <c r="F24" s="31" t="s">
        <v>145</v>
      </c>
      <c r="G24" s="31" t="s">
        <v>146</v>
      </c>
      <c r="H24" s="32" t="s">
        <v>147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75</v>
      </c>
      <c r="D25" s="32" t="s">
        <v>148</v>
      </c>
      <c r="E25" s="32" t="s">
        <v>9342</v>
      </c>
      <c r="F25" s="31" t="s">
        <v>149</v>
      </c>
      <c r="G25" s="31" t="s">
        <v>150</v>
      </c>
      <c r="H25" s="32" t="s">
        <v>151</v>
      </c>
      <c r="I25" s="36">
        <v>1</v>
      </c>
      <c r="J25" s="36">
        <f t="shared" si="0"/>
        <v>3000</v>
      </c>
      <c r="K25" s="42">
        <f t="shared" si="1"/>
        <v>6000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75</v>
      </c>
      <c r="D26" s="32" t="s">
        <v>152</v>
      </c>
      <c r="E26" s="32" t="s">
        <v>9342</v>
      </c>
      <c r="F26" s="31" t="s">
        <v>153</v>
      </c>
      <c r="G26" s="31" t="s">
        <v>154</v>
      </c>
      <c r="H26" s="32" t="s">
        <v>155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156</v>
      </c>
      <c r="D27" s="32" t="s">
        <v>157</v>
      </c>
      <c r="E27" s="32" t="s">
        <v>9342</v>
      </c>
      <c r="F27" s="31" t="s">
        <v>158</v>
      </c>
      <c r="G27" s="31" t="s">
        <v>159</v>
      </c>
      <c r="H27" s="32" t="s">
        <v>160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156</v>
      </c>
      <c r="D28" s="32" t="s">
        <v>161</v>
      </c>
      <c r="E28" s="32" t="s">
        <v>9342</v>
      </c>
      <c r="F28" s="31" t="s">
        <v>162</v>
      </c>
      <c r="G28" s="31" t="s">
        <v>159</v>
      </c>
      <c r="H28" s="32" t="s">
        <v>163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156</v>
      </c>
      <c r="D29" s="32" t="s">
        <v>164</v>
      </c>
      <c r="E29" s="32" t="s">
        <v>9342</v>
      </c>
      <c r="F29" s="31" t="s">
        <v>165</v>
      </c>
      <c r="G29" s="31" t="s">
        <v>166</v>
      </c>
      <c r="H29" s="32" t="s">
        <v>167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156</v>
      </c>
      <c r="D30" s="32" t="s">
        <v>168</v>
      </c>
      <c r="E30" s="32" t="s">
        <v>9342</v>
      </c>
      <c r="F30" s="31" t="s">
        <v>169</v>
      </c>
      <c r="G30" s="31" t="s">
        <v>170</v>
      </c>
      <c r="H30" s="32" t="s">
        <v>171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156</v>
      </c>
      <c r="D31" s="32" t="s">
        <v>172</v>
      </c>
      <c r="E31" s="32" t="s">
        <v>9342</v>
      </c>
      <c r="F31" s="31" t="s">
        <v>173</v>
      </c>
      <c r="G31" s="31" t="s">
        <v>174</v>
      </c>
      <c r="H31" s="32" t="s">
        <v>175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156</v>
      </c>
      <c r="D32" s="32" t="s">
        <v>176</v>
      </c>
      <c r="E32" s="32" t="s">
        <v>9342</v>
      </c>
      <c r="F32" s="31" t="s">
        <v>177</v>
      </c>
      <c r="G32" s="31" t="s">
        <v>178</v>
      </c>
      <c r="H32" s="32" t="s">
        <v>179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156</v>
      </c>
      <c r="D33" s="32" t="s">
        <v>180</v>
      </c>
      <c r="E33" s="32" t="s">
        <v>9342</v>
      </c>
      <c r="F33" s="31" t="s">
        <v>181</v>
      </c>
      <c r="G33" s="31" t="s">
        <v>182</v>
      </c>
      <c r="H33" s="32" t="s">
        <v>183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156</v>
      </c>
      <c r="D34" s="32" t="s">
        <v>184</v>
      </c>
      <c r="E34" s="32" t="s">
        <v>9342</v>
      </c>
      <c r="F34" s="31" t="s">
        <v>185</v>
      </c>
      <c r="G34" s="31" t="s">
        <v>186</v>
      </c>
      <c r="H34" s="32" t="s">
        <v>187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156</v>
      </c>
      <c r="D35" s="32" t="s">
        <v>188</v>
      </c>
      <c r="E35" s="32" t="s">
        <v>9342</v>
      </c>
      <c r="F35" s="31" t="s">
        <v>189</v>
      </c>
      <c r="G35" s="31" t="s">
        <v>190</v>
      </c>
      <c r="H35" s="32" t="s">
        <v>191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156</v>
      </c>
      <c r="D36" s="32" t="s">
        <v>192</v>
      </c>
      <c r="E36" s="32" t="s">
        <v>9342</v>
      </c>
      <c r="F36" s="31" t="s">
        <v>193</v>
      </c>
      <c r="G36" s="31" t="s">
        <v>194</v>
      </c>
      <c r="H36" s="32" t="s">
        <v>195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156</v>
      </c>
      <c r="D37" s="32" t="s">
        <v>196</v>
      </c>
      <c r="E37" s="32" t="s">
        <v>9342</v>
      </c>
      <c r="F37" s="31" t="s">
        <v>197</v>
      </c>
      <c r="G37" s="31" t="s">
        <v>198</v>
      </c>
      <c r="H37" s="32" t="s">
        <v>199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156</v>
      </c>
      <c r="D38" s="32" t="s">
        <v>200</v>
      </c>
      <c r="E38" s="32" t="s">
        <v>9342</v>
      </c>
      <c r="F38" s="31" t="s">
        <v>201</v>
      </c>
      <c r="G38" s="31" t="s">
        <v>202</v>
      </c>
      <c r="H38" s="32" t="s">
        <v>203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156</v>
      </c>
      <c r="D39" s="32" t="s">
        <v>204</v>
      </c>
      <c r="E39" s="32" t="s">
        <v>9342</v>
      </c>
      <c r="F39" s="31" t="s">
        <v>205</v>
      </c>
      <c r="G39" s="31" t="s">
        <v>206</v>
      </c>
      <c r="H39" s="32" t="s">
        <v>207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156</v>
      </c>
      <c r="D40" s="32" t="s">
        <v>208</v>
      </c>
      <c r="E40" s="32" t="s">
        <v>9342</v>
      </c>
      <c r="F40" s="31" t="s">
        <v>209</v>
      </c>
      <c r="G40" s="31" t="s">
        <v>210</v>
      </c>
      <c r="H40" s="32" t="s">
        <v>211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156</v>
      </c>
      <c r="D41" s="32" t="s">
        <v>212</v>
      </c>
      <c r="E41" s="32" t="s">
        <v>9342</v>
      </c>
      <c r="F41" s="31" t="s">
        <v>213</v>
      </c>
      <c r="G41" s="31" t="s">
        <v>214</v>
      </c>
      <c r="H41" s="32" t="s">
        <v>215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156</v>
      </c>
      <c r="D42" s="32" t="s">
        <v>216</v>
      </c>
      <c r="E42" s="32" t="s">
        <v>9342</v>
      </c>
      <c r="F42" s="31" t="s">
        <v>217</v>
      </c>
      <c r="G42" s="31" t="s">
        <v>218</v>
      </c>
      <c r="H42" s="32" t="s">
        <v>219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156</v>
      </c>
      <c r="D43" s="32" t="s">
        <v>220</v>
      </c>
      <c r="E43" s="32" t="s">
        <v>9342</v>
      </c>
      <c r="F43" s="31" t="s">
        <v>221</v>
      </c>
      <c r="G43" s="31" t="s">
        <v>222</v>
      </c>
      <c r="H43" s="32" t="s">
        <v>223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156</v>
      </c>
      <c r="D44" s="32" t="s">
        <v>224</v>
      </c>
      <c r="E44" s="32" t="s">
        <v>9342</v>
      </c>
      <c r="F44" s="31" t="s">
        <v>225</v>
      </c>
      <c r="G44" s="31" t="s">
        <v>226</v>
      </c>
      <c r="H44" s="32" t="s">
        <v>227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156</v>
      </c>
      <c r="D45" s="32" t="s">
        <v>228</v>
      </c>
      <c r="E45" s="32" t="s">
        <v>9342</v>
      </c>
      <c r="F45" s="31" t="s">
        <v>229</v>
      </c>
      <c r="G45" s="31" t="s">
        <v>230</v>
      </c>
      <c r="H45" s="32" t="s">
        <v>231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156</v>
      </c>
      <c r="D46" s="32" t="s">
        <v>232</v>
      </c>
      <c r="E46" s="32" t="s">
        <v>9342</v>
      </c>
      <c r="F46" s="31" t="s">
        <v>233</v>
      </c>
      <c r="G46" s="31" t="s">
        <v>234</v>
      </c>
      <c r="H46" s="32" t="s">
        <v>235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156</v>
      </c>
      <c r="D47" s="32" t="s">
        <v>236</v>
      </c>
      <c r="E47" s="32" t="s">
        <v>9342</v>
      </c>
      <c r="F47" s="31" t="s">
        <v>237</v>
      </c>
      <c r="G47" s="31" t="s">
        <v>238</v>
      </c>
      <c r="H47" s="32" t="s">
        <v>239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156</v>
      </c>
      <c r="D48" s="32" t="s">
        <v>240</v>
      </c>
      <c r="E48" s="32" t="s">
        <v>9342</v>
      </c>
      <c r="F48" s="31" t="s">
        <v>241</v>
      </c>
      <c r="G48" s="31" t="s">
        <v>242</v>
      </c>
      <c r="H48" s="32" t="s">
        <v>243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156</v>
      </c>
      <c r="D49" s="32" t="s">
        <v>244</v>
      </c>
      <c r="E49" s="32" t="s">
        <v>9342</v>
      </c>
      <c r="F49" s="31" t="s">
        <v>245</v>
      </c>
      <c r="G49" s="31" t="s">
        <v>246</v>
      </c>
      <c r="H49" s="32" t="s">
        <v>247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156</v>
      </c>
      <c r="D50" s="32" t="s">
        <v>248</v>
      </c>
      <c r="E50" s="32" t="s">
        <v>9342</v>
      </c>
      <c r="F50" s="31" t="s">
        <v>249</v>
      </c>
      <c r="G50" s="31" t="s">
        <v>250</v>
      </c>
      <c r="H50" s="32" t="s">
        <v>251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156</v>
      </c>
      <c r="D51" s="32" t="s">
        <v>252</v>
      </c>
      <c r="E51" s="32" t="s">
        <v>9342</v>
      </c>
      <c r="F51" s="31" t="s">
        <v>253</v>
      </c>
      <c r="G51" s="31" t="s">
        <v>254</v>
      </c>
      <c r="H51" s="32" t="s">
        <v>255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156</v>
      </c>
      <c r="D52" s="32" t="s">
        <v>256</v>
      </c>
      <c r="E52" s="32" t="s">
        <v>9342</v>
      </c>
      <c r="F52" s="31" t="s">
        <v>257</v>
      </c>
      <c r="G52" s="31" t="s">
        <v>258</v>
      </c>
      <c r="H52" s="32" t="s">
        <v>259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156</v>
      </c>
      <c r="D53" s="32" t="s">
        <v>260</v>
      </c>
      <c r="E53" s="32" t="s">
        <v>9342</v>
      </c>
      <c r="F53" s="31" t="s">
        <v>261</v>
      </c>
      <c r="G53" s="31" t="s">
        <v>262</v>
      </c>
      <c r="H53" s="32" t="s">
        <v>263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264</v>
      </c>
      <c r="D54" s="32" t="s">
        <v>265</v>
      </c>
      <c r="E54" s="32" t="s">
        <v>9342</v>
      </c>
      <c r="F54" s="31" t="s">
        <v>266</v>
      </c>
      <c r="G54" s="31" t="s">
        <v>267</v>
      </c>
      <c r="H54" s="32" t="s">
        <v>268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264</v>
      </c>
      <c r="D55" s="32" t="s">
        <v>269</v>
      </c>
      <c r="E55" s="32" t="s">
        <v>9342</v>
      </c>
      <c r="F55" s="31" t="s">
        <v>270</v>
      </c>
      <c r="G55" s="31" t="s">
        <v>271</v>
      </c>
      <c r="H55" s="32" t="s">
        <v>272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264</v>
      </c>
      <c r="D56" s="32" t="s">
        <v>273</v>
      </c>
      <c r="E56" s="32" t="s">
        <v>9342</v>
      </c>
      <c r="F56" s="31" t="s">
        <v>274</v>
      </c>
      <c r="G56" s="31" t="s">
        <v>275</v>
      </c>
      <c r="H56" s="32" t="s">
        <v>276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264</v>
      </c>
      <c r="D57" s="32" t="s">
        <v>277</v>
      </c>
      <c r="E57" s="32" t="s">
        <v>9342</v>
      </c>
      <c r="F57" s="31" t="s">
        <v>278</v>
      </c>
      <c r="G57" s="31" t="s">
        <v>279</v>
      </c>
      <c r="H57" s="32" t="s">
        <v>280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264</v>
      </c>
      <c r="D58" s="32" t="s">
        <v>281</v>
      </c>
      <c r="E58" s="32" t="s">
        <v>9342</v>
      </c>
      <c r="F58" s="31" t="s">
        <v>282</v>
      </c>
      <c r="G58" s="31" t="s">
        <v>283</v>
      </c>
      <c r="H58" s="32" t="s">
        <v>284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264</v>
      </c>
      <c r="D59" s="32" t="s">
        <v>285</v>
      </c>
      <c r="E59" s="32" t="s">
        <v>9342</v>
      </c>
      <c r="F59" s="31" t="s">
        <v>286</v>
      </c>
      <c r="G59" s="31" t="s">
        <v>287</v>
      </c>
      <c r="H59" s="32" t="s">
        <v>288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264</v>
      </c>
      <c r="D60" s="32" t="s">
        <v>289</v>
      </c>
      <c r="E60" s="32" t="s">
        <v>9342</v>
      </c>
      <c r="F60" s="31" t="s">
        <v>290</v>
      </c>
      <c r="G60" s="31" t="s">
        <v>291</v>
      </c>
      <c r="H60" s="32" t="s">
        <v>292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264</v>
      </c>
      <c r="D61" s="32" t="s">
        <v>293</v>
      </c>
      <c r="E61" s="32" t="s">
        <v>9342</v>
      </c>
      <c r="F61" s="31" t="s">
        <v>294</v>
      </c>
      <c r="G61" s="31" t="s">
        <v>295</v>
      </c>
      <c r="H61" s="32" t="s">
        <v>296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264</v>
      </c>
      <c r="D62" s="32" t="s">
        <v>297</v>
      </c>
      <c r="E62" s="32" t="s">
        <v>9342</v>
      </c>
      <c r="F62" s="31" t="s">
        <v>298</v>
      </c>
      <c r="G62" s="31" t="s">
        <v>299</v>
      </c>
      <c r="H62" s="32" t="s">
        <v>300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264</v>
      </c>
      <c r="D63" s="32" t="s">
        <v>301</v>
      </c>
      <c r="E63" s="32" t="s">
        <v>9342</v>
      </c>
      <c r="F63" s="31" t="s">
        <v>302</v>
      </c>
      <c r="G63" s="31" t="s">
        <v>303</v>
      </c>
      <c r="H63" s="32" t="s">
        <v>304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264</v>
      </c>
      <c r="D64" s="32" t="s">
        <v>305</v>
      </c>
      <c r="E64" s="32" t="s">
        <v>9342</v>
      </c>
      <c r="F64" s="31" t="s">
        <v>306</v>
      </c>
      <c r="G64" s="31" t="s">
        <v>307</v>
      </c>
      <c r="H64" s="32" t="s">
        <v>308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264</v>
      </c>
      <c r="D65" s="32" t="s">
        <v>309</v>
      </c>
      <c r="E65" s="32" t="s">
        <v>9342</v>
      </c>
      <c r="F65" s="31" t="s">
        <v>52</v>
      </c>
      <c r="G65" s="31" t="s">
        <v>310</v>
      </c>
      <c r="H65" s="32" t="s">
        <v>311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156</v>
      </c>
      <c r="D66" s="32" t="s">
        <v>312</v>
      </c>
      <c r="E66" s="32" t="s">
        <v>9342</v>
      </c>
      <c r="F66" s="31" t="s">
        <v>173</v>
      </c>
      <c r="G66" s="31" t="s">
        <v>313</v>
      </c>
      <c r="H66" s="32" t="s">
        <v>314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156</v>
      </c>
      <c r="D67" s="32" t="s">
        <v>315</v>
      </c>
      <c r="E67" s="32" t="s">
        <v>9342</v>
      </c>
      <c r="F67" s="31" t="s">
        <v>316</v>
      </c>
      <c r="G67" s="31" t="s">
        <v>317</v>
      </c>
      <c r="H67" s="32" t="s">
        <v>318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156</v>
      </c>
      <c r="D68" s="32" t="s">
        <v>319</v>
      </c>
      <c r="E68" s="32" t="s">
        <v>9342</v>
      </c>
      <c r="F68" s="31" t="s">
        <v>320</v>
      </c>
      <c r="G68" s="31" t="s">
        <v>321</v>
      </c>
      <c r="H68" s="32" t="s">
        <v>322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156</v>
      </c>
      <c r="D69" s="32" t="s">
        <v>323</v>
      </c>
      <c r="E69" s="32" t="s">
        <v>9342</v>
      </c>
      <c r="F69" s="31" t="s">
        <v>324</v>
      </c>
      <c r="G69" s="31" t="s">
        <v>325</v>
      </c>
      <c r="H69" s="32" t="s">
        <v>326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156</v>
      </c>
      <c r="D70" s="32" t="s">
        <v>327</v>
      </c>
      <c r="E70" s="32" t="s">
        <v>9342</v>
      </c>
      <c r="F70" s="31" t="s">
        <v>328</v>
      </c>
      <c r="G70" s="31" t="s">
        <v>329</v>
      </c>
      <c r="H70" s="32" t="s">
        <v>330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156</v>
      </c>
      <c r="D71" s="32" t="s">
        <v>331</v>
      </c>
      <c r="E71" s="32" t="s">
        <v>9342</v>
      </c>
      <c r="F71" s="31" t="s">
        <v>332</v>
      </c>
      <c r="G71" s="31" t="s">
        <v>333</v>
      </c>
      <c r="H71" s="32" t="s">
        <v>334</v>
      </c>
      <c r="I71" s="36">
        <v>1</v>
      </c>
      <c r="J71" s="36">
        <f t="shared" si="0"/>
        <v>3000</v>
      </c>
      <c r="K71" s="42">
        <f t="shared" si="1"/>
        <v>6000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335</v>
      </c>
      <c r="D72" s="32" t="s">
        <v>336</v>
      </c>
      <c r="E72" s="32" t="s">
        <v>9342</v>
      </c>
      <c r="F72" s="31" t="s">
        <v>337</v>
      </c>
      <c r="G72" s="31" t="s">
        <v>338</v>
      </c>
      <c r="H72" s="32" t="s">
        <v>339</v>
      </c>
      <c r="I72" s="36">
        <v>2</v>
      </c>
      <c r="J72" s="36">
        <f t="shared" ref="J72:J135" si="3">I72*3000</f>
        <v>6000</v>
      </c>
      <c r="K72" s="42">
        <f t="shared" ref="K72:K135" si="4">SUMIF($D$7:$D$290,D72:D355,$J$7:$J$290)</f>
        <v>6000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335</v>
      </c>
      <c r="D73" s="32" t="s">
        <v>340</v>
      </c>
      <c r="E73" s="32" t="s">
        <v>9342</v>
      </c>
      <c r="F73" s="31" t="s">
        <v>341</v>
      </c>
      <c r="G73" s="31" t="s">
        <v>342</v>
      </c>
      <c r="H73" s="32" t="s">
        <v>343</v>
      </c>
      <c r="I73" s="36">
        <v>2</v>
      </c>
      <c r="J73" s="36">
        <f t="shared" si="3"/>
        <v>6000</v>
      </c>
      <c r="K73" s="42">
        <f t="shared" si="4"/>
        <v>6000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335</v>
      </c>
      <c r="D74" s="32" t="s">
        <v>344</v>
      </c>
      <c r="E74" s="32" t="s">
        <v>9342</v>
      </c>
      <c r="F74" s="31" t="s">
        <v>345</v>
      </c>
      <c r="G74" s="31" t="s">
        <v>346</v>
      </c>
      <c r="H74" s="32" t="s">
        <v>347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335</v>
      </c>
      <c r="D75" s="32" t="s">
        <v>348</v>
      </c>
      <c r="E75" s="32" t="s">
        <v>9342</v>
      </c>
      <c r="F75" s="31" t="s">
        <v>349</v>
      </c>
      <c r="G75" s="31" t="s">
        <v>350</v>
      </c>
      <c r="H75" s="32" t="s">
        <v>351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335</v>
      </c>
      <c r="D76" s="32" t="s">
        <v>352</v>
      </c>
      <c r="E76" s="32" t="s">
        <v>9342</v>
      </c>
      <c r="F76" s="31" t="s">
        <v>353</v>
      </c>
      <c r="G76" s="31" t="s">
        <v>354</v>
      </c>
      <c r="H76" s="32" t="s">
        <v>355</v>
      </c>
      <c r="I76" s="36">
        <v>2</v>
      </c>
      <c r="J76" s="36">
        <f t="shared" si="3"/>
        <v>6000</v>
      </c>
      <c r="K76" s="42">
        <f t="shared" si="4"/>
        <v>6000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335</v>
      </c>
      <c r="D77" s="32" t="s">
        <v>356</v>
      </c>
      <c r="E77" s="32" t="s">
        <v>9342</v>
      </c>
      <c r="F77" s="31" t="s">
        <v>357</v>
      </c>
      <c r="G77" s="31" t="s">
        <v>358</v>
      </c>
      <c r="H77" s="32" t="s">
        <v>359</v>
      </c>
      <c r="I77" s="36">
        <v>2</v>
      </c>
      <c r="J77" s="36">
        <f t="shared" si="3"/>
        <v>6000</v>
      </c>
      <c r="K77" s="42">
        <f t="shared" si="4"/>
        <v>6000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335</v>
      </c>
      <c r="D78" s="61" t="s">
        <v>360</v>
      </c>
      <c r="E78" s="32" t="s">
        <v>9342</v>
      </c>
      <c r="F78" s="34" t="s">
        <v>361</v>
      </c>
      <c r="G78" s="34" t="s">
        <v>362</v>
      </c>
      <c r="H78" s="61" t="s">
        <v>363</v>
      </c>
      <c r="I78" s="63">
        <v>2</v>
      </c>
      <c r="J78" s="36">
        <f t="shared" si="3"/>
        <v>6000</v>
      </c>
      <c r="K78" s="42">
        <f t="shared" si="4"/>
        <v>6000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335</v>
      </c>
      <c r="D79" s="61" t="s">
        <v>364</v>
      </c>
      <c r="E79" s="32" t="s">
        <v>9342</v>
      </c>
      <c r="F79" s="34" t="s">
        <v>365</v>
      </c>
      <c r="G79" s="34" t="s">
        <v>366</v>
      </c>
      <c r="H79" s="61" t="s">
        <v>367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335</v>
      </c>
      <c r="D80" s="61" t="s">
        <v>368</v>
      </c>
      <c r="E80" s="32" t="s">
        <v>9342</v>
      </c>
      <c r="F80" s="34" t="s">
        <v>369</v>
      </c>
      <c r="G80" s="34" t="s">
        <v>370</v>
      </c>
      <c r="H80" s="61" t="s">
        <v>371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335</v>
      </c>
      <c r="D81" s="61" t="s">
        <v>372</v>
      </c>
      <c r="E81" s="32" t="s">
        <v>9342</v>
      </c>
      <c r="F81" s="34" t="s">
        <v>373</v>
      </c>
      <c r="G81" s="34" t="s">
        <v>374</v>
      </c>
      <c r="H81" s="61" t="s">
        <v>375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335</v>
      </c>
      <c r="D82" s="61" t="s">
        <v>376</v>
      </c>
      <c r="E82" s="32" t="s">
        <v>9342</v>
      </c>
      <c r="F82" s="34" t="s">
        <v>377</v>
      </c>
      <c r="G82" s="34" t="s">
        <v>378</v>
      </c>
      <c r="H82" s="61" t="s">
        <v>379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335</v>
      </c>
      <c r="D83" s="61" t="s">
        <v>380</v>
      </c>
      <c r="E83" s="32" t="s">
        <v>9342</v>
      </c>
      <c r="F83" s="34" t="s">
        <v>381</v>
      </c>
      <c r="G83" s="34" t="s">
        <v>382</v>
      </c>
      <c r="H83" s="61" t="s">
        <v>383</v>
      </c>
      <c r="I83" s="63">
        <v>1</v>
      </c>
      <c r="J83" s="36">
        <f t="shared" si="3"/>
        <v>3000</v>
      </c>
      <c r="K83" s="42">
        <f t="shared" si="4"/>
        <v>6000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335</v>
      </c>
      <c r="D84" s="32" t="s">
        <v>384</v>
      </c>
      <c r="E84" s="32" t="s">
        <v>9342</v>
      </c>
      <c r="F84" s="31" t="s">
        <v>385</v>
      </c>
      <c r="G84" s="31" t="s">
        <v>382</v>
      </c>
      <c r="H84" s="32" t="s">
        <v>386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335</v>
      </c>
      <c r="D85" s="32" t="s">
        <v>387</v>
      </c>
      <c r="E85" s="32" t="s">
        <v>9342</v>
      </c>
      <c r="F85" s="31" t="s">
        <v>388</v>
      </c>
      <c r="G85" s="31" t="s">
        <v>389</v>
      </c>
      <c r="H85" s="32" t="s">
        <v>390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335</v>
      </c>
      <c r="D86" s="32" t="s">
        <v>391</v>
      </c>
      <c r="E86" s="32" t="s">
        <v>9342</v>
      </c>
      <c r="F86" s="31" t="s">
        <v>392</v>
      </c>
      <c r="G86" s="31" t="s">
        <v>393</v>
      </c>
      <c r="H86" s="32" t="s">
        <v>394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335</v>
      </c>
      <c r="D87" s="32" t="s">
        <v>395</v>
      </c>
      <c r="E87" s="32" t="s">
        <v>9342</v>
      </c>
      <c r="F87" s="31" t="s">
        <v>396</v>
      </c>
      <c r="G87" s="31" t="s">
        <v>397</v>
      </c>
      <c r="H87" s="32" t="s">
        <v>398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335</v>
      </c>
      <c r="D88" s="32" t="s">
        <v>399</v>
      </c>
      <c r="E88" s="32" t="s">
        <v>9342</v>
      </c>
      <c r="F88" s="31" t="s">
        <v>400</v>
      </c>
      <c r="G88" s="31" t="s">
        <v>401</v>
      </c>
      <c r="H88" s="32" t="s">
        <v>402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335</v>
      </c>
      <c r="D89" s="32" t="s">
        <v>403</v>
      </c>
      <c r="E89" s="32" t="s">
        <v>9342</v>
      </c>
      <c r="F89" s="31" t="s">
        <v>404</v>
      </c>
      <c r="G89" s="31" t="s">
        <v>401</v>
      </c>
      <c r="H89" s="32" t="s">
        <v>405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335</v>
      </c>
      <c r="D90" s="32" t="s">
        <v>406</v>
      </c>
      <c r="E90" s="32" t="s">
        <v>9342</v>
      </c>
      <c r="F90" s="31" t="s">
        <v>407</v>
      </c>
      <c r="G90" s="31" t="s">
        <v>408</v>
      </c>
      <c r="H90" s="32" t="s">
        <v>409</v>
      </c>
      <c r="I90" s="36">
        <v>1</v>
      </c>
      <c r="J90" s="36">
        <f t="shared" si="3"/>
        <v>3000</v>
      </c>
      <c r="K90" s="42">
        <f t="shared" si="4"/>
        <v>3000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335</v>
      </c>
      <c r="D91" s="32" t="s">
        <v>410</v>
      </c>
      <c r="E91" s="32" t="s">
        <v>9342</v>
      </c>
      <c r="F91" s="31" t="s">
        <v>328</v>
      </c>
      <c r="G91" s="31" t="s">
        <v>411</v>
      </c>
      <c r="H91" s="32" t="s">
        <v>412</v>
      </c>
      <c r="I91" s="36">
        <v>1</v>
      </c>
      <c r="J91" s="36">
        <f t="shared" si="3"/>
        <v>3000</v>
      </c>
      <c r="K91" s="42">
        <f t="shared" si="4"/>
        <v>3000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335</v>
      </c>
      <c r="D92" s="32" t="s">
        <v>413</v>
      </c>
      <c r="E92" s="32" t="s">
        <v>9342</v>
      </c>
      <c r="F92" s="31" t="s">
        <v>414</v>
      </c>
      <c r="G92" s="31" t="s">
        <v>415</v>
      </c>
      <c r="H92" s="32" t="s">
        <v>416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335</v>
      </c>
      <c r="D93" s="32" t="s">
        <v>417</v>
      </c>
      <c r="E93" s="32" t="s">
        <v>9342</v>
      </c>
      <c r="F93" s="31" t="s">
        <v>418</v>
      </c>
      <c r="G93" s="31" t="s">
        <v>419</v>
      </c>
      <c r="H93" s="32" t="s">
        <v>420</v>
      </c>
      <c r="I93" s="36">
        <v>1</v>
      </c>
      <c r="J93" s="36">
        <f t="shared" si="3"/>
        <v>3000</v>
      </c>
      <c r="K93" s="42">
        <f t="shared" si="4"/>
        <v>3000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335</v>
      </c>
      <c r="D94" s="32" t="s">
        <v>421</v>
      </c>
      <c r="E94" s="32" t="s">
        <v>9342</v>
      </c>
      <c r="F94" s="31" t="s">
        <v>422</v>
      </c>
      <c r="G94" s="31" t="s">
        <v>423</v>
      </c>
      <c r="H94" s="32" t="s">
        <v>424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264</v>
      </c>
      <c r="D95" s="32" t="s">
        <v>425</v>
      </c>
      <c r="E95" s="32" t="s">
        <v>9342</v>
      </c>
      <c r="F95" s="31" t="s">
        <v>426</v>
      </c>
      <c r="G95" s="31" t="s">
        <v>427</v>
      </c>
      <c r="H95" s="32" t="s">
        <v>428</v>
      </c>
      <c r="I95" s="36">
        <v>1</v>
      </c>
      <c r="J95" s="36">
        <f t="shared" si="3"/>
        <v>3000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429</v>
      </c>
      <c r="D96" s="32" t="s">
        <v>430</v>
      </c>
      <c r="E96" s="32" t="s">
        <v>9342</v>
      </c>
      <c r="F96" s="31" t="s">
        <v>431</v>
      </c>
      <c r="G96" s="31" t="s">
        <v>432</v>
      </c>
      <c r="H96" s="32" t="s">
        <v>433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429</v>
      </c>
      <c r="D97" s="32" t="s">
        <v>434</v>
      </c>
      <c r="E97" s="32" t="s">
        <v>9342</v>
      </c>
      <c r="F97" s="31" t="s">
        <v>435</v>
      </c>
      <c r="G97" s="31" t="s">
        <v>436</v>
      </c>
      <c r="H97" s="32" t="s">
        <v>437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429</v>
      </c>
      <c r="D98" s="32" t="s">
        <v>438</v>
      </c>
      <c r="E98" s="32" t="s">
        <v>9342</v>
      </c>
      <c r="F98" s="31" t="s">
        <v>439</v>
      </c>
      <c r="G98" s="31" t="s">
        <v>440</v>
      </c>
      <c r="H98" s="32" t="s">
        <v>441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429</v>
      </c>
      <c r="D99" s="32" t="s">
        <v>442</v>
      </c>
      <c r="E99" s="32" t="s">
        <v>9342</v>
      </c>
      <c r="F99" s="31" t="s">
        <v>443</v>
      </c>
      <c r="G99" s="31" t="s">
        <v>444</v>
      </c>
      <c r="H99" s="32" t="s">
        <v>445</v>
      </c>
      <c r="I99" s="36">
        <v>1</v>
      </c>
      <c r="J99" s="36">
        <f t="shared" si="3"/>
        <v>3000</v>
      </c>
      <c r="K99" s="42">
        <f t="shared" si="4"/>
        <v>3000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429</v>
      </c>
      <c r="D100" s="32" t="s">
        <v>446</v>
      </c>
      <c r="E100" s="32" t="s">
        <v>9342</v>
      </c>
      <c r="F100" s="31" t="s">
        <v>447</v>
      </c>
      <c r="G100" s="31" t="s">
        <v>448</v>
      </c>
      <c r="H100" s="32" t="s">
        <v>449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429</v>
      </c>
      <c r="D101" s="32" t="s">
        <v>450</v>
      </c>
      <c r="E101" s="32" t="s">
        <v>9342</v>
      </c>
      <c r="F101" s="31" t="s">
        <v>451</v>
      </c>
      <c r="G101" s="31" t="s">
        <v>452</v>
      </c>
      <c r="H101" s="32" t="s">
        <v>453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429</v>
      </c>
      <c r="D102" s="32" t="s">
        <v>454</v>
      </c>
      <c r="E102" s="32" t="s">
        <v>9342</v>
      </c>
      <c r="F102" s="31" t="s">
        <v>455</v>
      </c>
      <c r="G102" s="31" t="s">
        <v>456</v>
      </c>
      <c r="H102" s="32" t="s">
        <v>457</v>
      </c>
      <c r="I102" s="36">
        <v>1</v>
      </c>
      <c r="J102" s="36">
        <f t="shared" si="3"/>
        <v>3000</v>
      </c>
      <c r="K102" s="42">
        <f t="shared" si="4"/>
        <v>3000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429</v>
      </c>
      <c r="D103" s="32" t="s">
        <v>458</v>
      </c>
      <c r="E103" s="32" t="s">
        <v>9342</v>
      </c>
      <c r="F103" s="31" t="s">
        <v>459</v>
      </c>
      <c r="G103" s="31" t="s">
        <v>460</v>
      </c>
      <c r="H103" s="32" t="s">
        <v>461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 t="s">
        <v>429</v>
      </c>
      <c r="D104" s="32" t="s">
        <v>462</v>
      </c>
      <c r="E104" s="32" t="s">
        <v>9342</v>
      </c>
      <c r="F104" s="31" t="s">
        <v>201</v>
      </c>
      <c r="G104" s="31" t="s">
        <v>463</v>
      </c>
      <c r="H104" s="32" t="s">
        <v>464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 t="s">
        <v>429</v>
      </c>
      <c r="D105" s="32" t="s">
        <v>465</v>
      </c>
      <c r="E105" s="32" t="s">
        <v>9342</v>
      </c>
      <c r="F105" s="31" t="s">
        <v>466</v>
      </c>
      <c r="G105" s="31" t="s">
        <v>460</v>
      </c>
      <c r="H105" s="32" t="s">
        <v>467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 t="s">
        <v>429</v>
      </c>
      <c r="D106" s="32" t="s">
        <v>468</v>
      </c>
      <c r="E106" s="32" t="s">
        <v>9342</v>
      </c>
      <c r="F106" s="31" t="s">
        <v>469</v>
      </c>
      <c r="G106" s="31" t="s">
        <v>470</v>
      </c>
      <c r="H106" s="32" t="s">
        <v>471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 t="s">
        <v>429</v>
      </c>
      <c r="D107" s="32" t="s">
        <v>472</v>
      </c>
      <c r="E107" s="32" t="s">
        <v>9342</v>
      </c>
      <c r="F107" s="31" t="s">
        <v>473</v>
      </c>
      <c r="G107" s="31" t="s">
        <v>474</v>
      </c>
      <c r="H107" s="32" t="s">
        <v>475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 t="s">
        <v>429</v>
      </c>
      <c r="D108" s="32" t="s">
        <v>476</v>
      </c>
      <c r="E108" s="32" t="s">
        <v>9342</v>
      </c>
      <c r="F108" s="31" t="s">
        <v>477</v>
      </c>
      <c r="G108" s="31" t="s">
        <v>452</v>
      </c>
      <c r="H108" s="32" t="s">
        <v>478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 t="s">
        <v>429</v>
      </c>
      <c r="D109" s="32" t="s">
        <v>479</v>
      </c>
      <c r="E109" s="32" t="s">
        <v>9342</v>
      </c>
      <c r="F109" s="31" t="s">
        <v>480</v>
      </c>
      <c r="G109" s="31" t="s">
        <v>481</v>
      </c>
      <c r="H109" s="32" t="s">
        <v>482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 t="s">
        <v>429</v>
      </c>
      <c r="D110" s="32" t="s">
        <v>483</v>
      </c>
      <c r="E110" s="32" t="s">
        <v>9342</v>
      </c>
      <c r="F110" s="31" t="s">
        <v>484</v>
      </c>
      <c r="G110" s="31" t="s">
        <v>485</v>
      </c>
      <c r="H110" s="32" t="s">
        <v>486</v>
      </c>
      <c r="I110" s="36">
        <v>1</v>
      </c>
      <c r="J110" s="36">
        <f t="shared" si="3"/>
        <v>3000</v>
      </c>
      <c r="K110" s="42">
        <f t="shared" si="4"/>
        <v>3000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 t="s">
        <v>429</v>
      </c>
      <c r="D111" s="32" t="s">
        <v>487</v>
      </c>
      <c r="E111" s="32" t="s">
        <v>9342</v>
      </c>
      <c r="F111" s="31" t="s">
        <v>488</v>
      </c>
      <c r="G111" s="31" t="s">
        <v>489</v>
      </c>
      <c r="H111" s="32" t="s">
        <v>490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 t="s">
        <v>429</v>
      </c>
      <c r="D112" s="32" t="s">
        <v>491</v>
      </c>
      <c r="E112" s="32" t="s">
        <v>9342</v>
      </c>
      <c r="F112" s="31" t="s">
        <v>492</v>
      </c>
      <c r="G112" s="31" t="s">
        <v>493</v>
      </c>
      <c r="H112" s="32" t="s">
        <v>494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 t="s">
        <v>429</v>
      </c>
      <c r="D113" s="32" t="s">
        <v>495</v>
      </c>
      <c r="E113" s="32" t="s">
        <v>9342</v>
      </c>
      <c r="F113" s="31" t="s">
        <v>496</v>
      </c>
      <c r="G113" s="31" t="s">
        <v>497</v>
      </c>
      <c r="H113" s="32" t="s">
        <v>498</v>
      </c>
      <c r="I113" s="36">
        <v>1</v>
      </c>
      <c r="J113" s="36">
        <f t="shared" si="3"/>
        <v>3000</v>
      </c>
      <c r="K113" s="42">
        <f t="shared" si="4"/>
        <v>3000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 t="s">
        <v>429</v>
      </c>
      <c r="D114" s="32" t="s">
        <v>499</v>
      </c>
      <c r="E114" s="32" t="s">
        <v>9342</v>
      </c>
      <c r="F114" s="31" t="s">
        <v>500</v>
      </c>
      <c r="G114" s="31" t="s">
        <v>501</v>
      </c>
      <c r="H114" s="32" t="s">
        <v>502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 t="s">
        <v>429</v>
      </c>
      <c r="D115" s="32" t="s">
        <v>503</v>
      </c>
      <c r="E115" s="32" t="s">
        <v>9342</v>
      </c>
      <c r="F115" s="31" t="s">
        <v>504</v>
      </c>
      <c r="G115" s="31" t="s">
        <v>505</v>
      </c>
      <c r="H115" s="32" t="s">
        <v>506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 t="s">
        <v>429</v>
      </c>
      <c r="D116" s="32" t="s">
        <v>507</v>
      </c>
      <c r="E116" s="32" t="s">
        <v>9342</v>
      </c>
      <c r="F116" s="31" t="s">
        <v>508</v>
      </c>
      <c r="G116" s="31" t="s">
        <v>509</v>
      </c>
      <c r="H116" s="32" t="s">
        <v>510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 t="s">
        <v>429</v>
      </c>
      <c r="D117" s="32" t="s">
        <v>511</v>
      </c>
      <c r="E117" s="32" t="s">
        <v>9342</v>
      </c>
      <c r="F117" s="31" t="s">
        <v>512</v>
      </c>
      <c r="G117" s="31" t="s">
        <v>513</v>
      </c>
      <c r="H117" s="32" t="s">
        <v>514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 t="s">
        <v>5011</v>
      </c>
      <c r="D118" s="32" t="s">
        <v>5012</v>
      </c>
      <c r="E118" s="32" t="s">
        <v>9342</v>
      </c>
      <c r="F118" s="31" t="s">
        <v>4410</v>
      </c>
      <c r="G118" s="31" t="s">
        <v>5013</v>
      </c>
      <c r="H118" s="32" t="s">
        <v>5014</v>
      </c>
      <c r="I118" s="36">
        <v>1</v>
      </c>
      <c r="J118" s="36">
        <f t="shared" si="3"/>
        <v>3000</v>
      </c>
      <c r="K118" s="42">
        <f t="shared" si="4"/>
        <v>3000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 t="s">
        <v>5011</v>
      </c>
      <c r="D119" s="32" t="s">
        <v>5015</v>
      </c>
      <c r="E119" s="32" t="s">
        <v>9342</v>
      </c>
      <c r="F119" s="31" t="s">
        <v>5016</v>
      </c>
      <c r="G119" s="31" t="s">
        <v>5017</v>
      </c>
      <c r="H119" s="32" t="s">
        <v>5018</v>
      </c>
      <c r="I119" s="36">
        <v>1</v>
      </c>
      <c r="J119" s="36">
        <f t="shared" si="3"/>
        <v>3000</v>
      </c>
      <c r="K119" s="42">
        <f t="shared" si="4"/>
        <v>3000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 t="s">
        <v>5011</v>
      </c>
      <c r="D120" s="32" t="s">
        <v>5019</v>
      </c>
      <c r="E120" s="32" t="s">
        <v>9342</v>
      </c>
      <c r="F120" s="31" t="s">
        <v>5020</v>
      </c>
      <c r="G120" s="31" t="s">
        <v>5021</v>
      </c>
      <c r="H120" s="32" t="s">
        <v>5022</v>
      </c>
      <c r="I120" s="36">
        <v>1</v>
      </c>
      <c r="J120" s="36">
        <f t="shared" si="3"/>
        <v>3000</v>
      </c>
      <c r="K120" s="42">
        <f t="shared" si="4"/>
        <v>3000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 t="s">
        <v>5011</v>
      </c>
      <c r="D121" s="32" t="s">
        <v>5023</v>
      </c>
      <c r="E121" s="32" t="s">
        <v>9342</v>
      </c>
      <c r="F121" s="31" t="s">
        <v>5024</v>
      </c>
      <c r="G121" s="31" t="s">
        <v>5025</v>
      </c>
      <c r="H121" s="32" t="s">
        <v>5026</v>
      </c>
      <c r="I121" s="36">
        <v>1</v>
      </c>
      <c r="J121" s="36">
        <f t="shared" si="3"/>
        <v>3000</v>
      </c>
      <c r="K121" s="42">
        <f t="shared" si="4"/>
        <v>3000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 t="s">
        <v>5011</v>
      </c>
      <c r="D122" s="32" t="s">
        <v>5027</v>
      </c>
      <c r="E122" s="32" t="s">
        <v>9342</v>
      </c>
      <c r="F122" s="31" t="s">
        <v>5028</v>
      </c>
      <c r="G122" s="31" t="s">
        <v>5029</v>
      </c>
      <c r="H122" s="32" t="s">
        <v>5030</v>
      </c>
      <c r="I122" s="36">
        <v>1</v>
      </c>
      <c r="J122" s="36">
        <f t="shared" si="3"/>
        <v>3000</v>
      </c>
      <c r="K122" s="42">
        <f t="shared" si="4"/>
        <v>3000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 t="s">
        <v>5011</v>
      </c>
      <c r="D123" s="32" t="s">
        <v>5031</v>
      </c>
      <c r="E123" s="32" t="s">
        <v>9342</v>
      </c>
      <c r="F123" s="31" t="s">
        <v>2125</v>
      </c>
      <c r="G123" s="31" t="s">
        <v>5032</v>
      </c>
      <c r="H123" s="32" t="s">
        <v>5033</v>
      </c>
      <c r="I123" s="36">
        <v>1</v>
      </c>
      <c r="J123" s="36">
        <f t="shared" si="3"/>
        <v>3000</v>
      </c>
      <c r="K123" s="42">
        <f t="shared" si="4"/>
        <v>3000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 t="s">
        <v>5011</v>
      </c>
      <c r="D124" s="32" t="s">
        <v>5034</v>
      </c>
      <c r="E124" s="32" t="s">
        <v>9342</v>
      </c>
      <c r="F124" s="31" t="s">
        <v>5035</v>
      </c>
      <c r="G124" s="31" t="s">
        <v>5036</v>
      </c>
      <c r="H124" s="32" t="s">
        <v>5037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 t="s">
        <v>5011</v>
      </c>
      <c r="D125" s="32" t="s">
        <v>5038</v>
      </c>
      <c r="E125" s="32" t="s">
        <v>9342</v>
      </c>
      <c r="F125" s="31" t="s">
        <v>5039</v>
      </c>
      <c r="G125" s="31" t="s">
        <v>338</v>
      </c>
      <c r="H125" s="32" t="s">
        <v>5040</v>
      </c>
      <c r="I125" s="36">
        <v>2</v>
      </c>
      <c r="J125" s="36">
        <f t="shared" si="3"/>
        <v>6000</v>
      </c>
      <c r="K125" s="42">
        <f t="shared" si="4"/>
        <v>6000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 t="s">
        <v>5011</v>
      </c>
      <c r="D126" s="32" t="s">
        <v>5041</v>
      </c>
      <c r="E126" s="32" t="s">
        <v>9342</v>
      </c>
      <c r="F126" s="31" t="s">
        <v>5042</v>
      </c>
      <c r="G126" s="31" t="s">
        <v>338</v>
      </c>
      <c r="H126" s="32" t="s">
        <v>5043</v>
      </c>
      <c r="I126" s="36">
        <v>2</v>
      </c>
      <c r="J126" s="36">
        <f t="shared" si="3"/>
        <v>6000</v>
      </c>
      <c r="K126" s="42">
        <f t="shared" si="4"/>
        <v>6000</v>
      </c>
      <c r="L126" s="42" t="str">
        <f t="shared" si="5"/>
        <v>OK</v>
      </c>
      <c r="M126" s="57"/>
    </row>
    <row r="127" spans="2:13" x14ac:dyDescent="0.25">
      <c r="B127" s="32">
        <v>121</v>
      </c>
      <c r="C127" s="33" t="s">
        <v>5011</v>
      </c>
      <c r="D127" s="32" t="s">
        <v>5044</v>
      </c>
      <c r="E127" s="32" t="s">
        <v>9342</v>
      </c>
      <c r="F127" s="31" t="s">
        <v>5045</v>
      </c>
      <c r="G127" s="31" t="s">
        <v>5046</v>
      </c>
      <c r="H127" s="32" t="s">
        <v>5047</v>
      </c>
      <c r="I127" s="36">
        <v>1</v>
      </c>
      <c r="J127" s="36">
        <f t="shared" si="3"/>
        <v>3000</v>
      </c>
      <c r="K127" s="42">
        <f t="shared" si="4"/>
        <v>3000</v>
      </c>
      <c r="L127" s="42" t="str">
        <f t="shared" si="5"/>
        <v>OK</v>
      </c>
      <c r="M127" s="57"/>
    </row>
    <row r="128" spans="2:13" x14ac:dyDescent="0.25">
      <c r="B128" s="32">
        <v>122</v>
      </c>
      <c r="C128" s="33" t="s">
        <v>5011</v>
      </c>
      <c r="D128" s="32" t="s">
        <v>5048</v>
      </c>
      <c r="E128" s="32" t="s">
        <v>9342</v>
      </c>
      <c r="F128" s="31" t="s">
        <v>5049</v>
      </c>
      <c r="G128" s="31" t="s">
        <v>5050</v>
      </c>
      <c r="H128" s="32" t="s">
        <v>5051</v>
      </c>
      <c r="I128" s="36">
        <v>1</v>
      </c>
      <c r="J128" s="36">
        <f t="shared" si="3"/>
        <v>3000</v>
      </c>
      <c r="K128" s="42">
        <f t="shared" si="4"/>
        <v>3000</v>
      </c>
      <c r="L128" s="42" t="str">
        <f t="shared" si="5"/>
        <v>OK</v>
      </c>
      <c r="M128" s="57"/>
    </row>
    <row r="129" spans="2:13" x14ac:dyDescent="0.25">
      <c r="B129" s="32">
        <v>123</v>
      </c>
      <c r="C129" s="33" t="s">
        <v>5011</v>
      </c>
      <c r="D129" s="32" t="s">
        <v>5052</v>
      </c>
      <c r="E129" s="32" t="s">
        <v>9342</v>
      </c>
      <c r="F129" s="31" t="s">
        <v>5053</v>
      </c>
      <c r="G129" s="31" t="s">
        <v>5054</v>
      </c>
      <c r="H129" s="32" t="s">
        <v>5055</v>
      </c>
      <c r="I129" s="36">
        <v>1</v>
      </c>
      <c r="J129" s="36">
        <f t="shared" si="3"/>
        <v>3000</v>
      </c>
      <c r="K129" s="42">
        <f t="shared" si="4"/>
        <v>3000</v>
      </c>
      <c r="L129" s="42" t="str">
        <f t="shared" si="5"/>
        <v>OK</v>
      </c>
      <c r="M129" s="57"/>
    </row>
    <row r="130" spans="2:13" x14ac:dyDescent="0.25">
      <c r="B130" s="32">
        <v>124</v>
      </c>
      <c r="C130" s="33" t="s">
        <v>5011</v>
      </c>
      <c r="D130" s="32" t="s">
        <v>5056</v>
      </c>
      <c r="E130" s="32" t="s">
        <v>9342</v>
      </c>
      <c r="F130" s="31" t="s">
        <v>5057</v>
      </c>
      <c r="G130" s="31" t="s">
        <v>5058</v>
      </c>
      <c r="H130" s="32" t="s">
        <v>5059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/>
    </row>
    <row r="131" spans="2:13" x14ac:dyDescent="0.25">
      <c r="B131" s="32">
        <v>125</v>
      </c>
      <c r="C131" s="33" t="s">
        <v>5011</v>
      </c>
      <c r="D131" s="32" t="s">
        <v>5060</v>
      </c>
      <c r="E131" s="32" t="s">
        <v>9342</v>
      </c>
      <c r="F131" s="31" t="s">
        <v>5061</v>
      </c>
      <c r="G131" s="31" t="s">
        <v>5062</v>
      </c>
      <c r="H131" s="32" t="s">
        <v>5063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>
        <v>126</v>
      </c>
      <c r="C132" s="33" t="s">
        <v>5011</v>
      </c>
      <c r="D132" s="32" t="s">
        <v>5064</v>
      </c>
      <c r="E132" s="32" t="s">
        <v>9342</v>
      </c>
      <c r="F132" s="31" t="s">
        <v>5061</v>
      </c>
      <c r="G132" s="31" t="s">
        <v>5065</v>
      </c>
      <c r="H132" s="32" t="s">
        <v>5066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/>
    </row>
    <row r="133" spans="2:13" x14ac:dyDescent="0.25">
      <c r="B133" s="32">
        <v>127</v>
      </c>
      <c r="C133" s="33" t="s">
        <v>5011</v>
      </c>
      <c r="D133" s="32" t="s">
        <v>5067</v>
      </c>
      <c r="E133" s="32" t="s">
        <v>9342</v>
      </c>
      <c r="F133" s="31" t="s">
        <v>443</v>
      </c>
      <c r="G133" s="31" t="s">
        <v>5068</v>
      </c>
      <c r="H133" s="32" t="s">
        <v>5069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/>
    </row>
    <row r="134" spans="2:13" x14ac:dyDescent="0.25">
      <c r="B134" s="32">
        <v>128</v>
      </c>
      <c r="C134" s="33" t="s">
        <v>5011</v>
      </c>
      <c r="D134" s="32" t="s">
        <v>5070</v>
      </c>
      <c r="E134" s="32" t="s">
        <v>9342</v>
      </c>
      <c r="F134" s="31" t="s">
        <v>5071</v>
      </c>
      <c r="G134" s="31" t="s">
        <v>5072</v>
      </c>
      <c r="H134" s="32" t="s">
        <v>5073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>
        <v>129</v>
      </c>
      <c r="C135" s="33" t="s">
        <v>5011</v>
      </c>
      <c r="D135" s="32" t="s">
        <v>5074</v>
      </c>
      <c r="E135" s="32" t="s">
        <v>9342</v>
      </c>
      <c r="F135" s="31" t="s">
        <v>5075</v>
      </c>
      <c r="G135" s="31" t="s">
        <v>5076</v>
      </c>
      <c r="H135" s="32" t="s">
        <v>5077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>
        <v>130</v>
      </c>
      <c r="C136" s="33" t="s">
        <v>5011</v>
      </c>
      <c r="D136" s="32" t="s">
        <v>5078</v>
      </c>
      <c r="E136" s="32" t="s">
        <v>9342</v>
      </c>
      <c r="F136" s="31" t="s">
        <v>5079</v>
      </c>
      <c r="G136" s="31" t="s">
        <v>5080</v>
      </c>
      <c r="H136" s="32" t="s">
        <v>5081</v>
      </c>
      <c r="I136" s="36">
        <v>1</v>
      </c>
      <c r="J136" s="36">
        <f t="shared" ref="J136:J199" si="6">I136*3000</f>
        <v>3000</v>
      </c>
      <c r="K136" s="42">
        <f t="shared" ref="K136:K199" si="7">SUMIF($D$7:$D$290,D136:D419,$J$7:$J$290)</f>
        <v>3000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>
        <v>131</v>
      </c>
      <c r="C137" s="33" t="s">
        <v>5011</v>
      </c>
      <c r="D137" s="32" t="s">
        <v>5082</v>
      </c>
      <c r="E137" s="32" t="s">
        <v>9342</v>
      </c>
      <c r="F137" s="31" t="s">
        <v>5083</v>
      </c>
      <c r="G137" s="31" t="s">
        <v>5084</v>
      </c>
      <c r="H137" s="32" t="s">
        <v>5085</v>
      </c>
      <c r="I137" s="36">
        <v>1</v>
      </c>
      <c r="J137" s="36">
        <f t="shared" si="6"/>
        <v>3000</v>
      </c>
      <c r="K137" s="42">
        <f t="shared" si="7"/>
        <v>12000</v>
      </c>
      <c r="L137" s="42" t="str">
        <f t="shared" si="8"/>
        <v>OK</v>
      </c>
      <c r="M137" s="57"/>
    </row>
    <row r="138" spans="2:13" x14ac:dyDescent="0.25">
      <c r="B138" s="32">
        <v>132</v>
      </c>
      <c r="C138" s="33" t="s">
        <v>5011</v>
      </c>
      <c r="D138" s="32" t="s">
        <v>5086</v>
      </c>
      <c r="E138" s="32" t="s">
        <v>9342</v>
      </c>
      <c r="F138" s="31" t="s">
        <v>158</v>
      </c>
      <c r="G138" s="31" t="s">
        <v>5087</v>
      </c>
      <c r="H138" s="32" t="s">
        <v>5088</v>
      </c>
      <c r="I138" s="36">
        <v>1</v>
      </c>
      <c r="J138" s="36">
        <f t="shared" si="6"/>
        <v>3000</v>
      </c>
      <c r="K138" s="42">
        <f t="shared" si="7"/>
        <v>9000</v>
      </c>
      <c r="L138" s="42" t="str">
        <f t="shared" si="8"/>
        <v>OK</v>
      </c>
      <c r="M138" s="57"/>
    </row>
    <row r="139" spans="2:13" x14ac:dyDescent="0.25">
      <c r="B139" s="32">
        <v>133</v>
      </c>
      <c r="C139" s="33" t="s">
        <v>5011</v>
      </c>
      <c r="D139" s="32" t="s">
        <v>5089</v>
      </c>
      <c r="E139" s="32" t="s">
        <v>9342</v>
      </c>
      <c r="F139" s="31" t="s">
        <v>3633</v>
      </c>
      <c r="G139" s="31" t="s">
        <v>5090</v>
      </c>
      <c r="H139" s="32" t="s">
        <v>5091</v>
      </c>
      <c r="I139" s="36">
        <v>1</v>
      </c>
      <c r="J139" s="36">
        <f t="shared" si="6"/>
        <v>3000</v>
      </c>
      <c r="K139" s="42">
        <f t="shared" si="7"/>
        <v>6000</v>
      </c>
      <c r="L139" s="42" t="str">
        <f t="shared" si="8"/>
        <v>OK</v>
      </c>
      <c r="M139" s="57"/>
    </row>
    <row r="140" spans="2:13" x14ac:dyDescent="0.25">
      <c r="B140" s="32">
        <v>134</v>
      </c>
      <c r="C140" s="33" t="s">
        <v>5011</v>
      </c>
      <c r="D140" s="32" t="s">
        <v>5092</v>
      </c>
      <c r="E140" s="32" t="s">
        <v>9342</v>
      </c>
      <c r="F140" s="31" t="s">
        <v>5093</v>
      </c>
      <c r="G140" s="31" t="s">
        <v>5094</v>
      </c>
      <c r="H140" s="32" t="s">
        <v>5095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/>
    </row>
    <row r="141" spans="2:13" x14ac:dyDescent="0.25">
      <c r="B141" s="32">
        <v>135</v>
      </c>
      <c r="C141" s="33" t="s">
        <v>5011</v>
      </c>
      <c r="D141" s="32" t="s">
        <v>5096</v>
      </c>
      <c r="E141" s="32" t="s">
        <v>9342</v>
      </c>
      <c r="F141" s="31" t="s">
        <v>5097</v>
      </c>
      <c r="G141" s="31" t="s">
        <v>5098</v>
      </c>
      <c r="H141" s="32" t="s">
        <v>5099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>
        <v>136</v>
      </c>
      <c r="C142" s="33" t="s">
        <v>5011</v>
      </c>
      <c r="D142" s="32" t="s">
        <v>331</v>
      </c>
      <c r="E142" s="32" t="s">
        <v>9342</v>
      </c>
      <c r="F142" s="31" t="s">
        <v>332</v>
      </c>
      <c r="G142" s="31" t="s">
        <v>333</v>
      </c>
      <c r="H142" s="32" t="s">
        <v>5100</v>
      </c>
      <c r="I142" s="36">
        <v>1</v>
      </c>
      <c r="J142" s="36">
        <f t="shared" si="6"/>
        <v>3000</v>
      </c>
      <c r="K142" s="42">
        <f t="shared" si="7"/>
        <v>6000</v>
      </c>
      <c r="L142" s="42" t="str">
        <f t="shared" si="8"/>
        <v>OK</v>
      </c>
      <c r="M142" s="57"/>
    </row>
    <row r="143" spans="2:13" x14ac:dyDescent="0.25">
      <c r="B143" s="32">
        <v>137</v>
      </c>
      <c r="C143" s="33" t="s">
        <v>5011</v>
      </c>
      <c r="D143" s="32" t="s">
        <v>5101</v>
      </c>
      <c r="E143" s="32" t="s">
        <v>9342</v>
      </c>
      <c r="F143" s="31" t="s">
        <v>5102</v>
      </c>
      <c r="G143" s="31" t="s">
        <v>5103</v>
      </c>
      <c r="H143" s="32" t="s">
        <v>5104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/>
    </row>
    <row r="144" spans="2:13" x14ac:dyDescent="0.25">
      <c r="B144" s="32">
        <v>138</v>
      </c>
      <c r="C144" s="33" t="s">
        <v>5011</v>
      </c>
      <c r="D144" s="32" t="s">
        <v>5105</v>
      </c>
      <c r="E144" s="32" t="s">
        <v>9342</v>
      </c>
      <c r="F144" s="31" t="s">
        <v>5106</v>
      </c>
      <c r="G144" s="31" t="s">
        <v>5107</v>
      </c>
      <c r="H144" s="32" t="s">
        <v>5108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/>
    </row>
    <row r="145" spans="2:13" x14ac:dyDescent="0.25">
      <c r="B145" s="32">
        <v>139</v>
      </c>
      <c r="C145" s="33" t="s">
        <v>5011</v>
      </c>
      <c r="D145" s="32" t="s">
        <v>5109</v>
      </c>
      <c r="E145" s="32" t="s">
        <v>9342</v>
      </c>
      <c r="F145" s="31" t="s">
        <v>5110</v>
      </c>
      <c r="G145" s="31" t="s">
        <v>5111</v>
      </c>
      <c r="H145" s="32" t="s">
        <v>5112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/>
    </row>
    <row r="146" spans="2:13" x14ac:dyDescent="0.25">
      <c r="B146" s="32">
        <v>140</v>
      </c>
      <c r="C146" s="33" t="s">
        <v>5011</v>
      </c>
      <c r="D146" s="32" t="s">
        <v>5113</v>
      </c>
      <c r="E146" s="32" t="s">
        <v>9342</v>
      </c>
      <c r="F146" s="31" t="s">
        <v>3379</v>
      </c>
      <c r="G146" s="31" t="s">
        <v>5114</v>
      </c>
      <c r="H146" s="32" t="s">
        <v>5115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>
        <v>141</v>
      </c>
      <c r="C147" s="33" t="s">
        <v>5011</v>
      </c>
      <c r="D147" s="32" t="s">
        <v>5116</v>
      </c>
      <c r="E147" s="32" t="s">
        <v>9342</v>
      </c>
      <c r="F147" s="31" t="s">
        <v>5117</v>
      </c>
      <c r="G147" s="31" t="s">
        <v>5118</v>
      </c>
      <c r="H147" s="32" t="s">
        <v>5119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>
        <v>142</v>
      </c>
      <c r="C148" s="33" t="s">
        <v>5011</v>
      </c>
      <c r="D148" s="32" t="s">
        <v>5120</v>
      </c>
      <c r="E148" s="32" t="s">
        <v>9342</v>
      </c>
      <c r="F148" s="31" t="s">
        <v>5121</v>
      </c>
      <c r="G148" s="31" t="s">
        <v>5122</v>
      </c>
      <c r="H148" s="32" t="s">
        <v>5123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>
        <v>143</v>
      </c>
      <c r="C149" s="33" t="s">
        <v>5011</v>
      </c>
      <c r="D149" s="32" t="s">
        <v>5124</v>
      </c>
      <c r="E149" s="32" t="s">
        <v>9342</v>
      </c>
      <c r="F149" s="31" t="s">
        <v>5125</v>
      </c>
      <c r="G149" s="31" t="s">
        <v>5126</v>
      </c>
      <c r="H149" s="32" t="s">
        <v>5127</v>
      </c>
      <c r="I149" s="36">
        <v>3</v>
      </c>
      <c r="J149" s="36">
        <f t="shared" si="6"/>
        <v>9000</v>
      </c>
      <c r="K149" s="42">
        <f t="shared" si="7"/>
        <v>9000</v>
      </c>
      <c r="L149" s="42" t="str">
        <f t="shared" si="8"/>
        <v>OK</v>
      </c>
      <c r="M149" s="57"/>
    </row>
    <row r="150" spans="2:13" x14ac:dyDescent="0.25">
      <c r="B150" s="32">
        <v>144</v>
      </c>
      <c r="C150" s="33" t="s">
        <v>5906</v>
      </c>
      <c r="D150" s="32" t="s">
        <v>5907</v>
      </c>
      <c r="E150" s="32" t="s">
        <v>9342</v>
      </c>
      <c r="F150" s="31" t="s">
        <v>5908</v>
      </c>
      <c r="G150" s="31" t="s">
        <v>5909</v>
      </c>
      <c r="H150" s="32" t="s">
        <v>5910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/>
    </row>
    <row r="151" spans="2:13" x14ac:dyDescent="0.25">
      <c r="B151" s="32">
        <v>145</v>
      </c>
      <c r="C151" s="33" t="s">
        <v>5906</v>
      </c>
      <c r="D151" s="32" t="s">
        <v>116</v>
      </c>
      <c r="E151" s="32" t="s">
        <v>9342</v>
      </c>
      <c r="F151" s="31" t="s">
        <v>117</v>
      </c>
      <c r="G151" s="31" t="s">
        <v>118</v>
      </c>
      <c r="H151" s="32" t="s">
        <v>5911</v>
      </c>
      <c r="I151" s="36">
        <v>1</v>
      </c>
      <c r="J151" s="36">
        <f t="shared" si="6"/>
        <v>3000</v>
      </c>
      <c r="K151" s="42">
        <f t="shared" si="7"/>
        <v>6000</v>
      </c>
      <c r="L151" s="42" t="str">
        <f t="shared" si="8"/>
        <v>OK</v>
      </c>
      <c r="M151" s="57"/>
    </row>
    <row r="152" spans="2:13" x14ac:dyDescent="0.25">
      <c r="B152" s="32">
        <v>146</v>
      </c>
      <c r="C152" s="33" t="s">
        <v>5906</v>
      </c>
      <c r="D152" s="32" t="s">
        <v>5912</v>
      </c>
      <c r="E152" s="32" t="s">
        <v>9342</v>
      </c>
      <c r="F152" s="31" t="s">
        <v>768</v>
      </c>
      <c r="G152" s="31" t="s">
        <v>5913</v>
      </c>
      <c r="H152" s="32" t="s">
        <v>5914</v>
      </c>
      <c r="I152" s="36">
        <v>2</v>
      </c>
      <c r="J152" s="36">
        <f t="shared" si="6"/>
        <v>6000</v>
      </c>
      <c r="K152" s="42">
        <f t="shared" si="7"/>
        <v>6000</v>
      </c>
      <c r="L152" s="42" t="str">
        <f t="shared" si="8"/>
        <v>OK</v>
      </c>
      <c r="M152" s="57"/>
    </row>
    <row r="153" spans="2:13" x14ac:dyDescent="0.25">
      <c r="B153" s="32">
        <v>147</v>
      </c>
      <c r="C153" s="33" t="s">
        <v>5906</v>
      </c>
      <c r="D153" s="32" t="s">
        <v>5915</v>
      </c>
      <c r="E153" s="32" t="s">
        <v>9342</v>
      </c>
      <c r="F153" s="31" t="s">
        <v>5916</v>
      </c>
      <c r="G153" s="31" t="s">
        <v>5917</v>
      </c>
      <c r="H153" s="32" t="s">
        <v>5918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/>
    </row>
    <row r="154" spans="2:13" x14ac:dyDescent="0.25">
      <c r="B154" s="32">
        <v>148</v>
      </c>
      <c r="C154" s="33" t="s">
        <v>5906</v>
      </c>
      <c r="D154" s="32" t="s">
        <v>5919</v>
      </c>
      <c r="E154" s="32" t="s">
        <v>9342</v>
      </c>
      <c r="F154" s="31" t="s">
        <v>5920</v>
      </c>
      <c r="G154" s="31" t="s">
        <v>5921</v>
      </c>
      <c r="H154" s="32" t="s">
        <v>5922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>
        <v>149</v>
      </c>
      <c r="C155" s="33" t="s">
        <v>5906</v>
      </c>
      <c r="D155" s="32" t="s">
        <v>5923</v>
      </c>
      <c r="E155" s="32" t="s">
        <v>9342</v>
      </c>
      <c r="F155" s="31" t="s">
        <v>5924</v>
      </c>
      <c r="G155" s="31" t="s">
        <v>338</v>
      </c>
      <c r="H155" s="32" t="s">
        <v>5925</v>
      </c>
      <c r="I155" s="36">
        <v>1</v>
      </c>
      <c r="J155" s="36">
        <f t="shared" si="6"/>
        <v>3000</v>
      </c>
      <c r="K155" s="42">
        <f t="shared" si="7"/>
        <v>3000</v>
      </c>
      <c r="L155" s="42" t="str">
        <f t="shared" si="8"/>
        <v>OK</v>
      </c>
      <c r="M155" s="57"/>
    </row>
    <row r="156" spans="2:13" x14ac:dyDescent="0.25">
      <c r="B156" s="32">
        <v>150</v>
      </c>
      <c r="C156" s="33" t="s">
        <v>5906</v>
      </c>
      <c r="D156" s="32" t="s">
        <v>5926</v>
      </c>
      <c r="E156" s="32" t="s">
        <v>9342</v>
      </c>
      <c r="F156" s="31" t="s">
        <v>5927</v>
      </c>
      <c r="G156" s="31" t="s">
        <v>5928</v>
      </c>
      <c r="H156" s="32" t="s">
        <v>5929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>
        <v>151</v>
      </c>
      <c r="C157" s="33" t="s">
        <v>5906</v>
      </c>
      <c r="D157" s="32" t="s">
        <v>5930</v>
      </c>
      <c r="E157" s="32" t="s">
        <v>9342</v>
      </c>
      <c r="F157" s="31" t="s">
        <v>5931</v>
      </c>
      <c r="G157" s="31" t="s">
        <v>5932</v>
      </c>
      <c r="H157" s="32" t="s">
        <v>5933</v>
      </c>
      <c r="I157" s="36">
        <v>1</v>
      </c>
      <c r="J157" s="36">
        <f t="shared" si="6"/>
        <v>3000</v>
      </c>
      <c r="K157" s="42">
        <f t="shared" si="7"/>
        <v>3000</v>
      </c>
      <c r="L157" s="42" t="str">
        <f t="shared" si="8"/>
        <v>OK</v>
      </c>
      <c r="M157" s="57"/>
    </row>
    <row r="158" spans="2:13" x14ac:dyDescent="0.25">
      <c r="B158" s="32">
        <v>152</v>
      </c>
      <c r="C158" s="33" t="s">
        <v>5906</v>
      </c>
      <c r="D158" s="32" t="s">
        <v>5934</v>
      </c>
      <c r="E158" s="32" t="s">
        <v>9342</v>
      </c>
      <c r="F158" s="31" t="s">
        <v>5935</v>
      </c>
      <c r="G158" s="31" t="s">
        <v>5936</v>
      </c>
      <c r="H158" s="32" t="s">
        <v>5937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>
        <v>153</v>
      </c>
      <c r="C159" s="33" t="s">
        <v>5906</v>
      </c>
      <c r="D159" s="32" t="s">
        <v>5938</v>
      </c>
      <c r="E159" s="32" t="s">
        <v>9342</v>
      </c>
      <c r="F159" s="31" t="s">
        <v>935</v>
      </c>
      <c r="G159" s="31" t="s">
        <v>5939</v>
      </c>
      <c r="H159" s="32" t="s">
        <v>5940</v>
      </c>
      <c r="I159" s="36">
        <v>1</v>
      </c>
      <c r="J159" s="36">
        <f t="shared" si="6"/>
        <v>3000</v>
      </c>
      <c r="K159" s="42">
        <f t="shared" si="7"/>
        <v>3000</v>
      </c>
      <c r="L159" s="42" t="str">
        <f t="shared" si="8"/>
        <v>OK</v>
      </c>
      <c r="M159" s="57"/>
    </row>
    <row r="160" spans="2:13" x14ac:dyDescent="0.25">
      <c r="B160" s="32">
        <v>154</v>
      </c>
      <c r="C160" s="33" t="s">
        <v>5906</v>
      </c>
      <c r="D160" s="32" t="s">
        <v>5941</v>
      </c>
      <c r="E160" s="32" t="s">
        <v>9342</v>
      </c>
      <c r="F160" s="31" t="s">
        <v>5942</v>
      </c>
      <c r="G160" s="31" t="s">
        <v>5943</v>
      </c>
      <c r="H160" s="32" t="s">
        <v>5944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/>
    </row>
    <row r="161" spans="2:13" x14ac:dyDescent="0.25">
      <c r="B161" s="32">
        <v>155</v>
      </c>
      <c r="C161" s="33" t="s">
        <v>5906</v>
      </c>
      <c r="D161" s="32" t="s">
        <v>5945</v>
      </c>
      <c r="E161" s="32" t="s">
        <v>9342</v>
      </c>
      <c r="F161" s="31" t="s">
        <v>4362</v>
      </c>
      <c r="G161" s="31" t="s">
        <v>5946</v>
      </c>
      <c r="H161" s="32" t="s">
        <v>5947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>
        <v>156</v>
      </c>
      <c r="C162" s="33" t="s">
        <v>5906</v>
      </c>
      <c r="D162" s="32" t="s">
        <v>5948</v>
      </c>
      <c r="E162" s="32" t="s">
        <v>9342</v>
      </c>
      <c r="F162" s="31" t="s">
        <v>5949</v>
      </c>
      <c r="G162" s="31" t="s">
        <v>5946</v>
      </c>
      <c r="H162" s="32" t="s">
        <v>5950</v>
      </c>
      <c r="I162" s="36">
        <v>1</v>
      </c>
      <c r="J162" s="36">
        <f t="shared" si="6"/>
        <v>3000</v>
      </c>
      <c r="K162" s="42">
        <f t="shared" si="7"/>
        <v>3000</v>
      </c>
      <c r="L162" s="42" t="str">
        <f t="shared" si="8"/>
        <v>OK</v>
      </c>
      <c r="M162" s="57"/>
    </row>
    <row r="163" spans="2:13" x14ac:dyDescent="0.25">
      <c r="B163" s="32">
        <v>157</v>
      </c>
      <c r="C163" s="33" t="s">
        <v>5906</v>
      </c>
      <c r="D163" s="32" t="s">
        <v>5951</v>
      </c>
      <c r="E163" s="32" t="s">
        <v>9342</v>
      </c>
      <c r="F163" s="31" t="s">
        <v>5952</v>
      </c>
      <c r="G163" s="31" t="s">
        <v>5953</v>
      </c>
      <c r="H163" s="32" t="s">
        <v>5954</v>
      </c>
      <c r="I163" s="36">
        <v>1</v>
      </c>
      <c r="J163" s="36">
        <f t="shared" si="6"/>
        <v>3000</v>
      </c>
      <c r="K163" s="42">
        <f t="shared" si="7"/>
        <v>3000</v>
      </c>
      <c r="L163" s="42" t="str">
        <f t="shared" si="8"/>
        <v>OK</v>
      </c>
      <c r="M163" s="57"/>
    </row>
    <row r="164" spans="2:13" x14ac:dyDescent="0.25">
      <c r="B164" s="32">
        <v>158</v>
      </c>
      <c r="C164" s="33" t="s">
        <v>5906</v>
      </c>
      <c r="D164" s="32" t="s">
        <v>5955</v>
      </c>
      <c r="E164" s="32" t="s">
        <v>9342</v>
      </c>
      <c r="F164" s="31" t="s">
        <v>4173</v>
      </c>
      <c r="G164" s="31" t="s">
        <v>5956</v>
      </c>
      <c r="H164" s="32" t="s">
        <v>5957</v>
      </c>
      <c r="I164" s="36">
        <v>1</v>
      </c>
      <c r="J164" s="36">
        <f t="shared" si="6"/>
        <v>3000</v>
      </c>
      <c r="K164" s="42">
        <f t="shared" si="7"/>
        <v>3000</v>
      </c>
      <c r="L164" s="42" t="str">
        <f t="shared" si="8"/>
        <v>OK</v>
      </c>
      <c r="M164" s="57"/>
    </row>
    <row r="165" spans="2:13" x14ac:dyDescent="0.25">
      <c r="B165" s="32">
        <v>159</v>
      </c>
      <c r="C165" s="33" t="s">
        <v>5906</v>
      </c>
      <c r="D165" s="32" t="s">
        <v>5958</v>
      </c>
      <c r="E165" s="32" t="s">
        <v>9342</v>
      </c>
      <c r="F165" s="31" t="s">
        <v>5959</v>
      </c>
      <c r="G165" s="31" t="s">
        <v>5960</v>
      </c>
      <c r="H165" s="32" t="s">
        <v>5961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>
        <v>160</v>
      </c>
      <c r="C166" s="33" t="s">
        <v>5906</v>
      </c>
      <c r="D166" s="32" t="s">
        <v>5962</v>
      </c>
      <c r="E166" s="32" t="s">
        <v>9342</v>
      </c>
      <c r="F166" s="31" t="s">
        <v>5963</v>
      </c>
      <c r="G166" s="31" t="s">
        <v>5964</v>
      </c>
      <c r="H166" s="32" t="s">
        <v>5965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>
        <v>161</v>
      </c>
      <c r="C167" s="33" t="s">
        <v>5906</v>
      </c>
      <c r="D167" s="32" t="s">
        <v>5966</v>
      </c>
      <c r="E167" s="32" t="s">
        <v>9342</v>
      </c>
      <c r="F167" s="31" t="s">
        <v>5967</v>
      </c>
      <c r="G167" s="31" t="s">
        <v>5968</v>
      </c>
      <c r="H167" s="32" t="s">
        <v>5969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>
        <v>162</v>
      </c>
      <c r="C168" s="33" t="s">
        <v>5906</v>
      </c>
      <c r="D168" s="32" t="s">
        <v>136</v>
      </c>
      <c r="E168" s="32" t="s">
        <v>9342</v>
      </c>
      <c r="F168" s="31" t="s">
        <v>137</v>
      </c>
      <c r="G168" s="31" t="s">
        <v>138</v>
      </c>
      <c r="H168" s="32" t="s">
        <v>5970</v>
      </c>
      <c r="I168" s="36">
        <v>1</v>
      </c>
      <c r="J168" s="36">
        <f t="shared" si="6"/>
        <v>3000</v>
      </c>
      <c r="K168" s="42">
        <f t="shared" si="7"/>
        <v>6000</v>
      </c>
      <c r="L168" s="42" t="str">
        <f t="shared" si="8"/>
        <v>OK</v>
      </c>
      <c r="M168" s="57"/>
    </row>
    <row r="169" spans="2:13" x14ac:dyDescent="0.25">
      <c r="B169" s="32">
        <v>163</v>
      </c>
      <c r="C169" s="33" t="s">
        <v>5906</v>
      </c>
      <c r="D169" s="32" t="s">
        <v>5971</v>
      </c>
      <c r="E169" s="32" t="s">
        <v>9342</v>
      </c>
      <c r="F169" s="31" t="s">
        <v>4300</v>
      </c>
      <c r="G169" s="31" t="s">
        <v>5972</v>
      </c>
      <c r="H169" s="32" t="s">
        <v>5973</v>
      </c>
      <c r="I169" s="36">
        <v>1</v>
      </c>
      <c r="J169" s="36">
        <f t="shared" si="6"/>
        <v>3000</v>
      </c>
      <c r="K169" s="42">
        <f t="shared" si="7"/>
        <v>3000</v>
      </c>
      <c r="L169" s="42" t="str">
        <f t="shared" si="8"/>
        <v>OK</v>
      </c>
      <c r="M169" s="57"/>
    </row>
    <row r="170" spans="2:13" x14ac:dyDescent="0.25">
      <c r="B170" s="32">
        <v>164</v>
      </c>
      <c r="C170" s="33" t="s">
        <v>5906</v>
      </c>
      <c r="D170" s="32" t="s">
        <v>5974</v>
      </c>
      <c r="E170" s="32" t="s">
        <v>9342</v>
      </c>
      <c r="F170" s="31" t="s">
        <v>2854</v>
      </c>
      <c r="G170" s="31" t="s">
        <v>5975</v>
      </c>
      <c r="H170" s="32" t="s">
        <v>5976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>
        <v>165</v>
      </c>
      <c r="C171" s="33" t="s">
        <v>5906</v>
      </c>
      <c r="D171" s="32" t="s">
        <v>148</v>
      </c>
      <c r="E171" s="32" t="s">
        <v>9342</v>
      </c>
      <c r="F171" s="31" t="s">
        <v>149</v>
      </c>
      <c r="G171" s="31" t="s">
        <v>150</v>
      </c>
      <c r="H171" s="32" t="s">
        <v>5977</v>
      </c>
      <c r="I171" s="36">
        <v>1</v>
      </c>
      <c r="J171" s="36">
        <f t="shared" si="6"/>
        <v>3000</v>
      </c>
      <c r="K171" s="42">
        <f t="shared" si="7"/>
        <v>6000</v>
      </c>
      <c r="L171" s="42" t="str">
        <f t="shared" si="8"/>
        <v>OK</v>
      </c>
      <c r="M171" s="57"/>
    </row>
    <row r="172" spans="2:13" x14ac:dyDescent="0.25">
      <c r="B172" s="32">
        <v>166</v>
      </c>
      <c r="C172" s="33" t="s">
        <v>5906</v>
      </c>
      <c r="D172" s="32" t="s">
        <v>5978</v>
      </c>
      <c r="E172" s="32" t="s">
        <v>9342</v>
      </c>
      <c r="F172" s="31" t="s">
        <v>5979</v>
      </c>
      <c r="G172" s="31" t="s">
        <v>5980</v>
      </c>
      <c r="H172" s="32" t="s">
        <v>5981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>
        <v>167</v>
      </c>
      <c r="C173" s="33" t="s">
        <v>5906</v>
      </c>
      <c r="D173" s="32" t="s">
        <v>5982</v>
      </c>
      <c r="E173" s="32" t="s">
        <v>9342</v>
      </c>
      <c r="F173" s="31" t="s">
        <v>5983</v>
      </c>
      <c r="G173" s="31" t="s">
        <v>5984</v>
      </c>
      <c r="H173" s="32" t="s">
        <v>5985</v>
      </c>
      <c r="I173" s="36">
        <v>1</v>
      </c>
      <c r="J173" s="36">
        <f t="shared" si="6"/>
        <v>3000</v>
      </c>
      <c r="K173" s="42">
        <f t="shared" si="7"/>
        <v>3000</v>
      </c>
      <c r="L173" s="42" t="str">
        <f t="shared" si="8"/>
        <v>OK</v>
      </c>
      <c r="M173" s="57"/>
    </row>
    <row r="174" spans="2:13" x14ac:dyDescent="0.25">
      <c r="B174" s="32">
        <v>168</v>
      </c>
      <c r="C174" s="33" t="s">
        <v>5906</v>
      </c>
      <c r="D174" s="32" t="s">
        <v>5986</v>
      </c>
      <c r="E174" s="32" t="s">
        <v>9342</v>
      </c>
      <c r="F174" s="31" t="s">
        <v>5987</v>
      </c>
      <c r="G174" s="31" t="s">
        <v>5988</v>
      </c>
      <c r="H174" s="32" t="s">
        <v>5989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>
        <v>169</v>
      </c>
      <c r="C175" s="33" t="s">
        <v>5906</v>
      </c>
      <c r="D175" s="32" t="s">
        <v>5990</v>
      </c>
      <c r="E175" s="32" t="s">
        <v>9342</v>
      </c>
      <c r="F175" s="31" t="s">
        <v>5991</v>
      </c>
      <c r="G175" s="31" t="s">
        <v>5992</v>
      </c>
      <c r="H175" s="32" t="s">
        <v>5993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>
        <v>170</v>
      </c>
      <c r="C176" s="33" t="s">
        <v>6517</v>
      </c>
      <c r="D176" s="32" t="s">
        <v>6518</v>
      </c>
      <c r="E176" s="32" t="s">
        <v>9342</v>
      </c>
      <c r="F176" s="31" t="s">
        <v>6519</v>
      </c>
      <c r="G176" s="31" t="s">
        <v>6520</v>
      </c>
      <c r="H176" s="32" t="s">
        <v>6521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/>
    </row>
    <row r="177" spans="2:13" x14ac:dyDescent="0.25">
      <c r="B177" s="32">
        <v>171</v>
      </c>
      <c r="C177" s="33" t="s">
        <v>6517</v>
      </c>
      <c r="D177" s="32" t="s">
        <v>6522</v>
      </c>
      <c r="E177" s="32" t="s">
        <v>9342</v>
      </c>
      <c r="F177" s="31" t="s">
        <v>6523</v>
      </c>
      <c r="G177" s="31" t="s">
        <v>6524</v>
      </c>
      <c r="H177" s="32" t="s">
        <v>6525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/>
    </row>
    <row r="178" spans="2:13" x14ac:dyDescent="0.25">
      <c r="B178" s="32">
        <v>172</v>
      </c>
      <c r="C178" s="33" t="s">
        <v>6517</v>
      </c>
      <c r="D178" s="32" t="s">
        <v>6526</v>
      </c>
      <c r="E178" s="32" t="s">
        <v>9342</v>
      </c>
      <c r="F178" s="31" t="s">
        <v>6527</v>
      </c>
      <c r="G178" s="31" t="s">
        <v>159</v>
      </c>
      <c r="H178" s="32" t="s">
        <v>6528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>
        <v>173</v>
      </c>
      <c r="C179" s="33" t="s">
        <v>6517</v>
      </c>
      <c r="D179" s="32" t="s">
        <v>6529</v>
      </c>
      <c r="E179" s="32" t="s">
        <v>9342</v>
      </c>
      <c r="F179" s="31" t="s">
        <v>6530</v>
      </c>
      <c r="G179" s="31" t="s">
        <v>6531</v>
      </c>
      <c r="H179" s="32" t="s">
        <v>6532</v>
      </c>
      <c r="I179" s="36">
        <v>1</v>
      </c>
      <c r="J179" s="36">
        <f t="shared" si="6"/>
        <v>3000</v>
      </c>
      <c r="K179" s="42">
        <f t="shared" si="7"/>
        <v>3000</v>
      </c>
      <c r="L179" s="42" t="str">
        <f t="shared" si="8"/>
        <v>OK</v>
      </c>
      <c r="M179" s="57"/>
    </row>
    <row r="180" spans="2:13" x14ac:dyDescent="0.25">
      <c r="B180" s="32">
        <v>174</v>
      </c>
      <c r="C180" s="33" t="s">
        <v>6517</v>
      </c>
      <c r="D180" s="32" t="s">
        <v>6533</v>
      </c>
      <c r="E180" s="32" t="s">
        <v>9342</v>
      </c>
      <c r="F180" s="31" t="s">
        <v>6534</v>
      </c>
      <c r="G180" s="31" t="s">
        <v>6535</v>
      </c>
      <c r="H180" s="32" t="s">
        <v>6536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>
        <v>175</v>
      </c>
      <c r="C181" s="33" t="s">
        <v>6517</v>
      </c>
      <c r="D181" s="32" t="s">
        <v>6537</v>
      </c>
      <c r="E181" s="32" t="s">
        <v>9342</v>
      </c>
      <c r="F181" s="31" t="s">
        <v>6538</v>
      </c>
      <c r="G181" s="31" t="s">
        <v>6539</v>
      </c>
      <c r="H181" s="32" t="s">
        <v>6540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>
        <v>176</v>
      </c>
      <c r="C182" s="33" t="s">
        <v>6517</v>
      </c>
      <c r="D182" s="32" t="s">
        <v>6541</v>
      </c>
      <c r="E182" s="32" t="s">
        <v>9342</v>
      </c>
      <c r="F182" s="31" t="s">
        <v>3904</v>
      </c>
      <c r="G182" s="31" t="s">
        <v>6542</v>
      </c>
      <c r="H182" s="32" t="s">
        <v>6543</v>
      </c>
      <c r="I182" s="36">
        <v>1</v>
      </c>
      <c r="J182" s="36">
        <f t="shared" si="6"/>
        <v>3000</v>
      </c>
      <c r="K182" s="42">
        <f t="shared" si="7"/>
        <v>3000</v>
      </c>
      <c r="L182" s="42" t="str">
        <f t="shared" si="8"/>
        <v>OK</v>
      </c>
      <c r="M182" s="57"/>
    </row>
    <row r="183" spans="2:13" x14ac:dyDescent="0.25">
      <c r="B183" s="32">
        <v>177</v>
      </c>
      <c r="C183" s="33" t="s">
        <v>6517</v>
      </c>
      <c r="D183" s="32" t="s">
        <v>6544</v>
      </c>
      <c r="E183" s="32" t="s">
        <v>9342</v>
      </c>
      <c r="F183" s="31" t="s">
        <v>6545</v>
      </c>
      <c r="G183" s="31" t="s">
        <v>6546</v>
      </c>
      <c r="H183" s="32" t="s">
        <v>6547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>
        <v>178</v>
      </c>
      <c r="C184" s="33" t="s">
        <v>6517</v>
      </c>
      <c r="D184" s="32" t="s">
        <v>6548</v>
      </c>
      <c r="E184" s="32" t="s">
        <v>9342</v>
      </c>
      <c r="F184" s="31" t="s">
        <v>6549</v>
      </c>
      <c r="G184" s="31" t="s">
        <v>6550</v>
      </c>
      <c r="H184" s="32" t="s">
        <v>6551</v>
      </c>
      <c r="I184" s="36">
        <v>1</v>
      </c>
      <c r="J184" s="36">
        <f t="shared" si="6"/>
        <v>3000</v>
      </c>
      <c r="K184" s="42">
        <f t="shared" si="7"/>
        <v>3000</v>
      </c>
      <c r="L184" s="42" t="str">
        <f t="shared" si="8"/>
        <v>OK</v>
      </c>
      <c r="M184" s="57"/>
    </row>
    <row r="185" spans="2:13" x14ac:dyDescent="0.25">
      <c r="B185" s="32">
        <v>179</v>
      </c>
      <c r="C185" s="33" t="s">
        <v>6517</v>
      </c>
      <c r="D185" s="32" t="s">
        <v>6552</v>
      </c>
      <c r="E185" s="32" t="s">
        <v>9342</v>
      </c>
      <c r="F185" s="31" t="s">
        <v>6553</v>
      </c>
      <c r="G185" s="31" t="s">
        <v>6554</v>
      </c>
      <c r="H185" s="32" t="s">
        <v>6555</v>
      </c>
      <c r="I185" s="36">
        <v>1</v>
      </c>
      <c r="J185" s="36">
        <f t="shared" si="6"/>
        <v>3000</v>
      </c>
      <c r="K185" s="42">
        <f t="shared" si="7"/>
        <v>3000</v>
      </c>
      <c r="L185" s="42" t="str">
        <f t="shared" si="8"/>
        <v>OK</v>
      </c>
      <c r="M185" s="57"/>
    </row>
    <row r="186" spans="2:13" x14ac:dyDescent="0.25">
      <c r="B186" s="32">
        <v>180</v>
      </c>
      <c r="C186" s="33" t="s">
        <v>6517</v>
      </c>
      <c r="D186" s="32" t="s">
        <v>6556</v>
      </c>
      <c r="E186" s="32" t="s">
        <v>9342</v>
      </c>
      <c r="F186" s="31" t="s">
        <v>6557</v>
      </c>
      <c r="G186" s="31" t="s">
        <v>6539</v>
      </c>
      <c r="H186" s="32" t="s">
        <v>6558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/>
    </row>
    <row r="187" spans="2:13" x14ac:dyDescent="0.25">
      <c r="B187" s="32">
        <v>181</v>
      </c>
      <c r="C187" s="33" t="s">
        <v>6517</v>
      </c>
      <c r="D187" s="32" t="s">
        <v>6559</v>
      </c>
      <c r="E187" s="32" t="s">
        <v>9342</v>
      </c>
      <c r="F187" s="31" t="s">
        <v>6560</v>
      </c>
      <c r="G187" s="31" t="s">
        <v>6561</v>
      </c>
      <c r="H187" s="32" t="s">
        <v>6562</v>
      </c>
      <c r="I187" s="36">
        <v>3</v>
      </c>
      <c r="J187" s="36">
        <f t="shared" si="6"/>
        <v>9000</v>
      </c>
      <c r="K187" s="42">
        <f t="shared" si="7"/>
        <v>9000</v>
      </c>
      <c r="L187" s="42" t="str">
        <f t="shared" si="8"/>
        <v>OK</v>
      </c>
      <c r="M187" s="57"/>
    </row>
    <row r="188" spans="2:13" x14ac:dyDescent="0.25">
      <c r="B188" s="32">
        <v>182</v>
      </c>
      <c r="C188" s="33" t="s">
        <v>6517</v>
      </c>
      <c r="D188" s="32" t="s">
        <v>6563</v>
      </c>
      <c r="E188" s="32" t="s">
        <v>9342</v>
      </c>
      <c r="F188" s="31" t="s">
        <v>477</v>
      </c>
      <c r="G188" s="31" t="s">
        <v>6564</v>
      </c>
      <c r="H188" s="32" t="s">
        <v>6565</v>
      </c>
      <c r="I188" s="36">
        <v>4</v>
      </c>
      <c r="J188" s="36">
        <f t="shared" si="6"/>
        <v>12000</v>
      </c>
      <c r="K188" s="42">
        <f t="shared" si="7"/>
        <v>12000</v>
      </c>
      <c r="L188" s="42" t="str">
        <f t="shared" si="8"/>
        <v>OK</v>
      </c>
      <c r="M188" s="57"/>
    </row>
    <row r="189" spans="2:13" x14ac:dyDescent="0.25">
      <c r="B189" s="32">
        <v>183</v>
      </c>
      <c r="C189" s="33" t="s">
        <v>6517</v>
      </c>
      <c r="D189" s="32" t="s">
        <v>6566</v>
      </c>
      <c r="E189" s="32" t="s">
        <v>9342</v>
      </c>
      <c r="F189" s="31" t="s">
        <v>6567</v>
      </c>
      <c r="G189" s="31" t="s">
        <v>6568</v>
      </c>
      <c r="H189" s="32" t="s">
        <v>6569</v>
      </c>
      <c r="I189" s="36">
        <v>3</v>
      </c>
      <c r="J189" s="36">
        <f t="shared" si="6"/>
        <v>9000</v>
      </c>
      <c r="K189" s="42">
        <f t="shared" si="7"/>
        <v>9000</v>
      </c>
      <c r="L189" s="42" t="str">
        <f t="shared" si="8"/>
        <v>OK</v>
      </c>
      <c r="M189" s="57"/>
    </row>
    <row r="190" spans="2:13" x14ac:dyDescent="0.25">
      <c r="B190" s="32">
        <v>184</v>
      </c>
      <c r="C190" s="33" t="s">
        <v>6517</v>
      </c>
      <c r="D190" s="32" t="s">
        <v>6570</v>
      </c>
      <c r="E190" s="32" t="s">
        <v>9342</v>
      </c>
      <c r="F190" s="31" t="s">
        <v>6571</v>
      </c>
      <c r="G190" s="31" t="s">
        <v>6572</v>
      </c>
      <c r="H190" s="32" t="s">
        <v>6573</v>
      </c>
      <c r="I190" s="36">
        <v>1</v>
      </c>
      <c r="J190" s="36">
        <f t="shared" si="6"/>
        <v>3000</v>
      </c>
      <c r="K190" s="42">
        <f t="shared" si="7"/>
        <v>3000</v>
      </c>
      <c r="L190" s="42" t="str">
        <f t="shared" si="8"/>
        <v>OK</v>
      </c>
      <c r="M190" s="57"/>
    </row>
    <row r="191" spans="2:13" x14ac:dyDescent="0.25">
      <c r="B191" s="32">
        <v>185</v>
      </c>
      <c r="C191" s="33" t="s">
        <v>6517</v>
      </c>
      <c r="D191" s="32" t="s">
        <v>6574</v>
      </c>
      <c r="E191" s="32" t="s">
        <v>9342</v>
      </c>
      <c r="F191" s="31" t="s">
        <v>3936</v>
      </c>
      <c r="G191" s="31" t="s">
        <v>6575</v>
      </c>
      <c r="H191" s="32" t="s">
        <v>6576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/>
    </row>
    <row r="192" spans="2:13" x14ac:dyDescent="0.25">
      <c r="B192" s="32">
        <v>186</v>
      </c>
      <c r="C192" s="33" t="s">
        <v>6517</v>
      </c>
      <c r="D192" s="32" t="s">
        <v>6577</v>
      </c>
      <c r="E192" s="32" t="s">
        <v>9342</v>
      </c>
      <c r="F192" s="31" t="s">
        <v>6578</v>
      </c>
      <c r="G192" s="31" t="s">
        <v>6579</v>
      </c>
      <c r="H192" s="32" t="s">
        <v>6580</v>
      </c>
      <c r="I192" s="36">
        <v>1</v>
      </c>
      <c r="J192" s="36">
        <f t="shared" si="6"/>
        <v>3000</v>
      </c>
      <c r="K192" s="42">
        <f t="shared" si="7"/>
        <v>3000</v>
      </c>
      <c r="L192" s="42" t="str">
        <f t="shared" si="8"/>
        <v>OK</v>
      </c>
      <c r="M192" s="57"/>
    </row>
    <row r="193" spans="2:13" x14ac:dyDescent="0.25">
      <c r="B193" s="32">
        <v>187</v>
      </c>
      <c r="C193" s="33" t="s">
        <v>6517</v>
      </c>
      <c r="D193" s="32" t="s">
        <v>6581</v>
      </c>
      <c r="E193" s="32" t="s">
        <v>9342</v>
      </c>
      <c r="F193" s="31" t="s">
        <v>6582</v>
      </c>
      <c r="G193" s="31" t="s">
        <v>6583</v>
      </c>
      <c r="H193" s="32" t="s">
        <v>6584</v>
      </c>
      <c r="I193" s="36">
        <v>1</v>
      </c>
      <c r="J193" s="36">
        <f t="shared" si="6"/>
        <v>3000</v>
      </c>
      <c r="K193" s="42">
        <f t="shared" si="7"/>
        <v>3000</v>
      </c>
      <c r="L193" s="42" t="str">
        <f t="shared" si="8"/>
        <v>OK</v>
      </c>
      <c r="M193" s="57"/>
    </row>
    <row r="194" spans="2:13" x14ac:dyDescent="0.25">
      <c r="B194" s="32">
        <v>188</v>
      </c>
      <c r="C194" s="33" t="s">
        <v>6517</v>
      </c>
      <c r="D194" s="32" t="s">
        <v>6585</v>
      </c>
      <c r="E194" s="32" t="s">
        <v>9342</v>
      </c>
      <c r="F194" s="31" t="s">
        <v>2443</v>
      </c>
      <c r="G194" s="31" t="s">
        <v>6586</v>
      </c>
      <c r="H194" s="32" t="s">
        <v>6587</v>
      </c>
      <c r="I194" s="36">
        <v>2</v>
      </c>
      <c r="J194" s="36">
        <f t="shared" si="6"/>
        <v>6000</v>
      </c>
      <c r="K194" s="42">
        <f t="shared" si="7"/>
        <v>6000</v>
      </c>
      <c r="L194" s="42" t="str">
        <f t="shared" si="8"/>
        <v>OK</v>
      </c>
      <c r="M194" s="57"/>
    </row>
    <row r="195" spans="2:13" x14ac:dyDescent="0.25">
      <c r="B195" s="32">
        <v>189</v>
      </c>
      <c r="C195" s="33" t="s">
        <v>6517</v>
      </c>
      <c r="D195" s="32" t="s">
        <v>6588</v>
      </c>
      <c r="E195" s="32" t="s">
        <v>9342</v>
      </c>
      <c r="F195" s="31" t="s">
        <v>6589</v>
      </c>
      <c r="G195" s="31" t="s">
        <v>6590</v>
      </c>
      <c r="H195" s="32" t="s">
        <v>6591</v>
      </c>
      <c r="I195" s="36">
        <v>2</v>
      </c>
      <c r="J195" s="36">
        <f t="shared" si="6"/>
        <v>6000</v>
      </c>
      <c r="K195" s="42">
        <f t="shared" si="7"/>
        <v>6000</v>
      </c>
      <c r="L195" s="42" t="str">
        <f t="shared" si="8"/>
        <v>OK</v>
      </c>
      <c r="M195" s="57"/>
    </row>
    <row r="196" spans="2:13" x14ac:dyDescent="0.25">
      <c r="B196" s="32">
        <v>190</v>
      </c>
      <c r="C196" s="33" t="s">
        <v>6517</v>
      </c>
      <c r="D196" s="32" t="s">
        <v>6592</v>
      </c>
      <c r="E196" s="32" t="s">
        <v>9342</v>
      </c>
      <c r="F196" s="31" t="s">
        <v>6593</v>
      </c>
      <c r="G196" s="31" t="s">
        <v>6594</v>
      </c>
      <c r="H196" s="32" t="s">
        <v>6595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/>
    </row>
    <row r="197" spans="2:13" x14ac:dyDescent="0.25">
      <c r="B197" s="32">
        <v>191</v>
      </c>
      <c r="C197" s="33" t="s">
        <v>6517</v>
      </c>
      <c r="D197" s="32" t="s">
        <v>6596</v>
      </c>
      <c r="E197" s="32" t="s">
        <v>9342</v>
      </c>
      <c r="F197" s="31" t="s">
        <v>6597</v>
      </c>
      <c r="G197" s="31" t="s">
        <v>6598</v>
      </c>
      <c r="H197" s="32" t="s">
        <v>6599</v>
      </c>
      <c r="I197" s="36">
        <v>1</v>
      </c>
      <c r="J197" s="36">
        <f t="shared" si="6"/>
        <v>3000</v>
      </c>
      <c r="K197" s="42">
        <f t="shared" si="7"/>
        <v>3000</v>
      </c>
      <c r="L197" s="42" t="str">
        <f t="shared" si="8"/>
        <v>OK</v>
      </c>
      <c r="M197" s="57"/>
    </row>
    <row r="198" spans="2:13" x14ac:dyDescent="0.25">
      <c r="B198" s="32">
        <v>192</v>
      </c>
      <c r="C198" s="33" t="s">
        <v>6517</v>
      </c>
      <c r="D198" s="32" t="s">
        <v>6600</v>
      </c>
      <c r="E198" s="32" t="s">
        <v>9342</v>
      </c>
      <c r="F198" s="31" t="s">
        <v>1288</v>
      </c>
      <c r="G198" s="31" t="s">
        <v>6598</v>
      </c>
      <c r="H198" s="32" t="s">
        <v>6601</v>
      </c>
      <c r="I198" s="36">
        <v>1</v>
      </c>
      <c r="J198" s="36">
        <f t="shared" si="6"/>
        <v>3000</v>
      </c>
      <c r="K198" s="42">
        <f t="shared" si="7"/>
        <v>3000</v>
      </c>
      <c r="L198" s="42" t="str">
        <f t="shared" si="8"/>
        <v>OK</v>
      </c>
      <c r="M198" s="57"/>
    </row>
    <row r="199" spans="2:13" x14ac:dyDescent="0.25">
      <c r="B199" s="32">
        <v>193</v>
      </c>
      <c r="C199" s="33" t="s">
        <v>6517</v>
      </c>
      <c r="D199" s="32" t="s">
        <v>6602</v>
      </c>
      <c r="E199" s="32" t="s">
        <v>9342</v>
      </c>
      <c r="F199" s="31" t="s">
        <v>6603</v>
      </c>
      <c r="G199" s="31" t="s">
        <v>6604</v>
      </c>
      <c r="H199" s="32" t="s">
        <v>6605</v>
      </c>
      <c r="I199" s="36">
        <v>1</v>
      </c>
      <c r="J199" s="36">
        <f t="shared" si="6"/>
        <v>3000</v>
      </c>
      <c r="K199" s="42">
        <f t="shared" si="7"/>
        <v>3000</v>
      </c>
      <c r="L199" s="42" t="str">
        <f t="shared" si="8"/>
        <v>OK</v>
      </c>
      <c r="M199" s="57"/>
    </row>
    <row r="200" spans="2:13" x14ac:dyDescent="0.25">
      <c r="B200" s="32">
        <v>194</v>
      </c>
      <c r="C200" s="33" t="s">
        <v>6517</v>
      </c>
      <c r="D200" s="32" t="s">
        <v>6606</v>
      </c>
      <c r="E200" s="32" t="s">
        <v>9342</v>
      </c>
      <c r="F200" s="31" t="s">
        <v>5793</v>
      </c>
      <c r="G200" s="31" t="s">
        <v>159</v>
      </c>
      <c r="H200" s="32" t="s">
        <v>6607</v>
      </c>
      <c r="I200" s="36">
        <v>1</v>
      </c>
      <c r="J200" s="36">
        <f t="shared" ref="J200:J263" si="9">I200*3000</f>
        <v>3000</v>
      </c>
      <c r="K200" s="42">
        <f t="shared" ref="K200:K263" si="10">SUMIF($D$7:$D$290,D200:D483,$J$7:$J$290)</f>
        <v>3000</v>
      </c>
      <c r="L200" s="42" t="str">
        <f t="shared" ref="L200:L263" si="11">+IF(K200=0," ",IF(K200&lt;=30000,"OK",IF(K200&gt;=31000,"LEBIH")))</f>
        <v>OK</v>
      </c>
      <c r="M200" s="57"/>
    </row>
    <row r="201" spans="2:13" x14ac:dyDescent="0.25">
      <c r="B201" s="32">
        <v>195</v>
      </c>
      <c r="C201" s="33" t="s">
        <v>6517</v>
      </c>
      <c r="D201" s="32" t="s">
        <v>6608</v>
      </c>
      <c r="E201" s="32" t="s">
        <v>9342</v>
      </c>
      <c r="F201" s="31" t="s">
        <v>6609</v>
      </c>
      <c r="G201" s="31" t="s">
        <v>6610</v>
      </c>
      <c r="H201" s="32" t="s">
        <v>6611</v>
      </c>
      <c r="I201" s="36">
        <v>1</v>
      </c>
      <c r="J201" s="36">
        <f t="shared" si="9"/>
        <v>3000</v>
      </c>
      <c r="K201" s="42">
        <f t="shared" si="10"/>
        <v>3000</v>
      </c>
      <c r="L201" s="42" t="str">
        <f t="shared" si="11"/>
        <v>OK</v>
      </c>
      <c r="M201" s="57"/>
    </row>
    <row r="202" spans="2:13" x14ac:dyDescent="0.25">
      <c r="B202" s="32">
        <v>196</v>
      </c>
      <c r="C202" s="33" t="s">
        <v>6517</v>
      </c>
      <c r="D202" s="32" t="s">
        <v>6612</v>
      </c>
      <c r="E202" s="32" t="s">
        <v>9342</v>
      </c>
      <c r="F202" s="31" t="s">
        <v>6613</v>
      </c>
      <c r="G202" s="31" t="s">
        <v>6614</v>
      </c>
      <c r="H202" s="32" t="s">
        <v>6615</v>
      </c>
      <c r="I202" s="36">
        <v>1</v>
      </c>
      <c r="J202" s="36">
        <f t="shared" si="9"/>
        <v>3000</v>
      </c>
      <c r="K202" s="42">
        <f t="shared" si="10"/>
        <v>3000</v>
      </c>
      <c r="L202" s="42" t="str">
        <f t="shared" si="11"/>
        <v>OK</v>
      </c>
      <c r="M202" s="57"/>
    </row>
    <row r="203" spans="2:13" x14ac:dyDescent="0.25">
      <c r="B203" s="32">
        <v>197</v>
      </c>
      <c r="C203" s="33" t="s">
        <v>6517</v>
      </c>
      <c r="D203" s="32" t="s">
        <v>6616</v>
      </c>
      <c r="E203" s="32" t="s">
        <v>9342</v>
      </c>
      <c r="F203" s="31" t="s">
        <v>6617</v>
      </c>
      <c r="G203" s="31" t="s">
        <v>159</v>
      </c>
      <c r="H203" s="32" t="s">
        <v>6618</v>
      </c>
      <c r="I203" s="36">
        <v>1</v>
      </c>
      <c r="J203" s="36">
        <f t="shared" si="9"/>
        <v>3000</v>
      </c>
      <c r="K203" s="42">
        <f t="shared" si="10"/>
        <v>3000</v>
      </c>
      <c r="L203" s="42" t="str">
        <f t="shared" si="11"/>
        <v>OK</v>
      </c>
      <c r="M203" s="57"/>
    </row>
    <row r="204" spans="2:13" x14ac:dyDescent="0.25">
      <c r="B204" s="32">
        <v>198</v>
      </c>
      <c r="C204" s="33" t="s">
        <v>6517</v>
      </c>
      <c r="D204" s="32" t="s">
        <v>6619</v>
      </c>
      <c r="E204" s="32" t="s">
        <v>9342</v>
      </c>
      <c r="F204" s="31" t="s">
        <v>6620</v>
      </c>
      <c r="G204" s="31" t="s">
        <v>159</v>
      </c>
      <c r="H204" s="32" t="s">
        <v>6621</v>
      </c>
      <c r="I204" s="36">
        <v>1</v>
      </c>
      <c r="J204" s="36">
        <f t="shared" si="9"/>
        <v>3000</v>
      </c>
      <c r="K204" s="42">
        <f t="shared" si="10"/>
        <v>3000</v>
      </c>
      <c r="L204" s="42" t="str">
        <f t="shared" si="11"/>
        <v>OK</v>
      </c>
      <c r="M204" s="57"/>
    </row>
    <row r="205" spans="2:13" x14ac:dyDescent="0.25">
      <c r="B205" s="32">
        <v>199</v>
      </c>
      <c r="C205" s="33" t="s">
        <v>7257</v>
      </c>
      <c r="D205" s="32" t="s">
        <v>7258</v>
      </c>
      <c r="E205" s="32" t="s">
        <v>9342</v>
      </c>
      <c r="F205" s="31" t="s">
        <v>7259</v>
      </c>
      <c r="G205" s="31" t="s">
        <v>7260</v>
      </c>
      <c r="H205" s="32" t="s">
        <v>7261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/>
    </row>
    <row r="206" spans="2:13" x14ac:dyDescent="0.25">
      <c r="B206" s="32">
        <v>200</v>
      </c>
      <c r="C206" s="33" t="s">
        <v>7257</v>
      </c>
      <c r="D206" s="32" t="s">
        <v>7262</v>
      </c>
      <c r="E206" s="32" t="s">
        <v>9342</v>
      </c>
      <c r="F206" s="31" t="s">
        <v>7263</v>
      </c>
      <c r="G206" s="31" t="s">
        <v>7264</v>
      </c>
      <c r="H206" s="32" t="s">
        <v>7265</v>
      </c>
      <c r="I206" s="36">
        <v>1</v>
      </c>
      <c r="J206" s="36">
        <f t="shared" si="9"/>
        <v>3000</v>
      </c>
      <c r="K206" s="42">
        <f t="shared" si="10"/>
        <v>3000</v>
      </c>
      <c r="L206" s="42" t="str">
        <f t="shared" si="11"/>
        <v>OK</v>
      </c>
      <c r="M206" s="57"/>
    </row>
    <row r="207" spans="2:13" x14ac:dyDescent="0.25">
      <c r="B207" s="32">
        <v>201</v>
      </c>
      <c r="C207" s="33" t="s">
        <v>7257</v>
      </c>
      <c r="D207" s="32" t="s">
        <v>7266</v>
      </c>
      <c r="E207" s="32" t="s">
        <v>9342</v>
      </c>
      <c r="F207" s="31" t="s">
        <v>7267</v>
      </c>
      <c r="G207" s="31" t="s">
        <v>7268</v>
      </c>
      <c r="H207" s="32" t="s">
        <v>7269</v>
      </c>
      <c r="I207" s="36">
        <v>1</v>
      </c>
      <c r="J207" s="36">
        <f t="shared" si="9"/>
        <v>3000</v>
      </c>
      <c r="K207" s="42">
        <f t="shared" si="10"/>
        <v>3000</v>
      </c>
      <c r="L207" s="42" t="str">
        <f t="shared" si="11"/>
        <v>OK</v>
      </c>
      <c r="M207" s="57"/>
    </row>
    <row r="208" spans="2:13" x14ac:dyDescent="0.25">
      <c r="B208" s="32">
        <v>202</v>
      </c>
      <c r="C208" s="33" t="s">
        <v>7257</v>
      </c>
      <c r="D208" s="32" t="s">
        <v>7270</v>
      </c>
      <c r="E208" s="32" t="s">
        <v>9342</v>
      </c>
      <c r="F208" s="31" t="s">
        <v>7271</v>
      </c>
      <c r="G208" s="31" t="s">
        <v>7272</v>
      </c>
      <c r="H208" s="32" t="s">
        <v>7273</v>
      </c>
      <c r="I208" s="36">
        <v>1</v>
      </c>
      <c r="J208" s="36">
        <f t="shared" si="9"/>
        <v>3000</v>
      </c>
      <c r="K208" s="42">
        <f t="shared" si="10"/>
        <v>3000</v>
      </c>
      <c r="L208" s="42" t="str">
        <f t="shared" si="11"/>
        <v>OK</v>
      </c>
      <c r="M208" s="57"/>
    </row>
    <row r="209" spans="2:14" x14ac:dyDescent="0.25">
      <c r="B209" s="32">
        <v>203</v>
      </c>
      <c r="C209" s="33" t="s">
        <v>7257</v>
      </c>
      <c r="D209" s="32" t="s">
        <v>7274</v>
      </c>
      <c r="E209" s="32" t="s">
        <v>9342</v>
      </c>
      <c r="F209" s="31" t="s">
        <v>7275</v>
      </c>
      <c r="G209" s="31" t="s">
        <v>7276</v>
      </c>
      <c r="H209" s="32" t="s">
        <v>7277</v>
      </c>
      <c r="I209" s="36">
        <v>1</v>
      </c>
      <c r="J209" s="36">
        <f t="shared" si="9"/>
        <v>3000</v>
      </c>
      <c r="K209" s="42">
        <f t="shared" si="10"/>
        <v>3000</v>
      </c>
      <c r="L209" s="42" t="str">
        <f t="shared" si="11"/>
        <v>OK</v>
      </c>
      <c r="M209" s="57"/>
    </row>
    <row r="210" spans="2:14" x14ac:dyDescent="0.25">
      <c r="B210" s="32">
        <v>204</v>
      </c>
      <c r="C210" s="33" t="s">
        <v>7257</v>
      </c>
      <c r="D210" s="32" t="s">
        <v>7278</v>
      </c>
      <c r="E210" s="32" t="s">
        <v>9342</v>
      </c>
      <c r="F210" s="31" t="s">
        <v>7279</v>
      </c>
      <c r="G210" s="31" t="s">
        <v>7280</v>
      </c>
      <c r="H210" s="32" t="s">
        <v>7281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/>
    </row>
    <row r="211" spans="2:14" x14ac:dyDescent="0.25">
      <c r="B211" s="32">
        <v>205</v>
      </c>
      <c r="C211" s="33" t="s">
        <v>7257</v>
      </c>
      <c r="D211" s="32" t="s">
        <v>7282</v>
      </c>
      <c r="E211" s="32" t="s">
        <v>9342</v>
      </c>
      <c r="F211" s="31" t="s">
        <v>7283</v>
      </c>
      <c r="G211" s="31" t="s">
        <v>7284</v>
      </c>
      <c r="H211" s="32" t="s">
        <v>7285</v>
      </c>
      <c r="I211" s="36">
        <v>1</v>
      </c>
      <c r="J211" s="36">
        <f t="shared" si="9"/>
        <v>3000</v>
      </c>
      <c r="K211" s="42">
        <f t="shared" si="10"/>
        <v>3000</v>
      </c>
      <c r="L211" s="42" t="str">
        <f t="shared" si="11"/>
        <v>OK</v>
      </c>
      <c r="M211" s="57"/>
    </row>
    <row r="212" spans="2:14" x14ac:dyDescent="0.25">
      <c r="B212" s="32">
        <v>206</v>
      </c>
      <c r="C212" s="33" t="s">
        <v>7257</v>
      </c>
      <c r="D212" s="32" t="s">
        <v>7286</v>
      </c>
      <c r="E212" s="32" t="s">
        <v>9342</v>
      </c>
      <c r="F212" s="31" t="s">
        <v>7287</v>
      </c>
      <c r="G212" s="31" t="s">
        <v>7288</v>
      </c>
      <c r="H212" s="32" t="s">
        <v>7289</v>
      </c>
      <c r="I212" s="36">
        <v>1</v>
      </c>
      <c r="J212" s="36">
        <f t="shared" si="9"/>
        <v>3000</v>
      </c>
      <c r="K212" s="42">
        <f t="shared" si="10"/>
        <v>3000</v>
      </c>
      <c r="L212" s="42" t="str">
        <f t="shared" si="11"/>
        <v>OK</v>
      </c>
      <c r="M212" s="57"/>
    </row>
    <row r="213" spans="2:14" x14ac:dyDescent="0.25">
      <c r="B213" s="32">
        <v>207</v>
      </c>
      <c r="C213" s="33" t="s">
        <v>7257</v>
      </c>
      <c r="D213" s="32" t="s">
        <v>7290</v>
      </c>
      <c r="E213" s="32" t="s">
        <v>9342</v>
      </c>
      <c r="F213" s="31" t="s">
        <v>7291</v>
      </c>
      <c r="G213" s="31" t="s">
        <v>287</v>
      </c>
      <c r="H213" s="32" t="s">
        <v>7292</v>
      </c>
      <c r="I213" s="36">
        <v>1</v>
      </c>
      <c r="J213" s="36">
        <f t="shared" si="9"/>
        <v>3000</v>
      </c>
      <c r="K213" s="42">
        <f t="shared" si="10"/>
        <v>3000</v>
      </c>
      <c r="L213" s="42" t="str">
        <f t="shared" si="11"/>
        <v>OK</v>
      </c>
      <c r="M213" s="57"/>
    </row>
    <row r="214" spans="2:14" x14ac:dyDescent="0.25">
      <c r="B214" s="32">
        <v>208</v>
      </c>
      <c r="C214" s="33" t="s">
        <v>7257</v>
      </c>
      <c r="D214" s="32" t="s">
        <v>7293</v>
      </c>
      <c r="E214" s="32" t="s">
        <v>9342</v>
      </c>
      <c r="F214" s="31" t="s">
        <v>1300</v>
      </c>
      <c r="G214" s="31" t="s">
        <v>7294</v>
      </c>
      <c r="H214" s="32" t="s">
        <v>7295</v>
      </c>
      <c r="I214" s="36">
        <v>1</v>
      </c>
      <c r="J214" s="36">
        <f t="shared" si="9"/>
        <v>3000</v>
      </c>
      <c r="K214" s="42">
        <f t="shared" si="10"/>
        <v>3000</v>
      </c>
      <c r="L214" s="42" t="str">
        <f t="shared" si="11"/>
        <v>OK</v>
      </c>
      <c r="M214" s="57"/>
    </row>
    <row r="215" spans="2:14" x14ac:dyDescent="0.25">
      <c r="B215" s="32">
        <v>209</v>
      </c>
      <c r="C215" s="33" t="s">
        <v>7257</v>
      </c>
      <c r="D215" s="32" t="s">
        <v>7296</v>
      </c>
      <c r="E215" s="32" t="s">
        <v>9342</v>
      </c>
      <c r="F215" s="31" t="s">
        <v>7297</v>
      </c>
      <c r="G215" s="31" t="s">
        <v>7298</v>
      </c>
      <c r="H215" s="32" t="s">
        <v>7299</v>
      </c>
      <c r="I215" s="36">
        <v>1</v>
      </c>
      <c r="J215" s="36">
        <f t="shared" si="9"/>
        <v>3000</v>
      </c>
      <c r="K215" s="42">
        <f t="shared" si="10"/>
        <v>3000</v>
      </c>
      <c r="L215" s="42" t="str">
        <f t="shared" si="11"/>
        <v>OK</v>
      </c>
      <c r="M215" s="57"/>
    </row>
    <row r="216" spans="2:14" s="89" customFormat="1" x14ac:dyDescent="0.25">
      <c r="B216" s="61">
        <v>210</v>
      </c>
      <c r="C216" s="62" t="s">
        <v>7257</v>
      </c>
      <c r="D216" s="61" t="s">
        <v>7300</v>
      </c>
      <c r="E216" s="61" t="s">
        <v>9342</v>
      </c>
      <c r="F216" s="34" t="s">
        <v>7301</v>
      </c>
      <c r="G216" s="34" t="s">
        <v>7302</v>
      </c>
      <c r="H216" s="61" t="s">
        <v>7303</v>
      </c>
      <c r="I216" s="63">
        <v>2</v>
      </c>
      <c r="J216" s="63">
        <f t="shared" si="9"/>
        <v>6000</v>
      </c>
      <c r="K216" s="42">
        <f t="shared" si="10"/>
        <v>6000</v>
      </c>
      <c r="L216" s="42" t="str">
        <f t="shared" si="11"/>
        <v>OK</v>
      </c>
      <c r="M216" s="54"/>
    </row>
    <row r="217" spans="2:14" x14ac:dyDescent="0.25">
      <c r="B217" s="32">
        <v>211</v>
      </c>
      <c r="C217" s="33" t="s">
        <v>7257</v>
      </c>
      <c r="D217" s="32" t="s">
        <v>7304</v>
      </c>
      <c r="E217" s="32" t="s">
        <v>9342</v>
      </c>
      <c r="F217" s="31" t="s">
        <v>7305</v>
      </c>
      <c r="G217" s="31" t="s">
        <v>7306</v>
      </c>
      <c r="H217" s="32" t="s">
        <v>7307</v>
      </c>
      <c r="I217" s="36">
        <v>2</v>
      </c>
      <c r="J217" s="36">
        <f t="shared" si="9"/>
        <v>6000</v>
      </c>
      <c r="K217" s="42">
        <f t="shared" si="10"/>
        <v>6000</v>
      </c>
      <c r="L217" s="42" t="str">
        <f t="shared" si="11"/>
        <v>OK</v>
      </c>
      <c r="M217" s="57"/>
    </row>
    <row r="218" spans="2:14" x14ac:dyDescent="0.25">
      <c r="B218" s="32">
        <v>212</v>
      </c>
      <c r="C218" s="33" t="s">
        <v>7257</v>
      </c>
      <c r="D218" s="32" t="s">
        <v>7308</v>
      </c>
      <c r="E218" s="32" t="s">
        <v>9342</v>
      </c>
      <c r="F218" s="31" t="s">
        <v>5102</v>
      </c>
      <c r="G218" s="31" t="s">
        <v>7309</v>
      </c>
      <c r="H218" s="32" t="s">
        <v>7310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/>
    </row>
    <row r="219" spans="2:14" s="89" customFormat="1" x14ac:dyDescent="0.25">
      <c r="B219" s="61">
        <v>213</v>
      </c>
      <c r="C219" s="62" t="s">
        <v>7257</v>
      </c>
      <c r="D219" s="61" t="s">
        <v>7311</v>
      </c>
      <c r="E219" s="61" t="s">
        <v>9342</v>
      </c>
      <c r="F219" s="34" t="s">
        <v>7312</v>
      </c>
      <c r="G219" s="34" t="s">
        <v>7313</v>
      </c>
      <c r="H219" s="61" t="s">
        <v>7314</v>
      </c>
      <c r="I219" s="63">
        <v>1</v>
      </c>
      <c r="J219" s="63">
        <f t="shared" si="9"/>
        <v>3000</v>
      </c>
      <c r="K219" s="42">
        <f t="shared" si="10"/>
        <v>3000</v>
      </c>
      <c r="L219" s="42" t="str">
        <f t="shared" si="11"/>
        <v>OK</v>
      </c>
      <c r="M219" s="54"/>
    </row>
    <row r="220" spans="2:14" x14ac:dyDescent="0.25">
      <c r="B220" s="32">
        <v>214</v>
      </c>
      <c r="C220" s="33" t="s">
        <v>7257</v>
      </c>
      <c r="D220" s="32" t="s">
        <v>425</v>
      </c>
      <c r="E220" s="32" t="s">
        <v>9342</v>
      </c>
      <c r="F220" s="31" t="s">
        <v>426</v>
      </c>
      <c r="G220" s="31" t="s">
        <v>427</v>
      </c>
      <c r="H220" s="32" t="s">
        <v>7315</v>
      </c>
      <c r="I220" s="36">
        <v>1</v>
      </c>
      <c r="J220" s="36">
        <f t="shared" si="9"/>
        <v>3000</v>
      </c>
      <c r="K220" s="42">
        <f t="shared" si="10"/>
        <v>6000</v>
      </c>
      <c r="L220" s="42" t="str">
        <f t="shared" si="11"/>
        <v>OK</v>
      </c>
      <c r="M220" s="57"/>
    </row>
    <row r="221" spans="2:14" x14ac:dyDescent="0.25">
      <c r="B221" s="32">
        <v>215</v>
      </c>
      <c r="C221" s="33" t="s">
        <v>7257</v>
      </c>
      <c r="D221" s="32" t="s">
        <v>7316</v>
      </c>
      <c r="E221" s="32" t="s">
        <v>9342</v>
      </c>
      <c r="F221" s="31" t="s">
        <v>7317</v>
      </c>
      <c r="G221" s="31" t="s">
        <v>427</v>
      </c>
      <c r="H221" s="32" t="s">
        <v>7318</v>
      </c>
      <c r="I221" s="36">
        <v>1</v>
      </c>
      <c r="J221" s="36">
        <f t="shared" si="9"/>
        <v>3000</v>
      </c>
      <c r="K221" s="42">
        <f t="shared" si="10"/>
        <v>3000</v>
      </c>
      <c r="L221" s="42" t="str">
        <f t="shared" si="11"/>
        <v>OK</v>
      </c>
      <c r="M221" s="57"/>
    </row>
    <row r="222" spans="2:14" s="89" customFormat="1" x14ac:dyDescent="0.25">
      <c r="B222" s="61">
        <v>216</v>
      </c>
      <c r="C222" s="62" t="s">
        <v>7257</v>
      </c>
      <c r="D222" s="61" t="s">
        <v>7319</v>
      </c>
      <c r="E222" s="61" t="s">
        <v>9342</v>
      </c>
      <c r="F222" s="34" t="s">
        <v>7297</v>
      </c>
      <c r="G222" s="34" t="s">
        <v>7320</v>
      </c>
      <c r="H222" s="61" t="s">
        <v>7321</v>
      </c>
      <c r="I222" s="63">
        <v>1</v>
      </c>
      <c r="J222" s="63">
        <f t="shared" si="9"/>
        <v>3000</v>
      </c>
      <c r="K222" s="42">
        <f t="shared" si="10"/>
        <v>3000</v>
      </c>
      <c r="L222" s="42" t="str">
        <f t="shared" si="11"/>
        <v>OK</v>
      </c>
      <c r="M222" s="54"/>
    </row>
    <row r="223" spans="2:14" x14ac:dyDescent="0.25">
      <c r="B223" s="32">
        <v>217</v>
      </c>
      <c r="C223" s="33" t="s">
        <v>7257</v>
      </c>
      <c r="D223" s="32" t="s">
        <v>7322</v>
      </c>
      <c r="E223" s="32" t="s">
        <v>9342</v>
      </c>
      <c r="F223" s="31" t="s">
        <v>7323</v>
      </c>
      <c r="G223" s="31" t="s">
        <v>427</v>
      </c>
      <c r="H223" s="32" t="s">
        <v>7324</v>
      </c>
      <c r="I223" s="36">
        <v>1</v>
      </c>
      <c r="J223" s="36">
        <f t="shared" si="9"/>
        <v>3000</v>
      </c>
      <c r="K223" s="42">
        <f t="shared" si="10"/>
        <v>3000</v>
      </c>
      <c r="L223" s="42" t="str">
        <f t="shared" si="11"/>
        <v>OK</v>
      </c>
      <c r="M223" s="57"/>
    </row>
    <row r="224" spans="2:14" s="89" customFormat="1" x14ac:dyDescent="0.25">
      <c r="B224" s="61">
        <v>218</v>
      </c>
      <c r="C224" s="62" t="s">
        <v>7257</v>
      </c>
      <c r="D224" s="61" t="s">
        <v>7325</v>
      </c>
      <c r="E224" s="61" t="s">
        <v>9342</v>
      </c>
      <c r="F224" s="34" t="s">
        <v>7326</v>
      </c>
      <c r="G224" s="34" t="s">
        <v>7327</v>
      </c>
      <c r="H224" s="61" t="s">
        <v>7328</v>
      </c>
      <c r="I224" s="63">
        <v>1</v>
      </c>
      <c r="J224" s="63">
        <f t="shared" si="9"/>
        <v>3000</v>
      </c>
      <c r="K224" s="42">
        <f t="shared" si="10"/>
        <v>3000</v>
      </c>
      <c r="L224" s="42" t="str">
        <f t="shared" si="11"/>
        <v>OK</v>
      </c>
      <c r="M224" s="54"/>
      <c r="N224" s="54"/>
    </row>
    <row r="225" spans="2:13" x14ac:dyDescent="0.25">
      <c r="B225" s="32">
        <v>219</v>
      </c>
      <c r="C225" s="33" t="s">
        <v>7257</v>
      </c>
      <c r="D225" s="32" t="s">
        <v>7329</v>
      </c>
      <c r="E225" s="32" t="s">
        <v>9342</v>
      </c>
      <c r="F225" s="31" t="s">
        <v>278</v>
      </c>
      <c r="G225" s="31" t="s">
        <v>7330</v>
      </c>
      <c r="H225" s="32" t="s">
        <v>7331</v>
      </c>
      <c r="I225" s="36">
        <v>1</v>
      </c>
      <c r="J225" s="36">
        <f t="shared" si="9"/>
        <v>3000</v>
      </c>
      <c r="K225" s="42">
        <f t="shared" si="10"/>
        <v>3000</v>
      </c>
      <c r="L225" s="42" t="str">
        <f t="shared" si="11"/>
        <v>OK</v>
      </c>
      <c r="M225" s="57"/>
    </row>
    <row r="226" spans="2:13" x14ac:dyDescent="0.25">
      <c r="B226" s="32">
        <v>220</v>
      </c>
      <c r="C226" s="33" t="s">
        <v>7257</v>
      </c>
      <c r="D226" s="32" t="s">
        <v>7332</v>
      </c>
      <c r="E226" s="32" t="s">
        <v>9342</v>
      </c>
      <c r="F226" s="31" t="s">
        <v>7333</v>
      </c>
      <c r="G226" s="31" t="s">
        <v>7334</v>
      </c>
      <c r="H226" s="32" t="s">
        <v>7335</v>
      </c>
      <c r="I226" s="36">
        <v>1</v>
      </c>
      <c r="J226" s="36">
        <f t="shared" si="9"/>
        <v>3000</v>
      </c>
      <c r="K226" s="42">
        <f t="shared" si="10"/>
        <v>3000</v>
      </c>
      <c r="L226" s="42" t="str">
        <f t="shared" si="11"/>
        <v>OK</v>
      </c>
      <c r="M226" s="57"/>
    </row>
    <row r="227" spans="2:13" x14ac:dyDescent="0.25">
      <c r="B227" s="32">
        <v>221</v>
      </c>
      <c r="C227" s="33" t="s">
        <v>7257</v>
      </c>
      <c r="D227" s="32" t="s">
        <v>7336</v>
      </c>
      <c r="E227" s="32" t="s">
        <v>9342</v>
      </c>
      <c r="F227" s="31" t="s">
        <v>7337</v>
      </c>
      <c r="G227" s="31" t="s">
        <v>7338</v>
      </c>
      <c r="H227" s="32" t="s">
        <v>7339</v>
      </c>
      <c r="I227" s="36">
        <v>1</v>
      </c>
      <c r="J227" s="36">
        <f t="shared" si="9"/>
        <v>3000</v>
      </c>
      <c r="K227" s="42">
        <f t="shared" si="10"/>
        <v>3000</v>
      </c>
      <c r="L227" s="42" t="str">
        <f t="shared" si="11"/>
        <v>OK</v>
      </c>
      <c r="M227" s="57"/>
    </row>
    <row r="228" spans="2:13" x14ac:dyDescent="0.25">
      <c r="B228" s="32">
        <v>222</v>
      </c>
      <c r="C228" s="33" t="s">
        <v>7257</v>
      </c>
      <c r="D228" s="32" t="s">
        <v>7340</v>
      </c>
      <c r="E228" s="32" t="s">
        <v>9342</v>
      </c>
      <c r="F228" s="31" t="s">
        <v>7341</v>
      </c>
      <c r="G228" s="31" t="s">
        <v>7342</v>
      </c>
      <c r="H228" s="32" t="s">
        <v>7343</v>
      </c>
      <c r="I228" s="36">
        <v>1</v>
      </c>
      <c r="J228" s="36">
        <f t="shared" si="9"/>
        <v>3000</v>
      </c>
      <c r="K228" s="42">
        <f t="shared" si="10"/>
        <v>3000</v>
      </c>
      <c r="L228" s="42" t="str">
        <f t="shared" si="11"/>
        <v>OK</v>
      </c>
      <c r="M228" s="57"/>
    </row>
    <row r="229" spans="2:13" x14ac:dyDescent="0.25">
      <c r="B229" s="32">
        <v>223</v>
      </c>
      <c r="C229" s="33" t="s">
        <v>7257</v>
      </c>
      <c r="D229" s="32" t="s">
        <v>7344</v>
      </c>
      <c r="E229" s="32" t="s">
        <v>9342</v>
      </c>
      <c r="F229" s="31" t="s">
        <v>7345</v>
      </c>
      <c r="G229" s="31" t="s">
        <v>7346</v>
      </c>
      <c r="H229" s="32" t="s">
        <v>7347</v>
      </c>
      <c r="I229" s="36">
        <v>1</v>
      </c>
      <c r="J229" s="36">
        <f t="shared" si="9"/>
        <v>3000</v>
      </c>
      <c r="K229" s="42">
        <f t="shared" si="10"/>
        <v>3000</v>
      </c>
      <c r="L229" s="42" t="str">
        <f t="shared" si="11"/>
        <v>OK</v>
      </c>
      <c r="M229" s="57"/>
    </row>
    <row r="230" spans="2:13" x14ac:dyDescent="0.25">
      <c r="B230" s="32">
        <v>224</v>
      </c>
      <c r="C230" s="33" t="s">
        <v>7257</v>
      </c>
      <c r="D230" s="32" t="s">
        <v>7348</v>
      </c>
      <c r="E230" s="32" t="s">
        <v>9342</v>
      </c>
      <c r="F230" s="31" t="s">
        <v>7349</v>
      </c>
      <c r="G230" s="31" t="s">
        <v>7350</v>
      </c>
      <c r="H230" s="32" t="s">
        <v>7351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>
        <v>225</v>
      </c>
      <c r="C231" s="33" t="s">
        <v>7257</v>
      </c>
      <c r="D231" s="32" t="s">
        <v>7352</v>
      </c>
      <c r="E231" s="32" t="s">
        <v>9342</v>
      </c>
      <c r="F231" s="31" t="s">
        <v>7353</v>
      </c>
      <c r="G231" s="31" t="s">
        <v>7354</v>
      </c>
      <c r="H231" s="32" t="s">
        <v>7355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>
        <v>226</v>
      </c>
      <c r="C232" s="33" t="s">
        <v>7257</v>
      </c>
      <c r="D232" s="32" t="s">
        <v>7356</v>
      </c>
      <c r="E232" s="32" t="s">
        <v>9342</v>
      </c>
      <c r="F232" s="31" t="s">
        <v>7357</v>
      </c>
      <c r="G232" s="31" t="s">
        <v>7358</v>
      </c>
      <c r="H232" s="32" t="s">
        <v>7359</v>
      </c>
      <c r="I232" s="36">
        <v>1</v>
      </c>
      <c r="J232" s="36">
        <f t="shared" si="9"/>
        <v>3000</v>
      </c>
      <c r="K232" s="42">
        <f t="shared" si="10"/>
        <v>3000</v>
      </c>
      <c r="L232" s="42" t="str">
        <f t="shared" si="11"/>
        <v>OK</v>
      </c>
      <c r="M232" s="57"/>
    </row>
    <row r="233" spans="2:13" x14ac:dyDescent="0.25">
      <c r="B233" s="32">
        <v>227</v>
      </c>
      <c r="C233" s="33" t="s">
        <v>7257</v>
      </c>
      <c r="D233" s="32" t="s">
        <v>7360</v>
      </c>
      <c r="E233" s="32" t="s">
        <v>9342</v>
      </c>
      <c r="F233" s="31" t="s">
        <v>7361</v>
      </c>
      <c r="G233" s="31" t="s">
        <v>7362</v>
      </c>
      <c r="H233" s="32" t="s">
        <v>7363</v>
      </c>
      <c r="I233" s="36">
        <v>1</v>
      </c>
      <c r="J233" s="36">
        <f t="shared" si="9"/>
        <v>3000</v>
      </c>
      <c r="K233" s="42">
        <f t="shared" si="10"/>
        <v>3000</v>
      </c>
      <c r="L233" s="42" t="str">
        <f t="shared" si="11"/>
        <v>OK</v>
      </c>
      <c r="M233" s="57"/>
    </row>
    <row r="234" spans="2:13" x14ac:dyDescent="0.25">
      <c r="B234" s="32">
        <v>228</v>
      </c>
      <c r="C234" s="33" t="s">
        <v>7257</v>
      </c>
      <c r="D234" s="32" t="s">
        <v>7364</v>
      </c>
      <c r="E234" s="32" t="s">
        <v>9342</v>
      </c>
      <c r="F234" s="31" t="s">
        <v>7365</v>
      </c>
      <c r="G234" s="31" t="s">
        <v>7366</v>
      </c>
      <c r="H234" s="32" t="s">
        <v>7367</v>
      </c>
      <c r="I234" s="36">
        <v>1</v>
      </c>
      <c r="J234" s="36">
        <f t="shared" si="9"/>
        <v>3000</v>
      </c>
      <c r="K234" s="42">
        <f t="shared" si="10"/>
        <v>3000</v>
      </c>
      <c r="L234" s="42" t="str">
        <f t="shared" si="11"/>
        <v>OK</v>
      </c>
      <c r="M234" s="57"/>
    </row>
    <row r="235" spans="2:13" x14ac:dyDescent="0.25">
      <c r="B235" s="32">
        <v>229</v>
      </c>
      <c r="C235" s="33" t="s">
        <v>7257</v>
      </c>
      <c r="D235" s="32" t="s">
        <v>7368</v>
      </c>
      <c r="E235" s="32" t="s">
        <v>9342</v>
      </c>
      <c r="F235" s="31" t="s">
        <v>7369</v>
      </c>
      <c r="G235" s="31" t="s">
        <v>7370</v>
      </c>
      <c r="H235" s="32" t="s">
        <v>7371</v>
      </c>
      <c r="I235" s="36">
        <v>1</v>
      </c>
      <c r="J235" s="36">
        <f t="shared" si="9"/>
        <v>3000</v>
      </c>
      <c r="K235" s="42">
        <f t="shared" si="10"/>
        <v>3000</v>
      </c>
      <c r="L235" s="42" t="str">
        <f t="shared" si="11"/>
        <v>OK</v>
      </c>
      <c r="M235" s="57"/>
    </row>
    <row r="236" spans="2:13" x14ac:dyDescent="0.25">
      <c r="B236" s="32">
        <v>230</v>
      </c>
      <c r="C236" s="33" t="s">
        <v>7257</v>
      </c>
      <c r="D236" s="32" t="s">
        <v>7372</v>
      </c>
      <c r="E236" s="32" t="s">
        <v>9342</v>
      </c>
      <c r="F236" s="31" t="s">
        <v>7373</v>
      </c>
      <c r="G236" s="31" t="s">
        <v>7374</v>
      </c>
      <c r="H236" s="32" t="s">
        <v>7375</v>
      </c>
      <c r="I236" s="36">
        <v>1</v>
      </c>
      <c r="J236" s="36">
        <f t="shared" si="9"/>
        <v>3000</v>
      </c>
      <c r="K236" s="42">
        <f t="shared" si="10"/>
        <v>3000</v>
      </c>
      <c r="L236" s="42" t="str">
        <f t="shared" si="11"/>
        <v>OK</v>
      </c>
      <c r="M236" s="57"/>
    </row>
    <row r="237" spans="2:13" x14ac:dyDescent="0.25">
      <c r="B237" s="32">
        <v>231</v>
      </c>
      <c r="C237" s="33" t="s">
        <v>7257</v>
      </c>
      <c r="D237" s="32" t="s">
        <v>7376</v>
      </c>
      <c r="E237" s="32" t="s">
        <v>9342</v>
      </c>
      <c r="F237" s="31" t="s">
        <v>7377</v>
      </c>
      <c r="G237" s="31" t="s">
        <v>7378</v>
      </c>
      <c r="H237" s="32" t="s">
        <v>7379</v>
      </c>
      <c r="I237" s="36">
        <v>1</v>
      </c>
      <c r="J237" s="36">
        <f t="shared" si="9"/>
        <v>3000</v>
      </c>
      <c r="K237" s="42">
        <f t="shared" si="10"/>
        <v>3000</v>
      </c>
      <c r="L237" s="42" t="str">
        <f t="shared" si="11"/>
        <v>OK</v>
      </c>
      <c r="M237" s="57"/>
    </row>
    <row r="238" spans="2:13" x14ac:dyDescent="0.25">
      <c r="B238" s="32">
        <v>232</v>
      </c>
      <c r="C238" s="33" t="s">
        <v>7257</v>
      </c>
      <c r="D238" s="32" t="s">
        <v>7380</v>
      </c>
      <c r="E238" s="32" t="s">
        <v>9342</v>
      </c>
      <c r="F238" s="31" t="s">
        <v>7381</v>
      </c>
      <c r="G238" s="31" t="s">
        <v>7382</v>
      </c>
      <c r="H238" s="32" t="s">
        <v>7383</v>
      </c>
      <c r="I238" s="36">
        <v>3</v>
      </c>
      <c r="J238" s="36">
        <f t="shared" si="9"/>
        <v>9000</v>
      </c>
      <c r="K238" s="42">
        <f t="shared" si="10"/>
        <v>9000</v>
      </c>
      <c r="L238" s="42" t="str">
        <f t="shared" si="11"/>
        <v>OK</v>
      </c>
      <c r="M238" s="57"/>
    </row>
    <row r="239" spans="2:13" x14ac:dyDescent="0.25">
      <c r="B239" s="32">
        <v>233</v>
      </c>
      <c r="C239" s="33" t="s">
        <v>7257</v>
      </c>
      <c r="D239" s="32" t="s">
        <v>7384</v>
      </c>
      <c r="E239" s="32" t="s">
        <v>9342</v>
      </c>
      <c r="F239" s="31" t="s">
        <v>7385</v>
      </c>
      <c r="G239" s="31" t="s">
        <v>7386</v>
      </c>
      <c r="H239" s="32" t="s">
        <v>7387</v>
      </c>
      <c r="I239" s="36">
        <v>1</v>
      </c>
      <c r="J239" s="36">
        <f t="shared" si="9"/>
        <v>3000</v>
      </c>
      <c r="K239" s="42">
        <f t="shared" si="10"/>
        <v>3000</v>
      </c>
      <c r="L239" s="42" t="str">
        <f t="shared" si="11"/>
        <v>OK</v>
      </c>
      <c r="M239" s="57"/>
    </row>
    <row r="240" spans="2:13" x14ac:dyDescent="0.25">
      <c r="B240" s="32">
        <v>234</v>
      </c>
      <c r="C240" s="33" t="s">
        <v>7257</v>
      </c>
      <c r="D240" s="32" t="s">
        <v>7388</v>
      </c>
      <c r="E240" s="32" t="s">
        <v>9342</v>
      </c>
      <c r="F240" s="31" t="s">
        <v>7389</v>
      </c>
      <c r="G240" s="31" t="s">
        <v>7390</v>
      </c>
      <c r="H240" s="32" t="s">
        <v>7391</v>
      </c>
      <c r="I240" s="36">
        <v>1</v>
      </c>
      <c r="J240" s="36">
        <f t="shared" si="9"/>
        <v>3000</v>
      </c>
      <c r="K240" s="42">
        <f t="shared" si="10"/>
        <v>3000</v>
      </c>
      <c r="L240" s="42" t="str">
        <f t="shared" si="11"/>
        <v>OK</v>
      </c>
      <c r="M240" s="57"/>
    </row>
    <row r="241" spans="2:14" x14ac:dyDescent="0.25">
      <c r="B241" s="32">
        <v>235</v>
      </c>
      <c r="C241" s="33" t="s">
        <v>7897</v>
      </c>
      <c r="D241" s="32" t="s">
        <v>7898</v>
      </c>
      <c r="E241" s="32" t="s">
        <v>9342</v>
      </c>
      <c r="F241" s="31" t="s">
        <v>7899</v>
      </c>
      <c r="G241" s="31" t="s">
        <v>7900</v>
      </c>
      <c r="H241" s="32" t="s">
        <v>7901</v>
      </c>
      <c r="I241" s="36">
        <v>1</v>
      </c>
      <c r="J241" s="36">
        <f t="shared" si="9"/>
        <v>3000</v>
      </c>
      <c r="K241" s="42">
        <f t="shared" si="10"/>
        <v>3000</v>
      </c>
      <c r="L241" s="42" t="str">
        <f t="shared" si="11"/>
        <v>OK</v>
      </c>
      <c r="M241" s="57"/>
    </row>
    <row r="242" spans="2:14" x14ac:dyDescent="0.25">
      <c r="B242" s="32">
        <v>236</v>
      </c>
      <c r="C242" s="33" t="s">
        <v>7897</v>
      </c>
      <c r="D242" s="32" t="s">
        <v>7902</v>
      </c>
      <c r="E242" s="32" t="s">
        <v>9342</v>
      </c>
      <c r="F242" s="31" t="s">
        <v>5963</v>
      </c>
      <c r="G242" s="31" t="s">
        <v>7903</v>
      </c>
      <c r="H242" s="32" t="s">
        <v>7904</v>
      </c>
      <c r="I242" s="36">
        <v>1</v>
      </c>
      <c r="J242" s="36">
        <f t="shared" si="9"/>
        <v>3000</v>
      </c>
      <c r="K242" s="42">
        <f t="shared" si="10"/>
        <v>3000</v>
      </c>
      <c r="L242" s="42" t="str">
        <f t="shared" si="11"/>
        <v>OK</v>
      </c>
      <c r="M242" s="57"/>
    </row>
    <row r="243" spans="2:14" x14ac:dyDescent="0.25">
      <c r="B243" s="32">
        <v>237</v>
      </c>
      <c r="C243" s="33" t="s">
        <v>7897</v>
      </c>
      <c r="D243" s="32" t="s">
        <v>7905</v>
      </c>
      <c r="E243" s="32" t="s">
        <v>9342</v>
      </c>
      <c r="F243" s="31" t="s">
        <v>7906</v>
      </c>
      <c r="G243" s="31" t="s">
        <v>7907</v>
      </c>
      <c r="H243" s="32" t="s">
        <v>7908</v>
      </c>
      <c r="I243" s="36">
        <v>1</v>
      </c>
      <c r="J243" s="36">
        <f t="shared" si="9"/>
        <v>3000</v>
      </c>
      <c r="K243" s="42">
        <f t="shared" si="10"/>
        <v>3000</v>
      </c>
      <c r="L243" s="42" t="str">
        <f t="shared" si="11"/>
        <v>OK</v>
      </c>
      <c r="M243" s="57"/>
    </row>
    <row r="244" spans="2:14" x14ac:dyDescent="0.25">
      <c r="B244" s="32">
        <v>238</v>
      </c>
      <c r="C244" s="33" t="s">
        <v>7897</v>
      </c>
      <c r="D244" s="32" t="s">
        <v>7909</v>
      </c>
      <c r="E244" s="32" t="s">
        <v>9342</v>
      </c>
      <c r="F244" s="31" t="s">
        <v>6892</v>
      </c>
      <c r="G244" s="31" t="s">
        <v>7910</v>
      </c>
      <c r="H244" s="32" t="s">
        <v>7911</v>
      </c>
      <c r="I244" s="36">
        <v>1</v>
      </c>
      <c r="J244" s="36">
        <f t="shared" si="9"/>
        <v>3000</v>
      </c>
      <c r="K244" s="42">
        <f t="shared" si="10"/>
        <v>3000</v>
      </c>
      <c r="L244" s="42" t="str">
        <f t="shared" si="11"/>
        <v>OK</v>
      </c>
      <c r="M244" s="57"/>
    </row>
    <row r="245" spans="2:14" x14ac:dyDescent="0.25">
      <c r="B245" s="32">
        <v>239</v>
      </c>
      <c r="C245" s="33" t="s">
        <v>7897</v>
      </c>
      <c r="D245" s="32" t="s">
        <v>7912</v>
      </c>
      <c r="E245" s="32" t="s">
        <v>9342</v>
      </c>
      <c r="F245" s="31" t="s">
        <v>7913</v>
      </c>
      <c r="G245" s="31" t="s">
        <v>7914</v>
      </c>
      <c r="H245" s="32" t="s">
        <v>7915</v>
      </c>
      <c r="I245" s="36">
        <v>1</v>
      </c>
      <c r="J245" s="36">
        <f t="shared" si="9"/>
        <v>3000</v>
      </c>
      <c r="K245" s="42">
        <f t="shared" si="10"/>
        <v>3000</v>
      </c>
      <c r="L245" s="42" t="str">
        <f t="shared" si="11"/>
        <v>OK</v>
      </c>
      <c r="M245" s="57"/>
    </row>
    <row r="246" spans="2:14" s="89" customFormat="1" x14ac:dyDescent="0.25">
      <c r="B246" s="61">
        <v>240</v>
      </c>
      <c r="C246" s="62" t="s">
        <v>7897</v>
      </c>
      <c r="D246" s="61" t="s">
        <v>7916</v>
      </c>
      <c r="E246" s="61" t="s">
        <v>9342</v>
      </c>
      <c r="F246" s="34" t="s">
        <v>7917</v>
      </c>
      <c r="G246" s="34" t="s">
        <v>7918</v>
      </c>
      <c r="H246" s="61" t="s">
        <v>7919</v>
      </c>
      <c r="I246" s="63">
        <v>1</v>
      </c>
      <c r="J246" s="63">
        <f t="shared" si="9"/>
        <v>3000</v>
      </c>
      <c r="K246" s="42">
        <f t="shared" si="10"/>
        <v>3000</v>
      </c>
      <c r="L246" s="42" t="str">
        <f t="shared" si="11"/>
        <v>OK</v>
      </c>
      <c r="M246" s="54"/>
      <c r="N246" s="54"/>
    </row>
    <row r="247" spans="2:14" x14ac:dyDescent="0.25">
      <c r="B247" s="32">
        <v>241</v>
      </c>
      <c r="C247" s="33" t="s">
        <v>7897</v>
      </c>
      <c r="D247" s="32" t="s">
        <v>7920</v>
      </c>
      <c r="E247" s="32" t="s">
        <v>9342</v>
      </c>
      <c r="F247" s="31" t="s">
        <v>7921</v>
      </c>
      <c r="G247" s="31" t="s">
        <v>7922</v>
      </c>
      <c r="H247" s="32" t="s">
        <v>7923</v>
      </c>
      <c r="I247" s="36">
        <v>1</v>
      </c>
      <c r="J247" s="36">
        <f t="shared" si="9"/>
        <v>3000</v>
      </c>
      <c r="K247" s="42">
        <f t="shared" si="10"/>
        <v>3000</v>
      </c>
      <c r="L247" s="42" t="str">
        <f t="shared" si="11"/>
        <v>OK</v>
      </c>
      <c r="M247" s="57"/>
    </row>
    <row r="248" spans="2:14" x14ac:dyDescent="0.25">
      <c r="B248" s="32">
        <v>242</v>
      </c>
      <c r="C248" s="33" t="s">
        <v>7897</v>
      </c>
      <c r="D248" s="32" t="s">
        <v>7924</v>
      </c>
      <c r="E248" s="32" t="s">
        <v>9342</v>
      </c>
      <c r="F248" s="31" t="s">
        <v>7925</v>
      </c>
      <c r="G248" s="31" t="s">
        <v>7926</v>
      </c>
      <c r="H248" s="32" t="s">
        <v>7927</v>
      </c>
      <c r="I248" s="36">
        <v>1</v>
      </c>
      <c r="J248" s="36">
        <f t="shared" si="9"/>
        <v>3000</v>
      </c>
      <c r="K248" s="42">
        <f t="shared" si="10"/>
        <v>3000</v>
      </c>
      <c r="L248" s="42" t="str">
        <f t="shared" si="11"/>
        <v>OK</v>
      </c>
      <c r="M248" s="57"/>
    </row>
    <row r="249" spans="2:14" x14ac:dyDescent="0.25">
      <c r="B249" s="32">
        <v>243</v>
      </c>
      <c r="C249" s="33" t="s">
        <v>7897</v>
      </c>
      <c r="D249" s="32" t="s">
        <v>380</v>
      </c>
      <c r="E249" s="32" t="s">
        <v>9342</v>
      </c>
      <c r="F249" s="31" t="s">
        <v>381</v>
      </c>
      <c r="G249" s="31" t="s">
        <v>382</v>
      </c>
      <c r="H249" s="32" t="s">
        <v>7928</v>
      </c>
      <c r="I249" s="36">
        <v>1</v>
      </c>
      <c r="J249" s="36">
        <f t="shared" si="9"/>
        <v>3000</v>
      </c>
      <c r="K249" s="42">
        <f t="shared" si="10"/>
        <v>6000</v>
      </c>
      <c r="L249" s="42" t="str">
        <f t="shared" si="11"/>
        <v>OK</v>
      </c>
      <c r="M249" s="57"/>
    </row>
    <row r="250" spans="2:14" x14ac:dyDescent="0.25">
      <c r="B250" s="32">
        <v>244</v>
      </c>
      <c r="C250" s="33" t="s">
        <v>7897</v>
      </c>
      <c r="D250" s="32" t="s">
        <v>7929</v>
      </c>
      <c r="E250" s="32" t="s">
        <v>9342</v>
      </c>
      <c r="F250" s="31" t="s">
        <v>7930</v>
      </c>
      <c r="G250" s="31" t="s">
        <v>7931</v>
      </c>
      <c r="H250" s="32" t="s">
        <v>7932</v>
      </c>
      <c r="I250" s="36">
        <v>1</v>
      </c>
      <c r="J250" s="36">
        <f t="shared" si="9"/>
        <v>3000</v>
      </c>
      <c r="K250" s="42">
        <f t="shared" si="10"/>
        <v>3000</v>
      </c>
      <c r="L250" s="42" t="str">
        <f t="shared" si="11"/>
        <v>OK</v>
      </c>
      <c r="M250" s="57"/>
    </row>
    <row r="251" spans="2:14" x14ac:dyDescent="0.25">
      <c r="B251" s="32">
        <v>245</v>
      </c>
      <c r="C251" s="33" t="s">
        <v>7897</v>
      </c>
      <c r="D251" s="32" t="s">
        <v>7933</v>
      </c>
      <c r="E251" s="32" t="s">
        <v>9342</v>
      </c>
      <c r="F251" s="31" t="s">
        <v>7934</v>
      </c>
      <c r="G251" s="31" t="s">
        <v>7935</v>
      </c>
      <c r="H251" s="32" t="s">
        <v>7936</v>
      </c>
      <c r="I251" s="36">
        <v>1</v>
      </c>
      <c r="J251" s="36">
        <f t="shared" si="9"/>
        <v>3000</v>
      </c>
      <c r="K251" s="42">
        <f t="shared" si="10"/>
        <v>3000</v>
      </c>
      <c r="L251" s="42" t="str">
        <f t="shared" si="11"/>
        <v>OK</v>
      </c>
      <c r="M251" s="57"/>
    </row>
    <row r="252" spans="2:14" x14ac:dyDescent="0.25">
      <c r="B252" s="32">
        <v>246</v>
      </c>
      <c r="C252" s="33" t="s">
        <v>7897</v>
      </c>
      <c r="D252" s="32" t="s">
        <v>7937</v>
      </c>
      <c r="E252" s="32" t="s">
        <v>9342</v>
      </c>
      <c r="F252" s="31" t="s">
        <v>7938</v>
      </c>
      <c r="G252" s="31" t="s">
        <v>7939</v>
      </c>
      <c r="H252" s="32" t="s">
        <v>7940</v>
      </c>
      <c r="I252" s="36">
        <v>1</v>
      </c>
      <c r="J252" s="36">
        <f t="shared" si="9"/>
        <v>3000</v>
      </c>
      <c r="K252" s="42">
        <f t="shared" si="10"/>
        <v>3000</v>
      </c>
      <c r="L252" s="42" t="str">
        <f t="shared" si="11"/>
        <v>OK</v>
      </c>
      <c r="M252" s="57"/>
    </row>
    <row r="253" spans="2:14" x14ac:dyDescent="0.25">
      <c r="B253" s="32">
        <v>247</v>
      </c>
      <c r="C253" s="33" t="s">
        <v>7897</v>
      </c>
      <c r="D253" s="32" t="s">
        <v>7941</v>
      </c>
      <c r="E253" s="32" t="s">
        <v>9342</v>
      </c>
      <c r="F253" s="31" t="s">
        <v>2763</v>
      </c>
      <c r="G253" s="31" t="s">
        <v>7942</v>
      </c>
      <c r="H253" s="32" t="s">
        <v>7943</v>
      </c>
      <c r="I253" s="36">
        <v>1</v>
      </c>
      <c r="J253" s="36">
        <f t="shared" si="9"/>
        <v>3000</v>
      </c>
      <c r="K253" s="42">
        <f t="shared" si="10"/>
        <v>3000</v>
      </c>
      <c r="L253" s="42" t="str">
        <f t="shared" si="11"/>
        <v>OK</v>
      </c>
      <c r="M253" s="57"/>
    </row>
    <row r="254" spans="2:14" x14ac:dyDescent="0.25">
      <c r="B254" s="32">
        <v>248</v>
      </c>
      <c r="C254" s="33" t="s">
        <v>7897</v>
      </c>
      <c r="D254" s="32" t="s">
        <v>7944</v>
      </c>
      <c r="E254" s="32" t="s">
        <v>9342</v>
      </c>
      <c r="F254" s="31" t="s">
        <v>7945</v>
      </c>
      <c r="G254" s="31" t="s">
        <v>7946</v>
      </c>
      <c r="H254" s="32" t="s">
        <v>7947</v>
      </c>
      <c r="I254" s="36">
        <v>1</v>
      </c>
      <c r="J254" s="36">
        <f t="shared" si="9"/>
        <v>3000</v>
      </c>
      <c r="K254" s="42">
        <f t="shared" si="10"/>
        <v>3000</v>
      </c>
      <c r="L254" s="42" t="str">
        <f t="shared" si="11"/>
        <v>OK</v>
      </c>
      <c r="M254" s="57"/>
    </row>
    <row r="255" spans="2:14" x14ac:dyDescent="0.25">
      <c r="B255" s="32">
        <v>249</v>
      </c>
      <c r="C255" s="33" t="s">
        <v>7897</v>
      </c>
      <c r="D255" s="32" t="s">
        <v>7948</v>
      </c>
      <c r="E255" s="32" t="s">
        <v>9342</v>
      </c>
      <c r="F255" s="31" t="s">
        <v>7949</v>
      </c>
      <c r="G255" s="31" t="s">
        <v>7950</v>
      </c>
      <c r="H255" s="32" t="s">
        <v>7951</v>
      </c>
      <c r="I255" s="36">
        <v>1</v>
      </c>
      <c r="J255" s="36">
        <f t="shared" si="9"/>
        <v>3000</v>
      </c>
      <c r="K255" s="42">
        <f t="shared" si="10"/>
        <v>3000</v>
      </c>
      <c r="L255" s="42" t="str">
        <f t="shared" si="11"/>
        <v>OK</v>
      </c>
      <c r="M255" s="57"/>
    </row>
    <row r="256" spans="2:14" x14ac:dyDescent="0.25">
      <c r="B256" s="32">
        <v>250</v>
      </c>
      <c r="C256" s="33" t="s">
        <v>7897</v>
      </c>
      <c r="D256" s="32" t="s">
        <v>7952</v>
      </c>
      <c r="E256" s="32" t="s">
        <v>9342</v>
      </c>
      <c r="F256" s="31" t="s">
        <v>185</v>
      </c>
      <c r="G256" s="31" t="s">
        <v>7953</v>
      </c>
      <c r="H256" s="32" t="s">
        <v>7954</v>
      </c>
      <c r="I256" s="36">
        <v>1</v>
      </c>
      <c r="J256" s="36">
        <f t="shared" si="9"/>
        <v>3000</v>
      </c>
      <c r="K256" s="42">
        <f t="shared" si="10"/>
        <v>3000</v>
      </c>
      <c r="L256" s="42" t="str">
        <f t="shared" si="11"/>
        <v>OK</v>
      </c>
      <c r="M256" s="57"/>
    </row>
    <row r="257" spans="2:13" x14ac:dyDescent="0.25">
      <c r="B257" s="32">
        <v>251</v>
      </c>
      <c r="C257" s="33" t="s">
        <v>7897</v>
      </c>
      <c r="D257" s="32" t="s">
        <v>7955</v>
      </c>
      <c r="E257" s="32" t="s">
        <v>9342</v>
      </c>
      <c r="F257" s="31" t="s">
        <v>7956</v>
      </c>
      <c r="G257" s="31" t="s">
        <v>7957</v>
      </c>
      <c r="H257" s="32" t="s">
        <v>7958</v>
      </c>
      <c r="I257" s="36">
        <v>1</v>
      </c>
      <c r="J257" s="36">
        <f t="shared" si="9"/>
        <v>3000</v>
      </c>
      <c r="K257" s="42">
        <f t="shared" si="10"/>
        <v>3000</v>
      </c>
      <c r="L257" s="42" t="str">
        <f t="shared" si="11"/>
        <v>OK</v>
      </c>
      <c r="M257" s="57"/>
    </row>
    <row r="258" spans="2:13" x14ac:dyDescent="0.25">
      <c r="B258" s="32">
        <v>252</v>
      </c>
      <c r="C258" s="33" t="s">
        <v>7897</v>
      </c>
      <c r="D258" s="32" t="s">
        <v>7959</v>
      </c>
      <c r="E258" s="32" t="s">
        <v>9342</v>
      </c>
      <c r="F258" s="31" t="s">
        <v>7960</v>
      </c>
      <c r="G258" s="31" t="s">
        <v>7961</v>
      </c>
      <c r="H258" s="32" t="s">
        <v>7962</v>
      </c>
      <c r="I258" s="36">
        <v>1</v>
      </c>
      <c r="J258" s="36">
        <f t="shared" si="9"/>
        <v>3000</v>
      </c>
      <c r="K258" s="42">
        <f t="shared" si="10"/>
        <v>3000</v>
      </c>
      <c r="L258" s="42" t="str">
        <f t="shared" si="11"/>
        <v>OK</v>
      </c>
      <c r="M258" s="57"/>
    </row>
    <row r="259" spans="2:13" x14ac:dyDescent="0.25">
      <c r="B259" s="32">
        <v>253</v>
      </c>
      <c r="C259" s="33" t="s">
        <v>8413</v>
      </c>
      <c r="D259" s="32" t="s">
        <v>8414</v>
      </c>
      <c r="E259" s="32" t="s">
        <v>9342</v>
      </c>
      <c r="F259" s="31" t="s">
        <v>6282</v>
      </c>
      <c r="G259" s="31" t="s">
        <v>8415</v>
      </c>
      <c r="H259" s="32" t="s">
        <v>8416</v>
      </c>
      <c r="I259" s="36">
        <v>1</v>
      </c>
      <c r="J259" s="36">
        <f t="shared" si="9"/>
        <v>3000</v>
      </c>
      <c r="K259" s="42">
        <f t="shared" si="10"/>
        <v>3000</v>
      </c>
      <c r="L259" s="42" t="str">
        <f t="shared" si="11"/>
        <v>OK</v>
      </c>
      <c r="M259" s="57"/>
    </row>
    <row r="260" spans="2:13" x14ac:dyDescent="0.25">
      <c r="B260" s="32">
        <v>254</v>
      </c>
      <c r="C260" s="33" t="s">
        <v>8413</v>
      </c>
      <c r="D260" s="32" t="s">
        <v>8417</v>
      </c>
      <c r="E260" s="32" t="s">
        <v>9342</v>
      </c>
      <c r="F260" s="31" t="s">
        <v>663</v>
      </c>
      <c r="G260" s="31" t="s">
        <v>8418</v>
      </c>
      <c r="H260" s="32" t="s">
        <v>8419</v>
      </c>
      <c r="I260" s="36">
        <v>1</v>
      </c>
      <c r="J260" s="36">
        <f t="shared" si="9"/>
        <v>3000</v>
      </c>
      <c r="K260" s="42">
        <f t="shared" si="10"/>
        <v>3000</v>
      </c>
      <c r="L260" s="42" t="str">
        <f t="shared" si="11"/>
        <v>OK</v>
      </c>
      <c r="M260" s="57"/>
    </row>
    <row r="261" spans="2:13" x14ac:dyDescent="0.25">
      <c r="B261" s="32">
        <v>255</v>
      </c>
      <c r="C261" s="33" t="s">
        <v>8413</v>
      </c>
      <c r="D261" s="32" t="s">
        <v>8420</v>
      </c>
      <c r="E261" s="32" t="s">
        <v>9342</v>
      </c>
      <c r="F261" s="31" t="s">
        <v>8421</v>
      </c>
      <c r="G261" s="31" t="s">
        <v>8422</v>
      </c>
      <c r="H261" s="32" t="s">
        <v>8423</v>
      </c>
      <c r="I261" s="36">
        <v>1</v>
      </c>
      <c r="J261" s="36">
        <f t="shared" si="9"/>
        <v>3000</v>
      </c>
      <c r="K261" s="42">
        <f t="shared" si="10"/>
        <v>3000</v>
      </c>
      <c r="L261" s="42" t="str">
        <f t="shared" si="11"/>
        <v>OK</v>
      </c>
      <c r="M261" s="57"/>
    </row>
    <row r="262" spans="2:13" x14ac:dyDescent="0.25">
      <c r="B262" s="32">
        <v>256</v>
      </c>
      <c r="C262" s="33" t="s">
        <v>8413</v>
      </c>
      <c r="D262" s="32" t="s">
        <v>8424</v>
      </c>
      <c r="E262" s="32" t="s">
        <v>9342</v>
      </c>
      <c r="F262" s="31" t="s">
        <v>8425</v>
      </c>
      <c r="G262" s="31" t="s">
        <v>8426</v>
      </c>
      <c r="H262" s="32" t="s">
        <v>8427</v>
      </c>
      <c r="I262" s="36">
        <v>1</v>
      </c>
      <c r="J262" s="36">
        <f t="shared" si="9"/>
        <v>3000</v>
      </c>
      <c r="K262" s="42">
        <f t="shared" si="10"/>
        <v>3000</v>
      </c>
      <c r="L262" s="42" t="str">
        <f t="shared" si="11"/>
        <v>OK</v>
      </c>
      <c r="M262" s="57"/>
    </row>
    <row r="263" spans="2:13" x14ac:dyDescent="0.25">
      <c r="B263" s="32">
        <v>257</v>
      </c>
      <c r="C263" s="33" t="s">
        <v>8413</v>
      </c>
      <c r="D263" s="32" t="s">
        <v>8428</v>
      </c>
      <c r="E263" s="32" t="s">
        <v>9342</v>
      </c>
      <c r="F263" s="31" t="s">
        <v>8429</v>
      </c>
      <c r="G263" s="31" t="s">
        <v>8430</v>
      </c>
      <c r="H263" s="32" t="s">
        <v>8431</v>
      </c>
      <c r="I263" s="36">
        <v>1</v>
      </c>
      <c r="J263" s="36">
        <f t="shared" si="9"/>
        <v>3000</v>
      </c>
      <c r="K263" s="42">
        <f t="shared" si="10"/>
        <v>3000</v>
      </c>
      <c r="L263" s="42" t="str">
        <f t="shared" si="11"/>
        <v>OK</v>
      </c>
      <c r="M263" s="57"/>
    </row>
    <row r="264" spans="2:13" x14ac:dyDescent="0.25">
      <c r="B264" s="32">
        <v>258</v>
      </c>
      <c r="C264" s="33" t="s">
        <v>8413</v>
      </c>
      <c r="D264" s="32" t="s">
        <v>8432</v>
      </c>
      <c r="E264" s="32" t="s">
        <v>9342</v>
      </c>
      <c r="F264" s="31" t="s">
        <v>8433</v>
      </c>
      <c r="G264" s="31" t="s">
        <v>8434</v>
      </c>
      <c r="H264" s="32" t="s">
        <v>8435</v>
      </c>
      <c r="I264" s="36">
        <v>1</v>
      </c>
      <c r="J264" s="36">
        <f t="shared" ref="J264:J289" si="12">I264*3000</f>
        <v>3000</v>
      </c>
      <c r="K264" s="42">
        <f t="shared" ref="K264:K290" si="13">SUMIF($D$7:$D$290,D264:D547,$J$7:$J$290)</f>
        <v>3000</v>
      </c>
      <c r="L264" s="42" t="str">
        <f t="shared" ref="L264:L290" si="14">+IF(K264=0," ",IF(K264&lt;=30000,"OK",IF(K264&gt;=31000,"LEBIH")))</f>
        <v>OK</v>
      </c>
      <c r="M264" s="57"/>
    </row>
    <row r="265" spans="2:13" x14ac:dyDescent="0.25">
      <c r="B265" s="32">
        <v>259</v>
      </c>
      <c r="C265" s="33" t="s">
        <v>8413</v>
      </c>
      <c r="D265" s="32" t="s">
        <v>8436</v>
      </c>
      <c r="E265" s="32" t="s">
        <v>9342</v>
      </c>
      <c r="F265" s="31" t="s">
        <v>8437</v>
      </c>
      <c r="G265" s="31" t="s">
        <v>8434</v>
      </c>
      <c r="H265" s="32" t="s">
        <v>8438</v>
      </c>
      <c r="I265" s="36">
        <v>1</v>
      </c>
      <c r="J265" s="36">
        <f t="shared" si="12"/>
        <v>3000</v>
      </c>
      <c r="K265" s="42">
        <f t="shared" si="13"/>
        <v>3000</v>
      </c>
      <c r="L265" s="42" t="str">
        <f t="shared" si="14"/>
        <v>OK</v>
      </c>
      <c r="M265" s="57"/>
    </row>
    <row r="266" spans="2:13" x14ac:dyDescent="0.25">
      <c r="B266" s="32">
        <v>260</v>
      </c>
      <c r="C266" s="33" t="s">
        <v>8413</v>
      </c>
      <c r="D266" s="32" t="s">
        <v>8439</v>
      </c>
      <c r="E266" s="32" t="s">
        <v>9342</v>
      </c>
      <c r="F266" s="31" t="s">
        <v>8440</v>
      </c>
      <c r="G266" s="31" t="s">
        <v>8441</v>
      </c>
      <c r="H266" s="32" t="s">
        <v>8442</v>
      </c>
      <c r="I266" s="36">
        <v>1</v>
      </c>
      <c r="J266" s="36">
        <f t="shared" si="12"/>
        <v>3000</v>
      </c>
      <c r="K266" s="42">
        <f t="shared" si="13"/>
        <v>3000</v>
      </c>
      <c r="L266" s="42" t="str">
        <f t="shared" si="14"/>
        <v>OK</v>
      </c>
      <c r="M266" s="57"/>
    </row>
    <row r="267" spans="2:13" x14ac:dyDescent="0.25">
      <c r="B267" s="32">
        <v>261</v>
      </c>
      <c r="C267" s="33" t="s">
        <v>8413</v>
      </c>
      <c r="D267" s="32" t="s">
        <v>8443</v>
      </c>
      <c r="E267" s="32" t="s">
        <v>9342</v>
      </c>
      <c r="F267" s="31" t="s">
        <v>8444</v>
      </c>
      <c r="G267" s="31" t="s">
        <v>8445</v>
      </c>
      <c r="H267" s="32" t="s">
        <v>8446</v>
      </c>
      <c r="I267" s="36">
        <v>1</v>
      </c>
      <c r="J267" s="36">
        <f t="shared" si="12"/>
        <v>3000</v>
      </c>
      <c r="K267" s="42">
        <f t="shared" si="13"/>
        <v>3000</v>
      </c>
      <c r="L267" s="42" t="str">
        <f t="shared" si="14"/>
        <v>OK</v>
      </c>
      <c r="M267" s="57"/>
    </row>
    <row r="268" spans="2:13" x14ac:dyDescent="0.25">
      <c r="B268" s="32">
        <v>262</v>
      </c>
      <c r="C268" s="33" t="s">
        <v>8413</v>
      </c>
      <c r="D268" s="32" t="s">
        <v>8447</v>
      </c>
      <c r="E268" s="32" t="s">
        <v>9342</v>
      </c>
      <c r="F268" s="31" t="s">
        <v>8448</v>
      </c>
      <c r="G268" s="31" t="s">
        <v>8449</v>
      </c>
      <c r="H268" s="32" t="s">
        <v>8450</v>
      </c>
      <c r="I268" s="36">
        <v>1</v>
      </c>
      <c r="J268" s="36">
        <f t="shared" si="12"/>
        <v>3000</v>
      </c>
      <c r="K268" s="42">
        <f t="shared" si="13"/>
        <v>3000</v>
      </c>
      <c r="L268" s="42" t="str">
        <f t="shared" si="14"/>
        <v>OK</v>
      </c>
      <c r="M268" s="57"/>
    </row>
    <row r="269" spans="2:13" x14ac:dyDescent="0.25">
      <c r="B269" s="32">
        <v>263</v>
      </c>
      <c r="C269" s="33" t="s">
        <v>8413</v>
      </c>
      <c r="D269" s="32" t="s">
        <v>8451</v>
      </c>
      <c r="E269" s="32" t="s">
        <v>9342</v>
      </c>
      <c r="F269" s="31" t="s">
        <v>2755</v>
      </c>
      <c r="G269" s="31" t="s">
        <v>8452</v>
      </c>
      <c r="H269" s="32" t="s">
        <v>8453</v>
      </c>
      <c r="I269" s="36">
        <v>1</v>
      </c>
      <c r="J269" s="36">
        <f t="shared" si="12"/>
        <v>3000</v>
      </c>
      <c r="K269" s="42">
        <f t="shared" si="13"/>
        <v>3000</v>
      </c>
      <c r="L269" s="42" t="str">
        <f t="shared" si="14"/>
        <v>OK</v>
      </c>
      <c r="M269" s="57"/>
    </row>
    <row r="270" spans="2:13" x14ac:dyDescent="0.25">
      <c r="B270" s="32">
        <v>264</v>
      </c>
      <c r="C270" s="33" t="s">
        <v>8413</v>
      </c>
      <c r="D270" s="32" t="s">
        <v>8454</v>
      </c>
      <c r="E270" s="32" t="s">
        <v>9342</v>
      </c>
      <c r="F270" s="31" t="s">
        <v>8455</v>
      </c>
      <c r="G270" s="31" t="s">
        <v>8456</v>
      </c>
      <c r="H270" s="32" t="s">
        <v>8457</v>
      </c>
      <c r="I270" s="36">
        <v>1</v>
      </c>
      <c r="J270" s="36">
        <f t="shared" si="12"/>
        <v>3000</v>
      </c>
      <c r="K270" s="42">
        <f t="shared" si="13"/>
        <v>3000</v>
      </c>
      <c r="L270" s="42" t="str">
        <f t="shared" si="14"/>
        <v>OK</v>
      </c>
      <c r="M270" s="57"/>
    </row>
    <row r="271" spans="2:13" x14ac:dyDescent="0.25">
      <c r="B271" s="32">
        <v>265</v>
      </c>
      <c r="C271" s="33" t="s">
        <v>8413</v>
      </c>
      <c r="D271" s="32" t="s">
        <v>8458</v>
      </c>
      <c r="E271" s="32" t="s">
        <v>9342</v>
      </c>
      <c r="F271" s="31" t="s">
        <v>8459</v>
      </c>
      <c r="G271" s="31" t="s">
        <v>8460</v>
      </c>
      <c r="H271" s="32" t="s">
        <v>8461</v>
      </c>
      <c r="I271" s="36">
        <v>1</v>
      </c>
      <c r="J271" s="36">
        <f t="shared" si="12"/>
        <v>3000</v>
      </c>
      <c r="K271" s="42">
        <f t="shared" si="13"/>
        <v>3000</v>
      </c>
      <c r="L271" s="42" t="str">
        <f t="shared" si="14"/>
        <v>OK</v>
      </c>
      <c r="M271" s="57"/>
    </row>
    <row r="272" spans="2:13" x14ac:dyDescent="0.25">
      <c r="B272" s="32">
        <v>266</v>
      </c>
      <c r="C272" s="33" t="s">
        <v>8413</v>
      </c>
      <c r="D272" s="32" t="s">
        <v>8462</v>
      </c>
      <c r="E272" s="32" t="s">
        <v>9342</v>
      </c>
      <c r="F272" s="31" t="s">
        <v>8463</v>
      </c>
      <c r="G272" s="31" t="s">
        <v>8464</v>
      </c>
      <c r="H272" s="32" t="s">
        <v>8465</v>
      </c>
      <c r="I272" s="36">
        <v>1</v>
      </c>
      <c r="J272" s="36">
        <f t="shared" si="12"/>
        <v>3000</v>
      </c>
      <c r="K272" s="42">
        <f t="shared" si="13"/>
        <v>3000</v>
      </c>
      <c r="L272" s="42" t="str">
        <f t="shared" si="14"/>
        <v>OK</v>
      </c>
      <c r="M272" s="57"/>
    </row>
    <row r="273" spans="2:13" x14ac:dyDescent="0.25">
      <c r="B273" s="32">
        <v>267</v>
      </c>
      <c r="C273" s="33" t="s">
        <v>8413</v>
      </c>
      <c r="D273" s="32" t="s">
        <v>8466</v>
      </c>
      <c r="E273" s="32" t="s">
        <v>9342</v>
      </c>
      <c r="F273" s="31" t="s">
        <v>8467</v>
      </c>
      <c r="G273" s="31" t="s">
        <v>8468</v>
      </c>
      <c r="H273" s="32" t="s">
        <v>8469</v>
      </c>
      <c r="I273" s="36">
        <v>1</v>
      </c>
      <c r="J273" s="36">
        <f t="shared" si="12"/>
        <v>3000</v>
      </c>
      <c r="K273" s="42">
        <f t="shared" si="13"/>
        <v>3000</v>
      </c>
      <c r="L273" s="42" t="str">
        <f t="shared" si="14"/>
        <v>OK</v>
      </c>
      <c r="M273" s="57"/>
    </row>
    <row r="274" spans="2:13" x14ac:dyDescent="0.25">
      <c r="B274" s="32">
        <v>268</v>
      </c>
      <c r="C274" s="33" t="s">
        <v>8413</v>
      </c>
      <c r="D274" s="32" t="s">
        <v>8470</v>
      </c>
      <c r="E274" s="32" t="s">
        <v>9342</v>
      </c>
      <c r="F274" s="31" t="s">
        <v>8471</v>
      </c>
      <c r="G274" s="31" t="s">
        <v>8472</v>
      </c>
      <c r="H274" s="32" t="s">
        <v>8473</v>
      </c>
      <c r="I274" s="36">
        <v>1</v>
      </c>
      <c r="J274" s="36">
        <f t="shared" si="12"/>
        <v>3000</v>
      </c>
      <c r="K274" s="42">
        <f t="shared" si="13"/>
        <v>3000</v>
      </c>
      <c r="L274" s="42" t="str">
        <f t="shared" si="14"/>
        <v>OK</v>
      </c>
      <c r="M274" s="57"/>
    </row>
    <row r="275" spans="2:13" x14ac:dyDescent="0.25">
      <c r="B275" s="32">
        <v>269</v>
      </c>
      <c r="C275" s="33" t="s">
        <v>8413</v>
      </c>
      <c r="D275" s="32" t="s">
        <v>8474</v>
      </c>
      <c r="E275" s="32" t="s">
        <v>9342</v>
      </c>
      <c r="F275" s="31" t="s">
        <v>2719</v>
      </c>
      <c r="G275" s="31" t="s">
        <v>8475</v>
      </c>
      <c r="H275" s="32" t="s">
        <v>8476</v>
      </c>
      <c r="I275" s="36">
        <v>1</v>
      </c>
      <c r="J275" s="36">
        <f t="shared" si="12"/>
        <v>3000</v>
      </c>
      <c r="K275" s="42">
        <f t="shared" si="13"/>
        <v>3000</v>
      </c>
      <c r="L275" s="42" t="str">
        <f t="shared" si="14"/>
        <v>OK</v>
      </c>
      <c r="M275" s="57"/>
    </row>
    <row r="276" spans="2:13" x14ac:dyDescent="0.25">
      <c r="B276" s="32">
        <v>270</v>
      </c>
      <c r="C276" s="33" t="s">
        <v>8413</v>
      </c>
      <c r="D276" s="32" t="s">
        <v>8477</v>
      </c>
      <c r="E276" s="32" t="s">
        <v>9342</v>
      </c>
      <c r="F276" s="31" t="s">
        <v>2431</v>
      </c>
      <c r="G276" s="31" t="s">
        <v>8478</v>
      </c>
      <c r="H276" s="32" t="s">
        <v>8479</v>
      </c>
      <c r="I276" s="36">
        <v>1</v>
      </c>
      <c r="J276" s="36">
        <f t="shared" si="12"/>
        <v>3000</v>
      </c>
      <c r="K276" s="42">
        <f t="shared" si="13"/>
        <v>3000</v>
      </c>
      <c r="L276" s="42" t="str">
        <f t="shared" si="14"/>
        <v>OK</v>
      </c>
      <c r="M276" s="57"/>
    </row>
    <row r="277" spans="2:13" x14ac:dyDescent="0.25">
      <c r="B277" s="32">
        <v>271</v>
      </c>
      <c r="C277" s="33" t="s">
        <v>8413</v>
      </c>
      <c r="D277" s="32" t="s">
        <v>8480</v>
      </c>
      <c r="E277" s="32" t="s">
        <v>9342</v>
      </c>
      <c r="F277" s="31" t="s">
        <v>8481</v>
      </c>
      <c r="G277" s="31" t="s">
        <v>8482</v>
      </c>
      <c r="H277" s="32" t="s">
        <v>8483</v>
      </c>
      <c r="I277" s="36">
        <v>1</v>
      </c>
      <c r="J277" s="36">
        <f t="shared" si="12"/>
        <v>3000</v>
      </c>
      <c r="K277" s="42">
        <f t="shared" si="13"/>
        <v>3000</v>
      </c>
      <c r="L277" s="42" t="str">
        <f t="shared" si="14"/>
        <v>OK</v>
      </c>
      <c r="M277" s="57"/>
    </row>
    <row r="278" spans="2:13" x14ac:dyDescent="0.25">
      <c r="B278" s="32">
        <v>272</v>
      </c>
      <c r="C278" s="33" t="s">
        <v>8484</v>
      </c>
      <c r="D278" s="32" t="s">
        <v>8485</v>
      </c>
      <c r="E278" s="32" t="s">
        <v>9342</v>
      </c>
      <c r="F278" s="31" t="s">
        <v>369</v>
      </c>
      <c r="G278" s="31" t="s">
        <v>5029</v>
      </c>
      <c r="H278" s="32" t="s">
        <v>8486</v>
      </c>
      <c r="I278" s="36">
        <v>1</v>
      </c>
      <c r="J278" s="36">
        <f t="shared" si="12"/>
        <v>3000</v>
      </c>
      <c r="K278" s="42">
        <f t="shared" si="13"/>
        <v>3000</v>
      </c>
      <c r="L278" s="42" t="str">
        <f t="shared" si="14"/>
        <v>OK</v>
      </c>
      <c r="M278" s="57"/>
    </row>
    <row r="279" spans="2:13" x14ac:dyDescent="0.25">
      <c r="B279" s="32">
        <v>273</v>
      </c>
      <c r="C279" s="33" t="s">
        <v>8484</v>
      </c>
      <c r="D279" s="32" t="s">
        <v>8487</v>
      </c>
      <c r="E279" s="32" t="s">
        <v>9342</v>
      </c>
      <c r="F279" s="31" t="s">
        <v>8488</v>
      </c>
      <c r="G279" s="31" t="s">
        <v>8489</v>
      </c>
      <c r="H279" s="32" t="s">
        <v>8490</v>
      </c>
      <c r="I279" s="36">
        <v>2</v>
      </c>
      <c r="J279" s="36">
        <f t="shared" si="12"/>
        <v>6000</v>
      </c>
      <c r="K279" s="42">
        <f t="shared" si="13"/>
        <v>6000</v>
      </c>
      <c r="L279" s="42" t="str">
        <f t="shared" si="14"/>
        <v>OK</v>
      </c>
      <c r="M279" s="57"/>
    </row>
    <row r="280" spans="2:13" x14ac:dyDescent="0.25">
      <c r="B280" s="32">
        <v>274</v>
      </c>
      <c r="C280" s="33" t="s">
        <v>8484</v>
      </c>
      <c r="D280" s="32" t="s">
        <v>8491</v>
      </c>
      <c r="E280" s="32" t="s">
        <v>9342</v>
      </c>
      <c r="F280" s="31" t="s">
        <v>8492</v>
      </c>
      <c r="G280" s="31" t="s">
        <v>8493</v>
      </c>
      <c r="H280" s="32" t="s">
        <v>8494</v>
      </c>
      <c r="I280" s="36">
        <v>3</v>
      </c>
      <c r="J280" s="36">
        <f t="shared" si="12"/>
        <v>9000</v>
      </c>
      <c r="K280" s="42">
        <f t="shared" si="13"/>
        <v>9000</v>
      </c>
      <c r="L280" s="42" t="str">
        <f t="shared" si="14"/>
        <v>OK</v>
      </c>
      <c r="M280" s="57"/>
    </row>
    <row r="281" spans="2:13" x14ac:dyDescent="0.25">
      <c r="B281" s="32">
        <v>275</v>
      </c>
      <c r="C281" s="33" t="s">
        <v>8484</v>
      </c>
      <c r="D281" s="32" t="s">
        <v>5082</v>
      </c>
      <c r="E281" s="32" t="s">
        <v>9342</v>
      </c>
      <c r="F281" s="31" t="s">
        <v>5083</v>
      </c>
      <c r="G281" s="31" t="s">
        <v>5084</v>
      </c>
      <c r="H281" s="32" t="s">
        <v>8495</v>
      </c>
      <c r="I281" s="36">
        <v>3</v>
      </c>
      <c r="J281" s="36">
        <f t="shared" si="12"/>
        <v>9000</v>
      </c>
      <c r="K281" s="42">
        <f t="shared" si="13"/>
        <v>12000</v>
      </c>
      <c r="L281" s="42" t="str">
        <f t="shared" si="14"/>
        <v>OK</v>
      </c>
      <c r="M281" s="57"/>
    </row>
    <row r="282" spans="2:13" x14ac:dyDescent="0.25">
      <c r="B282" s="32">
        <v>276</v>
      </c>
      <c r="C282" s="33" t="s">
        <v>8484</v>
      </c>
      <c r="D282" s="32" t="s">
        <v>5086</v>
      </c>
      <c r="E282" s="32" t="s">
        <v>9342</v>
      </c>
      <c r="F282" s="31" t="s">
        <v>158</v>
      </c>
      <c r="G282" s="31" t="s">
        <v>5087</v>
      </c>
      <c r="H282" s="32" t="s">
        <v>8496</v>
      </c>
      <c r="I282" s="36">
        <v>2</v>
      </c>
      <c r="J282" s="36">
        <f t="shared" si="12"/>
        <v>6000</v>
      </c>
      <c r="K282" s="42">
        <f t="shared" si="13"/>
        <v>9000</v>
      </c>
      <c r="L282" s="42" t="str">
        <f t="shared" si="14"/>
        <v>OK</v>
      </c>
      <c r="M282" s="57"/>
    </row>
    <row r="283" spans="2:13" x14ac:dyDescent="0.25">
      <c r="B283" s="32">
        <v>277</v>
      </c>
      <c r="C283" s="33" t="s">
        <v>8484</v>
      </c>
      <c r="D283" s="32" t="s">
        <v>5089</v>
      </c>
      <c r="E283" s="32" t="s">
        <v>9342</v>
      </c>
      <c r="F283" s="31" t="s">
        <v>3633</v>
      </c>
      <c r="G283" s="31" t="s">
        <v>5090</v>
      </c>
      <c r="H283" s="32" t="s">
        <v>8497</v>
      </c>
      <c r="I283" s="36">
        <v>1</v>
      </c>
      <c r="J283" s="36">
        <f t="shared" si="12"/>
        <v>3000</v>
      </c>
      <c r="K283" s="42">
        <f t="shared" si="13"/>
        <v>6000</v>
      </c>
      <c r="L283" s="42" t="str">
        <f t="shared" si="14"/>
        <v>OK</v>
      </c>
      <c r="M283" s="57"/>
    </row>
    <row r="284" spans="2:13" x14ac:dyDescent="0.25">
      <c r="B284" s="32">
        <v>278</v>
      </c>
      <c r="C284" s="33" t="s">
        <v>8484</v>
      </c>
      <c r="D284" s="32" t="s">
        <v>8498</v>
      </c>
      <c r="E284" s="32" t="s">
        <v>9342</v>
      </c>
      <c r="F284" s="31" t="s">
        <v>8499</v>
      </c>
      <c r="G284" s="31" t="s">
        <v>5098</v>
      </c>
      <c r="H284" s="32" t="s">
        <v>8500</v>
      </c>
      <c r="I284" s="36">
        <v>1</v>
      </c>
      <c r="J284" s="36">
        <f t="shared" si="12"/>
        <v>3000</v>
      </c>
      <c r="K284" s="42">
        <f t="shared" si="13"/>
        <v>3000</v>
      </c>
      <c r="L284" s="42" t="str">
        <f t="shared" si="14"/>
        <v>OK</v>
      </c>
      <c r="M284" s="57"/>
    </row>
    <row r="285" spans="2:13" x14ac:dyDescent="0.25">
      <c r="B285" s="32">
        <v>279</v>
      </c>
      <c r="C285" s="33" t="s">
        <v>8484</v>
      </c>
      <c r="D285" s="32" t="s">
        <v>8501</v>
      </c>
      <c r="E285" s="32" t="s">
        <v>9342</v>
      </c>
      <c r="F285" s="31" t="s">
        <v>8502</v>
      </c>
      <c r="G285" s="31" t="s">
        <v>8503</v>
      </c>
      <c r="H285" s="32" t="s">
        <v>8504</v>
      </c>
      <c r="I285" s="36">
        <v>1</v>
      </c>
      <c r="J285" s="36">
        <f t="shared" si="12"/>
        <v>3000</v>
      </c>
      <c r="K285" s="42">
        <f t="shared" si="13"/>
        <v>3000</v>
      </c>
      <c r="L285" s="42" t="str">
        <f t="shared" si="14"/>
        <v>OK</v>
      </c>
      <c r="M285" s="57"/>
    </row>
    <row r="286" spans="2:13" x14ac:dyDescent="0.25">
      <c r="B286" s="32">
        <v>280</v>
      </c>
      <c r="C286" s="33" t="s">
        <v>8484</v>
      </c>
      <c r="D286" s="32" t="s">
        <v>8505</v>
      </c>
      <c r="E286" s="32" t="s">
        <v>9342</v>
      </c>
      <c r="F286" s="31" t="s">
        <v>6058</v>
      </c>
      <c r="G286" s="31" t="s">
        <v>5111</v>
      </c>
      <c r="H286" s="32" t="s">
        <v>8506</v>
      </c>
      <c r="I286" s="36">
        <v>1</v>
      </c>
      <c r="J286" s="36">
        <f t="shared" si="12"/>
        <v>3000</v>
      </c>
      <c r="K286" s="42">
        <f t="shared" si="13"/>
        <v>3000</v>
      </c>
      <c r="L286" s="42" t="str">
        <f t="shared" si="14"/>
        <v>OK</v>
      </c>
      <c r="M286" s="57"/>
    </row>
    <row r="287" spans="2:13" x14ac:dyDescent="0.25">
      <c r="B287" s="32">
        <v>281</v>
      </c>
      <c r="C287" s="33" t="s">
        <v>8484</v>
      </c>
      <c r="D287" s="32" t="s">
        <v>8507</v>
      </c>
      <c r="E287" s="32" t="s">
        <v>9342</v>
      </c>
      <c r="F287" s="31" t="s">
        <v>8508</v>
      </c>
      <c r="G287" s="31" t="s">
        <v>8509</v>
      </c>
      <c r="H287" s="32" t="s">
        <v>8510</v>
      </c>
      <c r="I287" s="36">
        <v>1</v>
      </c>
      <c r="J287" s="36">
        <f t="shared" si="12"/>
        <v>3000</v>
      </c>
      <c r="K287" s="42">
        <f t="shared" si="13"/>
        <v>3000</v>
      </c>
      <c r="L287" s="42" t="str">
        <f t="shared" si="14"/>
        <v>OK</v>
      </c>
      <c r="M287" s="57"/>
    </row>
    <row r="288" spans="2:13" x14ac:dyDescent="0.25">
      <c r="B288" s="32">
        <v>282</v>
      </c>
      <c r="C288" s="33" t="s">
        <v>8484</v>
      </c>
      <c r="D288" s="32" t="s">
        <v>8511</v>
      </c>
      <c r="E288" s="32" t="s">
        <v>9342</v>
      </c>
      <c r="F288" s="31" t="s">
        <v>8512</v>
      </c>
      <c r="G288" s="31" t="s">
        <v>8513</v>
      </c>
      <c r="H288" s="32" t="s">
        <v>8514</v>
      </c>
      <c r="I288" s="36">
        <v>1</v>
      </c>
      <c r="J288" s="36">
        <f t="shared" si="12"/>
        <v>3000</v>
      </c>
      <c r="K288" s="42">
        <f t="shared" si="13"/>
        <v>3000</v>
      </c>
      <c r="L288" s="42" t="str">
        <f t="shared" si="14"/>
        <v>OK</v>
      </c>
      <c r="M288" s="57"/>
    </row>
    <row r="289" spans="2:13" x14ac:dyDescent="0.25">
      <c r="B289" s="32">
        <v>283</v>
      </c>
      <c r="C289" s="33" t="s">
        <v>8413</v>
      </c>
      <c r="D289" s="32" t="s">
        <v>8515</v>
      </c>
      <c r="E289" s="32" t="s">
        <v>9342</v>
      </c>
      <c r="F289" s="31" t="s">
        <v>8516</v>
      </c>
      <c r="G289" s="31" t="s">
        <v>401</v>
      </c>
      <c r="H289" s="32" t="s">
        <v>8517</v>
      </c>
      <c r="I289" s="36">
        <v>1</v>
      </c>
      <c r="J289" s="36">
        <f t="shared" si="12"/>
        <v>3000</v>
      </c>
      <c r="K289" s="42">
        <f t="shared" si="13"/>
        <v>3000</v>
      </c>
      <c r="L289" s="42" t="str">
        <f t="shared" si="14"/>
        <v>OK</v>
      </c>
      <c r="M289" s="57"/>
    </row>
    <row r="290" spans="2:13" x14ac:dyDescent="0.25">
      <c r="B290" s="32"/>
      <c r="C290" s="33"/>
      <c r="D290" s="32"/>
      <c r="E290" s="32"/>
      <c r="F290" s="31"/>
      <c r="G290" s="31"/>
      <c r="H290" s="32"/>
      <c r="I290" s="36"/>
      <c r="J290" s="36">
        <f t="shared" ref="J290" si="15">I290*3000</f>
        <v>0</v>
      </c>
      <c r="K290" s="42">
        <f t="shared" si="13"/>
        <v>0</v>
      </c>
      <c r="L290" s="42" t="str">
        <f t="shared" si="14"/>
        <v xml:space="preserve"> </v>
      </c>
      <c r="M290" s="57"/>
    </row>
    <row r="291" spans="2:13" ht="5.25" customHeight="1" x14ac:dyDescent="0.25"/>
    <row r="292" spans="2:13" s="30" customFormat="1" ht="19.5" customHeight="1" x14ac:dyDescent="0.25">
      <c r="B292" s="111" t="s">
        <v>8</v>
      </c>
      <c r="C292" s="111"/>
      <c r="D292" s="111"/>
      <c r="E292" s="111"/>
      <c r="F292" s="111"/>
      <c r="G292" s="111"/>
      <c r="H292" s="111"/>
      <c r="I292" s="29">
        <f>SUM(I7:I291)</f>
        <v>312</v>
      </c>
      <c r="J292" s="29">
        <f>SUM(J7:J291)</f>
        <v>936000</v>
      </c>
      <c r="K292" s="56"/>
      <c r="L292" s="56"/>
      <c r="M292" s="52"/>
    </row>
  </sheetData>
  <autoFilter ref="B6:M290"/>
  <mergeCells count="2">
    <mergeCell ref="F4:G4"/>
    <mergeCell ref="B292:H292"/>
  </mergeCells>
  <conditionalFormatting sqref="H36:H37">
    <cfRule type="duplicateValues" dxfId="14" priority="1"/>
  </conditionalFormatting>
  <conditionalFormatting sqref="F36:F37">
    <cfRule type="duplicateValues" dxfId="13" priority="2"/>
  </conditionalFormatting>
  <conditionalFormatting sqref="H7:H35">
    <cfRule type="duplicateValues" dxfId="12" priority="3"/>
  </conditionalFormatting>
  <conditionalFormatting sqref="F7:F35">
    <cfRule type="duplicateValues" dxfId="11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4"/>
  <sheetViews>
    <sheetView showGridLines="0" zoomScale="90" zoomScaleNormal="90" workbookViewId="0">
      <pane xSplit="5" ySplit="6" topLeftCell="F21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30"/>
    </sheetView>
  </sheetViews>
  <sheetFormatPr defaultRowHeight="15" x14ac:dyDescent="0.25"/>
  <cols>
    <col min="1" max="1" width="4.7109375" customWidth="1"/>
    <col min="2" max="2" width="5.140625" customWidth="1"/>
    <col min="3" max="3" width="11.7109375" style="2" customWidth="1"/>
    <col min="4" max="4" width="15.42578125" customWidth="1"/>
    <col min="5" max="5" width="8.28515625" customWidth="1"/>
    <col min="6" max="6" width="34.57031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9325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>
        <v>44503</v>
      </c>
      <c r="D7" s="32" t="s">
        <v>9330</v>
      </c>
      <c r="E7" s="32" t="s">
        <v>9342</v>
      </c>
      <c r="F7" s="88" t="s">
        <v>9334</v>
      </c>
      <c r="G7" s="31" t="s">
        <v>9335</v>
      </c>
      <c r="H7" s="32" t="s">
        <v>9339</v>
      </c>
      <c r="I7" s="36">
        <v>1</v>
      </c>
      <c r="J7" s="36">
        <f>I7*3000</f>
        <v>3000</v>
      </c>
      <c r="K7" s="42">
        <f>SUMIF($D$7:$D$28,D7:D28,$J$7:$J$28)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>
        <v>44503</v>
      </c>
      <c r="D8" s="32" t="s">
        <v>9331</v>
      </c>
      <c r="E8" s="32" t="s">
        <v>9342</v>
      </c>
      <c r="F8" s="88" t="s">
        <v>9336</v>
      </c>
      <c r="G8" s="31" t="s">
        <v>9337</v>
      </c>
      <c r="H8" s="32" t="s">
        <v>9340</v>
      </c>
      <c r="I8" s="36">
        <v>1</v>
      </c>
      <c r="J8" s="36">
        <f t="shared" ref="J8:J27" si="0">I8*3000</f>
        <v>3000</v>
      </c>
      <c r="K8" s="42">
        <f t="shared" ref="K8:K28" si="1">SUMIF($D$7:$D$28,D8:D29,$J$7:$J$28)</f>
        <v>3000</v>
      </c>
      <c r="L8" s="42" t="str">
        <f t="shared" ref="L8:L28" si="2">+IF(K8=0," ",IF(K8&lt;=30000,"OK",IF(K8&gt;=31000,"LEBIH")))</f>
        <v>OK</v>
      </c>
      <c r="M8" s="57"/>
    </row>
    <row r="9" spans="2:13" x14ac:dyDescent="0.25">
      <c r="B9" s="32">
        <v>3</v>
      </c>
      <c r="C9" s="33">
        <v>44503</v>
      </c>
      <c r="D9" s="32" t="s">
        <v>9326</v>
      </c>
      <c r="E9" s="32" t="s">
        <v>9342</v>
      </c>
      <c r="F9" s="88" t="s">
        <v>3564</v>
      </c>
      <c r="G9" s="31" t="s">
        <v>9327</v>
      </c>
      <c r="H9" s="32" t="s">
        <v>9328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>
        <v>44503</v>
      </c>
      <c r="D10" s="32" t="s">
        <v>9329</v>
      </c>
      <c r="E10" s="32" t="s">
        <v>9342</v>
      </c>
      <c r="F10" s="88" t="s">
        <v>9332</v>
      </c>
      <c r="G10" s="31" t="s">
        <v>9333</v>
      </c>
      <c r="H10" s="32" t="s">
        <v>9338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>
        <v>44504</v>
      </c>
      <c r="D11" s="32" t="s">
        <v>9345</v>
      </c>
      <c r="E11" s="32" t="s">
        <v>9342</v>
      </c>
      <c r="F11" s="88" t="s">
        <v>9346</v>
      </c>
      <c r="G11" s="31" t="s">
        <v>9347</v>
      </c>
      <c r="H11" s="32" t="s">
        <v>9392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>
        <v>44504</v>
      </c>
      <c r="D12" s="32" t="s">
        <v>9348</v>
      </c>
      <c r="E12" s="32" t="s">
        <v>9342</v>
      </c>
      <c r="F12" s="88" t="s">
        <v>9349</v>
      </c>
      <c r="G12" s="31" t="s">
        <v>9350</v>
      </c>
      <c r="H12" s="32" t="s">
        <v>9393</v>
      </c>
      <c r="I12" s="36">
        <v>3</v>
      </c>
      <c r="J12" s="36">
        <f t="shared" si="0"/>
        <v>9000</v>
      </c>
      <c r="K12" s="42">
        <f t="shared" si="1"/>
        <v>9000</v>
      </c>
      <c r="L12" s="42" t="str">
        <f t="shared" si="2"/>
        <v>OK</v>
      </c>
      <c r="M12" s="57"/>
    </row>
    <row r="13" spans="2:13" x14ac:dyDescent="0.25">
      <c r="B13" s="32">
        <v>7</v>
      </c>
      <c r="C13" s="33">
        <v>44505</v>
      </c>
      <c r="D13" s="32" t="s">
        <v>9351</v>
      </c>
      <c r="E13" s="32" t="s">
        <v>9342</v>
      </c>
      <c r="F13" s="88" t="s">
        <v>9352</v>
      </c>
      <c r="G13" s="31" t="s">
        <v>9353</v>
      </c>
      <c r="H13" s="32" t="s">
        <v>9394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>
        <v>44506</v>
      </c>
      <c r="D14" s="32" t="s">
        <v>9354</v>
      </c>
      <c r="E14" s="32" t="s">
        <v>9342</v>
      </c>
      <c r="F14" s="88" t="s">
        <v>9355</v>
      </c>
      <c r="G14" s="31" t="s">
        <v>9356</v>
      </c>
      <c r="H14" s="32" t="s">
        <v>9395</v>
      </c>
      <c r="I14" s="36">
        <v>5</v>
      </c>
      <c r="J14" s="36">
        <f t="shared" si="0"/>
        <v>15000</v>
      </c>
      <c r="K14" s="42">
        <f t="shared" si="1"/>
        <v>15000</v>
      </c>
      <c r="L14" s="42" t="str">
        <f t="shared" si="2"/>
        <v>OK</v>
      </c>
      <c r="M14" s="57"/>
    </row>
    <row r="15" spans="2:13" x14ac:dyDescent="0.25">
      <c r="B15" s="32">
        <v>9</v>
      </c>
      <c r="C15" s="33">
        <v>44506</v>
      </c>
      <c r="D15" s="32" t="s">
        <v>9357</v>
      </c>
      <c r="E15" s="32" t="s">
        <v>9342</v>
      </c>
      <c r="F15" s="88" t="s">
        <v>9358</v>
      </c>
      <c r="G15" s="31" t="s">
        <v>9359</v>
      </c>
      <c r="H15" s="32" t="s">
        <v>9396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>
        <v>44506</v>
      </c>
      <c r="D16" s="32" t="s">
        <v>9360</v>
      </c>
      <c r="E16" s="32" t="s">
        <v>9342</v>
      </c>
      <c r="F16" s="88" t="s">
        <v>3873</v>
      </c>
      <c r="G16" s="31" t="s">
        <v>9361</v>
      </c>
      <c r="H16" s="32" t="s">
        <v>9397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>
        <v>44508</v>
      </c>
      <c r="D17" s="32" t="s">
        <v>9362</v>
      </c>
      <c r="E17" s="32" t="s">
        <v>9342</v>
      </c>
      <c r="F17" s="88" t="s">
        <v>8410</v>
      </c>
      <c r="G17" s="31" t="s">
        <v>9363</v>
      </c>
      <c r="H17" s="32" t="s">
        <v>9398</v>
      </c>
      <c r="I17" s="36">
        <v>6</v>
      </c>
      <c r="J17" s="36">
        <f t="shared" si="0"/>
        <v>18000</v>
      </c>
      <c r="K17" s="42">
        <f t="shared" si="1"/>
        <v>18000</v>
      </c>
      <c r="L17" s="42" t="str">
        <f t="shared" si="2"/>
        <v>OK</v>
      </c>
      <c r="M17" s="57"/>
    </row>
    <row r="18" spans="2:13" x14ac:dyDescent="0.25">
      <c r="B18" s="32">
        <v>12</v>
      </c>
      <c r="C18" s="33">
        <v>44508</v>
      </c>
      <c r="D18" s="32" t="s">
        <v>9364</v>
      </c>
      <c r="E18" s="32" t="s">
        <v>9342</v>
      </c>
      <c r="F18" s="88" t="s">
        <v>9365</v>
      </c>
      <c r="G18" s="31" t="s">
        <v>9366</v>
      </c>
      <c r="H18" s="32" t="s">
        <v>9399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>
        <v>44509</v>
      </c>
      <c r="D19" s="32" t="s">
        <v>9367</v>
      </c>
      <c r="E19" s="32" t="s">
        <v>9342</v>
      </c>
      <c r="F19" s="88" t="s">
        <v>8766</v>
      </c>
      <c r="G19" s="31" t="s">
        <v>9368</v>
      </c>
      <c r="H19" s="32" t="s">
        <v>9400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>
        <v>44510</v>
      </c>
      <c r="D20" s="32" t="s">
        <v>9372</v>
      </c>
      <c r="E20" s="32" t="s">
        <v>9342</v>
      </c>
      <c r="F20" s="88" t="s">
        <v>369</v>
      </c>
      <c r="G20" s="31" t="s">
        <v>9363</v>
      </c>
      <c r="H20" s="32" t="s">
        <v>9402</v>
      </c>
      <c r="I20" s="36">
        <v>4</v>
      </c>
      <c r="J20" s="36">
        <f t="shared" si="0"/>
        <v>12000</v>
      </c>
      <c r="K20" s="42">
        <f t="shared" si="1"/>
        <v>12000</v>
      </c>
      <c r="L20" s="42" t="str">
        <f t="shared" si="2"/>
        <v>OK</v>
      </c>
      <c r="M20" s="57"/>
    </row>
    <row r="21" spans="2:13" x14ac:dyDescent="0.25">
      <c r="B21" s="32">
        <v>15</v>
      </c>
      <c r="C21" s="33">
        <v>44510</v>
      </c>
      <c r="D21" s="32" t="s">
        <v>9373</v>
      </c>
      <c r="E21" s="32" t="s">
        <v>9342</v>
      </c>
      <c r="F21" s="88" t="s">
        <v>9374</v>
      </c>
      <c r="G21" s="31" t="s">
        <v>9375</v>
      </c>
      <c r="H21" s="32" t="s">
        <v>9403</v>
      </c>
      <c r="I21" s="36">
        <v>5</v>
      </c>
      <c r="J21" s="36">
        <f t="shared" si="0"/>
        <v>15000</v>
      </c>
      <c r="K21" s="42">
        <f t="shared" si="1"/>
        <v>15000</v>
      </c>
      <c r="L21" s="42" t="str">
        <f t="shared" si="2"/>
        <v>OK</v>
      </c>
      <c r="M21" s="57"/>
    </row>
    <row r="22" spans="2:13" x14ac:dyDescent="0.25">
      <c r="B22" s="32">
        <v>16</v>
      </c>
      <c r="C22" s="33">
        <v>44511</v>
      </c>
      <c r="D22" s="32" t="s">
        <v>9376</v>
      </c>
      <c r="E22" s="32" t="s">
        <v>9342</v>
      </c>
      <c r="F22" s="88" t="s">
        <v>294</v>
      </c>
      <c r="G22" s="31" t="s">
        <v>9377</v>
      </c>
      <c r="H22" s="32" t="s">
        <v>9404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>
        <v>44512</v>
      </c>
      <c r="D23" s="32" t="s">
        <v>9378</v>
      </c>
      <c r="E23" s="32" t="s">
        <v>9342</v>
      </c>
      <c r="F23" s="88" t="s">
        <v>9379</v>
      </c>
      <c r="G23" s="31" t="s">
        <v>9380</v>
      </c>
      <c r="H23" s="32" t="s">
        <v>9405</v>
      </c>
      <c r="I23" s="36">
        <v>6</v>
      </c>
      <c r="J23" s="36">
        <f t="shared" si="0"/>
        <v>18000</v>
      </c>
      <c r="K23" s="42">
        <f t="shared" si="1"/>
        <v>18000</v>
      </c>
      <c r="L23" s="42" t="str">
        <f t="shared" si="2"/>
        <v>OK</v>
      </c>
      <c r="M23" s="57"/>
    </row>
    <row r="24" spans="2:13" x14ac:dyDescent="0.25">
      <c r="B24" s="32">
        <v>18</v>
      </c>
      <c r="C24" s="33">
        <v>44513</v>
      </c>
      <c r="D24" s="32" t="s">
        <v>9381</v>
      </c>
      <c r="E24" s="32" t="s">
        <v>9342</v>
      </c>
      <c r="F24" s="88" t="s">
        <v>9382</v>
      </c>
      <c r="G24" s="31" t="s">
        <v>9383</v>
      </c>
      <c r="H24" s="32" t="s">
        <v>9406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>
        <v>44513</v>
      </c>
      <c r="D25" s="32" t="s">
        <v>9384</v>
      </c>
      <c r="E25" s="32" t="s">
        <v>9342</v>
      </c>
      <c r="F25" s="88" t="s">
        <v>369</v>
      </c>
      <c r="G25" s="31" t="s">
        <v>9385</v>
      </c>
      <c r="H25" s="32" t="s">
        <v>9407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>
        <v>44513</v>
      </c>
      <c r="D26" s="32" t="s">
        <v>9386</v>
      </c>
      <c r="E26" s="32" t="s">
        <v>9342</v>
      </c>
      <c r="F26" s="88" t="s">
        <v>9387</v>
      </c>
      <c r="G26" s="31" t="s">
        <v>9388</v>
      </c>
      <c r="H26" s="32" t="s">
        <v>9408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>
        <v>44513</v>
      </c>
      <c r="D27" s="32" t="s">
        <v>9389</v>
      </c>
      <c r="E27" s="32" t="s">
        <v>9342</v>
      </c>
      <c r="F27" s="88" t="s">
        <v>9390</v>
      </c>
      <c r="G27" s="31" t="s">
        <v>9391</v>
      </c>
      <c r="H27" s="32" t="s">
        <v>9409</v>
      </c>
      <c r="I27" s="36">
        <v>10</v>
      </c>
      <c r="J27" s="36">
        <f t="shared" si="0"/>
        <v>30000</v>
      </c>
      <c r="K27" s="42">
        <f t="shared" si="1"/>
        <v>30000</v>
      </c>
      <c r="L27" s="42" t="str">
        <f t="shared" si="2"/>
        <v>OK</v>
      </c>
      <c r="M27" s="57"/>
    </row>
    <row r="28" spans="2:13" x14ac:dyDescent="0.25">
      <c r="B28" s="32"/>
      <c r="C28" s="33"/>
      <c r="D28" s="32"/>
      <c r="E28" s="32"/>
      <c r="F28" s="31"/>
      <c r="G28" s="31"/>
      <c r="H28" s="32"/>
      <c r="I28" s="36"/>
      <c r="J28" s="36">
        <f t="shared" ref="J28" si="3">I28*3000</f>
        <v>0</v>
      </c>
      <c r="K28" s="42">
        <f t="shared" si="1"/>
        <v>0</v>
      </c>
      <c r="L28" s="42" t="str">
        <f t="shared" si="2"/>
        <v xml:space="preserve"> </v>
      </c>
      <c r="M28" s="57"/>
    </row>
    <row r="29" spans="2:13" ht="5.25" customHeight="1" x14ac:dyDescent="0.25"/>
    <row r="30" spans="2:13" s="30" customFormat="1" ht="19.5" customHeight="1" x14ac:dyDescent="0.25">
      <c r="B30" s="111" t="s">
        <v>8</v>
      </c>
      <c r="C30" s="111"/>
      <c r="D30" s="111"/>
      <c r="E30" s="111"/>
      <c r="F30" s="111"/>
      <c r="G30" s="111"/>
      <c r="H30" s="111"/>
      <c r="I30" s="29">
        <f>SUM(I7:I29)</f>
        <v>53</v>
      </c>
      <c r="J30" s="29">
        <f>SUM(J7:J29)</f>
        <v>159000</v>
      </c>
      <c r="K30" s="56"/>
      <c r="L30" s="56"/>
      <c r="M30" s="52"/>
    </row>
    <row r="33" spans="2:11" x14ac:dyDescent="0.25">
      <c r="B33" s="32">
        <v>14</v>
      </c>
      <c r="C33" s="33">
        <v>44509</v>
      </c>
      <c r="D33" s="32" t="s">
        <v>9369</v>
      </c>
      <c r="E33" s="32" t="s">
        <v>9370</v>
      </c>
      <c r="F33" s="31" t="s">
        <v>9371</v>
      </c>
      <c r="G33" s="31" t="s">
        <v>9363</v>
      </c>
      <c r="H33" s="32" t="s">
        <v>9401</v>
      </c>
      <c r="I33" s="36">
        <v>1</v>
      </c>
      <c r="J33" s="36">
        <f t="shared" ref="J33:J34" si="4">I33*3000</f>
        <v>3000</v>
      </c>
      <c r="K33" s="54" t="s">
        <v>9410</v>
      </c>
    </row>
    <row r="34" spans="2:11" x14ac:dyDescent="0.25">
      <c r="B34" s="32">
        <v>21</v>
      </c>
      <c r="C34" s="33">
        <v>44513</v>
      </c>
      <c r="D34" s="32" t="s">
        <v>9389</v>
      </c>
      <c r="E34" s="32" t="s">
        <v>50</v>
      </c>
      <c r="F34" s="31" t="s">
        <v>9390</v>
      </c>
      <c r="G34" s="31" t="s">
        <v>9391</v>
      </c>
      <c r="H34" s="32" t="s">
        <v>9409</v>
      </c>
      <c r="I34" s="36">
        <v>15</v>
      </c>
      <c r="J34" s="36">
        <f t="shared" si="4"/>
        <v>45000</v>
      </c>
      <c r="K34" s="54" t="s">
        <v>9411</v>
      </c>
    </row>
  </sheetData>
  <autoFilter ref="B6:M28"/>
  <mergeCells count="2">
    <mergeCell ref="F4:G4"/>
    <mergeCell ref="B30:H30"/>
  </mergeCells>
  <conditionalFormatting sqref="H33">
    <cfRule type="duplicateValues" dxfId="10" priority="3"/>
  </conditionalFormatting>
  <conditionalFormatting sqref="F33">
    <cfRule type="duplicateValues" dxfId="9" priority="4"/>
  </conditionalFormatting>
  <conditionalFormatting sqref="H7:H27">
    <cfRule type="duplicateValues" dxfId="8" priority="41"/>
  </conditionalFormatting>
  <conditionalFormatting sqref="H34">
    <cfRule type="duplicateValues" dxfId="7" priority="1"/>
  </conditionalFormatting>
  <conditionalFormatting sqref="F34">
    <cfRule type="duplicateValues" dxfId="6" priority="2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0"/>
  <sheetViews>
    <sheetView showGridLines="0" zoomScale="90" zoomScaleNormal="90" workbookViewId="0">
      <pane xSplit="5" ySplit="6" topLeftCell="F408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B4" sqref="B4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32.1406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9324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31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/>
      <c r="C7" s="33"/>
      <c r="D7" s="32"/>
      <c r="E7" s="32"/>
      <c r="F7" s="31"/>
      <c r="G7" s="31"/>
      <c r="H7" s="32"/>
      <c r="I7" s="36"/>
      <c r="J7" s="36">
        <f>I7*3000</f>
        <v>0</v>
      </c>
      <c r="K7" s="42">
        <f>SUMIF($D$7:$D$408,D7:D408,$J$7:$J$408)</f>
        <v>0</v>
      </c>
      <c r="L7" s="42" t="str">
        <f>+IF(K7=0," ",IF(K7&lt;=30000,"OK",IF(K7&gt;=31000,"LEBIH")))</f>
        <v xml:space="preserve"> </v>
      </c>
      <c r="M7" s="57"/>
    </row>
    <row r="8" spans="2:13" x14ac:dyDescent="0.25">
      <c r="B8" s="32"/>
      <c r="C8" s="33"/>
      <c r="D8" s="32"/>
      <c r="E8" s="32"/>
      <c r="F8" s="31"/>
      <c r="G8" s="31"/>
      <c r="H8" s="32"/>
      <c r="I8" s="36"/>
      <c r="J8" s="36">
        <f t="shared" ref="J8:J71" si="0">I8*3000</f>
        <v>0</v>
      </c>
      <c r="K8" s="42">
        <f>SUMIF($D$7:$D$408,D8:D409,$J$7:$J$408)</f>
        <v>0</v>
      </c>
      <c r="L8" s="42" t="str">
        <f t="shared" ref="L8:L71" si="1">+IF(K8=0," ",IF(K8&lt;=30000,"OK",IF(K8&gt;=31000,"LEBIH")))</f>
        <v xml:space="preserve"> </v>
      </c>
      <c r="M8" s="57"/>
    </row>
    <row r="9" spans="2:13" x14ac:dyDescent="0.25">
      <c r="B9" s="32"/>
      <c r="C9" s="33"/>
      <c r="D9" s="32"/>
      <c r="E9" s="32"/>
      <c r="F9" s="31"/>
      <c r="G9" s="31"/>
      <c r="H9" s="32"/>
      <c r="I9" s="36"/>
      <c r="J9" s="36">
        <f t="shared" si="0"/>
        <v>0</v>
      </c>
      <c r="K9" s="42">
        <f>SUMIF($D$7:$D$408,D9:D410,$J$7:$J$408)</f>
        <v>0</v>
      </c>
      <c r="L9" s="42" t="str">
        <f t="shared" si="1"/>
        <v xml:space="preserve"> </v>
      </c>
      <c r="M9" s="57"/>
    </row>
    <row r="10" spans="2:13" x14ac:dyDescent="0.25">
      <c r="B10" s="32"/>
      <c r="C10" s="33"/>
      <c r="D10" s="32"/>
      <c r="E10" s="32"/>
      <c r="F10" s="31"/>
      <c r="G10" s="31"/>
      <c r="H10" s="32"/>
      <c r="I10" s="36"/>
      <c r="J10" s="36">
        <f t="shared" si="0"/>
        <v>0</v>
      </c>
      <c r="K10" s="42">
        <f>SUMIF($D$7:$D$408,D10:D411,$J$7:$J$408)</f>
        <v>0</v>
      </c>
      <c r="L10" s="42" t="str">
        <f t="shared" si="1"/>
        <v xml:space="preserve"> </v>
      </c>
      <c r="M10" s="57"/>
    </row>
    <row r="11" spans="2:13" x14ac:dyDescent="0.25">
      <c r="B11" s="32"/>
      <c r="C11" s="33"/>
      <c r="D11" s="32"/>
      <c r="E11" s="32"/>
      <c r="F11" s="31"/>
      <c r="G11" s="31"/>
      <c r="H11" s="32"/>
      <c r="I11" s="36"/>
      <c r="J11" s="36">
        <f t="shared" si="0"/>
        <v>0</v>
      </c>
      <c r="K11" s="42">
        <f>SUMIF($D$7:$D$408,D11:D412,$J$7:$J$408)</f>
        <v>0</v>
      </c>
      <c r="L11" s="42" t="str">
        <f t="shared" si="1"/>
        <v xml:space="preserve"> </v>
      </c>
      <c r="M11" s="57"/>
    </row>
    <row r="12" spans="2:13" x14ac:dyDescent="0.25">
      <c r="B12" s="32"/>
      <c r="C12" s="33"/>
      <c r="D12" s="32"/>
      <c r="E12" s="32"/>
      <c r="F12" s="31"/>
      <c r="G12" s="31"/>
      <c r="H12" s="32"/>
      <c r="I12" s="36"/>
      <c r="J12" s="36">
        <f t="shared" si="0"/>
        <v>0</v>
      </c>
      <c r="K12" s="42">
        <f>SUMIF($D$7:$D$408,D12:D412,$J$7:$J$408)</f>
        <v>0</v>
      </c>
      <c r="L12" s="42" t="str">
        <f t="shared" si="1"/>
        <v xml:space="preserve"> </v>
      </c>
      <c r="M12" s="57"/>
    </row>
    <row r="13" spans="2:13" x14ac:dyDescent="0.25">
      <c r="B13" s="32"/>
      <c r="C13" s="33"/>
      <c r="D13" s="32"/>
      <c r="E13" s="32"/>
      <c r="F13" s="31"/>
      <c r="G13" s="31"/>
      <c r="H13" s="32"/>
      <c r="I13" s="36"/>
      <c r="J13" s="36">
        <f t="shared" si="0"/>
        <v>0</v>
      </c>
      <c r="K13" s="42">
        <f>SUMIF($D$7:$D$408,D13:D412,$J$7:$J$408)</f>
        <v>0</v>
      </c>
      <c r="L13" s="42" t="str">
        <f t="shared" si="1"/>
        <v xml:space="preserve"> </v>
      </c>
      <c r="M13" s="57"/>
    </row>
    <row r="14" spans="2:13" x14ac:dyDescent="0.25">
      <c r="B14" s="32"/>
      <c r="C14" s="33"/>
      <c r="D14" s="32"/>
      <c r="E14" s="32"/>
      <c r="F14" s="31"/>
      <c r="G14" s="31"/>
      <c r="H14" s="32"/>
      <c r="I14" s="36"/>
      <c r="J14" s="36">
        <f t="shared" si="0"/>
        <v>0</v>
      </c>
      <c r="K14" s="42">
        <f>SUMIF($D$7:$D$408,D14:D412,$J$7:$J$408)</f>
        <v>0</v>
      </c>
      <c r="L14" s="42" t="str">
        <f t="shared" si="1"/>
        <v xml:space="preserve"> </v>
      </c>
      <c r="M14" s="57"/>
    </row>
    <row r="15" spans="2:13" x14ac:dyDescent="0.25">
      <c r="B15" s="32"/>
      <c r="C15" s="33"/>
      <c r="D15" s="32"/>
      <c r="E15" s="32"/>
      <c r="F15" s="31"/>
      <c r="G15" s="31"/>
      <c r="H15" s="32"/>
      <c r="I15" s="36"/>
      <c r="J15" s="36">
        <f t="shared" si="0"/>
        <v>0</v>
      </c>
      <c r="K15" s="42">
        <f>SUMIF($D$7:$D$408,D15:D412,$J$7:$J$408)</f>
        <v>0</v>
      </c>
      <c r="L15" s="42" t="str">
        <f t="shared" si="1"/>
        <v xml:space="preserve"> </v>
      </c>
      <c r="M15" s="57"/>
    </row>
    <row r="16" spans="2:13" x14ac:dyDescent="0.25">
      <c r="B16" s="32"/>
      <c r="C16" s="33"/>
      <c r="D16" s="32"/>
      <c r="E16" s="32"/>
      <c r="F16" s="31"/>
      <c r="G16" s="31"/>
      <c r="H16" s="32"/>
      <c r="I16" s="36"/>
      <c r="J16" s="36">
        <f t="shared" si="0"/>
        <v>0</v>
      </c>
      <c r="K16" s="42">
        <f>SUMIF($D$7:$D$408,D16:D412,$J$7:$J$408)</f>
        <v>0</v>
      </c>
      <c r="L16" s="42" t="str">
        <f t="shared" si="1"/>
        <v xml:space="preserve"> </v>
      </c>
      <c r="M16" s="57"/>
    </row>
    <row r="17" spans="2:13" x14ac:dyDescent="0.25">
      <c r="B17" s="32"/>
      <c r="C17" s="33"/>
      <c r="D17" s="32"/>
      <c r="E17" s="32"/>
      <c r="F17" s="31"/>
      <c r="G17" s="31"/>
      <c r="H17" s="32"/>
      <c r="I17" s="36"/>
      <c r="J17" s="36">
        <f t="shared" si="0"/>
        <v>0</v>
      </c>
      <c r="K17" s="42">
        <f>SUMIF($D$7:$D$408,D17:D412,$J$7:$J$408)</f>
        <v>0</v>
      </c>
      <c r="L17" s="42" t="str">
        <f t="shared" si="1"/>
        <v xml:space="preserve"> </v>
      </c>
      <c r="M17" s="57"/>
    </row>
    <row r="18" spans="2:13" x14ac:dyDescent="0.25">
      <c r="B18" s="32"/>
      <c r="C18" s="33"/>
      <c r="D18" s="32"/>
      <c r="E18" s="32"/>
      <c r="F18" s="31"/>
      <c r="G18" s="31"/>
      <c r="H18" s="32"/>
      <c r="I18" s="36"/>
      <c r="J18" s="36">
        <f t="shared" si="0"/>
        <v>0</v>
      </c>
      <c r="K18" s="42">
        <f>SUMIF($D$7:$D$408,D18:D412,$J$7:$J$408)</f>
        <v>0</v>
      </c>
      <c r="L18" s="42" t="str">
        <f t="shared" si="1"/>
        <v xml:space="preserve"> </v>
      </c>
      <c r="M18" s="57"/>
    </row>
    <row r="19" spans="2:13" x14ac:dyDescent="0.25">
      <c r="B19" s="32"/>
      <c r="C19" s="33"/>
      <c r="D19" s="32"/>
      <c r="E19" s="32"/>
      <c r="F19" s="31"/>
      <c r="G19" s="31"/>
      <c r="H19" s="32"/>
      <c r="I19" s="36"/>
      <c r="J19" s="36">
        <f t="shared" si="0"/>
        <v>0</v>
      </c>
      <c r="K19" s="42">
        <f>SUMIF($D$7:$D$408,D19:D412,$J$7:$J$408)</f>
        <v>0</v>
      </c>
      <c r="L19" s="42" t="str">
        <f t="shared" si="1"/>
        <v xml:space="preserve"> </v>
      </c>
      <c r="M19" s="57"/>
    </row>
    <row r="20" spans="2:13" x14ac:dyDescent="0.25">
      <c r="B20" s="32"/>
      <c r="C20" s="33"/>
      <c r="D20" s="32"/>
      <c r="E20" s="32"/>
      <c r="F20" s="31"/>
      <c r="G20" s="31"/>
      <c r="H20" s="32"/>
      <c r="I20" s="36"/>
      <c r="J20" s="36">
        <f t="shared" si="0"/>
        <v>0</v>
      </c>
      <c r="K20" s="42">
        <f>SUMIF($D$7:$D$408,D20:D412,$J$7:$J$408)</f>
        <v>0</v>
      </c>
      <c r="L20" s="42" t="str">
        <f t="shared" si="1"/>
        <v xml:space="preserve"> </v>
      </c>
      <c r="M20" s="57"/>
    </row>
    <row r="21" spans="2:13" x14ac:dyDescent="0.25">
      <c r="B21" s="32"/>
      <c r="C21" s="33"/>
      <c r="D21" s="32"/>
      <c r="E21" s="32"/>
      <c r="F21" s="31"/>
      <c r="G21" s="31"/>
      <c r="H21" s="32"/>
      <c r="I21" s="36"/>
      <c r="J21" s="36">
        <f t="shared" si="0"/>
        <v>0</v>
      </c>
      <c r="K21" s="42">
        <f>SUMIF($D$7:$D$408,D21:D412,$J$7:$J$408)</f>
        <v>0</v>
      </c>
      <c r="L21" s="42" t="str">
        <f t="shared" si="1"/>
        <v xml:space="preserve"> </v>
      </c>
      <c r="M21" s="57"/>
    </row>
    <row r="22" spans="2:13" x14ac:dyDescent="0.25">
      <c r="B22" s="32"/>
      <c r="C22" s="33"/>
      <c r="D22" s="32"/>
      <c r="E22" s="32"/>
      <c r="F22" s="31"/>
      <c r="G22" s="31"/>
      <c r="H22" s="32"/>
      <c r="I22" s="36"/>
      <c r="J22" s="36">
        <f t="shared" si="0"/>
        <v>0</v>
      </c>
      <c r="K22" s="42">
        <f>SUMIF($D$7:$D$408,D22:D412,$J$7:$J$408)</f>
        <v>0</v>
      </c>
      <c r="L22" s="42" t="str">
        <f t="shared" si="1"/>
        <v xml:space="preserve"> </v>
      </c>
      <c r="M22" s="57"/>
    </row>
    <row r="23" spans="2:13" x14ac:dyDescent="0.25">
      <c r="B23" s="32"/>
      <c r="C23" s="33"/>
      <c r="D23" s="32"/>
      <c r="E23" s="32"/>
      <c r="F23" s="31"/>
      <c r="G23" s="31"/>
      <c r="H23" s="32"/>
      <c r="I23" s="36"/>
      <c r="J23" s="36">
        <f t="shared" si="0"/>
        <v>0</v>
      </c>
      <c r="K23" s="42">
        <f>SUMIF($D$7:$D$408,D23:D412,$J$7:$J$408)</f>
        <v>0</v>
      </c>
      <c r="L23" s="42" t="str">
        <f t="shared" si="1"/>
        <v xml:space="preserve"> </v>
      </c>
      <c r="M23" s="57"/>
    </row>
    <row r="24" spans="2:13" x14ac:dyDescent="0.25">
      <c r="B24" s="32"/>
      <c r="C24" s="33"/>
      <c r="D24" s="32"/>
      <c r="E24" s="32"/>
      <c r="F24" s="31"/>
      <c r="G24" s="31"/>
      <c r="H24" s="32"/>
      <c r="I24" s="36"/>
      <c r="J24" s="36">
        <f t="shared" si="0"/>
        <v>0</v>
      </c>
      <c r="K24" s="42">
        <f t="shared" ref="K24:K37" si="2">SUMIF($D$7:$D$408,D24:D412,$J$7:$J$408)</f>
        <v>0</v>
      </c>
      <c r="L24" s="42" t="str">
        <f t="shared" si="1"/>
        <v xml:space="preserve"> </v>
      </c>
      <c r="M24" s="57"/>
    </row>
    <row r="25" spans="2:13" x14ac:dyDescent="0.25">
      <c r="B25" s="32"/>
      <c r="C25" s="33"/>
      <c r="D25" s="32"/>
      <c r="E25" s="32"/>
      <c r="F25" s="31"/>
      <c r="G25" s="31"/>
      <c r="H25" s="32"/>
      <c r="I25" s="36"/>
      <c r="J25" s="36">
        <f t="shared" si="0"/>
        <v>0</v>
      </c>
      <c r="K25" s="42">
        <f t="shared" si="2"/>
        <v>0</v>
      </c>
      <c r="L25" s="42" t="str">
        <f t="shared" si="1"/>
        <v xml:space="preserve"> </v>
      </c>
      <c r="M25" s="57"/>
    </row>
    <row r="26" spans="2:13" x14ac:dyDescent="0.25">
      <c r="B26" s="32"/>
      <c r="C26" s="33"/>
      <c r="D26" s="32"/>
      <c r="E26" s="32"/>
      <c r="F26" s="31"/>
      <c r="G26" s="31"/>
      <c r="H26" s="32"/>
      <c r="I26" s="36"/>
      <c r="J26" s="36">
        <f t="shared" si="0"/>
        <v>0</v>
      </c>
      <c r="K26" s="42">
        <f t="shared" si="2"/>
        <v>0</v>
      </c>
      <c r="L26" s="42" t="str">
        <f t="shared" si="1"/>
        <v xml:space="preserve"> </v>
      </c>
      <c r="M26" s="57"/>
    </row>
    <row r="27" spans="2:13" x14ac:dyDescent="0.25">
      <c r="B27" s="32"/>
      <c r="C27" s="33"/>
      <c r="D27" s="32"/>
      <c r="E27" s="32"/>
      <c r="F27" s="31"/>
      <c r="G27" s="31"/>
      <c r="H27" s="32"/>
      <c r="I27" s="36"/>
      <c r="J27" s="36">
        <f t="shared" si="0"/>
        <v>0</v>
      </c>
      <c r="K27" s="42">
        <f t="shared" si="2"/>
        <v>0</v>
      </c>
      <c r="L27" s="42" t="str">
        <f t="shared" si="1"/>
        <v xml:space="preserve"> </v>
      </c>
      <c r="M27" s="57"/>
    </row>
    <row r="28" spans="2:13" x14ac:dyDescent="0.25">
      <c r="B28" s="32"/>
      <c r="C28" s="33"/>
      <c r="D28" s="32"/>
      <c r="E28" s="32"/>
      <c r="F28" s="31"/>
      <c r="G28" s="31"/>
      <c r="H28" s="32"/>
      <c r="I28" s="36"/>
      <c r="J28" s="36">
        <f t="shared" si="0"/>
        <v>0</v>
      </c>
      <c r="K28" s="42">
        <f t="shared" si="2"/>
        <v>0</v>
      </c>
      <c r="L28" s="42" t="str">
        <f t="shared" si="1"/>
        <v xml:space="preserve"> </v>
      </c>
      <c r="M28" s="57"/>
    </row>
    <row r="29" spans="2:13" x14ac:dyDescent="0.25">
      <c r="B29" s="32"/>
      <c r="C29" s="33"/>
      <c r="D29" s="32"/>
      <c r="E29" s="32"/>
      <c r="F29" s="31"/>
      <c r="G29" s="31"/>
      <c r="H29" s="32"/>
      <c r="I29" s="36"/>
      <c r="J29" s="36">
        <f t="shared" si="0"/>
        <v>0</v>
      </c>
      <c r="K29" s="42">
        <f t="shared" si="2"/>
        <v>0</v>
      </c>
      <c r="L29" s="42" t="str">
        <f t="shared" si="1"/>
        <v xml:space="preserve"> </v>
      </c>
      <c r="M29" s="57"/>
    </row>
    <row r="30" spans="2:13" x14ac:dyDescent="0.25">
      <c r="B30" s="32"/>
      <c r="C30" s="33"/>
      <c r="D30" s="32"/>
      <c r="E30" s="32"/>
      <c r="F30" s="31"/>
      <c r="G30" s="31"/>
      <c r="H30" s="32"/>
      <c r="I30" s="36"/>
      <c r="J30" s="36">
        <f t="shared" si="0"/>
        <v>0</v>
      </c>
      <c r="K30" s="42">
        <f t="shared" si="2"/>
        <v>0</v>
      </c>
      <c r="L30" s="42" t="str">
        <f t="shared" si="1"/>
        <v xml:space="preserve"> </v>
      </c>
      <c r="M30" s="57"/>
    </row>
    <row r="31" spans="2:13" x14ac:dyDescent="0.25">
      <c r="B31" s="32"/>
      <c r="C31" s="33"/>
      <c r="D31" s="32"/>
      <c r="E31" s="32"/>
      <c r="F31" s="31"/>
      <c r="G31" s="31"/>
      <c r="H31" s="32"/>
      <c r="I31" s="36"/>
      <c r="J31" s="36">
        <f t="shared" si="0"/>
        <v>0</v>
      </c>
      <c r="K31" s="42">
        <f t="shared" si="2"/>
        <v>0</v>
      </c>
      <c r="L31" s="42" t="str">
        <f t="shared" si="1"/>
        <v xml:space="preserve"> </v>
      </c>
      <c r="M31" s="57"/>
    </row>
    <row r="32" spans="2:13" x14ac:dyDescent="0.25">
      <c r="B32" s="32"/>
      <c r="C32" s="33"/>
      <c r="D32" s="32"/>
      <c r="E32" s="32"/>
      <c r="F32" s="31"/>
      <c r="G32" s="31"/>
      <c r="H32" s="32"/>
      <c r="I32" s="36"/>
      <c r="J32" s="36">
        <f t="shared" si="0"/>
        <v>0</v>
      </c>
      <c r="K32" s="42">
        <f t="shared" si="2"/>
        <v>0</v>
      </c>
      <c r="L32" s="42" t="str">
        <f t="shared" si="1"/>
        <v xml:space="preserve"> </v>
      </c>
      <c r="M32" s="57"/>
    </row>
    <row r="33" spans="2:13" x14ac:dyDescent="0.25">
      <c r="B33" s="32"/>
      <c r="C33" s="33"/>
      <c r="D33" s="32"/>
      <c r="E33" s="32"/>
      <c r="F33" s="31"/>
      <c r="G33" s="31"/>
      <c r="H33" s="32"/>
      <c r="I33" s="36"/>
      <c r="J33" s="36">
        <f t="shared" si="0"/>
        <v>0</v>
      </c>
      <c r="K33" s="42">
        <f t="shared" si="2"/>
        <v>0</v>
      </c>
      <c r="L33" s="42" t="str">
        <f t="shared" si="1"/>
        <v xml:space="preserve"> </v>
      </c>
      <c r="M33" s="57"/>
    </row>
    <row r="34" spans="2:13" x14ac:dyDescent="0.25">
      <c r="B34" s="32"/>
      <c r="C34" s="33"/>
      <c r="D34" s="32"/>
      <c r="E34" s="32"/>
      <c r="F34" s="31"/>
      <c r="G34" s="31"/>
      <c r="H34" s="32"/>
      <c r="I34" s="36"/>
      <c r="J34" s="36">
        <f t="shared" si="0"/>
        <v>0</v>
      </c>
      <c r="K34" s="42">
        <f t="shared" si="2"/>
        <v>0</v>
      </c>
      <c r="L34" s="42" t="str">
        <f t="shared" si="1"/>
        <v xml:space="preserve"> </v>
      </c>
      <c r="M34" s="57"/>
    </row>
    <row r="35" spans="2:13" x14ac:dyDescent="0.25">
      <c r="B35" s="32"/>
      <c r="C35" s="33"/>
      <c r="D35" s="32"/>
      <c r="E35" s="32"/>
      <c r="F35" s="31"/>
      <c r="G35" s="31"/>
      <c r="H35" s="32"/>
      <c r="I35" s="36"/>
      <c r="J35" s="36">
        <f t="shared" si="0"/>
        <v>0</v>
      </c>
      <c r="K35" s="42">
        <f t="shared" si="2"/>
        <v>0</v>
      </c>
      <c r="L35" s="42" t="str">
        <f t="shared" si="1"/>
        <v xml:space="preserve"> </v>
      </c>
      <c r="M35" s="57"/>
    </row>
    <row r="36" spans="2:13" x14ac:dyDescent="0.25">
      <c r="B36" s="32"/>
      <c r="C36" s="33"/>
      <c r="D36" s="32"/>
      <c r="E36" s="32"/>
      <c r="F36" s="31"/>
      <c r="G36" s="31"/>
      <c r="H36" s="32"/>
      <c r="I36" s="36"/>
      <c r="J36" s="36">
        <f t="shared" si="0"/>
        <v>0</v>
      </c>
      <c r="K36" s="42">
        <f t="shared" si="2"/>
        <v>0</v>
      </c>
      <c r="L36" s="42" t="str">
        <f t="shared" si="1"/>
        <v xml:space="preserve"> </v>
      </c>
      <c r="M36" s="57"/>
    </row>
    <row r="37" spans="2:13" x14ac:dyDescent="0.25">
      <c r="B37" s="32"/>
      <c r="C37" s="33"/>
      <c r="D37" s="32"/>
      <c r="E37" s="32"/>
      <c r="F37" s="31"/>
      <c r="G37" s="31"/>
      <c r="H37" s="32"/>
      <c r="I37" s="36"/>
      <c r="J37" s="36">
        <f t="shared" si="0"/>
        <v>0</v>
      </c>
      <c r="K37" s="42">
        <f t="shared" si="2"/>
        <v>0</v>
      </c>
      <c r="L37" s="42" t="str">
        <f t="shared" si="1"/>
        <v xml:space="preserve"> </v>
      </c>
      <c r="M37" s="57"/>
    </row>
    <row r="38" spans="2:13" x14ac:dyDescent="0.25">
      <c r="B38" s="32"/>
      <c r="C38" s="33"/>
      <c r="D38" s="32"/>
      <c r="E38" s="32"/>
      <c r="F38" s="31"/>
      <c r="G38" s="31"/>
      <c r="H38" s="32"/>
      <c r="I38" s="36"/>
      <c r="J38" s="36">
        <f t="shared" si="0"/>
        <v>0</v>
      </c>
      <c r="K38" s="42">
        <f>SUMIF($D$7:$D$408,D38:D424,$J$7:$J$408)</f>
        <v>0</v>
      </c>
      <c r="L38" s="42" t="str">
        <f t="shared" si="1"/>
        <v xml:space="preserve"> </v>
      </c>
      <c r="M38" s="57"/>
    </row>
    <row r="39" spans="2:13" x14ac:dyDescent="0.25">
      <c r="B39" s="32"/>
      <c r="C39" s="33"/>
      <c r="D39" s="32"/>
      <c r="E39" s="32"/>
      <c r="F39" s="31"/>
      <c r="G39" s="31"/>
      <c r="H39" s="32"/>
      <c r="I39" s="36"/>
      <c r="J39" s="36">
        <f t="shared" si="0"/>
        <v>0</v>
      </c>
      <c r="K39" s="42">
        <f t="shared" ref="K39:K68" si="3">SUMIF($D$7:$D$408,D39:D426,$J$7:$J$408)</f>
        <v>0</v>
      </c>
      <c r="L39" s="42" t="str">
        <f t="shared" si="1"/>
        <v xml:space="preserve"> </v>
      </c>
      <c r="M39" s="57"/>
    </row>
    <row r="40" spans="2:13" x14ac:dyDescent="0.25">
      <c r="B40" s="32"/>
      <c r="C40" s="33"/>
      <c r="D40" s="32"/>
      <c r="E40" s="32"/>
      <c r="F40" s="31"/>
      <c r="G40" s="31"/>
      <c r="H40" s="32"/>
      <c r="I40" s="36"/>
      <c r="J40" s="36">
        <f t="shared" si="0"/>
        <v>0</v>
      </c>
      <c r="K40" s="42">
        <f t="shared" si="3"/>
        <v>0</v>
      </c>
      <c r="L40" s="42" t="str">
        <f t="shared" si="1"/>
        <v xml:space="preserve"> </v>
      </c>
      <c r="M40" s="57"/>
    </row>
    <row r="41" spans="2:13" x14ac:dyDescent="0.25">
      <c r="B41" s="32"/>
      <c r="C41" s="33"/>
      <c r="D41" s="32"/>
      <c r="E41" s="32"/>
      <c r="F41" s="31"/>
      <c r="G41" s="31"/>
      <c r="H41" s="32"/>
      <c r="I41" s="36"/>
      <c r="J41" s="36">
        <f t="shared" si="0"/>
        <v>0</v>
      </c>
      <c r="K41" s="42">
        <f t="shared" si="3"/>
        <v>0</v>
      </c>
      <c r="L41" s="42" t="str">
        <f t="shared" si="1"/>
        <v xml:space="preserve"> </v>
      </c>
      <c r="M41" s="57"/>
    </row>
    <row r="42" spans="2:13" x14ac:dyDescent="0.25">
      <c r="B42" s="32"/>
      <c r="C42" s="33"/>
      <c r="D42" s="32"/>
      <c r="E42" s="32"/>
      <c r="F42" s="31"/>
      <c r="G42" s="31"/>
      <c r="H42" s="32"/>
      <c r="I42" s="36"/>
      <c r="J42" s="36">
        <f t="shared" si="0"/>
        <v>0</v>
      </c>
      <c r="K42" s="42">
        <f t="shared" si="3"/>
        <v>0</v>
      </c>
      <c r="L42" s="42" t="str">
        <f t="shared" si="1"/>
        <v xml:space="preserve"> </v>
      </c>
      <c r="M42" s="57"/>
    </row>
    <row r="43" spans="2:13" x14ac:dyDescent="0.25">
      <c r="B43" s="32"/>
      <c r="C43" s="33"/>
      <c r="D43" s="32"/>
      <c r="E43" s="32"/>
      <c r="F43" s="31"/>
      <c r="G43" s="31"/>
      <c r="H43" s="32"/>
      <c r="I43" s="36"/>
      <c r="J43" s="36">
        <f t="shared" si="0"/>
        <v>0</v>
      </c>
      <c r="K43" s="42">
        <f t="shared" si="3"/>
        <v>0</v>
      </c>
      <c r="L43" s="42" t="str">
        <f t="shared" si="1"/>
        <v xml:space="preserve"> </v>
      </c>
      <c r="M43" s="57"/>
    </row>
    <row r="44" spans="2:13" x14ac:dyDescent="0.25">
      <c r="B44" s="32"/>
      <c r="C44" s="33"/>
      <c r="D44" s="32"/>
      <c r="E44" s="32"/>
      <c r="F44" s="31"/>
      <c r="G44" s="31"/>
      <c r="H44" s="32"/>
      <c r="I44" s="36"/>
      <c r="J44" s="36">
        <f t="shared" si="0"/>
        <v>0</v>
      </c>
      <c r="K44" s="42">
        <f t="shared" si="3"/>
        <v>0</v>
      </c>
      <c r="L44" s="42" t="str">
        <f t="shared" si="1"/>
        <v xml:space="preserve"> </v>
      </c>
      <c r="M44" s="57"/>
    </row>
    <row r="45" spans="2:13" x14ac:dyDescent="0.25">
      <c r="B45" s="32"/>
      <c r="C45" s="33"/>
      <c r="D45" s="32"/>
      <c r="E45" s="32"/>
      <c r="F45" s="31"/>
      <c r="G45" s="31"/>
      <c r="H45" s="32"/>
      <c r="I45" s="36"/>
      <c r="J45" s="36">
        <f t="shared" si="0"/>
        <v>0</v>
      </c>
      <c r="K45" s="42">
        <f t="shared" si="3"/>
        <v>0</v>
      </c>
      <c r="L45" s="42" t="str">
        <f t="shared" si="1"/>
        <v xml:space="preserve"> </v>
      </c>
      <c r="M45" s="57"/>
    </row>
    <row r="46" spans="2:13" x14ac:dyDescent="0.25">
      <c r="B46" s="32"/>
      <c r="C46" s="33"/>
      <c r="D46" s="32"/>
      <c r="E46" s="32"/>
      <c r="F46" s="31"/>
      <c r="G46" s="31"/>
      <c r="H46" s="32"/>
      <c r="I46" s="36"/>
      <c r="J46" s="36">
        <f t="shared" si="0"/>
        <v>0</v>
      </c>
      <c r="K46" s="42">
        <f t="shared" si="3"/>
        <v>0</v>
      </c>
      <c r="L46" s="42" t="str">
        <f t="shared" si="1"/>
        <v xml:space="preserve"> </v>
      </c>
      <c r="M46" s="57"/>
    </row>
    <row r="47" spans="2:13" x14ac:dyDescent="0.25">
      <c r="B47" s="32"/>
      <c r="C47" s="33"/>
      <c r="D47" s="32"/>
      <c r="E47" s="32"/>
      <c r="F47" s="31"/>
      <c r="G47" s="31"/>
      <c r="H47" s="32"/>
      <c r="I47" s="36"/>
      <c r="J47" s="36">
        <f t="shared" si="0"/>
        <v>0</v>
      </c>
      <c r="K47" s="42">
        <f t="shared" si="3"/>
        <v>0</v>
      </c>
      <c r="L47" s="42" t="str">
        <f t="shared" si="1"/>
        <v xml:space="preserve"> </v>
      </c>
      <c r="M47" s="57"/>
    </row>
    <row r="48" spans="2:13" x14ac:dyDescent="0.25">
      <c r="B48" s="32"/>
      <c r="C48" s="33"/>
      <c r="D48" s="32"/>
      <c r="E48" s="32"/>
      <c r="F48" s="31"/>
      <c r="G48" s="31"/>
      <c r="H48" s="32"/>
      <c r="I48" s="36"/>
      <c r="J48" s="36">
        <f t="shared" si="0"/>
        <v>0</v>
      </c>
      <c r="K48" s="42">
        <f t="shared" si="3"/>
        <v>0</v>
      </c>
      <c r="L48" s="42" t="str">
        <f t="shared" si="1"/>
        <v xml:space="preserve"> </v>
      </c>
      <c r="M48" s="57"/>
    </row>
    <row r="49" spans="2:13" x14ac:dyDescent="0.25">
      <c r="B49" s="32"/>
      <c r="C49" s="33"/>
      <c r="D49" s="32"/>
      <c r="E49" s="32"/>
      <c r="F49" s="31"/>
      <c r="G49" s="31"/>
      <c r="H49" s="32"/>
      <c r="I49" s="36"/>
      <c r="J49" s="36">
        <f t="shared" si="0"/>
        <v>0</v>
      </c>
      <c r="K49" s="42">
        <f t="shared" si="3"/>
        <v>0</v>
      </c>
      <c r="L49" s="42" t="str">
        <f t="shared" si="1"/>
        <v xml:space="preserve"> </v>
      </c>
      <c r="M49" s="57"/>
    </row>
    <row r="50" spans="2:13" x14ac:dyDescent="0.25">
      <c r="B50" s="32"/>
      <c r="C50" s="33"/>
      <c r="D50" s="32"/>
      <c r="E50" s="32"/>
      <c r="F50" s="31"/>
      <c r="G50" s="31"/>
      <c r="H50" s="32"/>
      <c r="I50" s="36"/>
      <c r="J50" s="36">
        <f t="shared" si="0"/>
        <v>0</v>
      </c>
      <c r="K50" s="42">
        <f t="shared" si="3"/>
        <v>0</v>
      </c>
      <c r="L50" s="42" t="str">
        <f t="shared" si="1"/>
        <v xml:space="preserve"> </v>
      </c>
      <c r="M50" s="57"/>
    </row>
    <row r="51" spans="2:13" x14ac:dyDescent="0.25">
      <c r="B51" s="32"/>
      <c r="C51" s="33"/>
      <c r="D51" s="32"/>
      <c r="E51" s="32"/>
      <c r="F51" s="31"/>
      <c r="G51" s="31"/>
      <c r="H51" s="32"/>
      <c r="I51" s="36"/>
      <c r="J51" s="36">
        <f t="shared" si="0"/>
        <v>0</v>
      </c>
      <c r="K51" s="42">
        <f t="shared" si="3"/>
        <v>0</v>
      </c>
      <c r="L51" s="42" t="str">
        <f t="shared" si="1"/>
        <v xml:space="preserve"> </v>
      </c>
      <c r="M51" s="57"/>
    </row>
    <row r="52" spans="2:13" x14ac:dyDescent="0.25">
      <c r="B52" s="32"/>
      <c r="C52" s="33"/>
      <c r="D52" s="32"/>
      <c r="E52" s="32"/>
      <c r="F52" s="31"/>
      <c r="G52" s="31"/>
      <c r="H52" s="32"/>
      <c r="I52" s="36"/>
      <c r="J52" s="36">
        <f t="shared" si="0"/>
        <v>0</v>
      </c>
      <c r="K52" s="42">
        <f t="shared" si="3"/>
        <v>0</v>
      </c>
      <c r="L52" s="42" t="str">
        <f t="shared" si="1"/>
        <v xml:space="preserve"> </v>
      </c>
      <c r="M52" s="57"/>
    </row>
    <row r="53" spans="2:13" x14ac:dyDescent="0.25">
      <c r="B53" s="32"/>
      <c r="C53" s="33"/>
      <c r="D53" s="32"/>
      <c r="E53" s="32"/>
      <c r="F53" s="31"/>
      <c r="G53" s="31"/>
      <c r="H53" s="32"/>
      <c r="I53" s="36"/>
      <c r="J53" s="36">
        <f t="shared" si="0"/>
        <v>0</v>
      </c>
      <c r="K53" s="42">
        <f t="shared" si="3"/>
        <v>0</v>
      </c>
      <c r="L53" s="42" t="str">
        <f t="shared" si="1"/>
        <v xml:space="preserve"> </v>
      </c>
      <c r="M53" s="57"/>
    </row>
    <row r="54" spans="2:13" x14ac:dyDescent="0.25">
      <c r="B54" s="32"/>
      <c r="C54" s="33"/>
      <c r="D54" s="32"/>
      <c r="E54" s="32"/>
      <c r="F54" s="31"/>
      <c r="G54" s="31"/>
      <c r="H54" s="32"/>
      <c r="I54" s="36"/>
      <c r="J54" s="36">
        <f t="shared" si="0"/>
        <v>0</v>
      </c>
      <c r="K54" s="42">
        <f t="shared" si="3"/>
        <v>0</v>
      </c>
      <c r="L54" s="42" t="str">
        <f t="shared" si="1"/>
        <v xml:space="preserve"> </v>
      </c>
      <c r="M54" s="57"/>
    </row>
    <row r="55" spans="2:13" x14ac:dyDescent="0.25">
      <c r="B55" s="32"/>
      <c r="C55" s="33"/>
      <c r="D55" s="32"/>
      <c r="E55" s="32"/>
      <c r="F55" s="31"/>
      <c r="G55" s="31"/>
      <c r="H55" s="32"/>
      <c r="I55" s="36"/>
      <c r="J55" s="36">
        <f t="shared" si="0"/>
        <v>0</v>
      </c>
      <c r="K55" s="42">
        <f t="shared" si="3"/>
        <v>0</v>
      </c>
      <c r="L55" s="42" t="str">
        <f t="shared" si="1"/>
        <v xml:space="preserve"> </v>
      </c>
      <c r="M55" s="57"/>
    </row>
    <row r="56" spans="2:13" x14ac:dyDescent="0.25">
      <c r="B56" s="32"/>
      <c r="C56" s="33"/>
      <c r="D56" s="32"/>
      <c r="E56" s="32"/>
      <c r="F56" s="31"/>
      <c r="G56" s="31"/>
      <c r="H56" s="32"/>
      <c r="I56" s="36"/>
      <c r="J56" s="36">
        <f t="shared" si="0"/>
        <v>0</v>
      </c>
      <c r="K56" s="42">
        <f t="shared" si="3"/>
        <v>0</v>
      </c>
      <c r="L56" s="42" t="str">
        <f t="shared" si="1"/>
        <v xml:space="preserve"> </v>
      </c>
      <c r="M56" s="57"/>
    </row>
    <row r="57" spans="2:13" x14ac:dyDescent="0.25">
      <c r="B57" s="32"/>
      <c r="C57" s="33"/>
      <c r="D57" s="32"/>
      <c r="E57" s="32"/>
      <c r="F57" s="31"/>
      <c r="G57" s="31"/>
      <c r="H57" s="32"/>
      <c r="I57" s="36"/>
      <c r="J57" s="36">
        <f t="shared" si="0"/>
        <v>0</v>
      </c>
      <c r="K57" s="42">
        <f t="shared" si="3"/>
        <v>0</v>
      </c>
      <c r="L57" s="42" t="str">
        <f t="shared" si="1"/>
        <v xml:space="preserve"> </v>
      </c>
      <c r="M57" s="57"/>
    </row>
    <row r="58" spans="2:13" x14ac:dyDescent="0.25">
      <c r="B58" s="32"/>
      <c r="C58" s="33"/>
      <c r="D58" s="32"/>
      <c r="E58" s="32"/>
      <c r="F58" s="31"/>
      <c r="G58" s="31"/>
      <c r="H58" s="32"/>
      <c r="I58" s="36"/>
      <c r="J58" s="36">
        <f t="shared" si="0"/>
        <v>0</v>
      </c>
      <c r="K58" s="42">
        <f t="shared" si="3"/>
        <v>0</v>
      </c>
      <c r="L58" s="42" t="str">
        <f t="shared" si="1"/>
        <v xml:space="preserve"> </v>
      </c>
      <c r="M58" s="57"/>
    </row>
    <row r="59" spans="2:13" x14ac:dyDescent="0.25">
      <c r="B59" s="32"/>
      <c r="C59" s="33"/>
      <c r="D59" s="32"/>
      <c r="E59" s="32"/>
      <c r="F59" s="31"/>
      <c r="G59" s="31"/>
      <c r="H59" s="32"/>
      <c r="I59" s="36"/>
      <c r="J59" s="36">
        <f t="shared" si="0"/>
        <v>0</v>
      </c>
      <c r="K59" s="42">
        <f t="shared" si="3"/>
        <v>0</v>
      </c>
      <c r="L59" s="42" t="str">
        <f t="shared" si="1"/>
        <v xml:space="preserve"> </v>
      </c>
      <c r="M59" s="57"/>
    </row>
    <row r="60" spans="2:13" x14ac:dyDescent="0.25">
      <c r="B60" s="32"/>
      <c r="C60" s="33"/>
      <c r="D60" s="32"/>
      <c r="E60" s="32"/>
      <c r="F60" s="31"/>
      <c r="G60" s="31"/>
      <c r="H60" s="32"/>
      <c r="I60" s="36"/>
      <c r="J60" s="36">
        <f t="shared" si="0"/>
        <v>0</v>
      </c>
      <c r="K60" s="42">
        <f t="shared" si="3"/>
        <v>0</v>
      </c>
      <c r="L60" s="42" t="str">
        <f t="shared" si="1"/>
        <v xml:space="preserve"> </v>
      </c>
      <c r="M60" s="57"/>
    </row>
    <row r="61" spans="2:13" x14ac:dyDescent="0.25">
      <c r="B61" s="32"/>
      <c r="C61" s="33"/>
      <c r="D61" s="32"/>
      <c r="E61" s="32"/>
      <c r="F61" s="31"/>
      <c r="G61" s="31"/>
      <c r="H61" s="32"/>
      <c r="I61" s="36"/>
      <c r="J61" s="36">
        <f t="shared" si="0"/>
        <v>0</v>
      </c>
      <c r="K61" s="42">
        <f t="shared" si="3"/>
        <v>0</v>
      </c>
      <c r="L61" s="42" t="str">
        <f t="shared" si="1"/>
        <v xml:space="preserve"> </v>
      </c>
      <c r="M61" s="57"/>
    </row>
    <row r="62" spans="2:13" x14ac:dyDescent="0.25">
      <c r="B62" s="32"/>
      <c r="C62" s="33"/>
      <c r="D62" s="32"/>
      <c r="E62" s="32"/>
      <c r="F62" s="31"/>
      <c r="G62" s="31"/>
      <c r="H62" s="32"/>
      <c r="I62" s="36"/>
      <c r="J62" s="36">
        <f t="shared" si="0"/>
        <v>0</v>
      </c>
      <c r="K62" s="42">
        <f t="shared" si="3"/>
        <v>0</v>
      </c>
      <c r="L62" s="42" t="str">
        <f t="shared" si="1"/>
        <v xml:space="preserve"> </v>
      </c>
      <c r="M62" s="57"/>
    </row>
    <row r="63" spans="2:13" x14ac:dyDescent="0.25">
      <c r="B63" s="32"/>
      <c r="C63" s="33"/>
      <c r="D63" s="32"/>
      <c r="E63" s="32"/>
      <c r="F63" s="31"/>
      <c r="G63" s="31"/>
      <c r="H63" s="32"/>
      <c r="I63" s="36"/>
      <c r="J63" s="36">
        <f t="shared" si="0"/>
        <v>0</v>
      </c>
      <c r="K63" s="42">
        <f t="shared" si="3"/>
        <v>0</v>
      </c>
      <c r="L63" s="42" t="str">
        <f t="shared" si="1"/>
        <v xml:space="preserve"> </v>
      </c>
      <c r="M63" s="57"/>
    </row>
    <row r="64" spans="2:13" x14ac:dyDescent="0.25">
      <c r="B64" s="32"/>
      <c r="C64" s="33"/>
      <c r="D64" s="32"/>
      <c r="E64" s="32"/>
      <c r="F64" s="31"/>
      <c r="G64" s="31"/>
      <c r="H64" s="32"/>
      <c r="I64" s="36"/>
      <c r="J64" s="36">
        <f t="shared" si="0"/>
        <v>0</v>
      </c>
      <c r="K64" s="42">
        <f t="shared" si="3"/>
        <v>0</v>
      </c>
      <c r="L64" s="42" t="str">
        <f t="shared" si="1"/>
        <v xml:space="preserve"> </v>
      </c>
      <c r="M64" s="57"/>
    </row>
    <row r="65" spans="2:13" x14ac:dyDescent="0.25">
      <c r="B65" s="32"/>
      <c r="C65" s="33"/>
      <c r="D65" s="32"/>
      <c r="E65" s="32"/>
      <c r="F65" s="31"/>
      <c r="G65" s="31"/>
      <c r="H65" s="32"/>
      <c r="I65" s="36"/>
      <c r="J65" s="36">
        <f t="shared" si="0"/>
        <v>0</v>
      </c>
      <c r="K65" s="42">
        <f t="shared" si="3"/>
        <v>0</v>
      </c>
      <c r="L65" s="42" t="str">
        <f t="shared" si="1"/>
        <v xml:space="preserve"> </v>
      </c>
      <c r="M65" s="57"/>
    </row>
    <row r="66" spans="2:13" x14ac:dyDescent="0.25">
      <c r="B66" s="32"/>
      <c r="C66" s="33"/>
      <c r="D66" s="32"/>
      <c r="E66" s="32"/>
      <c r="F66" s="31"/>
      <c r="G66" s="31"/>
      <c r="H66" s="32"/>
      <c r="I66" s="36"/>
      <c r="J66" s="36">
        <f t="shared" si="0"/>
        <v>0</v>
      </c>
      <c r="K66" s="42">
        <f t="shared" si="3"/>
        <v>0</v>
      </c>
      <c r="L66" s="42" t="str">
        <f t="shared" si="1"/>
        <v xml:space="preserve"> </v>
      </c>
      <c r="M66" s="57"/>
    </row>
    <row r="67" spans="2:13" x14ac:dyDescent="0.25">
      <c r="B67" s="32"/>
      <c r="C67" s="33"/>
      <c r="D67" s="32"/>
      <c r="E67" s="32"/>
      <c r="F67" s="31"/>
      <c r="G67" s="31"/>
      <c r="H67" s="32"/>
      <c r="I67" s="36"/>
      <c r="J67" s="36">
        <f t="shared" si="0"/>
        <v>0</v>
      </c>
      <c r="K67" s="42">
        <f t="shared" si="3"/>
        <v>0</v>
      </c>
      <c r="L67" s="42" t="str">
        <f t="shared" si="1"/>
        <v xml:space="preserve"> </v>
      </c>
      <c r="M67" s="57"/>
    </row>
    <row r="68" spans="2:13" x14ac:dyDescent="0.25">
      <c r="B68" s="32"/>
      <c r="C68" s="33"/>
      <c r="D68" s="32"/>
      <c r="E68" s="32"/>
      <c r="F68" s="31"/>
      <c r="G68" s="31"/>
      <c r="H68" s="32"/>
      <c r="I68" s="36"/>
      <c r="J68" s="36">
        <f t="shared" si="0"/>
        <v>0</v>
      </c>
      <c r="K68" s="42">
        <f t="shared" si="3"/>
        <v>0</v>
      </c>
      <c r="L68" s="42" t="str">
        <f t="shared" si="1"/>
        <v xml:space="preserve"> </v>
      </c>
      <c r="M68" s="57"/>
    </row>
    <row r="69" spans="2:13" x14ac:dyDescent="0.25">
      <c r="B69" s="32"/>
      <c r="C69" s="33"/>
      <c r="D69" s="32"/>
      <c r="E69" s="32"/>
      <c r="F69" s="31"/>
      <c r="G69" s="31"/>
      <c r="H69" s="32"/>
      <c r="I69" s="36"/>
      <c r="J69" s="36">
        <f t="shared" si="0"/>
        <v>0</v>
      </c>
      <c r="K69" s="42">
        <f t="shared" ref="K69:K132" si="4">SUMIF($D$7:$D$408,D69:D457,$J$7:$J$408)</f>
        <v>0</v>
      </c>
      <c r="L69" s="42" t="str">
        <f t="shared" si="1"/>
        <v xml:space="preserve"> </v>
      </c>
      <c r="M69" s="57"/>
    </row>
    <row r="70" spans="2:13" x14ac:dyDescent="0.25">
      <c r="B70" s="32"/>
      <c r="C70" s="33"/>
      <c r="D70" s="32"/>
      <c r="E70" s="32"/>
      <c r="F70" s="31"/>
      <c r="G70" s="31"/>
      <c r="H70" s="32"/>
      <c r="I70" s="36"/>
      <c r="J70" s="36">
        <f t="shared" si="0"/>
        <v>0</v>
      </c>
      <c r="K70" s="42">
        <f t="shared" si="4"/>
        <v>0</v>
      </c>
      <c r="L70" s="42" t="str">
        <f t="shared" si="1"/>
        <v xml:space="preserve"> </v>
      </c>
      <c r="M70" s="57"/>
    </row>
    <row r="71" spans="2:13" x14ac:dyDescent="0.25">
      <c r="B71" s="32"/>
      <c r="C71" s="33"/>
      <c r="D71" s="32"/>
      <c r="E71" s="32"/>
      <c r="F71" s="31"/>
      <c r="G71" s="31"/>
      <c r="H71" s="32"/>
      <c r="I71" s="36"/>
      <c r="J71" s="36">
        <f t="shared" si="0"/>
        <v>0</v>
      </c>
      <c r="K71" s="42">
        <f t="shared" si="4"/>
        <v>0</v>
      </c>
      <c r="L71" s="42" t="str">
        <f t="shared" si="1"/>
        <v xml:space="preserve"> </v>
      </c>
      <c r="M71" s="57"/>
    </row>
    <row r="72" spans="2:13" x14ac:dyDescent="0.25">
      <c r="B72" s="32"/>
      <c r="C72" s="33"/>
      <c r="D72" s="32"/>
      <c r="E72" s="32"/>
      <c r="F72" s="31"/>
      <c r="G72" s="31"/>
      <c r="H72" s="32"/>
      <c r="I72" s="36"/>
      <c r="J72" s="36">
        <f t="shared" ref="J72:J135" si="5">I72*3000</f>
        <v>0</v>
      </c>
      <c r="K72" s="42">
        <f t="shared" si="4"/>
        <v>0</v>
      </c>
      <c r="L72" s="42" t="str">
        <f t="shared" ref="L72:L135" si="6">+IF(K72=0," ",IF(K72&lt;=30000,"OK",IF(K72&gt;=31000,"LEBIH")))</f>
        <v xml:space="preserve"> </v>
      </c>
      <c r="M72" s="57"/>
    </row>
    <row r="73" spans="2:13" x14ac:dyDescent="0.25">
      <c r="B73" s="32"/>
      <c r="C73" s="33"/>
      <c r="D73" s="32"/>
      <c r="E73" s="32"/>
      <c r="F73" s="31"/>
      <c r="G73" s="31"/>
      <c r="H73" s="32"/>
      <c r="I73" s="36"/>
      <c r="J73" s="36">
        <f t="shared" si="5"/>
        <v>0</v>
      </c>
      <c r="K73" s="42">
        <f t="shared" si="4"/>
        <v>0</v>
      </c>
      <c r="L73" s="42" t="str">
        <f t="shared" si="6"/>
        <v xml:space="preserve"> </v>
      </c>
      <c r="M73" s="57"/>
    </row>
    <row r="74" spans="2:13" x14ac:dyDescent="0.25">
      <c r="B74" s="32"/>
      <c r="C74" s="33"/>
      <c r="D74" s="32"/>
      <c r="E74" s="32"/>
      <c r="F74" s="31"/>
      <c r="G74" s="31"/>
      <c r="H74" s="32"/>
      <c r="I74" s="36"/>
      <c r="J74" s="36">
        <f t="shared" si="5"/>
        <v>0</v>
      </c>
      <c r="K74" s="42">
        <f t="shared" si="4"/>
        <v>0</v>
      </c>
      <c r="L74" s="42" t="str">
        <f t="shared" si="6"/>
        <v xml:space="preserve"> </v>
      </c>
      <c r="M74" s="57"/>
    </row>
    <row r="75" spans="2:13" x14ac:dyDescent="0.25">
      <c r="B75" s="32"/>
      <c r="C75" s="33"/>
      <c r="D75" s="32"/>
      <c r="E75" s="32"/>
      <c r="F75" s="31"/>
      <c r="G75" s="31"/>
      <c r="H75" s="32"/>
      <c r="I75" s="36"/>
      <c r="J75" s="36">
        <f t="shared" si="5"/>
        <v>0</v>
      </c>
      <c r="K75" s="42">
        <f t="shared" si="4"/>
        <v>0</v>
      </c>
      <c r="L75" s="42" t="str">
        <f t="shared" si="6"/>
        <v xml:space="preserve"> </v>
      </c>
      <c r="M75" s="57"/>
    </row>
    <row r="76" spans="2:13" x14ac:dyDescent="0.25">
      <c r="B76" s="32"/>
      <c r="C76" s="33"/>
      <c r="D76" s="32"/>
      <c r="E76" s="32"/>
      <c r="F76" s="31"/>
      <c r="G76" s="31"/>
      <c r="H76" s="32"/>
      <c r="I76" s="36"/>
      <c r="J76" s="36">
        <f t="shared" si="5"/>
        <v>0</v>
      </c>
      <c r="K76" s="42">
        <f t="shared" si="4"/>
        <v>0</v>
      </c>
      <c r="L76" s="42" t="str">
        <f t="shared" si="6"/>
        <v xml:space="preserve"> </v>
      </c>
      <c r="M76" s="57"/>
    </row>
    <row r="77" spans="2:13" x14ac:dyDescent="0.25">
      <c r="B77" s="32"/>
      <c r="C77" s="33"/>
      <c r="D77" s="32"/>
      <c r="E77" s="32"/>
      <c r="F77" s="31"/>
      <c r="G77" s="31"/>
      <c r="H77" s="32"/>
      <c r="I77" s="36"/>
      <c r="J77" s="36">
        <f t="shared" si="5"/>
        <v>0</v>
      </c>
      <c r="K77" s="42">
        <f t="shared" si="4"/>
        <v>0</v>
      </c>
      <c r="L77" s="42" t="str">
        <f t="shared" si="6"/>
        <v xml:space="preserve"> </v>
      </c>
      <c r="M77" s="57"/>
    </row>
    <row r="78" spans="2:13" x14ac:dyDescent="0.25">
      <c r="B78" s="32"/>
      <c r="C78" s="62"/>
      <c r="D78" s="61"/>
      <c r="E78" s="61"/>
      <c r="F78" s="34"/>
      <c r="G78" s="34"/>
      <c r="H78" s="61"/>
      <c r="I78" s="63"/>
      <c r="J78" s="36">
        <f t="shared" si="5"/>
        <v>0</v>
      </c>
      <c r="K78" s="42">
        <f t="shared" si="4"/>
        <v>0</v>
      </c>
      <c r="L78" s="42" t="str">
        <f t="shared" si="6"/>
        <v xml:space="preserve"> </v>
      </c>
      <c r="M78" s="57"/>
    </row>
    <row r="79" spans="2:13" x14ac:dyDescent="0.25">
      <c r="B79" s="32"/>
      <c r="C79" s="62"/>
      <c r="D79" s="61"/>
      <c r="E79" s="61"/>
      <c r="F79" s="34"/>
      <c r="G79" s="34"/>
      <c r="H79" s="61"/>
      <c r="I79" s="63"/>
      <c r="J79" s="36">
        <f t="shared" si="5"/>
        <v>0</v>
      </c>
      <c r="K79" s="42">
        <f t="shared" si="4"/>
        <v>0</v>
      </c>
      <c r="L79" s="42" t="str">
        <f t="shared" si="6"/>
        <v xml:space="preserve"> </v>
      </c>
      <c r="M79" s="57"/>
    </row>
    <row r="80" spans="2:13" x14ac:dyDescent="0.25">
      <c r="B80" s="32"/>
      <c r="C80" s="62"/>
      <c r="D80" s="61"/>
      <c r="E80" s="61"/>
      <c r="F80" s="34"/>
      <c r="G80" s="34"/>
      <c r="H80" s="61"/>
      <c r="I80" s="63"/>
      <c r="J80" s="36">
        <f t="shared" si="5"/>
        <v>0</v>
      </c>
      <c r="K80" s="42">
        <f t="shared" si="4"/>
        <v>0</v>
      </c>
      <c r="L80" s="42" t="str">
        <f t="shared" si="6"/>
        <v xml:space="preserve"> </v>
      </c>
      <c r="M80" s="57"/>
    </row>
    <row r="81" spans="2:13" x14ac:dyDescent="0.25">
      <c r="B81" s="32"/>
      <c r="C81" s="62"/>
      <c r="D81" s="61"/>
      <c r="E81" s="61"/>
      <c r="F81" s="34"/>
      <c r="G81" s="34"/>
      <c r="H81" s="61"/>
      <c r="I81" s="63"/>
      <c r="J81" s="36">
        <f t="shared" si="5"/>
        <v>0</v>
      </c>
      <c r="K81" s="42">
        <f t="shared" si="4"/>
        <v>0</v>
      </c>
      <c r="L81" s="42" t="str">
        <f t="shared" si="6"/>
        <v xml:space="preserve"> </v>
      </c>
      <c r="M81" s="57"/>
    </row>
    <row r="82" spans="2:13" x14ac:dyDescent="0.25">
      <c r="B82" s="32"/>
      <c r="C82" s="62"/>
      <c r="D82" s="61"/>
      <c r="E82" s="61"/>
      <c r="F82" s="34"/>
      <c r="G82" s="34"/>
      <c r="H82" s="61"/>
      <c r="I82" s="63"/>
      <c r="J82" s="36">
        <f t="shared" si="5"/>
        <v>0</v>
      </c>
      <c r="K82" s="42">
        <f t="shared" si="4"/>
        <v>0</v>
      </c>
      <c r="L82" s="42" t="str">
        <f t="shared" si="6"/>
        <v xml:space="preserve"> </v>
      </c>
      <c r="M82" s="57"/>
    </row>
    <row r="83" spans="2:13" x14ac:dyDescent="0.25">
      <c r="B83" s="32"/>
      <c r="C83" s="62"/>
      <c r="D83" s="61"/>
      <c r="E83" s="61"/>
      <c r="F83" s="34"/>
      <c r="G83" s="34"/>
      <c r="H83" s="61"/>
      <c r="I83" s="63"/>
      <c r="J83" s="36">
        <f t="shared" si="5"/>
        <v>0</v>
      </c>
      <c r="K83" s="42">
        <f t="shared" si="4"/>
        <v>0</v>
      </c>
      <c r="L83" s="42" t="str">
        <f t="shared" si="6"/>
        <v xml:space="preserve"> </v>
      </c>
      <c r="M83" s="57"/>
    </row>
    <row r="84" spans="2:13" x14ac:dyDescent="0.25">
      <c r="B84" s="32"/>
      <c r="C84" s="33"/>
      <c r="D84" s="32"/>
      <c r="E84" s="32"/>
      <c r="F84" s="31"/>
      <c r="G84" s="31"/>
      <c r="H84" s="32"/>
      <c r="I84" s="36"/>
      <c r="J84" s="36">
        <f t="shared" si="5"/>
        <v>0</v>
      </c>
      <c r="K84" s="42">
        <f t="shared" si="4"/>
        <v>0</v>
      </c>
      <c r="L84" s="42" t="str">
        <f t="shared" si="6"/>
        <v xml:space="preserve"> </v>
      </c>
      <c r="M84" s="57"/>
    </row>
    <row r="85" spans="2:13" x14ac:dyDescent="0.25">
      <c r="B85" s="32"/>
      <c r="C85" s="33"/>
      <c r="D85" s="32"/>
      <c r="E85" s="32"/>
      <c r="F85" s="31"/>
      <c r="G85" s="31"/>
      <c r="H85" s="32"/>
      <c r="I85" s="36"/>
      <c r="J85" s="36">
        <f t="shared" si="5"/>
        <v>0</v>
      </c>
      <c r="K85" s="42">
        <f t="shared" si="4"/>
        <v>0</v>
      </c>
      <c r="L85" s="42" t="str">
        <f t="shared" si="6"/>
        <v xml:space="preserve"> </v>
      </c>
      <c r="M85" s="57"/>
    </row>
    <row r="86" spans="2:13" x14ac:dyDescent="0.25">
      <c r="B86" s="32"/>
      <c r="C86" s="33"/>
      <c r="D86" s="32"/>
      <c r="E86" s="32"/>
      <c r="F86" s="31"/>
      <c r="G86" s="31"/>
      <c r="H86" s="32"/>
      <c r="I86" s="36"/>
      <c r="J86" s="36">
        <f t="shared" si="5"/>
        <v>0</v>
      </c>
      <c r="K86" s="42">
        <f t="shared" si="4"/>
        <v>0</v>
      </c>
      <c r="L86" s="42" t="str">
        <f t="shared" si="6"/>
        <v xml:space="preserve"> </v>
      </c>
      <c r="M86" s="57"/>
    </row>
    <row r="87" spans="2:13" x14ac:dyDescent="0.25">
      <c r="B87" s="32"/>
      <c r="C87" s="33"/>
      <c r="D87" s="32"/>
      <c r="E87" s="32"/>
      <c r="F87" s="31"/>
      <c r="G87" s="31"/>
      <c r="H87" s="32"/>
      <c r="I87" s="36"/>
      <c r="J87" s="36">
        <f t="shared" si="5"/>
        <v>0</v>
      </c>
      <c r="K87" s="42">
        <f t="shared" si="4"/>
        <v>0</v>
      </c>
      <c r="L87" s="42" t="str">
        <f t="shared" si="6"/>
        <v xml:space="preserve"> </v>
      </c>
      <c r="M87" s="57"/>
    </row>
    <row r="88" spans="2:13" x14ac:dyDescent="0.25">
      <c r="B88" s="32"/>
      <c r="C88" s="33"/>
      <c r="D88" s="32"/>
      <c r="E88" s="32"/>
      <c r="F88" s="31"/>
      <c r="G88" s="31"/>
      <c r="H88" s="32"/>
      <c r="I88" s="36"/>
      <c r="J88" s="36">
        <f t="shared" si="5"/>
        <v>0</v>
      </c>
      <c r="K88" s="42">
        <f t="shared" si="4"/>
        <v>0</v>
      </c>
      <c r="L88" s="42" t="str">
        <f t="shared" si="6"/>
        <v xml:space="preserve"> </v>
      </c>
      <c r="M88" s="57"/>
    </row>
    <row r="89" spans="2:13" x14ac:dyDescent="0.25">
      <c r="B89" s="32"/>
      <c r="C89" s="33"/>
      <c r="D89" s="32"/>
      <c r="E89" s="32"/>
      <c r="F89" s="31"/>
      <c r="G89" s="31"/>
      <c r="H89" s="32"/>
      <c r="I89" s="36"/>
      <c r="J89" s="36">
        <f t="shared" si="5"/>
        <v>0</v>
      </c>
      <c r="K89" s="42">
        <f t="shared" si="4"/>
        <v>0</v>
      </c>
      <c r="L89" s="42" t="str">
        <f t="shared" si="6"/>
        <v xml:space="preserve"> </v>
      </c>
      <c r="M89" s="57"/>
    </row>
    <row r="90" spans="2:13" x14ac:dyDescent="0.25">
      <c r="B90" s="32"/>
      <c r="C90" s="33"/>
      <c r="D90" s="32"/>
      <c r="E90" s="32"/>
      <c r="F90" s="31"/>
      <c r="G90" s="31"/>
      <c r="H90" s="32"/>
      <c r="I90" s="36"/>
      <c r="J90" s="36">
        <f t="shared" si="5"/>
        <v>0</v>
      </c>
      <c r="K90" s="42">
        <f t="shared" si="4"/>
        <v>0</v>
      </c>
      <c r="L90" s="42" t="str">
        <f t="shared" si="6"/>
        <v xml:space="preserve"> </v>
      </c>
      <c r="M90" s="57"/>
    </row>
    <row r="91" spans="2:13" x14ac:dyDescent="0.25">
      <c r="B91" s="32"/>
      <c r="C91" s="33"/>
      <c r="D91" s="32"/>
      <c r="E91" s="32"/>
      <c r="F91" s="31"/>
      <c r="G91" s="31"/>
      <c r="H91" s="32"/>
      <c r="I91" s="36"/>
      <c r="J91" s="36">
        <f t="shared" si="5"/>
        <v>0</v>
      </c>
      <c r="K91" s="42">
        <f t="shared" si="4"/>
        <v>0</v>
      </c>
      <c r="L91" s="42" t="str">
        <f t="shared" si="6"/>
        <v xml:space="preserve"> </v>
      </c>
      <c r="M91" s="57"/>
    </row>
    <row r="92" spans="2:13" x14ac:dyDescent="0.25">
      <c r="B92" s="32"/>
      <c r="C92" s="33"/>
      <c r="D92" s="32"/>
      <c r="E92" s="32"/>
      <c r="F92" s="31"/>
      <c r="G92" s="31"/>
      <c r="H92" s="32"/>
      <c r="I92" s="36"/>
      <c r="J92" s="36">
        <f t="shared" si="5"/>
        <v>0</v>
      </c>
      <c r="K92" s="42">
        <f t="shared" si="4"/>
        <v>0</v>
      </c>
      <c r="L92" s="42" t="str">
        <f t="shared" si="6"/>
        <v xml:space="preserve"> </v>
      </c>
      <c r="M92" s="57"/>
    </row>
    <row r="93" spans="2:13" x14ac:dyDescent="0.25">
      <c r="B93" s="32"/>
      <c r="C93" s="33"/>
      <c r="D93" s="32"/>
      <c r="E93" s="32"/>
      <c r="F93" s="31"/>
      <c r="G93" s="31"/>
      <c r="H93" s="32"/>
      <c r="I93" s="36"/>
      <c r="J93" s="36">
        <f t="shared" si="5"/>
        <v>0</v>
      </c>
      <c r="K93" s="42">
        <f t="shared" si="4"/>
        <v>0</v>
      </c>
      <c r="L93" s="42" t="str">
        <f t="shared" si="6"/>
        <v xml:space="preserve"> </v>
      </c>
      <c r="M93" s="57"/>
    </row>
    <row r="94" spans="2:13" x14ac:dyDescent="0.25">
      <c r="B94" s="32"/>
      <c r="C94" s="33"/>
      <c r="D94" s="32"/>
      <c r="E94" s="32"/>
      <c r="F94" s="31"/>
      <c r="G94" s="31"/>
      <c r="H94" s="32"/>
      <c r="I94" s="36"/>
      <c r="J94" s="36">
        <f t="shared" si="5"/>
        <v>0</v>
      </c>
      <c r="K94" s="42">
        <f t="shared" si="4"/>
        <v>0</v>
      </c>
      <c r="L94" s="42" t="str">
        <f t="shared" si="6"/>
        <v xml:space="preserve"> </v>
      </c>
      <c r="M94" s="57"/>
    </row>
    <row r="95" spans="2:13" x14ac:dyDescent="0.25">
      <c r="B95" s="32"/>
      <c r="C95" s="33"/>
      <c r="D95" s="32"/>
      <c r="E95" s="32"/>
      <c r="F95" s="31"/>
      <c r="G95" s="31"/>
      <c r="H95" s="32"/>
      <c r="I95" s="36"/>
      <c r="J95" s="36">
        <f t="shared" si="5"/>
        <v>0</v>
      </c>
      <c r="K95" s="42">
        <f t="shared" si="4"/>
        <v>0</v>
      </c>
      <c r="L95" s="42" t="str">
        <f t="shared" si="6"/>
        <v xml:space="preserve"> </v>
      </c>
      <c r="M95" s="57"/>
    </row>
    <row r="96" spans="2:13" x14ac:dyDescent="0.25">
      <c r="B96" s="32"/>
      <c r="C96" s="33"/>
      <c r="D96" s="32"/>
      <c r="E96" s="32"/>
      <c r="F96" s="31"/>
      <c r="G96" s="31"/>
      <c r="H96" s="32"/>
      <c r="I96" s="36"/>
      <c r="J96" s="36">
        <f t="shared" si="5"/>
        <v>0</v>
      </c>
      <c r="K96" s="42">
        <f t="shared" si="4"/>
        <v>0</v>
      </c>
      <c r="L96" s="42" t="str">
        <f t="shared" si="6"/>
        <v xml:space="preserve"> </v>
      </c>
      <c r="M96" s="57"/>
    </row>
    <row r="97" spans="2:13" x14ac:dyDescent="0.25">
      <c r="B97" s="32"/>
      <c r="C97" s="33"/>
      <c r="D97" s="32"/>
      <c r="E97" s="32"/>
      <c r="F97" s="31"/>
      <c r="G97" s="31"/>
      <c r="H97" s="32"/>
      <c r="I97" s="36"/>
      <c r="J97" s="36">
        <f t="shared" si="5"/>
        <v>0</v>
      </c>
      <c r="K97" s="42">
        <f t="shared" si="4"/>
        <v>0</v>
      </c>
      <c r="L97" s="42" t="str">
        <f t="shared" si="6"/>
        <v xml:space="preserve"> </v>
      </c>
      <c r="M97" s="57"/>
    </row>
    <row r="98" spans="2:13" x14ac:dyDescent="0.25">
      <c r="B98" s="32"/>
      <c r="C98" s="33"/>
      <c r="D98" s="32"/>
      <c r="E98" s="32"/>
      <c r="F98" s="31"/>
      <c r="G98" s="31"/>
      <c r="H98" s="32"/>
      <c r="I98" s="36"/>
      <c r="J98" s="36">
        <f t="shared" si="5"/>
        <v>0</v>
      </c>
      <c r="K98" s="42">
        <f t="shared" si="4"/>
        <v>0</v>
      </c>
      <c r="L98" s="42" t="str">
        <f t="shared" si="6"/>
        <v xml:space="preserve"> </v>
      </c>
      <c r="M98" s="57"/>
    </row>
    <row r="99" spans="2:13" x14ac:dyDescent="0.25">
      <c r="B99" s="32"/>
      <c r="C99" s="33"/>
      <c r="D99" s="32"/>
      <c r="E99" s="32"/>
      <c r="F99" s="31"/>
      <c r="G99" s="31"/>
      <c r="H99" s="32"/>
      <c r="I99" s="36"/>
      <c r="J99" s="36">
        <f t="shared" si="5"/>
        <v>0</v>
      </c>
      <c r="K99" s="42">
        <f t="shared" si="4"/>
        <v>0</v>
      </c>
      <c r="L99" s="42" t="str">
        <f t="shared" si="6"/>
        <v xml:space="preserve"> </v>
      </c>
      <c r="M99" s="57"/>
    </row>
    <row r="100" spans="2:13" x14ac:dyDescent="0.25">
      <c r="B100" s="32"/>
      <c r="C100" s="33"/>
      <c r="D100" s="32"/>
      <c r="E100" s="32"/>
      <c r="F100" s="31"/>
      <c r="G100" s="31"/>
      <c r="H100" s="32"/>
      <c r="I100" s="36"/>
      <c r="J100" s="36">
        <f t="shared" si="5"/>
        <v>0</v>
      </c>
      <c r="K100" s="42">
        <f t="shared" si="4"/>
        <v>0</v>
      </c>
      <c r="L100" s="42" t="str">
        <f t="shared" si="6"/>
        <v xml:space="preserve"> </v>
      </c>
      <c r="M100" s="57"/>
    </row>
    <row r="101" spans="2:13" x14ac:dyDescent="0.25">
      <c r="B101" s="32"/>
      <c r="C101" s="33"/>
      <c r="D101" s="32"/>
      <c r="E101" s="32"/>
      <c r="F101" s="31"/>
      <c r="G101" s="31"/>
      <c r="H101" s="32"/>
      <c r="I101" s="36"/>
      <c r="J101" s="36">
        <f t="shared" si="5"/>
        <v>0</v>
      </c>
      <c r="K101" s="42">
        <f t="shared" si="4"/>
        <v>0</v>
      </c>
      <c r="L101" s="42" t="str">
        <f t="shared" si="6"/>
        <v xml:space="preserve"> </v>
      </c>
      <c r="M101" s="57"/>
    </row>
    <row r="102" spans="2:13" x14ac:dyDescent="0.25">
      <c r="B102" s="32"/>
      <c r="C102" s="33"/>
      <c r="D102" s="32"/>
      <c r="E102" s="32"/>
      <c r="F102" s="31"/>
      <c r="G102" s="31"/>
      <c r="H102" s="32"/>
      <c r="I102" s="36"/>
      <c r="J102" s="36">
        <f t="shared" si="5"/>
        <v>0</v>
      </c>
      <c r="K102" s="42">
        <f t="shared" si="4"/>
        <v>0</v>
      </c>
      <c r="L102" s="42" t="str">
        <f t="shared" si="6"/>
        <v xml:space="preserve"> </v>
      </c>
      <c r="M102" s="57"/>
    </row>
    <row r="103" spans="2:13" x14ac:dyDescent="0.25">
      <c r="B103" s="32"/>
      <c r="C103" s="33"/>
      <c r="D103" s="32"/>
      <c r="E103" s="32"/>
      <c r="F103" s="31"/>
      <c r="G103" s="31"/>
      <c r="H103" s="32"/>
      <c r="I103" s="36"/>
      <c r="J103" s="36">
        <f t="shared" si="5"/>
        <v>0</v>
      </c>
      <c r="K103" s="42">
        <f t="shared" si="4"/>
        <v>0</v>
      </c>
      <c r="L103" s="42" t="str">
        <f t="shared" si="6"/>
        <v xml:space="preserve"> </v>
      </c>
      <c r="M103" s="57"/>
    </row>
    <row r="104" spans="2:13" x14ac:dyDescent="0.25">
      <c r="B104" s="32"/>
      <c r="C104" s="33"/>
      <c r="D104" s="32"/>
      <c r="E104" s="32"/>
      <c r="F104" s="31"/>
      <c r="G104" s="31"/>
      <c r="H104" s="32"/>
      <c r="I104" s="36"/>
      <c r="J104" s="36">
        <f t="shared" si="5"/>
        <v>0</v>
      </c>
      <c r="K104" s="42">
        <f t="shared" si="4"/>
        <v>0</v>
      </c>
      <c r="L104" s="42" t="str">
        <f t="shared" si="6"/>
        <v xml:space="preserve"> </v>
      </c>
      <c r="M104" s="57"/>
    </row>
    <row r="105" spans="2:13" x14ac:dyDescent="0.25">
      <c r="B105" s="32"/>
      <c r="C105" s="33"/>
      <c r="D105" s="32"/>
      <c r="E105" s="32"/>
      <c r="F105" s="31"/>
      <c r="G105" s="31"/>
      <c r="H105" s="32"/>
      <c r="I105" s="36"/>
      <c r="J105" s="36">
        <f t="shared" si="5"/>
        <v>0</v>
      </c>
      <c r="K105" s="42">
        <f t="shared" si="4"/>
        <v>0</v>
      </c>
      <c r="L105" s="42" t="str">
        <f t="shared" si="6"/>
        <v xml:space="preserve"> </v>
      </c>
      <c r="M105" s="57"/>
    </row>
    <row r="106" spans="2:13" x14ac:dyDescent="0.25">
      <c r="B106" s="32"/>
      <c r="C106" s="33"/>
      <c r="D106" s="32"/>
      <c r="E106" s="32"/>
      <c r="F106" s="31"/>
      <c r="G106" s="31"/>
      <c r="H106" s="32"/>
      <c r="I106" s="36"/>
      <c r="J106" s="36">
        <f t="shared" si="5"/>
        <v>0</v>
      </c>
      <c r="K106" s="42">
        <f t="shared" si="4"/>
        <v>0</v>
      </c>
      <c r="L106" s="42" t="str">
        <f t="shared" si="6"/>
        <v xml:space="preserve"> </v>
      </c>
      <c r="M106" s="57"/>
    </row>
    <row r="107" spans="2:13" x14ac:dyDescent="0.25">
      <c r="B107" s="32"/>
      <c r="C107" s="33"/>
      <c r="D107" s="32"/>
      <c r="E107" s="32"/>
      <c r="F107" s="31"/>
      <c r="G107" s="31"/>
      <c r="H107" s="32"/>
      <c r="I107" s="36"/>
      <c r="J107" s="36">
        <f t="shared" si="5"/>
        <v>0</v>
      </c>
      <c r="K107" s="42">
        <f t="shared" si="4"/>
        <v>0</v>
      </c>
      <c r="L107" s="42" t="str">
        <f t="shared" si="6"/>
        <v xml:space="preserve"> </v>
      </c>
      <c r="M107" s="57"/>
    </row>
    <row r="108" spans="2:13" x14ac:dyDescent="0.25">
      <c r="B108" s="32"/>
      <c r="C108" s="33"/>
      <c r="D108" s="32"/>
      <c r="E108" s="32"/>
      <c r="F108" s="31"/>
      <c r="G108" s="31"/>
      <c r="H108" s="32"/>
      <c r="I108" s="36"/>
      <c r="J108" s="36">
        <f t="shared" si="5"/>
        <v>0</v>
      </c>
      <c r="K108" s="42">
        <f t="shared" si="4"/>
        <v>0</v>
      </c>
      <c r="L108" s="42" t="str">
        <f t="shared" si="6"/>
        <v xml:space="preserve"> </v>
      </c>
      <c r="M108" s="57"/>
    </row>
    <row r="109" spans="2:13" x14ac:dyDescent="0.25">
      <c r="B109" s="32"/>
      <c r="C109" s="33"/>
      <c r="D109" s="32"/>
      <c r="E109" s="32"/>
      <c r="F109" s="31"/>
      <c r="G109" s="31"/>
      <c r="H109" s="32"/>
      <c r="I109" s="36"/>
      <c r="J109" s="36">
        <f t="shared" si="5"/>
        <v>0</v>
      </c>
      <c r="K109" s="42">
        <f t="shared" si="4"/>
        <v>0</v>
      </c>
      <c r="L109" s="42" t="str">
        <f t="shared" si="6"/>
        <v xml:space="preserve"> </v>
      </c>
      <c r="M109" s="57"/>
    </row>
    <row r="110" spans="2:13" x14ac:dyDescent="0.25">
      <c r="B110" s="32"/>
      <c r="C110" s="33"/>
      <c r="D110" s="32"/>
      <c r="E110" s="32"/>
      <c r="F110" s="31"/>
      <c r="G110" s="31"/>
      <c r="H110" s="32"/>
      <c r="I110" s="36"/>
      <c r="J110" s="36">
        <f t="shared" si="5"/>
        <v>0</v>
      </c>
      <c r="K110" s="42">
        <f t="shared" si="4"/>
        <v>0</v>
      </c>
      <c r="L110" s="42" t="str">
        <f t="shared" si="6"/>
        <v xml:space="preserve"> </v>
      </c>
      <c r="M110" s="57"/>
    </row>
    <row r="111" spans="2:13" x14ac:dyDescent="0.25">
      <c r="B111" s="32"/>
      <c r="C111" s="33"/>
      <c r="D111" s="32"/>
      <c r="E111" s="32"/>
      <c r="F111" s="31"/>
      <c r="G111" s="31"/>
      <c r="H111" s="32"/>
      <c r="I111" s="36"/>
      <c r="J111" s="36">
        <f t="shared" si="5"/>
        <v>0</v>
      </c>
      <c r="K111" s="42">
        <f t="shared" si="4"/>
        <v>0</v>
      </c>
      <c r="L111" s="42" t="str">
        <f t="shared" si="6"/>
        <v xml:space="preserve"> </v>
      </c>
      <c r="M111" s="57"/>
    </row>
    <row r="112" spans="2:13" x14ac:dyDescent="0.25">
      <c r="B112" s="32"/>
      <c r="C112" s="33"/>
      <c r="D112" s="32"/>
      <c r="E112" s="32"/>
      <c r="F112" s="31"/>
      <c r="G112" s="31"/>
      <c r="H112" s="32"/>
      <c r="I112" s="36"/>
      <c r="J112" s="36">
        <f t="shared" si="5"/>
        <v>0</v>
      </c>
      <c r="K112" s="42">
        <f t="shared" si="4"/>
        <v>0</v>
      </c>
      <c r="L112" s="42" t="str">
        <f t="shared" si="6"/>
        <v xml:space="preserve"> </v>
      </c>
      <c r="M112" s="57"/>
    </row>
    <row r="113" spans="2:13" x14ac:dyDescent="0.25">
      <c r="B113" s="32"/>
      <c r="C113" s="33"/>
      <c r="D113" s="32"/>
      <c r="E113" s="32"/>
      <c r="F113" s="31"/>
      <c r="G113" s="31"/>
      <c r="H113" s="32"/>
      <c r="I113" s="36"/>
      <c r="J113" s="36">
        <f t="shared" si="5"/>
        <v>0</v>
      </c>
      <c r="K113" s="42">
        <f t="shared" si="4"/>
        <v>0</v>
      </c>
      <c r="L113" s="42" t="str">
        <f t="shared" si="6"/>
        <v xml:space="preserve"> </v>
      </c>
      <c r="M113" s="57"/>
    </row>
    <row r="114" spans="2:13" x14ac:dyDescent="0.25">
      <c r="B114" s="32"/>
      <c r="C114" s="33"/>
      <c r="D114" s="32"/>
      <c r="E114" s="32"/>
      <c r="F114" s="31"/>
      <c r="G114" s="31"/>
      <c r="H114" s="32"/>
      <c r="I114" s="36"/>
      <c r="J114" s="36">
        <f t="shared" si="5"/>
        <v>0</v>
      </c>
      <c r="K114" s="42">
        <f t="shared" si="4"/>
        <v>0</v>
      </c>
      <c r="L114" s="42" t="str">
        <f t="shared" si="6"/>
        <v xml:space="preserve"> </v>
      </c>
      <c r="M114" s="57"/>
    </row>
    <row r="115" spans="2:13" x14ac:dyDescent="0.25">
      <c r="B115" s="32"/>
      <c r="C115" s="33"/>
      <c r="D115" s="32"/>
      <c r="E115" s="32"/>
      <c r="F115" s="31"/>
      <c r="G115" s="31"/>
      <c r="H115" s="32"/>
      <c r="I115" s="36"/>
      <c r="J115" s="36">
        <f t="shared" si="5"/>
        <v>0</v>
      </c>
      <c r="K115" s="42">
        <f t="shared" si="4"/>
        <v>0</v>
      </c>
      <c r="L115" s="42" t="str">
        <f t="shared" si="6"/>
        <v xml:space="preserve"> </v>
      </c>
      <c r="M115" s="57"/>
    </row>
    <row r="116" spans="2:13" x14ac:dyDescent="0.25">
      <c r="B116" s="32"/>
      <c r="C116" s="33"/>
      <c r="D116" s="32"/>
      <c r="E116" s="32"/>
      <c r="F116" s="31"/>
      <c r="G116" s="31"/>
      <c r="H116" s="32"/>
      <c r="I116" s="36"/>
      <c r="J116" s="36">
        <f t="shared" si="5"/>
        <v>0</v>
      </c>
      <c r="K116" s="42">
        <f t="shared" si="4"/>
        <v>0</v>
      </c>
      <c r="L116" s="42" t="str">
        <f t="shared" si="6"/>
        <v xml:space="preserve"> </v>
      </c>
      <c r="M116" s="57"/>
    </row>
    <row r="117" spans="2:13" x14ac:dyDescent="0.25">
      <c r="B117" s="32"/>
      <c r="C117" s="33"/>
      <c r="D117" s="32"/>
      <c r="E117" s="32"/>
      <c r="F117" s="31"/>
      <c r="G117" s="31"/>
      <c r="H117" s="32"/>
      <c r="I117" s="36"/>
      <c r="J117" s="36">
        <f t="shared" si="5"/>
        <v>0</v>
      </c>
      <c r="K117" s="42">
        <f t="shared" si="4"/>
        <v>0</v>
      </c>
      <c r="L117" s="42" t="str">
        <f t="shared" si="6"/>
        <v xml:space="preserve"> </v>
      </c>
      <c r="M117" s="57"/>
    </row>
    <row r="118" spans="2:13" x14ac:dyDescent="0.25">
      <c r="B118" s="32"/>
      <c r="C118" s="33"/>
      <c r="D118" s="32"/>
      <c r="E118" s="32"/>
      <c r="F118" s="31"/>
      <c r="G118" s="31"/>
      <c r="H118" s="32"/>
      <c r="I118" s="36"/>
      <c r="J118" s="36">
        <f t="shared" si="5"/>
        <v>0</v>
      </c>
      <c r="K118" s="42">
        <f t="shared" si="4"/>
        <v>0</v>
      </c>
      <c r="L118" s="42" t="str">
        <f t="shared" si="6"/>
        <v xml:space="preserve"> </v>
      </c>
      <c r="M118" s="57"/>
    </row>
    <row r="119" spans="2:13" x14ac:dyDescent="0.25">
      <c r="B119" s="32"/>
      <c r="C119" s="33"/>
      <c r="D119" s="32"/>
      <c r="E119" s="32"/>
      <c r="F119" s="31"/>
      <c r="G119" s="31"/>
      <c r="H119" s="32"/>
      <c r="I119" s="36"/>
      <c r="J119" s="36">
        <f t="shared" si="5"/>
        <v>0</v>
      </c>
      <c r="K119" s="42">
        <f t="shared" si="4"/>
        <v>0</v>
      </c>
      <c r="L119" s="42" t="str">
        <f t="shared" si="6"/>
        <v xml:space="preserve"> </v>
      </c>
      <c r="M119" s="57"/>
    </row>
    <row r="120" spans="2:13" x14ac:dyDescent="0.25">
      <c r="B120" s="32"/>
      <c r="C120" s="33"/>
      <c r="D120" s="32"/>
      <c r="E120" s="32"/>
      <c r="F120" s="31"/>
      <c r="G120" s="31"/>
      <c r="H120" s="32"/>
      <c r="I120" s="36"/>
      <c r="J120" s="36">
        <f t="shared" si="5"/>
        <v>0</v>
      </c>
      <c r="K120" s="42">
        <f t="shared" si="4"/>
        <v>0</v>
      </c>
      <c r="L120" s="42" t="str">
        <f t="shared" si="6"/>
        <v xml:space="preserve"> </v>
      </c>
      <c r="M120" s="57"/>
    </row>
    <row r="121" spans="2:13" x14ac:dyDescent="0.25">
      <c r="B121" s="32"/>
      <c r="C121" s="33"/>
      <c r="D121" s="32"/>
      <c r="E121" s="32"/>
      <c r="F121" s="31"/>
      <c r="G121" s="31"/>
      <c r="H121" s="32"/>
      <c r="I121" s="36"/>
      <c r="J121" s="36">
        <f t="shared" si="5"/>
        <v>0</v>
      </c>
      <c r="K121" s="42">
        <f t="shared" si="4"/>
        <v>0</v>
      </c>
      <c r="L121" s="42" t="str">
        <f t="shared" si="6"/>
        <v xml:space="preserve"> </v>
      </c>
      <c r="M121" s="57"/>
    </row>
    <row r="122" spans="2:13" x14ac:dyDescent="0.25">
      <c r="B122" s="32"/>
      <c r="C122" s="33"/>
      <c r="D122" s="32"/>
      <c r="E122" s="32"/>
      <c r="F122" s="31"/>
      <c r="G122" s="31"/>
      <c r="H122" s="32"/>
      <c r="I122" s="36"/>
      <c r="J122" s="36">
        <f t="shared" si="5"/>
        <v>0</v>
      </c>
      <c r="K122" s="42">
        <f t="shared" si="4"/>
        <v>0</v>
      </c>
      <c r="L122" s="42" t="str">
        <f t="shared" si="6"/>
        <v xml:space="preserve"> </v>
      </c>
      <c r="M122" s="57"/>
    </row>
    <row r="123" spans="2:13" x14ac:dyDescent="0.25">
      <c r="B123" s="32"/>
      <c r="C123" s="33"/>
      <c r="D123" s="32"/>
      <c r="E123" s="32"/>
      <c r="F123" s="31"/>
      <c r="G123" s="31"/>
      <c r="H123" s="32"/>
      <c r="I123" s="36"/>
      <c r="J123" s="36">
        <f t="shared" si="5"/>
        <v>0</v>
      </c>
      <c r="K123" s="42">
        <f t="shared" si="4"/>
        <v>0</v>
      </c>
      <c r="L123" s="42" t="str">
        <f t="shared" si="6"/>
        <v xml:space="preserve"> </v>
      </c>
      <c r="M123" s="57"/>
    </row>
    <row r="124" spans="2:13" x14ac:dyDescent="0.25">
      <c r="B124" s="32"/>
      <c r="C124" s="33"/>
      <c r="D124" s="32"/>
      <c r="E124" s="32"/>
      <c r="F124" s="31"/>
      <c r="G124" s="31"/>
      <c r="H124" s="32"/>
      <c r="I124" s="36"/>
      <c r="J124" s="36">
        <f t="shared" si="5"/>
        <v>0</v>
      </c>
      <c r="K124" s="42">
        <f t="shared" si="4"/>
        <v>0</v>
      </c>
      <c r="L124" s="42" t="str">
        <f t="shared" si="6"/>
        <v xml:space="preserve"> </v>
      </c>
      <c r="M124" s="57"/>
    </row>
    <row r="125" spans="2:13" x14ac:dyDescent="0.25">
      <c r="B125" s="32"/>
      <c r="C125" s="33"/>
      <c r="D125" s="32"/>
      <c r="E125" s="32"/>
      <c r="F125" s="31"/>
      <c r="G125" s="31"/>
      <c r="H125" s="32"/>
      <c r="I125" s="36"/>
      <c r="J125" s="36">
        <f t="shared" si="5"/>
        <v>0</v>
      </c>
      <c r="K125" s="42">
        <f t="shared" si="4"/>
        <v>0</v>
      </c>
      <c r="L125" s="42" t="str">
        <f t="shared" si="6"/>
        <v xml:space="preserve"> </v>
      </c>
      <c r="M125" s="57"/>
    </row>
    <row r="126" spans="2:13" x14ac:dyDescent="0.25">
      <c r="B126" s="32"/>
      <c r="C126" s="33"/>
      <c r="D126" s="32"/>
      <c r="E126" s="32"/>
      <c r="F126" s="31"/>
      <c r="G126" s="31"/>
      <c r="H126" s="32"/>
      <c r="I126" s="36"/>
      <c r="J126" s="36">
        <f t="shared" si="5"/>
        <v>0</v>
      </c>
      <c r="K126" s="42">
        <f t="shared" si="4"/>
        <v>0</v>
      </c>
      <c r="L126" s="42" t="str">
        <f t="shared" si="6"/>
        <v xml:space="preserve"> </v>
      </c>
      <c r="M126" s="57"/>
    </row>
    <row r="127" spans="2:13" x14ac:dyDescent="0.25">
      <c r="B127" s="32"/>
      <c r="C127" s="33"/>
      <c r="D127" s="32"/>
      <c r="E127" s="32"/>
      <c r="F127" s="31"/>
      <c r="G127" s="31"/>
      <c r="H127" s="32"/>
      <c r="I127" s="36"/>
      <c r="J127" s="36">
        <f t="shared" si="5"/>
        <v>0</v>
      </c>
      <c r="K127" s="42">
        <f t="shared" si="4"/>
        <v>0</v>
      </c>
      <c r="L127" s="42" t="str">
        <f t="shared" si="6"/>
        <v xml:space="preserve"> </v>
      </c>
      <c r="M127" s="57"/>
    </row>
    <row r="128" spans="2:13" x14ac:dyDescent="0.25">
      <c r="B128" s="32"/>
      <c r="C128" s="33"/>
      <c r="D128" s="32"/>
      <c r="E128" s="32"/>
      <c r="F128" s="31"/>
      <c r="G128" s="31"/>
      <c r="H128" s="32"/>
      <c r="I128" s="36"/>
      <c r="J128" s="36">
        <f t="shared" si="5"/>
        <v>0</v>
      </c>
      <c r="K128" s="42">
        <f t="shared" si="4"/>
        <v>0</v>
      </c>
      <c r="L128" s="42" t="str">
        <f t="shared" si="6"/>
        <v xml:space="preserve"> </v>
      </c>
      <c r="M128" s="57"/>
    </row>
    <row r="129" spans="2:13" x14ac:dyDescent="0.25">
      <c r="B129" s="32"/>
      <c r="C129" s="33"/>
      <c r="D129" s="32"/>
      <c r="E129" s="32"/>
      <c r="F129" s="31"/>
      <c r="G129" s="31"/>
      <c r="H129" s="32"/>
      <c r="I129" s="36"/>
      <c r="J129" s="36">
        <f t="shared" si="5"/>
        <v>0</v>
      </c>
      <c r="K129" s="42">
        <f t="shared" si="4"/>
        <v>0</v>
      </c>
      <c r="L129" s="42" t="str">
        <f t="shared" si="6"/>
        <v xml:space="preserve"> </v>
      </c>
      <c r="M129" s="57"/>
    </row>
    <row r="130" spans="2:13" x14ac:dyDescent="0.25">
      <c r="B130" s="32"/>
      <c r="C130" s="33"/>
      <c r="D130" s="32"/>
      <c r="E130" s="32"/>
      <c r="F130" s="31"/>
      <c r="G130" s="31"/>
      <c r="H130" s="32"/>
      <c r="I130" s="36"/>
      <c r="J130" s="36">
        <f t="shared" si="5"/>
        <v>0</v>
      </c>
      <c r="K130" s="42">
        <f t="shared" si="4"/>
        <v>0</v>
      </c>
      <c r="L130" s="42" t="str">
        <f t="shared" si="6"/>
        <v xml:space="preserve"> </v>
      </c>
      <c r="M130" s="57"/>
    </row>
    <row r="131" spans="2:13" x14ac:dyDescent="0.25">
      <c r="B131" s="32"/>
      <c r="C131" s="33"/>
      <c r="D131" s="32"/>
      <c r="E131" s="32"/>
      <c r="F131" s="31"/>
      <c r="G131" s="31"/>
      <c r="H131" s="32"/>
      <c r="I131" s="36"/>
      <c r="J131" s="36">
        <f t="shared" si="5"/>
        <v>0</v>
      </c>
      <c r="K131" s="42">
        <f t="shared" si="4"/>
        <v>0</v>
      </c>
      <c r="L131" s="42" t="str">
        <f t="shared" si="6"/>
        <v xml:space="preserve"> </v>
      </c>
      <c r="M131" s="57"/>
    </row>
    <row r="132" spans="2:13" x14ac:dyDescent="0.25">
      <c r="B132" s="32"/>
      <c r="C132" s="33"/>
      <c r="D132" s="32"/>
      <c r="E132" s="32"/>
      <c r="F132" s="31"/>
      <c r="G132" s="31"/>
      <c r="H132" s="32"/>
      <c r="I132" s="36"/>
      <c r="J132" s="36">
        <f t="shared" si="5"/>
        <v>0</v>
      </c>
      <c r="K132" s="42">
        <f t="shared" si="4"/>
        <v>0</v>
      </c>
      <c r="L132" s="42" t="str">
        <f t="shared" si="6"/>
        <v xml:space="preserve"> </v>
      </c>
      <c r="M132" s="57"/>
    </row>
    <row r="133" spans="2:13" x14ac:dyDescent="0.25">
      <c r="B133" s="32"/>
      <c r="C133" s="33"/>
      <c r="D133" s="32"/>
      <c r="E133" s="32"/>
      <c r="F133" s="31"/>
      <c r="G133" s="31"/>
      <c r="H133" s="32"/>
      <c r="I133" s="36"/>
      <c r="J133" s="36">
        <f t="shared" si="5"/>
        <v>0</v>
      </c>
      <c r="K133" s="42">
        <f t="shared" ref="K133:K196" si="7">SUMIF($D$7:$D$408,D133:D521,$J$7:$J$408)</f>
        <v>0</v>
      </c>
      <c r="L133" s="42" t="str">
        <f t="shared" si="6"/>
        <v xml:space="preserve"> </v>
      </c>
      <c r="M133" s="57"/>
    </row>
    <row r="134" spans="2:13" x14ac:dyDescent="0.25">
      <c r="B134" s="32"/>
      <c r="C134" s="33"/>
      <c r="D134" s="32"/>
      <c r="E134" s="32"/>
      <c r="F134" s="31"/>
      <c r="G134" s="31"/>
      <c r="H134" s="32"/>
      <c r="I134" s="36"/>
      <c r="J134" s="36">
        <f t="shared" si="5"/>
        <v>0</v>
      </c>
      <c r="K134" s="42">
        <f t="shared" si="7"/>
        <v>0</v>
      </c>
      <c r="L134" s="42" t="str">
        <f t="shared" si="6"/>
        <v xml:space="preserve"> </v>
      </c>
      <c r="M134" s="57"/>
    </row>
    <row r="135" spans="2:13" x14ac:dyDescent="0.25">
      <c r="B135" s="32"/>
      <c r="C135" s="33"/>
      <c r="D135" s="32"/>
      <c r="E135" s="32"/>
      <c r="F135" s="31"/>
      <c r="G135" s="31"/>
      <c r="H135" s="32"/>
      <c r="I135" s="36"/>
      <c r="J135" s="36">
        <f t="shared" si="5"/>
        <v>0</v>
      </c>
      <c r="K135" s="42">
        <f t="shared" si="7"/>
        <v>0</v>
      </c>
      <c r="L135" s="42" t="str">
        <f t="shared" si="6"/>
        <v xml:space="preserve"> </v>
      </c>
      <c r="M135" s="57"/>
    </row>
    <row r="136" spans="2:13" x14ac:dyDescent="0.25">
      <c r="B136" s="32"/>
      <c r="C136" s="33"/>
      <c r="D136" s="32"/>
      <c r="E136" s="32"/>
      <c r="F136" s="31"/>
      <c r="G136" s="31"/>
      <c r="H136" s="32"/>
      <c r="I136" s="36"/>
      <c r="J136" s="36">
        <f t="shared" ref="J136:J199" si="8">I136*3000</f>
        <v>0</v>
      </c>
      <c r="K136" s="42">
        <f t="shared" si="7"/>
        <v>0</v>
      </c>
      <c r="L136" s="42" t="str">
        <f t="shared" ref="L136:L199" si="9">+IF(K136=0," ",IF(K136&lt;=30000,"OK",IF(K136&gt;=31000,"LEBIH")))</f>
        <v xml:space="preserve"> </v>
      </c>
      <c r="M136" s="57"/>
    </row>
    <row r="137" spans="2:13" x14ac:dyDescent="0.25">
      <c r="B137" s="32"/>
      <c r="C137" s="33"/>
      <c r="D137" s="32"/>
      <c r="E137" s="32"/>
      <c r="F137" s="31"/>
      <c r="G137" s="31"/>
      <c r="H137" s="32"/>
      <c r="I137" s="36"/>
      <c r="J137" s="36">
        <f t="shared" si="8"/>
        <v>0</v>
      </c>
      <c r="K137" s="42">
        <f t="shared" si="7"/>
        <v>0</v>
      </c>
      <c r="L137" s="42" t="str">
        <f t="shared" si="9"/>
        <v xml:space="preserve"> </v>
      </c>
      <c r="M137" s="57"/>
    </row>
    <row r="138" spans="2:13" x14ac:dyDescent="0.25">
      <c r="B138" s="32"/>
      <c r="C138" s="33"/>
      <c r="D138" s="32"/>
      <c r="E138" s="32"/>
      <c r="F138" s="31"/>
      <c r="G138" s="31"/>
      <c r="H138" s="32"/>
      <c r="I138" s="36"/>
      <c r="J138" s="36">
        <f t="shared" si="8"/>
        <v>0</v>
      </c>
      <c r="K138" s="42">
        <f t="shared" si="7"/>
        <v>0</v>
      </c>
      <c r="L138" s="42" t="str">
        <f t="shared" si="9"/>
        <v xml:space="preserve"> </v>
      </c>
      <c r="M138" s="57"/>
    </row>
    <row r="139" spans="2:13" x14ac:dyDescent="0.25">
      <c r="B139" s="32"/>
      <c r="C139" s="33"/>
      <c r="D139" s="32"/>
      <c r="E139" s="32"/>
      <c r="F139" s="31"/>
      <c r="G139" s="31"/>
      <c r="H139" s="32"/>
      <c r="I139" s="36"/>
      <c r="J139" s="36">
        <f t="shared" si="8"/>
        <v>0</v>
      </c>
      <c r="K139" s="42">
        <f t="shared" si="7"/>
        <v>0</v>
      </c>
      <c r="L139" s="42" t="str">
        <f t="shared" si="9"/>
        <v xml:space="preserve"> </v>
      </c>
      <c r="M139" s="57"/>
    </row>
    <row r="140" spans="2:13" x14ac:dyDescent="0.25">
      <c r="B140" s="32"/>
      <c r="C140" s="33"/>
      <c r="D140" s="32"/>
      <c r="E140" s="32"/>
      <c r="F140" s="31"/>
      <c r="G140" s="31"/>
      <c r="H140" s="32"/>
      <c r="I140" s="36"/>
      <c r="J140" s="36">
        <f t="shared" si="8"/>
        <v>0</v>
      </c>
      <c r="K140" s="42">
        <f t="shared" si="7"/>
        <v>0</v>
      </c>
      <c r="L140" s="42" t="str">
        <f t="shared" si="9"/>
        <v xml:space="preserve"> </v>
      </c>
      <c r="M140" s="57"/>
    </row>
    <row r="141" spans="2:13" x14ac:dyDescent="0.25">
      <c r="B141" s="32"/>
      <c r="C141" s="33"/>
      <c r="D141" s="32"/>
      <c r="E141" s="32"/>
      <c r="F141" s="31"/>
      <c r="G141" s="31"/>
      <c r="H141" s="32"/>
      <c r="I141" s="36"/>
      <c r="J141" s="36">
        <f t="shared" si="8"/>
        <v>0</v>
      </c>
      <c r="K141" s="42">
        <f t="shared" si="7"/>
        <v>0</v>
      </c>
      <c r="L141" s="42" t="str">
        <f t="shared" si="9"/>
        <v xml:space="preserve"> </v>
      </c>
      <c r="M141" s="57"/>
    </row>
    <row r="142" spans="2:13" x14ac:dyDescent="0.25">
      <c r="B142" s="32"/>
      <c r="C142" s="33"/>
      <c r="D142" s="32"/>
      <c r="E142" s="32"/>
      <c r="F142" s="31"/>
      <c r="G142" s="31"/>
      <c r="H142" s="32"/>
      <c r="I142" s="36"/>
      <c r="J142" s="36">
        <f t="shared" si="8"/>
        <v>0</v>
      </c>
      <c r="K142" s="42">
        <f t="shared" si="7"/>
        <v>0</v>
      </c>
      <c r="L142" s="42" t="str">
        <f t="shared" si="9"/>
        <v xml:space="preserve"> </v>
      </c>
      <c r="M142" s="57"/>
    </row>
    <row r="143" spans="2:13" x14ac:dyDescent="0.25">
      <c r="B143" s="32"/>
      <c r="C143" s="33"/>
      <c r="D143" s="32"/>
      <c r="E143" s="32"/>
      <c r="F143" s="31"/>
      <c r="G143" s="31"/>
      <c r="H143" s="32"/>
      <c r="I143" s="36"/>
      <c r="J143" s="36">
        <f t="shared" si="8"/>
        <v>0</v>
      </c>
      <c r="K143" s="42">
        <f t="shared" si="7"/>
        <v>0</v>
      </c>
      <c r="L143" s="42" t="str">
        <f t="shared" si="9"/>
        <v xml:space="preserve"> </v>
      </c>
      <c r="M143" s="57"/>
    </row>
    <row r="144" spans="2:13" x14ac:dyDescent="0.25">
      <c r="B144" s="32"/>
      <c r="C144" s="33"/>
      <c r="D144" s="32"/>
      <c r="E144" s="32"/>
      <c r="F144" s="31"/>
      <c r="G144" s="31"/>
      <c r="H144" s="32"/>
      <c r="I144" s="36"/>
      <c r="J144" s="36">
        <f t="shared" si="8"/>
        <v>0</v>
      </c>
      <c r="K144" s="42">
        <f t="shared" si="7"/>
        <v>0</v>
      </c>
      <c r="L144" s="42" t="str">
        <f t="shared" si="9"/>
        <v xml:space="preserve"> </v>
      </c>
      <c r="M144" s="57"/>
    </row>
    <row r="145" spans="2:13" x14ac:dyDescent="0.25">
      <c r="B145" s="32"/>
      <c r="C145" s="33"/>
      <c r="D145" s="32"/>
      <c r="E145" s="32"/>
      <c r="F145" s="31"/>
      <c r="G145" s="31"/>
      <c r="H145" s="32"/>
      <c r="I145" s="36"/>
      <c r="J145" s="36">
        <f t="shared" si="8"/>
        <v>0</v>
      </c>
      <c r="K145" s="42">
        <f t="shared" si="7"/>
        <v>0</v>
      </c>
      <c r="L145" s="42" t="str">
        <f t="shared" si="9"/>
        <v xml:space="preserve"> </v>
      </c>
      <c r="M145" s="57"/>
    </row>
    <row r="146" spans="2:13" x14ac:dyDescent="0.25">
      <c r="B146" s="32"/>
      <c r="C146" s="33"/>
      <c r="D146" s="32"/>
      <c r="E146" s="32"/>
      <c r="F146" s="31"/>
      <c r="G146" s="31"/>
      <c r="H146" s="32"/>
      <c r="I146" s="36"/>
      <c r="J146" s="36">
        <f t="shared" si="8"/>
        <v>0</v>
      </c>
      <c r="K146" s="42">
        <f t="shared" si="7"/>
        <v>0</v>
      </c>
      <c r="L146" s="42" t="str">
        <f t="shared" si="9"/>
        <v xml:space="preserve"> </v>
      </c>
      <c r="M146" s="57"/>
    </row>
    <row r="147" spans="2:13" x14ac:dyDescent="0.25">
      <c r="B147" s="32"/>
      <c r="C147" s="33"/>
      <c r="D147" s="32"/>
      <c r="E147" s="32"/>
      <c r="F147" s="31"/>
      <c r="G147" s="31"/>
      <c r="H147" s="32"/>
      <c r="I147" s="36"/>
      <c r="J147" s="36">
        <f t="shared" si="8"/>
        <v>0</v>
      </c>
      <c r="K147" s="42">
        <f t="shared" si="7"/>
        <v>0</v>
      </c>
      <c r="L147" s="42" t="str">
        <f t="shared" si="9"/>
        <v xml:space="preserve"> </v>
      </c>
      <c r="M147" s="57"/>
    </row>
    <row r="148" spans="2:13" x14ac:dyDescent="0.25">
      <c r="B148" s="32"/>
      <c r="C148" s="33"/>
      <c r="D148" s="32"/>
      <c r="E148" s="32"/>
      <c r="F148" s="31"/>
      <c r="G148" s="31"/>
      <c r="H148" s="32"/>
      <c r="I148" s="36"/>
      <c r="J148" s="36">
        <f t="shared" si="8"/>
        <v>0</v>
      </c>
      <c r="K148" s="42">
        <f t="shared" si="7"/>
        <v>0</v>
      </c>
      <c r="L148" s="42" t="str">
        <f t="shared" si="9"/>
        <v xml:space="preserve"> </v>
      </c>
      <c r="M148" s="57"/>
    </row>
    <row r="149" spans="2:13" x14ac:dyDescent="0.25">
      <c r="B149" s="32"/>
      <c r="C149" s="33"/>
      <c r="D149" s="32"/>
      <c r="E149" s="32"/>
      <c r="F149" s="31"/>
      <c r="G149" s="31"/>
      <c r="H149" s="32"/>
      <c r="I149" s="36"/>
      <c r="J149" s="36">
        <f t="shared" si="8"/>
        <v>0</v>
      </c>
      <c r="K149" s="42">
        <f t="shared" si="7"/>
        <v>0</v>
      </c>
      <c r="L149" s="42" t="str">
        <f t="shared" si="9"/>
        <v xml:space="preserve"> </v>
      </c>
      <c r="M149" s="57"/>
    </row>
    <row r="150" spans="2:13" x14ac:dyDescent="0.25">
      <c r="B150" s="32"/>
      <c r="C150" s="33"/>
      <c r="D150" s="32"/>
      <c r="E150" s="32"/>
      <c r="F150" s="31"/>
      <c r="G150" s="31"/>
      <c r="H150" s="32"/>
      <c r="I150" s="36"/>
      <c r="J150" s="36">
        <f t="shared" si="8"/>
        <v>0</v>
      </c>
      <c r="K150" s="42">
        <f t="shared" si="7"/>
        <v>0</v>
      </c>
      <c r="L150" s="42" t="str">
        <f t="shared" si="9"/>
        <v xml:space="preserve"> </v>
      </c>
      <c r="M150" s="57"/>
    </row>
    <row r="151" spans="2:13" x14ac:dyDescent="0.25">
      <c r="B151" s="32"/>
      <c r="C151" s="33"/>
      <c r="D151" s="32"/>
      <c r="E151" s="32"/>
      <c r="F151" s="31"/>
      <c r="G151" s="31"/>
      <c r="H151" s="32"/>
      <c r="I151" s="36"/>
      <c r="J151" s="36">
        <f t="shared" si="8"/>
        <v>0</v>
      </c>
      <c r="K151" s="42">
        <f t="shared" si="7"/>
        <v>0</v>
      </c>
      <c r="L151" s="42" t="str">
        <f t="shared" si="9"/>
        <v xml:space="preserve"> </v>
      </c>
      <c r="M151" s="57"/>
    </row>
    <row r="152" spans="2:13" x14ac:dyDescent="0.25">
      <c r="B152" s="32"/>
      <c r="C152" s="33"/>
      <c r="D152" s="32"/>
      <c r="E152" s="32"/>
      <c r="F152" s="31"/>
      <c r="G152" s="31"/>
      <c r="H152" s="32"/>
      <c r="I152" s="36"/>
      <c r="J152" s="36">
        <f t="shared" si="8"/>
        <v>0</v>
      </c>
      <c r="K152" s="42">
        <f t="shared" si="7"/>
        <v>0</v>
      </c>
      <c r="L152" s="42" t="str">
        <f t="shared" si="9"/>
        <v xml:space="preserve"> </v>
      </c>
      <c r="M152" s="57"/>
    </row>
    <row r="153" spans="2:13" x14ac:dyDescent="0.25">
      <c r="B153" s="32"/>
      <c r="C153" s="33"/>
      <c r="D153" s="32"/>
      <c r="E153" s="32"/>
      <c r="F153" s="31"/>
      <c r="G153" s="31"/>
      <c r="H153" s="32"/>
      <c r="I153" s="36"/>
      <c r="J153" s="36">
        <f t="shared" si="8"/>
        <v>0</v>
      </c>
      <c r="K153" s="42">
        <f t="shared" si="7"/>
        <v>0</v>
      </c>
      <c r="L153" s="42" t="str">
        <f t="shared" si="9"/>
        <v xml:space="preserve"> </v>
      </c>
      <c r="M153" s="57"/>
    </row>
    <row r="154" spans="2:13" x14ac:dyDescent="0.25">
      <c r="B154" s="32"/>
      <c r="C154" s="33"/>
      <c r="D154" s="32"/>
      <c r="E154" s="32"/>
      <c r="F154" s="31"/>
      <c r="G154" s="31"/>
      <c r="H154" s="32"/>
      <c r="I154" s="36"/>
      <c r="J154" s="36">
        <f t="shared" si="8"/>
        <v>0</v>
      </c>
      <c r="K154" s="42">
        <f t="shared" si="7"/>
        <v>0</v>
      </c>
      <c r="L154" s="42" t="str">
        <f t="shared" si="9"/>
        <v xml:space="preserve"> </v>
      </c>
      <c r="M154" s="57"/>
    </row>
    <row r="155" spans="2:13" x14ac:dyDescent="0.25">
      <c r="B155" s="32"/>
      <c r="C155" s="33"/>
      <c r="D155" s="32"/>
      <c r="E155" s="32"/>
      <c r="F155" s="31"/>
      <c r="G155" s="31"/>
      <c r="H155" s="32"/>
      <c r="I155" s="36"/>
      <c r="J155" s="36">
        <f t="shared" si="8"/>
        <v>0</v>
      </c>
      <c r="K155" s="42">
        <f t="shared" si="7"/>
        <v>0</v>
      </c>
      <c r="L155" s="42" t="str">
        <f t="shared" si="9"/>
        <v xml:space="preserve"> </v>
      </c>
      <c r="M155" s="57"/>
    </row>
    <row r="156" spans="2:13" x14ac:dyDescent="0.25">
      <c r="B156" s="32"/>
      <c r="C156" s="33"/>
      <c r="D156" s="32"/>
      <c r="E156" s="32"/>
      <c r="F156" s="31"/>
      <c r="G156" s="31"/>
      <c r="H156" s="32"/>
      <c r="I156" s="36"/>
      <c r="J156" s="36">
        <f t="shared" si="8"/>
        <v>0</v>
      </c>
      <c r="K156" s="42">
        <f t="shared" si="7"/>
        <v>0</v>
      </c>
      <c r="L156" s="42" t="str">
        <f t="shared" si="9"/>
        <v xml:space="preserve"> </v>
      </c>
      <c r="M156" s="57"/>
    </row>
    <row r="157" spans="2:13" x14ac:dyDescent="0.25">
      <c r="B157" s="32"/>
      <c r="C157" s="33"/>
      <c r="D157" s="32"/>
      <c r="E157" s="32"/>
      <c r="F157" s="31"/>
      <c r="G157" s="31"/>
      <c r="H157" s="32"/>
      <c r="I157" s="36"/>
      <c r="J157" s="36">
        <f t="shared" si="8"/>
        <v>0</v>
      </c>
      <c r="K157" s="42">
        <f t="shared" si="7"/>
        <v>0</v>
      </c>
      <c r="L157" s="42" t="str">
        <f t="shared" si="9"/>
        <v xml:space="preserve"> </v>
      </c>
      <c r="M157" s="57"/>
    </row>
    <row r="158" spans="2:13" x14ac:dyDescent="0.25">
      <c r="B158" s="32"/>
      <c r="C158" s="33"/>
      <c r="D158" s="32"/>
      <c r="E158" s="32"/>
      <c r="F158" s="31"/>
      <c r="G158" s="31"/>
      <c r="H158" s="32"/>
      <c r="I158" s="36"/>
      <c r="J158" s="36">
        <f t="shared" si="8"/>
        <v>0</v>
      </c>
      <c r="K158" s="42">
        <f t="shared" si="7"/>
        <v>0</v>
      </c>
      <c r="L158" s="42" t="str">
        <f t="shared" si="9"/>
        <v xml:space="preserve"> </v>
      </c>
      <c r="M158" s="57"/>
    </row>
    <row r="159" spans="2:13" x14ac:dyDescent="0.25">
      <c r="B159" s="32"/>
      <c r="C159" s="33"/>
      <c r="D159" s="32"/>
      <c r="E159" s="32"/>
      <c r="F159" s="31"/>
      <c r="G159" s="31"/>
      <c r="H159" s="32"/>
      <c r="I159" s="36"/>
      <c r="J159" s="36">
        <f t="shared" si="8"/>
        <v>0</v>
      </c>
      <c r="K159" s="42">
        <f t="shared" si="7"/>
        <v>0</v>
      </c>
      <c r="L159" s="42" t="str">
        <f t="shared" si="9"/>
        <v xml:space="preserve"> </v>
      </c>
      <c r="M159" s="57"/>
    </row>
    <row r="160" spans="2:13" x14ac:dyDescent="0.25">
      <c r="B160" s="32"/>
      <c r="C160" s="33"/>
      <c r="D160" s="32"/>
      <c r="E160" s="32"/>
      <c r="F160" s="31"/>
      <c r="G160" s="31"/>
      <c r="H160" s="32"/>
      <c r="I160" s="36"/>
      <c r="J160" s="36">
        <f t="shared" si="8"/>
        <v>0</v>
      </c>
      <c r="K160" s="42">
        <f t="shared" si="7"/>
        <v>0</v>
      </c>
      <c r="L160" s="42" t="str">
        <f t="shared" si="9"/>
        <v xml:space="preserve"> </v>
      </c>
      <c r="M160" s="57"/>
    </row>
    <row r="161" spans="2:13" x14ac:dyDescent="0.25">
      <c r="B161" s="32"/>
      <c r="C161" s="33"/>
      <c r="D161" s="32"/>
      <c r="E161" s="32"/>
      <c r="F161" s="31"/>
      <c r="G161" s="31"/>
      <c r="H161" s="32"/>
      <c r="I161" s="36"/>
      <c r="J161" s="36">
        <f t="shared" si="8"/>
        <v>0</v>
      </c>
      <c r="K161" s="42">
        <f t="shared" si="7"/>
        <v>0</v>
      </c>
      <c r="L161" s="42" t="str">
        <f t="shared" si="9"/>
        <v xml:space="preserve"> </v>
      </c>
      <c r="M161" s="57"/>
    </row>
    <row r="162" spans="2:13" x14ac:dyDescent="0.25">
      <c r="B162" s="32"/>
      <c r="C162" s="33"/>
      <c r="D162" s="32"/>
      <c r="E162" s="32"/>
      <c r="F162" s="31"/>
      <c r="G162" s="31"/>
      <c r="H162" s="32"/>
      <c r="I162" s="36"/>
      <c r="J162" s="36">
        <f t="shared" si="8"/>
        <v>0</v>
      </c>
      <c r="K162" s="42">
        <f t="shared" si="7"/>
        <v>0</v>
      </c>
      <c r="L162" s="42" t="str">
        <f t="shared" si="9"/>
        <v xml:space="preserve"> </v>
      </c>
      <c r="M162" s="57"/>
    </row>
    <row r="163" spans="2:13" x14ac:dyDescent="0.25">
      <c r="B163" s="32"/>
      <c r="C163" s="33"/>
      <c r="D163" s="32"/>
      <c r="E163" s="32"/>
      <c r="F163" s="31"/>
      <c r="G163" s="31"/>
      <c r="H163" s="32"/>
      <c r="I163" s="36"/>
      <c r="J163" s="36">
        <f t="shared" si="8"/>
        <v>0</v>
      </c>
      <c r="K163" s="42">
        <f t="shared" si="7"/>
        <v>0</v>
      </c>
      <c r="L163" s="42" t="str">
        <f t="shared" si="9"/>
        <v xml:space="preserve"> </v>
      </c>
      <c r="M163" s="57"/>
    </row>
    <row r="164" spans="2:13" x14ac:dyDescent="0.25">
      <c r="B164" s="32"/>
      <c r="C164" s="33"/>
      <c r="D164" s="32"/>
      <c r="E164" s="32"/>
      <c r="F164" s="31"/>
      <c r="G164" s="31"/>
      <c r="H164" s="32"/>
      <c r="I164" s="36"/>
      <c r="J164" s="36">
        <f t="shared" si="8"/>
        <v>0</v>
      </c>
      <c r="K164" s="42">
        <f t="shared" si="7"/>
        <v>0</v>
      </c>
      <c r="L164" s="42" t="str">
        <f t="shared" si="9"/>
        <v xml:space="preserve"> </v>
      </c>
      <c r="M164" s="57"/>
    </row>
    <row r="165" spans="2:13" x14ac:dyDescent="0.25">
      <c r="B165" s="32"/>
      <c r="C165" s="33"/>
      <c r="D165" s="32"/>
      <c r="E165" s="32"/>
      <c r="F165" s="31"/>
      <c r="G165" s="31"/>
      <c r="H165" s="32"/>
      <c r="I165" s="36"/>
      <c r="J165" s="36">
        <f t="shared" si="8"/>
        <v>0</v>
      </c>
      <c r="K165" s="42">
        <f t="shared" si="7"/>
        <v>0</v>
      </c>
      <c r="L165" s="42" t="str">
        <f t="shared" si="9"/>
        <v xml:space="preserve"> </v>
      </c>
      <c r="M165" s="57"/>
    </row>
    <row r="166" spans="2:13" x14ac:dyDescent="0.25">
      <c r="B166" s="32"/>
      <c r="C166" s="33"/>
      <c r="D166" s="32"/>
      <c r="E166" s="32"/>
      <c r="F166" s="31"/>
      <c r="G166" s="31"/>
      <c r="H166" s="32"/>
      <c r="I166" s="36"/>
      <c r="J166" s="36">
        <f t="shared" si="8"/>
        <v>0</v>
      </c>
      <c r="K166" s="42">
        <f t="shared" si="7"/>
        <v>0</v>
      </c>
      <c r="L166" s="42" t="str">
        <f t="shared" si="9"/>
        <v xml:space="preserve"> </v>
      </c>
      <c r="M166" s="57"/>
    </row>
    <row r="167" spans="2:13" x14ac:dyDescent="0.25">
      <c r="B167" s="32"/>
      <c r="C167" s="33"/>
      <c r="D167" s="32"/>
      <c r="E167" s="32"/>
      <c r="F167" s="31"/>
      <c r="G167" s="31"/>
      <c r="H167" s="32"/>
      <c r="I167" s="36"/>
      <c r="J167" s="36">
        <f t="shared" si="8"/>
        <v>0</v>
      </c>
      <c r="K167" s="42">
        <f t="shared" si="7"/>
        <v>0</v>
      </c>
      <c r="L167" s="42" t="str">
        <f t="shared" si="9"/>
        <v xml:space="preserve"> </v>
      </c>
      <c r="M167" s="57"/>
    </row>
    <row r="168" spans="2:13" x14ac:dyDescent="0.25">
      <c r="B168" s="32"/>
      <c r="C168" s="33"/>
      <c r="D168" s="32"/>
      <c r="E168" s="32"/>
      <c r="F168" s="31"/>
      <c r="G168" s="31"/>
      <c r="H168" s="32"/>
      <c r="I168" s="36"/>
      <c r="J168" s="36">
        <f t="shared" si="8"/>
        <v>0</v>
      </c>
      <c r="K168" s="42">
        <f t="shared" si="7"/>
        <v>0</v>
      </c>
      <c r="L168" s="42" t="str">
        <f t="shared" si="9"/>
        <v xml:space="preserve"> </v>
      </c>
      <c r="M168" s="57"/>
    </row>
    <row r="169" spans="2:13" x14ac:dyDescent="0.25">
      <c r="B169" s="32"/>
      <c r="C169" s="33"/>
      <c r="D169" s="32"/>
      <c r="E169" s="32"/>
      <c r="F169" s="31"/>
      <c r="G169" s="31"/>
      <c r="H169" s="32"/>
      <c r="I169" s="36"/>
      <c r="J169" s="36">
        <f t="shared" si="8"/>
        <v>0</v>
      </c>
      <c r="K169" s="42">
        <f t="shared" si="7"/>
        <v>0</v>
      </c>
      <c r="L169" s="42" t="str">
        <f t="shared" si="9"/>
        <v xml:space="preserve"> </v>
      </c>
      <c r="M169" s="57"/>
    </row>
    <row r="170" spans="2:13" x14ac:dyDescent="0.25">
      <c r="B170" s="32"/>
      <c r="C170" s="33"/>
      <c r="D170" s="32"/>
      <c r="E170" s="32"/>
      <c r="F170" s="31"/>
      <c r="G170" s="31"/>
      <c r="H170" s="32"/>
      <c r="I170" s="36"/>
      <c r="J170" s="36">
        <f t="shared" si="8"/>
        <v>0</v>
      </c>
      <c r="K170" s="42">
        <f t="shared" si="7"/>
        <v>0</v>
      </c>
      <c r="L170" s="42" t="str">
        <f t="shared" si="9"/>
        <v xml:space="preserve"> </v>
      </c>
      <c r="M170" s="57"/>
    </row>
    <row r="171" spans="2:13" x14ac:dyDescent="0.25">
      <c r="B171" s="32"/>
      <c r="C171" s="33"/>
      <c r="D171" s="32"/>
      <c r="E171" s="32"/>
      <c r="F171" s="31"/>
      <c r="G171" s="31"/>
      <c r="H171" s="32"/>
      <c r="I171" s="36"/>
      <c r="J171" s="36">
        <f t="shared" si="8"/>
        <v>0</v>
      </c>
      <c r="K171" s="42">
        <f t="shared" si="7"/>
        <v>0</v>
      </c>
      <c r="L171" s="42" t="str">
        <f t="shared" si="9"/>
        <v xml:space="preserve"> </v>
      </c>
      <c r="M171" s="57"/>
    </row>
    <row r="172" spans="2:13" x14ac:dyDescent="0.25">
      <c r="B172" s="32"/>
      <c r="C172" s="33"/>
      <c r="D172" s="32"/>
      <c r="E172" s="32"/>
      <c r="F172" s="31"/>
      <c r="G172" s="31"/>
      <c r="H172" s="32"/>
      <c r="I172" s="36"/>
      <c r="J172" s="36">
        <f t="shared" si="8"/>
        <v>0</v>
      </c>
      <c r="K172" s="42">
        <f t="shared" si="7"/>
        <v>0</v>
      </c>
      <c r="L172" s="42" t="str">
        <f t="shared" si="9"/>
        <v xml:space="preserve"> </v>
      </c>
      <c r="M172" s="57"/>
    </row>
    <row r="173" spans="2:13" x14ac:dyDescent="0.25">
      <c r="B173" s="32"/>
      <c r="C173" s="33"/>
      <c r="D173" s="32"/>
      <c r="E173" s="32"/>
      <c r="F173" s="31"/>
      <c r="G173" s="31"/>
      <c r="H173" s="32"/>
      <c r="I173" s="36"/>
      <c r="J173" s="36">
        <f t="shared" si="8"/>
        <v>0</v>
      </c>
      <c r="K173" s="42">
        <f t="shared" si="7"/>
        <v>0</v>
      </c>
      <c r="L173" s="42" t="str">
        <f t="shared" si="9"/>
        <v xml:space="preserve"> </v>
      </c>
      <c r="M173" s="57"/>
    </row>
    <row r="174" spans="2:13" x14ac:dyDescent="0.25">
      <c r="B174" s="32"/>
      <c r="C174" s="33"/>
      <c r="D174" s="32"/>
      <c r="E174" s="32"/>
      <c r="F174" s="31"/>
      <c r="G174" s="31"/>
      <c r="H174" s="32"/>
      <c r="I174" s="36"/>
      <c r="J174" s="36">
        <f t="shared" si="8"/>
        <v>0</v>
      </c>
      <c r="K174" s="42">
        <f t="shared" si="7"/>
        <v>0</v>
      </c>
      <c r="L174" s="42" t="str">
        <f t="shared" si="9"/>
        <v xml:space="preserve"> </v>
      </c>
      <c r="M174" s="57"/>
    </row>
    <row r="175" spans="2:13" x14ac:dyDescent="0.25">
      <c r="B175" s="32"/>
      <c r="C175" s="33"/>
      <c r="D175" s="32"/>
      <c r="E175" s="32"/>
      <c r="F175" s="31"/>
      <c r="G175" s="31"/>
      <c r="H175" s="32"/>
      <c r="I175" s="36"/>
      <c r="J175" s="36">
        <f t="shared" si="8"/>
        <v>0</v>
      </c>
      <c r="K175" s="42">
        <f t="shared" si="7"/>
        <v>0</v>
      </c>
      <c r="L175" s="42" t="str">
        <f t="shared" si="9"/>
        <v xml:space="preserve"> </v>
      </c>
      <c r="M175" s="57"/>
    </row>
    <row r="176" spans="2:13" x14ac:dyDescent="0.25">
      <c r="B176" s="32"/>
      <c r="C176" s="33"/>
      <c r="D176" s="32"/>
      <c r="E176" s="32"/>
      <c r="F176" s="31"/>
      <c r="G176" s="31"/>
      <c r="H176" s="32"/>
      <c r="I176" s="36"/>
      <c r="J176" s="36">
        <f t="shared" si="8"/>
        <v>0</v>
      </c>
      <c r="K176" s="42">
        <f t="shared" si="7"/>
        <v>0</v>
      </c>
      <c r="L176" s="42" t="str">
        <f t="shared" si="9"/>
        <v xml:space="preserve"> </v>
      </c>
      <c r="M176" s="57"/>
    </row>
    <row r="177" spans="2:13" x14ac:dyDescent="0.25">
      <c r="B177" s="32"/>
      <c r="C177" s="33"/>
      <c r="D177" s="32"/>
      <c r="E177" s="32"/>
      <c r="F177" s="31"/>
      <c r="G177" s="31"/>
      <c r="H177" s="32"/>
      <c r="I177" s="36"/>
      <c r="J177" s="36">
        <f t="shared" si="8"/>
        <v>0</v>
      </c>
      <c r="K177" s="42">
        <f t="shared" si="7"/>
        <v>0</v>
      </c>
      <c r="L177" s="42" t="str">
        <f t="shared" si="9"/>
        <v xml:space="preserve"> </v>
      </c>
      <c r="M177" s="57"/>
    </row>
    <row r="178" spans="2:13" x14ac:dyDescent="0.25">
      <c r="B178" s="32"/>
      <c r="C178" s="33"/>
      <c r="D178" s="32"/>
      <c r="E178" s="32"/>
      <c r="F178" s="31"/>
      <c r="G178" s="31"/>
      <c r="H178" s="32"/>
      <c r="I178" s="36"/>
      <c r="J178" s="36">
        <f t="shared" si="8"/>
        <v>0</v>
      </c>
      <c r="K178" s="42">
        <f t="shared" si="7"/>
        <v>0</v>
      </c>
      <c r="L178" s="42" t="str">
        <f t="shared" si="9"/>
        <v xml:space="preserve"> </v>
      </c>
      <c r="M178" s="57"/>
    </row>
    <row r="179" spans="2:13" x14ac:dyDescent="0.25">
      <c r="B179" s="32"/>
      <c r="C179" s="33"/>
      <c r="D179" s="32"/>
      <c r="E179" s="32"/>
      <c r="F179" s="31"/>
      <c r="G179" s="31"/>
      <c r="H179" s="32"/>
      <c r="I179" s="36"/>
      <c r="J179" s="36">
        <f t="shared" si="8"/>
        <v>0</v>
      </c>
      <c r="K179" s="42">
        <f t="shared" si="7"/>
        <v>0</v>
      </c>
      <c r="L179" s="42" t="str">
        <f t="shared" si="9"/>
        <v xml:space="preserve"> </v>
      </c>
      <c r="M179" s="57"/>
    </row>
    <row r="180" spans="2:13" x14ac:dyDescent="0.25">
      <c r="B180" s="32"/>
      <c r="C180" s="33"/>
      <c r="D180" s="32"/>
      <c r="E180" s="32"/>
      <c r="F180" s="31"/>
      <c r="G180" s="31"/>
      <c r="H180" s="32"/>
      <c r="I180" s="36"/>
      <c r="J180" s="36">
        <f t="shared" si="8"/>
        <v>0</v>
      </c>
      <c r="K180" s="42">
        <f t="shared" si="7"/>
        <v>0</v>
      </c>
      <c r="L180" s="42" t="str">
        <f t="shared" si="9"/>
        <v xml:space="preserve"> </v>
      </c>
      <c r="M180" s="57"/>
    </row>
    <row r="181" spans="2:13" x14ac:dyDescent="0.25">
      <c r="B181" s="32"/>
      <c r="C181" s="33"/>
      <c r="D181" s="32"/>
      <c r="E181" s="32"/>
      <c r="F181" s="31"/>
      <c r="G181" s="31"/>
      <c r="H181" s="32"/>
      <c r="I181" s="36"/>
      <c r="J181" s="36">
        <f t="shared" si="8"/>
        <v>0</v>
      </c>
      <c r="K181" s="42">
        <f t="shared" si="7"/>
        <v>0</v>
      </c>
      <c r="L181" s="42" t="str">
        <f t="shared" si="9"/>
        <v xml:space="preserve"> </v>
      </c>
      <c r="M181" s="57"/>
    </row>
    <row r="182" spans="2:13" x14ac:dyDescent="0.25">
      <c r="B182" s="32"/>
      <c r="C182" s="33"/>
      <c r="D182" s="32"/>
      <c r="E182" s="32"/>
      <c r="F182" s="31"/>
      <c r="G182" s="31"/>
      <c r="H182" s="32"/>
      <c r="I182" s="36"/>
      <c r="J182" s="36">
        <f t="shared" si="8"/>
        <v>0</v>
      </c>
      <c r="K182" s="42">
        <f t="shared" si="7"/>
        <v>0</v>
      </c>
      <c r="L182" s="42" t="str">
        <f t="shared" si="9"/>
        <v xml:space="preserve"> </v>
      </c>
      <c r="M182" s="57"/>
    </row>
    <row r="183" spans="2:13" x14ac:dyDescent="0.25">
      <c r="B183" s="32"/>
      <c r="C183" s="33"/>
      <c r="D183" s="32"/>
      <c r="E183" s="32"/>
      <c r="F183" s="31"/>
      <c r="G183" s="31"/>
      <c r="H183" s="32"/>
      <c r="I183" s="36"/>
      <c r="J183" s="36">
        <f t="shared" si="8"/>
        <v>0</v>
      </c>
      <c r="K183" s="42">
        <f t="shared" si="7"/>
        <v>0</v>
      </c>
      <c r="L183" s="42" t="str">
        <f t="shared" si="9"/>
        <v xml:space="preserve"> </v>
      </c>
      <c r="M183" s="57"/>
    </row>
    <row r="184" spans="2:13" x14ac:dyDescent="0.25">
      <c r="B184" s="32"/>
      <c r="C184" s="33"/>
      <c r="D184" s="32"/>
      <c r="E184" s="32"/>
      <c r="F184" s="31"/>
      <c r="G184" s="31"/>
      <c r="H184" s="32"/>
      <c r="I184" s="36"/>
      <c r="J184" s="36">
        <f t="shared" si="8"/>
        <v>0</v>
      </c>
      <c r="K184" s="42">
        <f t="shared" si="7"/>
        <v>0</v>
      </c>
      <c r="L184" s="42" t="str">
        <f t="shared" si="9"/>
        <v xml:space="preserve"> </v>
      </c>
      <c r="M184" s="57"/>
    </row>
    <row r="185" spans="2:13" x14ac:dyDescent="0.25">
      <c r="B185" s="32"/>
      <c r="C185" s="33"/>
      <c r="D185" s="32"/>
      <c r="E185" s="32"/>
      <c r="F185" s="31"/>
      <c r="G185" s="31"/>
      <c r="H185" s="32"/>
      <c r="I185" s="36"/>
      <c r="J185" s="36">
        <f t="shared" si="8"/>
        <v>0</v>
      </c>
      <c r="K185" s="42">
        <f t="shared" si="7"/>
        <v>0</v>
      </c>
      <c r="L185" s="42" t="str">
        <f t="shared" si="9"/>
        <v xml:space="preserve"> </v>
      </c>
      <c r="M185" s="57"/>
    </row>
    <row r="186" spans="2:13" x14ac:dyDescent="0.25">
      <c r="B186" s="32"/>
      <c r="C186" s="33"/>
      <c r="D186" s="32"/>
      <c r="E186" s="32"/>
      <c r="F186" s="31"/>
      <c r="G186" s="31"/>
      <c r="H186" s="32"/>
      <c r="I186" s="36"/>
      <c r="J186" s="36">
        <f t="shared" si="8"/>
        <v>0</v>
      </c>
      <c r="K186" s="42">
        <f t="shared" si="7"/>
        <v>0</v>
      </c>
      <c r="L186" s="42" t="str">
        <f t="shared" si="9"/>
        <v xml:space="preserve"> </v>
      </c>
      <c r="M186" s="57"/>
    </row>
    <row r="187" spans="2:13" x14ac:dyDescent="0.25">
      <c r="B187" s="32"/>
      <c r="C187" s="33"/>
      <c r="D187" s="32"/>
      <c r="E187" s="32"/>
      <c r="F187" s="31"/>
      <c r="G187" s="31"/>
      <c r="H187" s="32"/>
      <c r="I187" s="36"/>
      <c r="J187" s="36">
        <f t="shared" si="8"/>
        <v>0</v>
      </c>
      <c r="K187" s="42">
        <f t="shared" si="7"/>
        <v>0</v>
      </c>
      <c r="L187" s="42" t="str">
        <f t="shared" si="9"/>
        <v xml:space="preserve"> </v>
      </c>
      <c r="M187" s="57"/>
    </row>
    <row r="188" spans="2:13" x14ac:dyDescent="0.25">
      <c r="B188" s="32"/>
      <c r="C188" s="33"/>
      <c r="D188" s="32"/>
      <c r="E188" s="32"/>
      <c r="F188" s="31"/>
      <c r="G188" s="31"/>
      <c r="H188" s="32"/>
      <c r="I188" s="36"/>
      <c r="J188" s="36">
        <f t="shared" si="8"/>
        <v>0</v>
      </c>
      <c r="K188" s="42">
        <f t="shared" si="7"/>
        <v>0</v>
      </c>
      <c r="L188" s="42" t="str">
        <f t="shared" si="9"/>
        <v xml:space="preserve"> </v>
      </c>
      <c r="M188" s="57"/>
    </row>
    <row r="189" spans="2:13" x14ac:dyDescent="0.25">
      <c r="B189" s="32"/>
      <c r="C189" s="33"/>
      <c r="D189" s="32"/>
      <c r="E189" s="32"/>
      <c r="F189" s="31"/>
      <c r="G189" s="31"/>
      <c r="H189" s="32"/>
      <c r="I189" s="36"/>
      <c r="J189" s="36">
        <f t="shared" si="8"/>
        <v>0</v>
      </c>
      <c r="K189" s="42">
        <f t="shared" si="7"/>
        <v>0</v>
      </c>
      <c r="L189" s="42" t="str">
        <f t="shared" si="9"/>
        <v xml:space="preserve"> </v>
      </c>
      <c r="M189" s="57"/>
    </row>
    <row r="190" spans="2:13" x14ac:dyDescent="0.25">
      <c r="B190" s="32"/>
      <c r="C190" s="33"/>
      <c r="D190" s="32"/>
      <c r="E190" s="32"/>
      <c r="F190" s="31"/>
      <c r="G190" s="31"/>
      <c r="H190" s="32"/>
      <c r="I190" s="36"/>
      <c r="J190" s="36">
        <f t="shared" si="8"/>
        <v>0</v>
      </c>
      <c r="K190" s="42">
        <f t="shared" si="7"/>
        <v>0</v>
      </c>
      <c r="L190" s="42" t="str">
        <f t="shared" si="9"/>
        <v xml:space="preserve"> </v>
      </c>
      <c r="M190" s="57"/>
    </row>
    <row r="191" spans="2:13" x14ac:dyDescent="0.25">
      <c r="B191" s="32"/>
      <c r="C191" s="33"/>
      <c r="D191" s="32"/>
      <c r="E191" s="32"/>
      <c r="F191" s="31"/>
      <c r="G191" s="31"/>
      <c r="H191" s="32"/>
      <c r="I191" s="36"/>
      <c r="J191" s="36">
        <f t="shared" si="8"/>
        <v>0</v>
      </c>
      <c r="K191" s="42">
        <f t="shared" si="7"/>
        <v>0</v>
      </c>
      <c r="L191" s="42" t="str">
        <f t="shared" si="9"/>
        <v xml:space="preserve"> </v>
      </c>
      <c r="M191" s="57"/>
    </row>
    <row r="192" spans="2:13" x14ac:dyDescent="0.25">
      <c r="B192" s="32"/>
      <c r="C192" s="33"/>
      <c r="D192" s="32"/>
      <c r="E192" s="32"/>
      <c r="F192" s="31"/>
      <c r="G192" s="31"/>
      <c r="H192" s="32"/>
      <c r="I192" s="36"/>
      <c r="J192" s="36">
        <f t="shared" si="8"/>
        <v>0</v>
      </c>
      <c r="K192" s="42">
        <f t="shared" si="7"/>
        <v>0</v>
      </c>
      <c r="L192" s="42" t="str">
        <f t="shared" si="9"/>
        <v xml:space="preserve"> </v>
      </c>
      <c r="M192" s="57"/>
    </row>
    <row r="193" spans="2:13" x14ac:dyDescent="0.25">
      <c r="B193" s="32"/>
      <c r="C193" s="33"/>
      <c r="D193" s="32"/>
      <c r="E193" s="32"/>
      <c r="F193" s="31"/>
      <c r="G193" s="31"/>
      <c r="H193" s="32"/>
      <c r="I193" s="36"/>
      <c r="J193" s="36">
        <f t="shared" si="8"/>
        <v>0</v>
      </c>
      <c r="K193" s="42">
        <f t="shared" si="7"/>
        <v>0</v>
      </c>
      <c r="L193" s="42" t="str">
        <f t="shared" si="9"/>
        <v xml:space="preserve"> </v>
      </c>
      <c r="M193" s="57"/>
    </row>
    <row r="194" spans="2:13" x14ac:dyDescent="0.25">
      <c r="B194" s="32"/>
      <c r="C194" s="33"/>
      <c r="D194" s="32"/>
      <c r="E194" s="32"/>
      <c r="F194" s="31"/>
      <c r="G194" s="31"/>
      <c r="H194" s="32"/>
      <c r="I194" s="36"/>
      <c r="J194" s="36">
        <f t="shared" si="8"/>
        <v>0</v>
      </c>
      <c r="K194" s="42">
        <f t="shared" si="7"/>
        <v>0</v>
      </c>
      <c r="L194" s="42" t="str">
        <f t="shared" si="9"/>
        <v xml:space="preserve"> </v>
      </c>
      <c r="M194" s="57"/>
    </row>
    <row r="195" spans="2:13" x14ac:dyDescent="0.25">
      <c r="B195" s="32"/>
      <c r="C195" s="33"/>
      <c r="D195" s="32"/>
      <c r="E195" s="32"/>
      <c r="F195" s="31"/>
      <c r="G195" s="31"/>
      <c r="H195" s="32"/>
      <c r="I195" s="36"/>
      <c r="J195" s="36">
        <f t="shared" si="8"/>
        <v>0</v>
      </c>
      <c r="K195" s="42">
        <f t="shared" si="7"/>
        <v>0</v>
      </c>
      <c r="L195" s="42" t="str">
        <f t="shared" si="9"/>
        <v xml:space="preserve"> </v>
      </c>
      <c r="M195" s="57"/>
    </row>
    <row r="196" spans="2:13" x14ac:dyDescent="0.25">
      <c r="B196" s="32"/>
      <c r="C196" s="33"/>
      <c r="D196" s="32"/>
      <c r="E196" s="32"/>
      <c r="F196" s="31"/>
      <c r="G196" s="31"/>
      <c r="H196" s="32"/>
      <c r="I196" s="36"/>
      <c r="J196" s="36">
        <f t="shared" si="8"/>
        <v>0</v>
      </c>
      <c r="K196" s="42">
        <f t="shared" si="7"/>
        <v>0</v>
      </c>
      <c r="L196" s="42" t="str">
        <f t="shared" si="9"/>
        <v xml:space="preserve"> </v>
      </c>
      <c r="M196" s="57"/>
    </row>
    <row r="197" spans="2:13" x14ac:dyDescent="0.25">
      <c r="B197" s="32"/>
      <c r="C197" s="33"/>
      <c r="D197" s="32"/>
      <c r="E197" s="32"/>
      <c r="F197" s="31"/>
      <c r="G197" s="31"/>
      <c r="H197" s="32"/>
      <c r="I197" s="36"/>
      <c r="J197" s="36">
        <f t="shared" si="8"/>
        <v>0</v>
      </c>
      <c r="K197" s="42">
        <f t="shared" ref="K197:K260" si="10">SUMIF($D$7:$D$408,D197:D585,$J$7:$J$408)</f>
        <v>0</v>
      </c>
      <c r="L197" s="42" t="str">
        <f t="shared" si="9"/>
        <v xml:space="preserve"> </v>
      </c>
      <c r="M197" s="57"/>
    </row>
    <row r="198" spans="2:13" x14ac:dyDescent="0.25">
      <c r="B198" s="32"/>
      <c r="C198" s="33"/>
      <c r="D198" s="32"/>
      <c r="E198" s="32"/>
      <c r="F198" s="31"/>
      <c r="G198" s="31"/>
      <c r="H198" s="32"/>
      <c r="I198" s="36"/>
      <c r="J198" s="36">
        <f t="shared" si="8"/>
        <v>0</v>
      </c>
      <c r="K198" s="42">
        <f t="shared" si="10"/>
        <v>0</v>
      </c>
      <c r="L198" s="42" t="str">
        <f t="shared" si="9"/>
        <v xml:space="preserve"> </v>
      </c>
      <c r="M198" s="57"/>
    </row>
    <row r="199" spans="2:13" x14ac:dyDescent="0.25">
      <c r="B199" s="32"/>
      <c r="C199" s="33"/>
      <c r="D199" s="32"/>
      <c r="E199" s="32"/>
      <c r="F199" s="31"/>
      <c r="G199" s="31"/>
      <c r="H199" s="32"/>
      <c r="I199" s="36"/>
      <c r="J199" s="36">
        <f t="shared" si="8"/>
        <v>0</v>
      </c>
      <c r="K199" s="42">
        <f t="shared" si="10"/>
        <v>0</v>
      </c>
      <c r="L199" s="42" t="str">
        <f t="shared" si="9"/>
        <v xml:space="preserve"> </v>
      </c>
      <c r="M199" s="57"/>
    </row>
    <row r="200" spans="2:13" x14ac:dyDescent="0.25">
      <c r="B200" s="32"/>
      <c r="C200" s="33"/>
      <c r="D200" s="32"/>
      <c r="E200" s="32"/>
      <c r="F200" s="31"/>
      <c r="G200" s="31"/>
      <c r="H200" s="32"/>
      <c r="I200" s="36"/>
      <c r="J200" s="36">
        <f t="shared" ref="J200:J263" si="11">I200*3000</f>
        <v>0</v>
      </c>
      <c r="K200" s="42">
        <f t="shared" si="10"/>
        <v>0</v>
      </c>
      <c r="L200" s="42" t="str">
        <f t="shared" ref="L200:L263" si="12">+IF(K200=0," ",IF(K200&lt;=30000,"OK",IF(K200&gt;=31000,"LEBIH")))</f>
        <v xml:space="preserve"> </v>
      </c>
      <c r="M200" s="57"/>
    </row>
    <row r="201" spans="2:13" x14ac:dyDescent="0.25">
      <c r="B201" s="32"/>
      <c r="C201" s="33"/>
      <c r="D201" s="32"/>
      <c r="E201" s="32"/>
      <c r="F201" s="31"/>
      <c r="G201" s="31"/>
      <c r="H201" s="32"/>
      <c r="I201" s="36"/>
      <c r="J201" s="36">
        <f t="shared" si="11"/>
        <v>0</v>
      </c>
      <c r="K201" s="42">
        <f t="shared" si="10"/>
        <v>0</v>
      </c>
      <c r="L201" s="42" t="str">
        <f t="shared" si="12"/>
        <v xml:space="preserve"> </v>
      </c>
      <c r="M201" s="57"/>
    </row>
    <row r="202" spans="2:13" x14ac:dyDescent="0.25">
      <c r="B202" s="32"/>
      <c r="C202" s="33"/>
      <c r="D202" s="32"/>
      <c r="E202" s="32"/>
      <c r="F202" s="31"/>
      <c r="G202" s="31"/>
      <c r="H202" s="32"/>
      <c r="I202" s="36"/>
      <c r="J202" s="36">
        <f t="shared" si="11"/>
        <v>0</v>
      </c>
      <c r="K202" s="42">
        <f t="shared" si="10"/>
        <v>0</v>
      </c>
      <c r="L202" s="42" t="str">
        <f t="shared" si="12"/>
        <v xml:space="preserve"> </v>
      </c>
      <c r="M202" s="57"/>
    </row>
    <row r="203" spans="2:13" x14ac:dyDescent="0.25">
      <c r="B203" s="32"/>
      <c r="C203" s="33"/>
      <c r="D203" s="32"/>
      <c r="E203" s="32"/>
      <c r="F203" s="31"/>
      <c r="G203" s="31"/>
      <c r="H203" s="32"/>
      <c r="I203" s="36"/>
      <c r="J203" s="36">
        <f t="shared" si="11"/>
        <v>0</v>
      </c>
      <c r="K203" s="42">
        <f t="shared" si="10"/>
        <v>0</v>
      </c>
      <c r="L203" s="42" t="str">
        <f t="shared" si="12"/>
        <v xml:space="preserve"> </v>
      </c>
      <c r="M203" s="57"/>
    </row>
    <row r="204" spans="2:13" x14ac:dyDescent="0.25">
      <c r="B204" s="32"/>
      <c r="C204" s="33"/>
      <c r="D204" s="32"/>
      <c r="E204" s="32"/>
      <c r="F204" s="31"/>
      <c r="G204" s="31"/>
      <c r="H204" s="32"/>
      <c r="I204" s="36"/>
      <c r="J204" s="36">
        <f t="shared" si="11"/>
        <v>0</v>
      </c>
      <c r="K204" s="42">
        <f t="shared" si="10"/>
        <v>0</v>
      </c>
      <c r="L204" s="42" t="str">
        <f t="shared" si="12"/>
        <v xml:space="preserve"> </v>
      </c>
      <c r="M204" s="57"/>
    </row>
    <row r="205" spans="2:13" x14ac:dyDescent="0.25">
      <c r="B205" s="32"/>
      <c r="C205" s="33"/>
      <c r="D205" s="32"/>
      <c r="E205" s="32"/>
      <c r="F205" s="31"/>
      <c r="G205" s="31"/>
      <c r="H205" s="32"/>
      <c r="I205" s="36"/>
      <c r="J205" s="36">
        <f t="shared" si="11"/>
        <v>0</v>
      </c>
      <c r="K205" s="42">
        <f t="shared" si="10"/>
        <v>0</v>
      </c>
      <c r="L205" s="42" t="str">
        <f t="shared" si="12"/>
        <v xml:space="preserve"> </v>
      </c>
      <c r="M205" s="57"/>
    </row>
    <row r="206" spans="2:13" x14ac:dyDescent="0.25">
      <c r="B206" s="32"/>
      <c r="C206" s="33"/>
      <c r="D206" s="32"/>
      <c r="E206" s="32"/>
      <c r="F206" s="31"/>
      <c r="G206" s="31"/>
      <c r="H206" s="32"/>
      <c r="I206" s="36"/>
      <c r="J206" s="36">
        <f t="shared" si="11"/>
        <v>0</v>
      </c>
      <c r="K206" s="42">
        <f t="shared" si="10"/>
        <v>0</v>
      </c>
      <c r="L206" s="42" t="str">
        <f t="shared" si="12"/>
        <v xml:space="preserve"> </v>
      </c>
      <c r="M206" s="57"/>
    </row>
    <row r="207" spans="2:13" x14ac:dyDescent="0.25">
      <c r="B207" s="32"/>
      <c r="C207" s="33"/>
      <c r="D207" s="32"/>
      <c r="E207" s="32"/>
      <c r="F207" s="31"/>
      <c r="G207" s="31"/>
      <c r="H207" s="32"/>
      <c r="I207" s="36"/>
      <c r="J207" s="36">
        <f t="shared" si="11"/>
        <v>0</v>
      </c>
      <c r="K207" s="42">
        <f t="shared" si="10"/>
        <v>0</v>
      </c>
      <c r="L207" s="42" t="str">
        <f t="shared" si="12"/>
        <v xml:space="preserve"> </v>
      </c>
      <c r="M207" s="57"/>
    </row>
    <row r="208" spans="2:13" x14ac:dyDescent="0.25">
      <c r="B208" s="32"/>
      <c r="C208" s="33"/>
      <c r="D208" s="32"/>
      <c r="E208" s="32"/>
      <c r="F208" s="31"/>
      <c r="G208" s="31"/>
      <c r="H208" s="32"/>
      <c r="I208" s="36"/>
      <c r="J208" s="36">
        <f t="shared" si="11"/>
        <v>0</v>
      </c>
      <c r="K208" s="42">
        <f t="shared" si="10"/>
        <v>0</v>
      </c>
      <c r="L208" s="42" t="str">
        <f t="shared" si="12"/>
        <v xml:space="preserve"> </v>
      </c>
      <c r="M208" s="57"/>
    </row>
    <row r="209" spans="2:14" x14ac:dyDescent="0.25">
      <c r="B209" s="32"/>
      <c r="C209" s="33"/>
      <c r="D209" s="32"/>
      <c r="E209" s="32"/>
      <c r="F209" s="31"/>
      <c r="G209" s="31"/>
      <c r="H209" s="32"/>
      <c r="I209" s="36"/>
      <c r="J209" s="36">
        <f t="shared" si="11"/>
        <v>0</v>
      </c>
      <c r="K209" s="42">
        <f t="shared" si="10"/>
        <v>0</v>
      </c>
      <c r="L209" s="42" t="str">
        <f t="shared" si="12"/>
        <v xml:space="preserve"> </v>
      </c>
      <c r="M209" s="57"/>
    </row>
    <row r="210" spans="2:14" x14ac:dyDescent="0.25">
      <c r="B210" s="32"/>
      <c r="C210" s="33"/>
      <c r="D210" s="32"/>
      <c r="E210" s="32"/>
      <c r="F210" s="31"/>
      <c r="G210" s="31"/>
      <c r="H210" s="32"/>
      <c r="I210" s="36"/>
      <c r="J210" s="36">
        <f t="shared" si="11"/>
        <v>0</v>
      </c>
      <c r="K210" s="42">
        <f t="shared" si="10"/>
        <v>0</v>
      </c>
      <c r="L210" s="42" t="str">
        <f t="shared" si="12"/>
        <v xml:space="preserve"> </v>
      </c>
      <c r="M210" s="57"/>
    </row>
    <row r="211" spans="2:14" x14ac:dyDescent="0.25">
      <c r="B211" s="32"/>
      <c r="C211" s="33"/>
      <c r="D211" s="32"/>
      <c r="E211" s="32"/>
      <c r="F211" s="31"/>
      <c r="G211" s="31"/>
      <c r="H211" s="32"/>
      <c r="I211" s="36"/>
      <c r="J211" s="36">
        <f t="shared" si="11"/>
        <v>0</v>
      </c>
      <c r="K211" s="42">
        <f t="shared" si="10"/>
        <v>0</v>
      </c>
      <c r="L211" s="42" t="str">
        <f t="shared" si="12"/>
        <v xml:space="preserve"> </v>
      </c>
      <c r="M211" s="57"/>
    </row>
    <row r="212" spans="2:14" x14ac:dyDescent="0.25">
      <c r="B212" s="32"/>
      <c r="C212" s="33"/>
      <c r="D212" s="32"/>
      <c r="E212" s="32"/>
      <c r="F212" s="31"/>
      <c r="G212" s="31"/>
      <c r="H212" s="32"/>
      <c r="I212" s="36"/>
      <c r="J212" s="36">
        <f t="shared" si="11"/>
        <v>0</v>
      </c>
      <c r="K212" s="42">
        <f t="shared" si="10"/>
        <v>0</v>
      </c>
      <c r="L212" s="42" t="str">
        <f t="shared" si="12"/>
        <v xml:space="preserve"> </v>
      </c>
      <c r="M212" s="57"/>
    </row>
    <row r="213" spans="2:14" x14ac:dyDescent="0.25">
      <c r="B213" s="32"/>
      <c r="C213" s="33"/>
      <c r="D213" s="32"/>
      <c r="E213" s="32"/>
      <c r="F213" s="31"/>
      <c r="G213" s="31"/>
      <c r="H213" s="32"/>
      <c r="I213" s="36"/>
      <c r="J213" s="36">
        <f t="shared" si="11"/>
        <v>0</v>
      </c>
      <c r="K213" s="42">
        <f t="shared" si="10"/>
        <v>0</v>
      </c>
      <c r="L213" s="42" t="str">
        <f t="shared" si="12"/>
        <v xml:space="preserve"> </v>
      </c>
      <c r="M213" s="57"/>
    </row>
    <row r="214" spans="2:14" x14ac:dyDescent="0.25">
      <c r="B214" s="32"/>
      <c r="C214" s="33"/>
      <c r="D214" s="32"/>
      <c r="E214" s="32"/>
      <c r="F214" s="31"/>
      <c r="G214" s="31"/>
      <c r="H214" s="32"/>
      <c r="I214" s="36"/>
      <c r="J214" s="36">
        <f t="shared" si="11"/>
        <v>0</v>
      </c>
      <c r="K214" s="42">
        <f t="shared" si="10"/>
        <v>0</v>
      </c>
      <c r="L214" s="42" t="str">
        <f t="shared" si="12"/>
        <v xml:space="preserve"> </v>
      </c>
      <c r="M214" s="57"/>
    </row>
    <row r="215" spans="2:14" x14ac:dyDescent="0.25">
      <c r="B215" s="32"/>
      <c r="C215" s="33"/>
      <c r="D215" s="32"/>
      <c r="E215" s="32"/>
      <c r="F215" s="31"/>
      <c r="G215" s="31"/>
      <c r="H215" s="32"/>
      <c r="I215" s="36"/>
      <c r="J215" s="36">
        <f t="shared" si="11"/>
        <v>0</v>
      </c>
      <c r="K215" s="42">
        <f t="shared" si="10"/>
        <v>0</v>
      </c>
      <c r="L215" s="42" t="str">
        <f t="shared" si="12"/>
        <v xml:space="preserve"> </v>
      </c>
      <c r="M215" s="57"/>
    </row>
    <row r="216" spans="2:14" s="70" customFormat="1" x14ac:dyDescent="0.25">
      <c r="B216" s="32"/>
      <c r="C216" s="65"/>
      <c r="D216" s="64"/>
      <c r="E216" s="64"/>
      <c r="F216" s="66"/>
      <c r="G216" s="66"/>
      <c r="H216" s="64"/>
      <c r="I216" s="67"/>
      <c r="J216" s="36">
        <f t="shared" si="11"/>
        <v>0</v>
      </c>
      <c r="K216" s="68">
        <f t="shared" si="10"/>
        <v>0</v>
      </c>
      <c r="L216" s="42" t="str">
        <f t="shared" si="12"/>
        <v xml:space="preserve"> </v>
      </c>
      <c r="M216" s="69"/>
    </row>
    <row r="217" spans="2:14" x14ac:dyDescent="0.25">
      <c r="B217" s="32"/>
      <c r="C217" s="33"/>
      <c r="D217" s="32"/>
      <c r="E217" s="32"/>
      <c r="F217" s="31"/>
      <c r="G217" s="31"/>
      <c r="H217" s="32"/>
      <c r="I217" s="36"/>
      <c r="J217" s="36">
        <f t="shared" si="11"/>
        <v>0</v>
      </c>
      <c r="K217" s="42">
        <f t="shared" si="10"/>
        <v>0</v>
      </c>
      <c r="L217" s="42" t="str">
        <f t="shared" si="12"/>
        <v xml:space="preserve"> </v>
      </c>
      <c r="M217" s="57"/>
    </row>
    <row r="218" spans="2:14" x14ac:dyDescent="0.25">
      <c r="B218" s="32"/>
      <c r="C218" s="33"/>
      <c r="D218" s="32"/>
      <c r="E218" s="32"/>
      <c r="F218" s="31"/>
      <c r="G218" s="31"/>
      <c r="H218" s="32"/>
      <c r="I218" s="36"/>
      <c r="J218" s="36">
        <f t="shared" si="11"/>
        <v>0</v>
      </c>
      <c r="K218" s="42">
        <f t="shared" si="10"/>
        <v>0</v>
      </c>
      <c r="L218" s="42" t="str">
        <f t="shared" si="12"/>
        <v xml:space="preserve"> </v>
      </c>
      <c r="M218" s="57"/>
    </row>
    <row r="219" spans="2:14" s="70" customFormat="1" x14ac:dyDescent="0.25">
      <c r="B219" s="32"/>
      <c r="C219" s="65"/>
      <c r="D219" s="64"/>
      <c r="E219" s="64"/>
      <c r="F219" s="66"/>
      <c r="G219" s="66"/>
      <c r="H219" s="64"/>
      <c r="I219" s="67"/>
      <c r="J219" s="36">
        <f t="shared" si="11"/>
        <v>0</v>
      </c>
      <c r="K219" s="68">
        <f t="shared" si="10"/>
        <v>0</v>
      </c>
      <c r="L219" s="42" t="str">
        <f t="shared" si="12"/>
        <v xml:space="preserve"> </v>
      </c>
      <c r="M219" s="69"/>
    </row>
    <row r="220" spans="2:14" x14ac:dyDescent="0.25">
      <c r="B220" s="32"/>
      <c r="C220" s="33"/>
      <c r="D220" s="32"/>
      <c r="E220" s="32"/>
      <c r="F220" s="31"/>
      <c r="G220" s="31"/>
      <c r="H220" s="32"/>
      <c r="I220" s="36"/>
      <c r="J220" s="36">
        <f t="shared" si="11"/>
        <v>0</v>
      </c>
      <c r="K220" s="42">
        <f t="shared" si="10"/>
        <v>0</v>
      </c>
      <c r="L220" s="42" t="str">
        <f t="shared" si="12"/>
        <v xml:space="preserve"> </v>
      </c>
      <c r="M220" s="57"/>
    </row>
    <row r="221" spans="2:14" x14ac:dyDescent="0.25">
      <c r="B221" s="32"/>
      <c r="C221" s="33"/>
      <c r="D221" s="32"/>
      <c r="E221" s="32"/>
      <c r="F221" s="31"/>
      <c r="G221" s="31"/>
      <c r="H221" s="32"/>
      <c r="I221" s="36"/>
      <c r="J221" s="36">
        <f t="shared" si="11"/>
        <v>0</v>
      </c>
      <c r="K221" s="42">
        <f t="shared" si="10"/>
        <v>0</v>
      </c>
      <c r="L221" s="42" t="str">
        <f t="shared" si="12"/>
        <v xml:space="preserve"> </v>
      </c>
      <c r="M221" s="57"/>
    </row>
    <row r="222" spans="2:14" s="70" customFormat="1" x14ac:dyDescent="0.25">
      <c r="B222" s="32"/>
      <c r="C222" s="65"/>
      <c r="D222" s="64"/>
      <c r="E222" s="64"/>
      <c r="F222" s="66"/>
      <c r="G222" s="66"/>
      <c r="H222" s="64"/>
      <c r="I222" s="67"/>
      <c r="J222" s="36">
        <f t="shared" si="11"/>
        <v>0</v>
      </c>
      <c r="K222" s="68">
        <f t="shared" si="10"/>
        <v>0</v>
      </c>
      <c r="L222" s="42" t="str">
        <f t="shared" si="12"/>
        <v xml:space="preserve"> </v>
      </c>
      <c r="M222" s="69"/>
    </row>
    <row r="223" spans="2:14" x14ac:dyDescent="0.25">
      <c r="B223" s="32"/>
      <c r="C223" s="33"/>
      <c r="D223" s="32"/>
      <c r="E223" s="32"/>
      <c r="F223" s="31"/>
      <c r="G223" s="31"/>
      <c r="H223" s="32"/>
      <c r="I223" s="36"/>
      <c r="J223" s="36">
        <f t="shared" si="11"/>
        <v>0</v>
      </c>
      <c r="K223" s="42">
        <f t="shared" si="10"/>
        <v>0</v>
      </c>
      <c r="L223" s="42" t="str">
        <f t="shared" si="12"/>
        <v xml:space="preserve"> </v>
      </c>
      <c r="M223" s="57"/>
    </row>
    <row r="224" spans="2:14" s="70" customFormat="1" x14ac:dyDescent="0.25">
      <c r="B224" s="32"/>
      <c r="C224" s="65"/>
      <c r="D224" s="64"/>
      <c r="E224" s="64"/>
      <c r="F224" s="66"/>
      <c r="G224" s="66"/>
      <c r="H224" s="64"/>
      <c r="I224" s="67"/>
      <c r="J224" s="36">
        <f t="shared" si="11"/>
        <v>0</v>
      </c>
      <c r="K224" s="68">
        <f t="shared" si="10"/>
        <v>0</v>
      </c>
      <c r="L224" s="42" t="str">
        <f t="shared" si="12"/>
        <v xml:space="preserve"> </v>
      </c>
      <c r="M224" s="69"/>
      <c r="N224" s="69"/>
    </row>
    <row r="225" spans="2:13" x14ac:dyDescent="0.25">
      <c r="B225" s="32"/>
      <c r="C225" s="33"/>
      <c r="D225" s="32"/>
      <c r="E225" s="32"/>
      <c r="F225" s="31"/>
      <c r="G225" s="31"/>
      <c r="H225" s="32"/>
      <c r="I225" s="36"/>
      <c r="J225" s="36">
        <f t="shared" si="11"/>
        <v>0</v>
      </c>
      <c r="K225" s="42">
        <f t="shared" si="10"/>
        <v>0</v>
      </c>
      <c r="L225" s="42" t="str">
        <f t="shared" si="12"/>
        <v xml:space="preserve"> </v>
      </c>
      <c r="M225" s="57"/>
    </row>
    <row r="226" spans="2:13" x14ac:dyDescent="0.25">
      <c r="B226" s="32"/>
      <c r="C226" s="33"/>
      <c r="D226" s="32"/>
      <c r="E226" s="32"/>
      <c r="F226" s="31"/>
      <c r="G226" s="31"/>
      <c r="H226" s="32"/>
      <c r="I226" s="36"/>
      <c r="J226" s="36">
        <f t="shared" si="11"/>
        <v>0</v>
      </c>
      <c r="K226" s="42">
        <f t="shared" si="10"/>
        <v>0</v>
      </c>
      <c r="L226" s="42" t="str">
        <f t="shared" si="12"/>
        <v xml:space="preserve"> </v>
      </c>
      <c r="M226" s="57"/>
    </row>
    <row r="227" spans="2:13" x14ac:dyDescent="0.25">
      <c r="B227" s="32"/>
      <c r="C227" s="33"/>
      <c r="D227" s="32"/>
      <c r="E227" s="32"/>
      <c r="F227" s="31"/>
      <c r="G227" s="31"/>
      <c r="H227" s="32"/>
      <c r="I227" s="36"/>
      <c r="J227" s="36">
        <f t="shared" si="11"/>
        <v>0</v>
      </c>
      <c r="K227" s="42">
        <f t="shared" si="10"/>
        <v>0</v>
      </c>
      <c r="L227" s="42" t="str">
        <f t="shared" si="12"/>
        <v xml:space="preserve"> </v>
      </c>
      <c r="M227" s="57"/>
    </row>
    <row r="228" spans="2:13" x14ac:dyDescent="0.25">
      <c r="B228" s="32"/>
      <c r="C228" s="33"/>
      <c r="D228" s="32"/>
      <c r="E228" s="32"/>
      <c r="F228" s="31"/>
      <c r="G228" s="31"/>
      <c r="H228" s="32"/>
      <c r="I228" s="36"/>
      <c r="J228" s="36">
        <f t="shared" si="11"/>
        <v>0</v>
      </c>
      <c r="K228" s="42">
        <f t="shared" si="10"/>
        <v>0</v>
      </c>
      <c r="L228" s="42" t="str">
        <f t="shared" si="12"/>
        <v xml:space="preserve"> </v>
      </c>
      <c r="M228" s="57"/>
    </row>
    <row r="229" spans="2:13" x14ac:dyDescent="0.25">
      <c r="B229" s="32"/>
      <c r="C229" s="33"/>
      <c r="D229" s="32"/>
      <c r="E229" s="32"/>
      <c r="F229" s="31"/>
      <c r="G229" s="31"/>
      <c r="H229" s="32"/>
      <c r="I229" s="36"/>
      <c r="J229" s="36">
        <f t="shared" si="11"/>
        <v>0</v>
      </c>
      <c r="K229" s="42">
        <f t="shared" si="10"/>
        <v>0</v>
      </c>
      <c r="L229" s="42" t="str">
        <f t="shared" si="12"/>
        <v xml:space="preserve"> </v>
      </c>
      <c r="M229" s="57"/>
    </row>
    <row r="230" spans="2:13" x14ac:dyDescent="0.25">
      <c r="B230" s="32"/>
      <c r="C230" s="33"/>
      <c r="D230" s="32"/>
      <c r="E230" s="32"/>
      <c r="F230" s="31"/>
      <c r="G230" s="31"/>
      <c r="H230" s="32"/>
      <c r="I230" s="36"/>
      <c r="J230" s="36">
        <f t="shared" si="11"/>
        <v>0</v>
      </c>
      <c r="K230" s="42">
        <f t="shared" si="10"/>
        <v>0</v>
      </c>
      <c r="L230" s="42" t="str">
        <f t="shared" si="12"/>
        <v xml:space="preserve"> </v>
      </c>
      <c r="M230" s="57"/>
    </row>
    <row r="231" spans="2:13" x14ac:dyDescent="0.25">
      <c r="B231" s="32"/>
      <c r="C231" s="33"/>
      <c r="D231" s="32"/>
      <c r="E231" s="32"/>
      <c r="F231" s="31"/>
      <c r="G231" s="31"/>
      <c r="H231" s="32"/>
      <c r="I231" s="36"/>
      <c r="J231" s="36">
        <f t="shared" si="11"/>
        <v>0</v>
      </c>
      <c r="K231" s="42">
        <f t="shared" si="10"/>
        <v>0</v>
      </c>
      <c r="L231" s="42" t="str">
        <f t="shared" si="12"/>
        <v xml:space="preserve"> </v>
      </c>
      <c r="M231" s="57"/>
    </row>
    <row r="232" spans="2:13" x14ac:dyDescent="0.25">
      <c r="B232" s="32"/>
      <c r="C232" s="33"/>
      <c r="D232" s="32"/>
      <c r="E232" s="32"/>
      <c r="F232" s="31"/>
      <c r="G232" s="31"/>
      <c r="H232" s="32"/>
      <c r="I232" s="36"/>
      <c r="J232" s="36">
        <f t="shared" si="11"/>
        <v>0</v>
      </c>
      <c r="K232" s="42">
        <f t="shared" si="10"/>
        <v>0</v>
      </c>
      <c r="L232" s="42" t="str">
        <f t="shared" si="12"/>
        <v xml:space="preserve"> </v>
      </c>
      <c r="M232" s="57"/>
    </row>
    <row r="233" spans="2:13" x14ac:dyDescent="0.25">
      <c r="B233" s="32"/>
      <c r="C233" s="33"/>
      <c r="D233" s="32"/>
      <c r="E233" s="32"/>
      <c r="F233" s="31"/>
      <c r="G233" s="31"/>
      <c r="H233" s="32"/>
      <c r="I233" s="36"/>
      <c r="J233" s="36">
        <f t="shared" si="11"/>
        <v>0</v>
      </c>
      <c r="K233" s="42">
        <f t="shared" si="10"/>
        <v>0</v>
      </c>
      <c r="L233" s="42" t="str">
        <f t="shared" si="12"/>
        <v xml:space="preserve"> </v>
      </c>
      <c r="M233" s="57"/>
    </row>
    <row r="234" spans="2:13" x14ac:dyDescent="0.25">
      <c r="B234" s="32"/>
      <c r="C234" s="33"/>
      <c r="D234" s="32"/>
      <c r="E234" s="32"/>
      <c r="F234" s="31"/>
      <c r="G234" s="31"/>
      <c r="H234" s="32"/>
      <c r="I234" s="36"/>
      <c r="J234" s="36">
        <f t="shared" si="11"/>
        <v>0</v>
      </c>
      <c r="K234" s="42">
        <f t="shared" si="10"/>
        <v>0</v>
      </c>
      <c r="L234" s="42" t="str">
        <f t="shared" si="12"/>
        <v xml:space="preserve"> </v>
      </c>
      <c r="M234" s="57"/>
    </row>
    <row r="235" spans="2:13" x14ac:dyDescent="0.25">
      <c r="B235" s="32"/>
      <c r="C235" s="33"/>
      <c r="D235" s="32"/>
      <c r="E235" s="32"/>
      <c r="F235" s="31"/>
      <c r="G235" s="31"/>
      <c r="H235" s="32"/>
      <c r="I235" s="36"/>
      <c r="J235" s="36">
        <f t="shared" si="11"/>
        <v>0</v>
      </c>
      <c r="K235" s="42">
        <f t="shared" si="10"/>
        <v>0</v>
      </c>
      <c r="L235" s="42" t="str">
        <f t="shared" si="12"/>
        <v xml:space="preserve"> </v>
      </c>
      <c r="M235" s="57"/>
    </row>
    <row r="236" spans="2:13" x14ac:dyDescent="0.25">
      <c r="B236" s="32"/>
      <c r="C236" s="33"/>
      <c r="D236" s="32"/>
      <c r="E236" s="32"/>
      <c r="F236" s="31"/>
      <c r="G236" s="31"/>
      <c r="H236" s="32"/>
      <c r="I236" s="36"/>
      <c r="J236" s="36">
        <f t="shared" si="11"/>
        <v>0</v>
      </c>
      <c r="K236" s="42">
        <f t="shared" si="10"/>
        <v>0</v>
      </c>
      <c r="L236" s="42" t="str">
        <f t="shared" si="12"/>
        <v xml:space="preserve"> </v>
      </c>
      <c r="M236" s="57"/>
    </row>
    <row r="237" spans="2:13" x14ac:dyDescent="0.25">
      <c r="B237" s="32"/>
      <c r="C237" s="33"/>
      <c r="D237" s="32"/>
      <c r="E237" s="32"/>
      <c r="F237" s="31"/>
      <c r="G237" s="31"/>
      <c r="H237" s="32"/>
      <c r="I237" s="36"/>
      <c r="J237" s="36">
        <f t="shared" si="11"/>
        <v>0</v>
      </c>
      <c r="K237" s="42">
        <f t="shared" si="10"/>
        <v>0</v>
      </c>
      <c r="L237" s="42" t="str">
        <f t="shared" si="12"/>
        <v xml:space="preserve"> </v>
      </c>
      <c r="M237" s="57"/>
    </row>
    <row r="238" spans="2:13" x14ac:dyDescent="0.25">
      <c r="B238" s="32"/>
      <c r="C238" s="33"/>
      <c r="D238" s="32"/>
      <c r="E238" s="32"/>
      <c r="F238" s="31"/>
      <c r="G238" s="31"/>
      <c r="H238" s="32"/>
      <c r="I238" s="36"/>
      <c r="J238" s="36">
        <f t="shared" si="11"/>
        <v>0</v>
      </c>
      <c r="K238" s="42">
        <f t="shared" si="10"/>
        <v>0</v>
      </c>
      <c r="L238" s="42" t="str">
        <f t="shared" si="12"/>
        <v xml:space="preserve"> </v>
      </c>
      <c r="M238" s="57"/>
    </row>
    <row r="239" spans="2:13" x14ac:dyDescent="0.25">
      <c r="B239" s="32"/>
      <c r="C239" s="33"/>
      <c r="D239" s="32"/>
      <c r="E239" s="32"/>
      <c r="F239" s="31"/>
      <c r="G239" s="31"/>
      <c r="H239" s="32"/>
      <c r="I239" s="36"/>
      <c r="J239" s="36">
        <f t="shared" si="11"/>
        <v>0</v>
      </c>
      <c r="K239" s="42">
        <f t="shared" si="10"/>
        <v>0</v>
      </c>
      <c r="L239" s="42" t="str">
        <f t="shared" si="12"/>
        <v xml:space="preserve"> </v>
      </c>
      <c r="M239" s="57"/>
    </row>
    <row r="240" spans="2:13" x14ac:dyDescent="0.25">
      <c r="B240" s="32"/>
      <c r="C240" s="33"/>
      <c r="D240" s="32"/>
      <c r="E240" s="32"/>
      <c r="F240" s="31"/>
      <c r="G240" s="31"/>
      <c r="H240" s="32"/>
      <c r="I240" s="36"/>
      <c r="J240" s="36">
        <f t="shared" si="11"/>
        <v>0</v>
      </c>
      <c r="K240" s="42">
        <f t="shared" si="10"/>
        <v>0</v>
      </c>
      <c r="L240" s="42" t="str">
        <f t="shared" si="12"/>
        <v xml:space="preserve"> </v>
      </c>
      <c r="M240" s="57"/>
    </row>
    <row r="241" spans="2:14" x14ac:dyDescent="0.25">
      <c r="B241" s="32"/>
      <c r="C241" s="33"/>
      <c r="D241" s="32"/>
      <c r="E241" s="32"/>
      <c r="F241" s="31"/>
      <c r="G241" s="31"/>
      <c r="H241" s="32"/>
      <c r="I241" s="36"/>
      <c r="J241" s="36">
        <f t="shared" si="11"/>
        <v>0</v>
      </c>
      <c r="K241" s="42">
        <f t="shared" si="10"/>
        <v>0</v>
      </c>
      <c r="L241" s="42" t="str">
        <f t="shared" si="12"/>
        <v xml:space="preserve"> </v>
      </c>
      <c r="M241" s="57"/>
    </row>
    <row r="242" spans="2:14" x14ac:dyDescent="0.25">
      <c r="B242" s="32"/>
      <c r="C242" s="33"/>
      <c r="D242" s="32"/>
      <c r="E242" s="32"/>
      <c r="F242" s="31"/>
      <c r="G242" s="31"/>
      <c r="H242" s="32"/>
      <c r="I242" s="36"/>
      <c r="J242" s="36">
        <f t="shared" si="11"/>
        <v>0</v>
      </c>
      <c r="K242" s="42">
        <f t="shared" si="10"/>
        <v>0</v>
      </c>
      <c r="L242" s="42" t="str">
        <f t="shared" si="12"/>
        <v xml:space="preserve"> </v>
      </c>
      <c r="M242" s="57"/>
    </row>
    <row r="243" spans="2:14" x14ac:dyDescent="0.25">
      <c r="B243" s="32"/>
      <c r="C243" s="33"/>
      <c r="D243" s="32"/>
      <c r="E243" s="32"/>
      <c r="F243" s="31"/>
      <c r="G243" s="31"/>
      <c r="H243" s="32"/>
      <c r="I243" s="36"/>
      <c r="J243" s="36">
        <f t="shared" si="11"/>
        <v>0</v>
      </c>
      <c r="K243" s="42">
        <f t="shared" si="10"/>
        <v>0</v>
      </c>
      <c r="L243" s="42" t="str">
        <f t="shared" si="12"/>
        <v xml:space="preserve"> </v>
      </c>
      <c r="M243" s="57"/>
    </row>
    <row r="244" spans="2:14" x14ac:dyDescent="0.25">
      <c r="B244" s="32"/>
      <c r="C244" s="33"/>
      <c r="D244" s="32"/>
      <c r="E244" s="32"/>
      <c r="F244" s="31"/>
      <c r="G244" s="31"/>
      <c r="H244" s="32"/>
      <c r="I244" s="36"/>
      <c r="J244" s="36">
        <f t="shared" si="11"/>
        <v>0</v>
      </c>
      <c r="K244" s="42">
        <f t="shared" si="10"/>
        <v>0</v>
      </c>
      <c r="L244" s="42" t="str">
        <f t="shared" si="12"/>
        <v xml:space="preserve"> </v>
      </c>
      <c r="M244" s="57"/>
    </row>
    <row r="245" spans="2:14" x14ac:dyDescent="0.25">
      <c r="B245" s="32"/>
      <c r="C245" s="33"/>
      <c r="D245" s="32"/>
      <c r="E245" s="32"/>
      <c r="F245" s="31"/>
      <c r="G245" s="31"/>
      <c r="H245" s="32"/>
      <c r="I245" s="36"/>
      <c r="J245" s="36">
        <f t="shared" si="11"/>
        <v>0</v>
      </c>
      <c r="K245" s="42">
        <f t="shared" si="10"/>
        <v>0</v>
      </c>
      <c r="L245" s="42" t="str">
        <f t="shared" si="12"/>
        <v xml:space="preserve"> </v>
      </c>
      <c r="M245" s="57"/>
    </row>
    <row r="246" spans="2:14" x14ac:dyDescent="0.25">
      <c r="B246" s="32"/>
      <c r="C246" s="65"/>
      <c r="D246" s="64"/>
      <c r="E246" s="64"/>
      <c r="F246" s="66"/>
      <c r="G246" s="66"/>
      <c r="H246" s="64"/>
      <c r="I246" s="67"/>
      <c r="J246" s="36">
        <f t="shared" si="11"/>
        <v>0</v>
      </c>
      <c r="K246" s="68">
        <f t="shared" si="10"/>
        <v>0</v>
      </c>
      <c r="L246" s="42" t="str">
        <f t="shared" si="12"/>
        <v xml:space="preserve"> </v>
      </c>
      <c r="M246" s="69"/>
      <c r="N246" s="69"/>
    </row>
    <row r="247" spans="2:14" x14ac:dyDescent="0.25">
      <c r="B247" s="32"/>
      <c r="C247" s="33"/>
      <c r="D247" s="32"/>
      <c r="E247" s="32"/>
      <c r="F247" s="31"/>
      <c r="G247" s="31"/>
      <c r="H247" s="32"/>
      <c r="I247" s="36"/>
      <c r="J247" s="36">
        <f t="shared" si="11"/>
        <v>0</v>
      </c>
      <c r="K247" s="42">
        <f t="shared" si="10"/>
        <v>0</v>
      </c>
      <c r="L247" s="42" t="str">
        <f t="shared" si="12"/>
        <v xml:space="preserve"> </v>
      </c>
      <c r="M247" s="57"/>
    </row>
    <row r="248" spans="2:14" x14ac:dyDescent="0.25">
      <c r="B248" s="32"/>
      <c r="C248" s="33"/>
      <c r="D248" s="32"/>
      <c r="E248" s="32"/>
      <c r="F248" s="31"/>
      <c r="G248" s="31"/>
      <c r="H248" s="32"/>
      <c r="I248" s="36"/>
      <c r="J248" s="36">
        <f t="shared" si="11"/>
        <v>0</v>
      </c>
      <c r="K248" s="42">
        <f t="shared" si="10"/>
        <v>0</v>
      </c>
      <c r="L248" s="42" t="str">
        <f t="shared" si="12"/>
        <v xml:space="preserve"> </v>
      </c>
      <c r="M248" s="57"/>
    </row>
    <row r="249" spans="2:14" x14ac:dyDescent="0.25">
      <c r="B249" s="32"/>
      <c r="C249" s="33"/>
      <c r="D249" s="32"/>
      <c r="E249" s="32"/>
      <c r="F249" s="31"/>
      <c r="G249" s="31"/>
      <c r="H249" s="32"/>
      <c r="I249" s="36"/>
      <c r="J249" s="36">
        <f t="shared" si="11"/>
        <v>0</v>
      </c>
      <c r="K249" s="42">
        <f t="shared" si="10"/>
        <v>0</v>
      </c>
      <c r="L249" s="42" t="str">
        <f t="shared" si="12"/>
        <v xml:space="preserve"> </v>
      </c>
      <c r="M249" s="57"/>
    </row>
    <row r="250" spans="2:14" x14ac:dyDescent="0.25">
      <c r="B250" s="32"/>
      <c r="C250" s="33"/>
      <c r="D250" s="32"/>
      <c r="E250" s="32"/>
      <c r="F250" s="31"/>
      <c r="G250" s="31"/>
      <c r="H250" s="32"/>
      <c r="I250" s="36"/>
      <c r="J250" s="36">
        <f t="shared" si="11"/>
        <v>0</v>
      </c>
      <c r="K250" s="42">
        <f t="shared" si="10"/>
        <v>0</v>
      </c>
      <c r="L250" s="42" t="str">
        <f t="shared" si="12"/>
        <v xml:space="preserve"> </v>
      </c>
      <c r="M250" s="57"/>
    </row>
    <row r="251" spans="2:14" x14ac:dyDescent="0.25">
      <c r="B251" s="32"/>
      <c r="C251" s="33"/>
      <c r="D251" s="32"/>
      <c r="E251" s="32"/>
      <c r="F251" s="31"/>
      <c r="G251" s="31"/>
      <c r="H251" s="32"/>
      <c r="I251" s="36"/>
      <c r="J251" s="36">
        <f t="shared" si="11"/>
        <v>0</v>
      </c>
      <c r="K251" s="42">
        <f t="shared" si="10"/>
        <v>0</v>
      </c>
      <c r="L251" s="42" t="str">
        <f t="shared" si="12"/>
        <v xml:space="preserve"> </v>
      </c>
      <c r="M251" s="57"/>
    </row>
    <row r="252" spans="2:14" x14ac:dyDescent="0.25">
      <c r="B252" s="32"/>
      <c r="C252" s="33"/>
      <c r="D252" s="32"/>
      <c r="E252" s="32"/>
      <c r="F252" s="31"/>
      <c r="G252" s="31"/>
      <c r="H252" s="32"/>
      <c r="I252" s="36"/>
      <c r="J252" s="36">
        <f t="shared" si="11"/>
        <v>0</v>
      </c>
      <c r="K252" s="42">
        <f t="shared" si="10"/>
        <v>0</v>
      </c>
      <c r="L252" s="42" t="str">
        <f t="shared" si="12"/>
        <v xml:space="preserve"> </v>
      </c>
      <c r="M252" s="57"/>
    </row>
    <row r="253" spans="2:14" x14ac:dyDescent="0.25">
      <c r="B253" s="32"/>
      <c r="C253" s="33"/>
      <c r="D253" s="32"/>
      <c r="E253" s="32"/>
      <c r="F253" s="31"/>
      <c r="G253" s="31"/>
      <c r="H253" s="32"/>
      <c r="I253" s="36"/>
      <c r="J253" s="36">
        <f t="shared" si="11"/>
        <v>0</v>
      </c>
      <c r="K253" s="42">
        <f t="shared" si="10"/>
        <v>0</v>
      </c>
      <c r="L253" s="42" t="str">
        <f t="shared" si="12"/>
        <v xml:space="preserve"> </v>
      </c>
      <c r="M253" s="57"/>
    </row>
    <row r="254" spans="2:14" x14ac:dyDescent="0.25">
      <c r="B254" s="32"/>
      <c r="C254" s="33"/>
      <c r="D254" s="32"/>
      <c r="E254" s="32"/>
      <c r="F254" s="31"/>
      <c r="G254" s="31"/>
      <c r="H254" s="32"/>
      <c r="I254" s="36"/>
      <c r="J254" s="36">
        <f t="shared" si="11"/>
        <v>0</v>
      </c>
      <c r="K254" s="42">
        <f t="shared" si="10"/>
        <v>0</v>
      </c>
      <c r="L254" s="42" t="str">
        <f t="shared" si="12"/>
        <v xml:space="preserve"> </v>
      </c>
      <c r="M254" s="57"/>
    </row>
    <row r="255" spans="2:14" x14ac:dyDescent="0.25">
      <c r="B255" s="32"/>
      <c r="C255" s="33"/>
      <c r="D255" s="32"/>
      <c r="E255" s="32"/>
      <c r="F255" s="31"/>
      <c r="G255" s="31"/>
      <c r="H255" s="32"/>
      <c r="I255" s="36"/>
      <c r="J255" s="36">
        <f t="shared" si="11"/>
        <v>0</v>
      </c>
      <c r="K255" s="42">
        <f t="shared" si="10"/>
        <v>0</v>
      </c>
      <c r="L255" s="42" t="str">
        <f t="shared" si="12"/>
        <v xml:space="preserve"> </v>
      </c>
      <c r="M255" s="57"/>
    </row>
    <row r="256" spans="2:14" x14ac:dyDescent="0.25">
      <c r="B256" s="32"/>
      <c r="C256" s="33"/>
      <c r="D256" s="32"/>
      <c r="E256" s="32"/>
      <c r="F256" s="31"/>
      <c r="G256" s="31"/>
      <c r="H256" s="32"/>
      <c r="I256" s="36"/>
      <c r="J256" s="36">
        <f t="shared" si="11"/>
        <v>0</v>
      </c>
      <c r="K256" s="42">
        <f t="shared" si="10"/>
        <v>0</v>
      </c>
      <c r="L256" s="42" t="str">
        <f t="shared" si="12"/>
        <v xml:space="preserve"> </v>
      </c>
      <c r="M256" s="57"/>
    </row>
    <row r="257" spans="2:13" x14ac:dyDescent="0.25">
      <c r="B257" s="32"/>
      <c r="C257" s="33"/>
      <c r="D257" s="32"/>
      <c r="E257" s="32"/>
      <c r="F257" s="31"/>
      <c r="G257" s="31"/>
      <c r="H257" s="32"/>
      <c r="I257" s="36"/>
      <c r="J257" s="36">
        <f t="shared" si="11"/>
        <v>0</v>
      </c>
      <c r="K257" s="42">
        <f t="shared" si="10"/>
        <v>0</v>
      </c>
      <c r="L257" s="42" t="str">
        <f t="shared" si="12"/>
        <v xml:space="preserve"> </v>
      </c>
      <c r="M257" s="57"/>
    </row>
    <row r="258" spans="2:13" x14ac:dyDescent="0.25">
      <c r="B258" s="32"/>
      <c r="C258" s="33"/>
      <c r="D258" s="32"/>
      <c r="E258" s="32"/>
      <c r="F258" s="31"/>
      <c r="G258" s="31"/>
      <c r="H258" s="32"/>
      <c r="I258" s="36"/>
      <c r="J258" s="36">
        <f t="shared" si="11"/>
        <v>0</v>
      </c>
      <c r="K258" s="42">
        <f t="shared" si="10"/>
        <v>0</v>
      </c>
      <c r="L258" s="42" t="str">
        <f t="shared" si="12"/>
        <v xml:space="preserve"> </v>
      </c>
      <c r="M258" s="57"/>
    </row>
    <row r="259" spans="2:13" x14ac:dyDescent="0.25">
      <c r="B259" s="32"/>
      <c r="C259" s="33"/>
      <c r="D259" s="32"/>
      <c r="E259" s="32"/>
      <c r="F259" s="31"/>
      <c r="G259" s="31"/>
      <c r="H259" s="32"/>
      <c r="I259" s="36"/>
      <c r="J259" s="36">
        <f t="shared" si="11"/>
        <v>0</v>
      </c>
      <c r="K259" s="42">
        <f t="shared" si="10"/>
        <v>0</v>
      </c>
      <c r="L259" s="42" t="str">
        <f t="shared" si="12"/>
        <v xml:space="preserve"> </v>
      </c>
      <c r="M259" s="57"/>
    </row>
    <row r="260" spans="2:13" x14ac:dyDescent="0.25">
      <c r="B260" s="32"/>
      <c r="C260" s="33"/>
      <c r="D260" s="32"/>
      <c r="E260" s="32"/>
      <c r="F260" s="31"/>
      <c r="G260" s="31"/>
      <c r="H260" s="32"/>
      <c r="I260" s="36"/>
      <c r="J260" s="36">
        <f t="shared" si="11"/>
        <v>0</v>
      </c>
      <c r="K260" s="42">
        <f t="shared" si="10"/>
        <v>0</v>
      </c>
      <c r="L260" s="42" t="str">
        <f t="shared" si="12"/>
        <v xml:space="preserve"> </v>
      </c>
      <c r="M260" s="57"/>
    </row>
    <row r="261" spans="2:13" x14ac:dyDescent="0.25">
      <c r="B261" s="32"/>
      <c r="C261" s="33"/>
      <c r="D261" s="32"/>
      <c r="E261" s="32"/>
      <c r="F261" s="31"/>
      <c r="G261" s="31"/>
      <c r="H261" s="32"/>
      <c r="I261" s="36"/>
      <c r="J261" s="36">
        <f t="shared" si="11"/>
        <v>0</v>
      </c>
      <c r="K261" s="42">
        <f t="shared" ref="K261:K324" si="13">SUMIF($D$7:$D$408,D261:D649,$J$7:$J$408)</f>
        <v>0</v>
      </c>
      <c r="L261" s="42" t="str">
        <f t="shared" si="12"/>
        <v xml:space="preserve"> </v>
      </c>
      <c r="M261" s="57"/>
    </row>
    <row r="262" spans="2:13" x14ac:dyDescent="0.25">
      <c r="B262" s="32"/>
      <c r="C262" s="33"/>
      <c r="D262" s="32"/>
      <c r="E262" s="32"/>
      <c r="F262" s="31"/>
      <c r="G262" s="31"/>
      <c r="H262" s="32"/>
      <c r="I262" s="36"/>
      <c r="J262" s="36">
        <f t="shared" si="11"/>
        <v>0</v>
      </c>
      <c r="K262" s="42">
        <f t="shared" si="13"/>
        <v>0</v>
      </c>
      <c r="L262" s="42" t="str">
        <f t="shared" si="12"/>
        <v xml:space="preserve"> </v>
      </c>
      <c r="M262" s="57"/>
    </row>
    <row r="263" spans="2:13" x14ac:dyDescent="0.25">
      <c r="B263" s="32"/>
      <c r="C263" s="33"/>
      <c r="D263" s="32"/>
      <c r="E263" s="32"/>
      <c r="F263" s="31"/>
      <c r="G263" s="31"/>
      <c r="H263" s="32"/>
      <c r="I263" s="36"/>
      <c r="J263" s="36">
        <f t="shared" si="11"/>
        <v>0</v>
      </c>
      <c r="K263" s="42">
        <f t="shared" si="13"/>
        <v>0</v>
      </c>
      <c r="L263" s="42" t="str">
        <f t="shared" si="12"/>
        <v xml:space="preserve"> </v>
      </c>
      <c r="M263" s="57"/>
    </row>
    <row r="264" spans="2:13" x14ac:dyDescent="0.25">
      <c r="B264" s="32"/>
      <c r="C264" s="33"/>
      <c r="D264" s="32"/>
      <c r="E264" s="32"/>
      <c r="F264" s="31"/>
      <c r="G264" s="31"/>
      <c r="H264" s="32"/>
      <c r="I264" s="36"/>
      <c r="J264" s="36">
        <f t="shared" ref="J264:J327" si="14">I264*3000</f>
        <v>0</v>
      </c>
      <c r="K264" s="42">
        <f t="shared" si="13"/>
        <v>0</v>
      </c>
      <c r="L264" s="42" t="str">
        <f t="shared" ref="L264:L327" si="15">+IF(K264=0," ",IF(K264&lt;=30000,"OK",IF(K264&gt;=31000,"LEBIH")))</f>
        <v xml:space="preserve"> </v>
      </c>
      <c r="M264" s="57"/>
    </row>
    <row r="265" spans="2:13" x14ac:dyDescent="0.25">
      <c r="B265" s="32"/>
      <c r="C265" s="33"/>
      <c r="D265" s="32"/>
      <c r="E265" s="32"/>
      <c r="F265" s="31"/>
      <c r="G265" s="31"/>
      <c r="H265" s="32"/>
      <c r="I265" s="36"/>
      <c r="J265" s="36">
        <f t="shared" si="14"/>
        <v>0</v>
      </c>
      <c r="K265" s="42">
        <f t="shared" si="13"/>
        <v>0</v>
      </c>
      <c r="L265" s="42" t="str">
        <f t="shared" si="15"/>
        <v xml:space="preserve"> </v>
      </c>
      <c r="M265" s="57"/>
    </row>
    <row r="266" spans="2:13" x14ac:dyDescent="0.25">
      <c r="B266" s="32"/>
      <c r="C266" s="33"/>
      <c r="D266" s="32"/>
      <c r="E266" s="32"/>
      <c r="F266" s="31"/>
      <c r="G266" s="31"/>
      <c r="H266" s="32"/>
      <c r="I266" s="36"/>
      <c r="J266" s="36">
        <f t="shared" si="14"/>
        <v>0</v>
      </c>
      <c r="K266" s="42">
        <f t="shared" si="13"/>
        <v>0</v>
      </c>
      <c r="L266" s="42" t="str">
        <f t="shared" si="15"/>
        <v xml:space="preserve"> </v>
      </c>
      <c r="M266" s="57"/>
    </row>
    <row r="267" spans="2:13" x14ac:dyDescent="0.25">
      <c r="B267" s="32"/>
      <c r="C267" s="33"/>
      <c r="D267" s="32"/>
      <c r="E267" s="32"/>
      <c r="F267" s="31"/>
      <c r="G267" s="31"/>
      <c r="H267" s="32"/>
      <c r="I267" s="36"/>
      <c r="J267" s="36">
        <f t="shared" si="14"/>
        <v>0</v>
      </c>
      <c r="K267" s="42">
        <f t="shared" si="13"/>
        <v>0</v>
      </c>
      <c r="L267" s="42" t="str">
        <f t="shared" si="15"/>
        <v xml:space="preserve"> </v>
      </c>
      <c r="M267" s="57"/>
    </row>
    <row r="268" spans="2:13" x14ac:dyDescent="0.25">
      <c r="B268" s="32"/>
      <c r="C268" s="33"/>
      <c r="D268" s="32"/>
      <c r="E268" s="32"/>
      <c r="F268" s="31"/>
      <c r="G268" s="31"/>
      <c r="H268" s="32"/>
      <c r="I268" s="36"/>
      <c r="J268" s="36">
        <f t="shared" si="14"/>
        <v>0</v>
      </c>
      <c r="K268" s="42">
        <f t="shared" si="13"/>
        <v>0</v>
      </c>
      <c r="L268" s="42" t="str">
        <f t="shared" si="15"/>
        <v xml:space="preserve"> </v>
      </c>
      <c r="M268" s="57"/>
    </row>
    <row r="269" spans="2:13" x14ac:dyDescent="0.25">
      <c r="B269" s="32"/>
      <c r="C269" s="33"/>
      <c r="D269" s="32"/>
      <c r="E269" s="32"/>
      <c r="F269" s="31"/>
      <c r="G269" s="31"/>
      <c r="H269" s="32"/>
      <c r="I269" s="36"/>
      <c r="J269" s="36">
        <f t="shared" si="14"/>
        <v>0</v>
      </c>
      <c r="K269" s="42">
        <f t="shared" si="13"/>
        <v>0</v>
      </c>
      <c r="L269" s="42" t="str">
        <f t="shared" si="15"/>
        <v xml:space="preserve"> </v>
      </c>
      <c r="M269" s="57"/>
    </row>
    <row r="270" spans="2:13" x14ac:dyDescent="0.25">
      <c r="B270" s="32"/>
      <c r="C270" s="33"/>
      <c r="D270" s="32"/>
      <c r="E270" s="32"/>
      <c r="F270" s="31"/>
      <c r="G270" s="31"/>
      <c r="H270" s="32"/>
      <c r="I270" s="36"/>
      <c r="J270" s="36">
        <f t="shared" si="14"/>
        <v>0</v>
      </c>
      <c r="K270" s="42">
        <f t="shared" si="13"/>
        <v>0</v>
      </c>
      <c r="L270" s="42" t="str">
        <f t="shared" si="15"/>
        <v xml:space="preserve"> </v>
      </c>
      <c r="M270" s="57"/>
    </row>
    <row r="271" spans="2:13" x14ac:dyDescent="0.25">
      <c r="B271" s="32"/>
      <c r="C271" s="33"/>
      <c r="D271" s="32"/>
      <c r="E271" s="32"/>
      <c r="F271" s="31"/>
      <c r="G271" s="31"/>
      <c r="H271" s="32"/>
      <c r="I271" s="36"/>
      <c r="J271" s="36">
        <f t="shared" si="14"/>
        <v>0</v>
      </c>
      <c r="K271" s="42">
        <f t="shared" si="13"/>
        <v>0</v>
      </c>
      <c r="L271" s="42" t="str">
        <f t="shared" si="15"/>
        <v xml:space="preserve"> </v>
      </c>
      <c r="M271" s="57"/>
    </row>
    <row r="272" spans="2:13" x14ac:dyDescent="0.25">
      <c r="B272" s="32"/>
      <c r="C272" s="33"/>
      <c r="D272" s="32"/>
      <c r="E272" s="32"/>
      <c r="F272" s="31"/>
      <c r="G272" s="31"/>
      <c r="H272" s="32"/>
      <c r="I272" s="36"/>
      <c r="J272" s="36">
        <f t="shared" si="14"/>
        <v>0</v>
      </c>
      <c r="K272" s="42">
        <f t="shared" si="13"/>
        <v>0</v>
      </c>
      <c r="L272" s="42" t="str">
        <f t="shared" si="15"/>
        <v xml:space="preserve"> </v>
      </c>
      <c r="M272" s="57"/>
    </row>
    <row r="273" spans="2:13" x14ac:dyDescent="0.25">
      <c r="B273" s="32"/>
      <c r="C273" s="33"/>
      <c r="D273" s="32"/>
      <c r="E273" s="32"/>
      <c r="F273" s="31"/>
      <c r="G273" s="31"/>
      <c r="H273" s="32"/>
      <c r="I273" s="36"/>
      <c r="J273" s="36">
        <f t="shared" si="14"/>
        <v>0</v>
      </c>
      <c r="K273" s="42">
        <f t="shared" si="13"/>
        <v>0</v>
      </c>
      <c r="L273" s="42" t="str">
        <f t="shared" si="15"/>
        <v xml:space="preserve"> </v>
      </c>
      <c r="M273" s="57"/>
    </row>
    <row r="274" spans="2:13" x14ac:dyDescent="0.25">
      <c r="B274" s="32"/>
      <c r="C274" s="33"/>
      <c r="D274" s="32"/>
      <c r="E274" s="32"/>
      <c r="F274" s="31"/>
      <c r="G274" s="31"/>
      <c r="H274" s="32"/>
      <c r="I274" s="36"/>
      <c r="J274" s="36">
        <f t="shared" si="14"/>
        <v>0</v>
      </c>
      <c r="K274" s="42">
        <f t="shared" si="13"/>
        <v>0</v>
      </c>
      <c r="L274" s="42" t="str">
        <f t="shared" si="15"/>
        <v xml:space="preserve"> </v>
      </c>
      <c r="M274" s="57"/>
    </row>
    <row r="275" spans="2:13" x14ac:dyDescent="0.25">
      <c r="B275" s="32"/>
      <c r="C275" s="33"/>
      <c r="D275" s="32"/>
      <c r="E275" s="32"/>
      <c r="F275" s="31"/>
      <c r="G275" s="31"/>
      <c r="H275" s="32"/>
      <c r="I275" s="36"/>
      <c r="J275" s="36">
        <f t="shared" si="14"/>
        <v>0</v>
      </c>
      <c r="K275" s="42">
        <f t="shared" si="13"/>
        <v>0</v>
      </c>
      <c r="L275" s="42" t="str">
        <f t="shared" si="15"/>
        <v xml:space="preserve"> </v>
      </c>
      <c r="M275" s="57"/>
    </row>
    <row r="276" spans="2:13" x14ac:dyDescent="0.25">
      <c r="B276" s="32"/>
      <c r="C276" s="33"/>
      <c r="D276" s="32"/>
      <c r="E276" s="32"/>
      <c r="F276" s="31"/>
      <c r="G276" s="31"/>
      <c r="H276" s="32"/>
      <c r="I276" s="36"/>
      <c r="J276" s="36">
        <f t="shared" si="14"/>
        <v>0</v>
      </c>
      <c r="K276" s="42">
        <f t="shared" si="13"/>
        <v>0</v>
      </c>
      <c r="L276" s="42" t="str">
        <f t="shared" si="15"/>
        <v xml:space="preserve"> </v>
      </c>
      <c r="M276" s="57"/>
    </row>
    <row r="277" spans="2:13" x14ac:dyDescent="0.25">
      <c r="B277" s="32"/>
      <c r="C277" s="33"/>
      <c r="D277" s="32"/>
      <c r="E277" s="32"/>
      <c r="F277" s="31"/>
      <c r="G277" s="31"/>
      <c r="H277" s="32"/>
      <c r="I277" s="36"/>
      <c r="J277" s="36">
        <f t="shared" si="14"/>
        <v>0</v>
      </c>
      <c r="K277" s="42">
        <f t="shared" si="13"/>
        <v>0</v>
      </c>
      <c r="L277" s="42" t="str">
        <f t="shared" si="15"/>
        <v xml:space="preserve"> </v>
      </c>
      <c r="M277" s="57"/>
    </row>
    <row r="278" spans="2:13" x14ac:dyDescent="0.25">
      <c r="B278" s="32"/>
      <c r="C278" s="33"/>
      <c r="D278" s="32"/>
      <c r="E278" s="32"/>
      <c r="F278" s="31"/>
      <c r="G278" s="31"/>
      <c r="H278" s="32"/>
      <c r="I278" s="36"/>
      <c r="J278" s="36">
        <f t="shared" si="14"/>
        <v>0</v>
      </c>
      <c r="K278" s="42">
        <f t="shared" si="13"/>
        <v>0</v>
      </c>
      <c r="L278" s="42" t="str">
        <f t="shared" si="15"/>
        <v xml:space="preserve"> </v>
      </c>
      <c r="M278" s="57"/>
    </row>
    <row r="279" spans="2:13" x14ac:dyDescent="0.25">
      <c r="B279" s="32"/>
      <c r="C279" s="33"/>
      <c r="D279" s="32"/>
      <c r="E279" s="32"/>
      <c r="F279" s="31"/>
      <c r="G279" s="31"/>
      <c r="H279" s="32"/>
      <c r="I279" s="36"/>
      <c r="J279" s="36">
        <f t="shared" si="14"/>
        <v>0</v>
      </c>
      <c r="K279" s="42">
        <f t="shared" si="13"/>
        <v>0</v>
      </c>
      <c r="L279" s="42" t="str">
        <f t="shared" si="15"/>
        <v xml:space="preserve"> </v>
      </c>
      <c r="M279" s="57"/>
    </row>
    <row r="280" spans="2:13" x14ac:dyDescent="0.25">
      <c r="B280" s="32"/>
      <c r="C280" s="33"/>
      <c r="D280" s="32"/>
      <c r="E280" s="32"/>
      <c r="F280" s="31"/>
      <c r="G280" s="31"/>
      <c r="H280" s="32"/>
      <c r="I280" s="36"/>
      <c r="J280" s="36">
        <f t="shared" si="14"/>
        <v>0</v>
      </c>
      <c r="K280" s="42">
        <f t="shared" si="13"/>
        <v>0</v>
      </c>
      <c r="L280" s="42" t="str">
        <f t="shared" si="15"/>
        <v xml:space="preserve"> </v>
      </c>
      <c r="M280" s="57"/>
    </row>
    <row r="281" spans="2:13" x14ac:dyDescent="0.25">
      <c r="B281" s="32"/>
      <c r="C281" s="33"/>
      <c r="D281" s="32"/>
      <c r="E281" s="32"/>
      <c r="F281" s="31"/>
      <c r="G281" s="31"/>
      <c r="H281" s="32"/>
      <c r="I281" s="36"/>
      <c r="J281" s="36">
        <f t="shared" si="14"/>
        <v>0</v>
      </c>
      <c r="K281" s="42">
        <f t="shared" si="13"/>
        <v>0</v>
      </c>
      <c r="L281" s="42" t="str">
        <f t="shared" si="15"/>
        <v xml:space="preserve"> </v>
      </c>
      <c r="M281" s="57"/>
    </row>
    <row r="282" spans="2:13" x14ac:dyDescent="0.25">
      <c r="B282" s="32"/>
      <c r="C282" s="33"/>
      <c r="D282" s="32"/>
      <c r="E282" s="32"/>
      <c r="F282" s="31"/>
      <c r="G282" s="31"/>
      <c r="H282" s="32"/>
      <c r="I282" s="36"/>
      <c r="J282" s="36">
        <f t="shared" si="14"/>
        <v>0</v>
      </c>
      <c r="K282" s="42">
        <f t="shared" si="13"/>
        <v>0</v>
      </c>
      <c r="L282" s="42" t="str">
        <f t="shared" si="15"/>
        <v xml:space="preserve"> </v>
      </c>
      <c r="M282" s="57"/>
    </row>
    <row r="283" spans="2:13" x14ac:dyDescent="0.25">
      <c r="B283" s="32"/>
      <c r="C283" s="33"/>
      <c r="D283" s="32"/>
      <c r="E283" s="32"/>
      <c r="F283" s="31"/>
      <c r="G283" s="31"/>
      <c r="H283" s="32"/>
      <c r="I283" s="36"/>
      <c r="J283" s="36">
        <f t="shared" si="14"/>
        <v>0</v>
      </c>
      <c r="K283" s="42">
        <f t="shared" si="13"/>
        <v>0</v>
      </c>
      <c r="L283" s="42" t="str">
        <f t="shared" si="15"/>
        <v xml:space="preserve"> </v>
      </c>
      <c r="M283" s="57"/>
    </row>
    <row r="284" spans="2:13" x14ac:dyDescent="0.25">
      <c r="B284" s="32"/>
      <c r="C284" s="33"/>
      <c r="D284" s="32"/>
      <c r="E284" s="32"/>
      <c r="F284" s="31"/>
      <c r="G284" s="31"/>
      <c r="H284" s="32"/>
      <c r="I284" s="36"/>
      <c r="J284" s="36">
        <f t="shared" si="14"/>
        <v>0</v>
      </c>
      <c r="K284" s="42">
        <f t="shared" si="13"/>
        <v>0</v>
      </c>
      <c r="L284" s="42" t="str">
        <f t="shared" si="15"/>
        <v xml:space="preserve"> </v>
      </c>
      <c r="M284" s="57"/>
    </row>
    <row r="285" spans="2:13" x14ac:dyDescent="0.25">
      <c r="B285" s="32"/>
      <c r="C285" s="33"/>
      <c r="D285" s="32"/>
      <c r="E285" s="32"/>
      <c r="F285" s="31"/>
      <c r="G285" s="31"/>
      <c r="H285" s="32"/>
      <c r="I285" s="36"/>
      <c r="J285" s="36">
        <f t="shared" si="14"/>
        <v>0</v>
      </c>
      <c r="K285" s="42">
        <f t="shared" si="13"/>
        <v>0</v>
      </c>
      <c r="L285" s="42" t="str">
        <f t="shared" si="15"/>
        <v xml:space="preserve"> </v>
      </c>
      <c r="M285" s="57"/>
    </row>
    <row r="286" spans="2:13" x14ac:dyDescent="0.25">
      <c r="B286" s="32"/>
      <c r="C286" s="33"/>
      <c r="D286" s="32"/>
      <c r="E286" s="32"/>
      <c r="F286" s="31"/>
      <c r="G286" s="31"/>
      <c r="H286" s="32"/>
      <c r="I286" s="36"/>
      <c r="J286" s="36">
        <f t="shared" si="14"/>
        <v>0</v>
      </c>
      <c r="K286" s="42">
        <f t="shared" si="13"/>
        <v>0</v>
      </c>
      <c r="L286" s="42" t="str">
        <f t="shared" si="15"/>
        <v xml:space="preserve"> </v>
      </c>
      <c r="M286" s="57"/>
    </row>
    <row r="287" spans="2:13" x14ac:dyDescent="0.25">
      <c r="B287" s="32"/>
      <c r="C287" s="33"/>
      <c r="D287" s="32"/>
      <c r="E287" s="32"/>
      <c r="F287" s="31"/>
      <c r="G287" s="31"/>
      <c r="H287" s="32"/>
      <c r="I287" s="36"/>
      <c r="J287" s="36">
        <f t="shared" si="14"/>
        <v>0</v>
      </c>
      <c r="K287" s="42">
        <f t="shared" si="13"/>
        <v>0</v>
      </c>
      <c r="L287" s="42" t="str">
        <f t="shared" si="15"/>
        <v xml:space="preserve"> </v>
      </c>
      <c r="M287" s="57"/>
    </row>
    <row r="288" spans="2:13" x14ac:dyDescent="0.25">
      <c r="B288" s="32"/>
      <c r="C288" s="33"/>
      <c r="D288" s="32"/>
      <c r="E288" s="32"/>
      <c r="F288" s="31"/>
      <c r="G288" s="31"/>
      <c r="H288" s="32"/>
      <c r="I288" s="36"/>
      <c r="J288" s="36">
        <f t="shared" si="14"/>
        <v>0</v>
      </c>
      <c r="K288" s="42">
        <f t="shared" si="13"/>
        <v>0</v>
      </c>
      <c r="L288" s="42" t="str">
        <f t="shared" si="15"/>
        <v xml:space="preserve"> </v>
      </c>
      <c r="M288" s="57"/>
    </row>
    <row r="289" spans="2:13" x14ac:dyDescent="0.25">
      <c r="B289" s="32"/>
      <c r="C289" s="33"/>
      <c r="D289" s="32"/>
      <c r="E289" s="32"/>
      <c r="F289" s="31"/>
      <c r="G289" s="31"/>
      <c r="H289" s="32"/>
      <c r="I289" s="36"/>
      <c r="J289" s="36">
        <f t="shared" si="14"/>
        <v>0</v>
      </c>
      <c r="K289" s="42">
        <f t="shared" si="13"/>
        <v>0</v>
      </c>
      <c r="L289" s="42" t="str">
        <f t="shared" si="15"/>
        <v xml:space="preserve"> </v>
      </c>
      <c r="M289" s="57"/>
    </row>
    <row r="290" spans="2:13" x14ac:dyDescent="0.25">
      <c r="B290" s="32"/>
      <c r="C290" s="33"/>
      <c r="D290" s="32"/>
      <c r="E290" s="32"/>
      <c r="F290" s="31"/>
      <c r="G290" s="31"/>
      <c r="H290" s="32"/>
      <c r="I290" s="36"/>
      <c r="J290" s="36">
        <f t="shared" si="14"/>
        <v>0</v>
      </c>
      <c r="K290" s="42">
        <f t="shared" si="13"/>
        <v>0</v>
      </c>
      <c r="L290" s="42" t="str">
        <f t="shared" si="15"/>
        <v xml:space="preserve"> </v>
      </c>
      <c r="M290" s="57"/>
    </row>
    <row r="291" spans="2:13" x14ac:dyDescent="0.25">
      <c r="B291" s="32"/>
      <c r="C291" s="33"/>
      <c r="D291" s="32"/>
      <c r="E291" s="32"/>
      <c r="F291" s="31"/>
      <c r="G291" s="31"/>
      <c r="H291" s="32"/>
      <c r="I291" s="36"/>
      <c r="J291" s="36">
        <f t="shared" si="14"/>
        <v>0</v>
      </c>
      <c r="K291" s="42">
        <f t="shared" si="13"/>
        <v>0</v>
      </c>
      <c r="L291" s="42" t="str">
        <f t="shared" si="15"/>
        <v xml:space="preserve"> </v>
      </c>
      <c r="M291" s="57"/>
    </row>
    <row r="292" spans="2:13" x14ac:dyDescent="0.25">
      <c r="B292" s="32"/>
      <c r="C292" s="33"/>
      <c r="D292" s="32"/>
      <c r="E292" s="32"/>
      <c r="F292" s="31"/>
      <c r="G292" s="31"/>
      <c r="H292" s="32"/>
      <c r="I292" s="36"/>
      <c r="J292" s="36">
        <f t="shared" si="14"/>
        <v>0</v>
      </c>
      <c r="K292" s="42">
        <f t="shared" si="13"/>
        <v>0</v>
      </c>
      <c r="L292" s="42" t="str">
        <f t="shared" si="15"/>
        <v xml:space="preserve"> </v>
      </c>
      <c r="M292" s="57"/>
    </row>
    <row r="293" spans="2:13" x14ac:dyDescent="0.25">
      <c r="B293" s="32"/>
      <c r="C293" s="33"/>
      <c r="D293" s="32"/>
      <c r="E293" s="32"/>
      <c r="F293" s="31"/>
      <c r="G293" s="31"/>
      <c r="H293" s="32"/>
      <c r="I293" s="36"/>
      <c r="J293" s="36">
        <f t="shared" si="14"/>
        <v>0</v>
      </c>
      <c r="K293" s="42">
        <f t="shared" si="13"/>
        <v>0</v>
      </c>
      <c r="L293" s="42" t="str">
        <f t="shared" si="15"/>
        <v xml:space="preserve"> </v>
      </c>
      <c r="M293" s="57"/>
    </row>
    <row r="294" spans="2:13" x14ac:dyDescent="0.25">
      <c r="B294" s="32"/>
      <c r="C294" s="33"/>
      <c r="D294" s="32"/>
      <c r="E294" s="32"/>
      <c r="F294" s="31"/>
      <c r="G294" s="31"/>
      <c r="H294" s="32"/>
      <c r="I294" s="36"/>
      <c r="J294" s="36">
        <f t="shared" si="14"/>
        <v>0</v>
      </c>
      <c r="K294" s="42">
        <f t="shared" si="13"/>
        <v>0</v>
      </c>
      <c r="L294" s="42" t="str">
        <f t="shared" si="15"/>
        <v xml:space="preserve"> </v>
      </c>
      <c r="M294" s="57"/>
    </row>
    <row r="295" spans="2:13" x14ac:dyDescent="0.25">
      <c r="B295" s="32"/>
      <c r="C295" s="33"/>
      <c r="D295" s="32"/>
      <c r="E295" s="32"/>
      <c r="F295" s="31"/>
      <c r="G295" s="31"/>
      <c r="H295" s="32"/>
      <c r="I295" s="36"/>
      <c r="J295" s="36">
        <f t="shared" si="14"/>
        <v>0</v>
      </c>
      <c r="K295" s="42">
        <f t="shared" si="13"/>
        <v>0</v>
      </c>
      <c r="L295" s="42" t="str">
        <f t="shared" si="15"/>
        <v xml:space="preserve"> </v>
      </c>
      <c r="M295" s="57"/>
    </row>
    <row r="296" spans="2:13" x14ac:dyDescent="0.25">
      <c r="B296" s="32"/>
      <c r="C296" s="33"/>
      <c r="D296" s="32"/>
      <c r="E296" s="32"/>
      <c r="F296" s="31"/>
      <c r="G296" s="31"/>
      <c r="H296" s="32"/>
      <c r="I296" s="36"/>
      <c r="J296" s="36">
        <f t="shared" si="14"/>
        <v>0</v>
      </c>
      <c r="K296" s="42">
        <f t="shared" si="13"/>
        <v>0</v>
      </c>
      <c r="L296" s="42" t="str">
        <f t="shared" si="15"/>
        <v xml:space="preserve"> </v>
      </c>
      <c r="M296" s="57"/>
    </row>
    <row r="297" spans="2:13" x14ac:dyDescent="0.25">
      <c r="B297" s="32"/>
      <c r="C297" s="33"/>
      <c r="D297" s="32"/>
      <c r="E297" s="32"/>
      <c r="F297" s="31"/>
      <c r="G297" s="31"/>
      <c r="H297" s="32"/>
      <c r="I297" s="36"/>
      <c r="J297" s="36">
        <f t="shared" si="14"/>
        <v>0</v>
      </c>
      <c r="K297" s="42">
        <f t="shared" si="13"/>
        <v>0</v>
      </c>
      <c r="L297" s="42" t="str">
        <f t="shared" si="15"/>
        <v xml:space="preserve"> </v>
      </c>
      <c r="M297" s="57"/>
    </row>
    <row r="298" spans="2:13" x14ac:dyDescent="0.25">
      <c r="B298" s="32"/>
      <c r="C298" s="33"/>
      <c r="D298" s="32"/>
      <c r="E298" s="32"/>
      <c r="F298" s="31"/>
      <c r="G298" s="31"/>
      <c r="H298" s="32"/>
      <c r="I298" s="36"/>
      <c r="J298" s="36">
        <f t="shared" si="14"/>
        <v>0</v>
      </c>
      <c r="K298" s="42">
        <f t="shared" si="13"/>
        <v>0</v>
      </c>
      <c r="L298" s="42" t="str">
        <f t="shared" si="15"/>
        <v xml:space="preserve"> </v>
      </c>
      <c r="M298" s="57"/>
    </row>
    <row r="299" spans="2:13" x14ac:dyDescent="0.25">
      <c r="B299" s="32"/>
      <c r="C299" s="33"/>
      <c r="D299" s="32"/>
      <c r="E299" s="32"/>
      <c r="F299" s="31"/>
      <c r="G299" s="31"/>
      <c r="H299" s="32"/>
      <c r="I299" s="36"/>
      <c r="J299" s="36">
        <f t="shared" si="14"/>
        <v>0</v>
      </c>
      <c r="K299" s="42">
        <f t="shared" si="13"/>
        <v>0</v>
      </c>
      <c r="L299" s="42" t="str">
        <f t="shared" si="15"/>
        <v xml:space="preserve"> </v>
      </c>
      <c r="M299" s="57"/>
    </row>
    <row r="300" spans="2:13" x14ac:dyDescent="0.25">
      <c r="B300" s="32"/>
      <c r="C300" s="33"/>
      <c r="D300" s="32"/>
      <c r="E300" s="32"/>
      <c r="F300" s="31"/>
      <c r="G300" s="31"/>
      <c r="H300" s="32"/>
      <c r="I300" s="36"/>
      <c r="J300" s="36">
        <f t="shared" si="14"/>
        <v>0</v>
      </c>
      <c r="K300" s="42">
        <f t="shared" si="13"/>
        <v>0</v>
      </c>
      <c r="L300" s="42" t="str">
        <f t="shared" si="15"/>
        <v xml:space="preserve"> </v>
      </c>
      <c r="M300" s="57"/>
    </row>
    <row r="301" spans="2:13" x14ac:dyDescent="0.25">
      <c r="B301" s="32"/>
      <c r="C301" s="33"/>
      <c r="D301" s="32"/>
      <c r="E301" s="32"/>
      <c r="F301" s="31"/>
      <c r="G301" s="31"/>
      <c r="H301" s="32"/>
      <c r="I301" s="36"/>
      <c r="J301" s="36">
        <f t="shared" si="14"/>
        <v>0</v>
      </c>
      <c r="K301" s="42">
        <f t="shared" si="13"/>
        <v>0</v>
      </c>
      <c r="L301" s="42" t="str">
        <f t="shared" si="15"/>
        <v xml:space="preserve"> </v>
      </c>
      <c r="M301" s="57"/>
    </row>
    <row r="302" spans="2:13" x14ac:dyDescent="0.25">
      <c r="B302" s="32"/>
      <c r="C302" s="33"/>
      <c r="D302" s="32"/>
      <c r="E302" s="32"/>
      <c r="F302" s="31"/>
      <c r="G302" s="31"/>
      <c r="H302" s="32"/>
      <c r="I302" s="36"/>
      <c r="J302" s="36">
        <f t="shared" si="14"/>
        <v>0</v>
      </c>
      <c r="K302" s="42">
        <f t="shared" si="13"/>
        <v>0</v>
      </c>
      <c r="L302" s="42" t="str">
        <f t="shared" si="15"/>
        <v xml:space="preserve"> </v>
      </c>
      <c r="M302" s="57"/>
    </row>
    <row r="303" spans="2:13" x14ac:dyDescent="0.25">
      <c r="B303" s="32"/>
      <c r="C303" s="33"/>
      <c r="D303" s="32"/>
      <c r="E303" s="32"/>
      <c r="F303" s="31"/>
      <c r="G303" s="31"/>
      <c r="H303" s="32"/>
      <c r="I303" s="36"/>
      <c r="J303" s="36">
        <f t="shared" si="14"/>
        <v>0</v>
      </c>
      <c r="K303" s="42">
        <f t="shared" si="13"/>
        <v>0</v>
      </c>
      <c r="L303" s="42" t="str">
        <f t="shared" si="15"/>
        <v xml:space="preserve"> </v>
      </c>
      <c r="M303" s="57"/>
    </row>
    <row r="304" spans="2:13" x14ac:dyDescent="0.25">
      <c r="B304" s="32"/>
      <c r="C304" s="33"/>
      <c r="D304" s="32"/>
      <c r="E304" s="32"/>
      <c r="F304" s="31"/>
      <c r="G304" s="31"/>
      <c r="H304" s="32"/>
      <c r="I304" s="36"/>
      <c r="J304" s="36">
        <f t="shared" si="14"/>
        <v>0</v>
      </c>
      <c r="K304" s="42">
        <f t="shared" si="13"/>
        <v>0</v>
      </c>
      <c r="L304" s="42" t="str">
        <f t="shared" si="15"/>
        <v xml:space="preserve"> </v>
      </c>
      <c r="M304" s="57"/>
    </row>
    <row r="305" spans="2:13" x14ac:dyDescent="0.25">
      <c r="B305" s="32"/>
      <c r="C305" s="33"/>
      <c r="D305" s="32"/>
      <c r="E305" s="32"/>
      <c r="F305" s="31"/>
      <c r="G305" s="31"/>
      <c r="H305" s="32"/>
      <c r="I305" s="36"/>
      <c r="J305" s="36">
        <f t="shared" si="14"/>
        <v>0</v>
      </c>
      <c r="K305" s="42">
        <f t="shared" si="13"/>
        <v>0</v>
      </c>
      <c r="L305" s="42" t="str">
        <f t="shared" si="15"/>
        <v xml:space="preserve"> </v>
      </c>
      <c r="M305" s="57"/>
    </row>
    <row r="306" spans="2:13" x14ac:dyDescent="0.25">
      <c r="B306" s="32"/>
      <c r="C306" s="33"/>
      <c r="D306" s="32"/>
      <c r="E306" s="32"/>
      <c r="F306" s="31"/>
      <c r="G306" s="31"/>
      <c r="H306" s="32"/>
      <c r="I306" s="36"/>
      <c r="J306" s="36">
        <f t="shared" si="14"/>
        <v>0</v>
      </c>
      <c r="K306" s="42">
        <f t="shared" si="13"/>
        <v>0</v>
      </c>
      <c r="L306" s="42" t="str">
        <f t="shared" si="15"/>
        <v xml:space="preserve"> </v>
      </c>
      <c r="M306" s="57"/>
    </row>
    <row r="307" spans="2:13" x14ac:dyDescent="0.25">
      <c r="B307" s="32"/>
      <c r="C307" s="33"/>
      <c r="D307" s="32"/>
      <c r="E307" s="32"/>
      <c r="F307" s="31"/>
      <c r="G307" s="31"/>
      <c r="H307" s="32"/>
      <c r="I307" s="36"/>
      <c r="J307" s="36">
        <f t="shared" si="14"/>
        <v>0</v>
      </c>
      <c r="K307" s="42">
        <f t="shared" si="13"/>
        <v>0</v>
      </c>
      <c r="L307" s="42" t="str">
        <f t="shared" si="15"/>
        <v xml:space="preserve"> </v>
      </c>
      <c r="M307" s="57"/>
    </row>
    <row r="308" spans="2:13" x14ac:dyDescent="0.25">
      <c r="B308" s="32"/>
      <c r="C308" s="33"/>
      <c r="D308" s="32"/>
      <c r="E308" s="32"/>
      <c r="F308" s="31"/>
      <c r="G308" s="31"/>
      <c r="H308" s="32"/>
      <c r="I308" s="36"/>
      <c r="J308" s="36">
        <f t="shared" si="14"/>
        <v>0</v>
      </c>
      <c r="K308" s="42">
        <f t="shared" si="13"/>
        <v>0</v>
      </c>
      <c r="L308" s="42" t="str">
        <f t="shared" si="15"/>
        <v xml:space="preserve"> </v>
      </c>
      <c r="M308" s="57"/>
    </row>
    <row r="309" spans="2:13" x14ac:dyDescent="0.25">
      <c r="B309" s="32"/>
      <c r="C309" s="33"/>
      <c r="D309" s="32"/>
      <c r="E309" s="32"/>
      <c r="F309" s="31"/>
      <c r="G309" s="31"/>
      <c r="H309" s="32"/>
      <c r="I309" s="36"/>
      <c r="J309" s="36">
        <f t="shared" si="14"/>
        <v>0</v>
      </c>
      <c r="K309" s="42">
        <f t="shared" si="13"/>
        <v>0</v>
      </c>
      <c r="L309" s="42" t="str">
        <f t="shared" si="15"/>
        <v xml:space="preserve"> </v>
      </c>
      <c r="M309" s="57"/>
    </row>
    <row r="310" spans="2:13" x14ac:dyDescent="0.25">
      <c r="B310" s="32"/>
      <c r="C310" s="33"/>
      <c r="D310" s="32"/>
      <c r="E310" s="32"/>
      <c r="F310" s="31"/>
      <c r="G310" s="31"/>
      <c r="H310" s="32"/>
      <c r="I310" s="36"/>
      <c r="J310" s="36">
        <f t="shared" si="14"/>
        <v>0</v>
      </c>
      <c r="K310" s="42">
        <f t="shared" si="13"/>
        <v>0</v>
      </c>
      <c r="L310" s="42" t="str">
        <f t="shared" si="15"/>
        <v xml:space="preserve"> </v>
      </c>
      <c r="M310" s="57"/>
    </row>
    <row r="311" spans="2:13" x14ac:dyDescent="0.25">
      <c r="B311" s="32"/>
      <c r="C311" s="33"/>
      <c r="D311" s="32"/>
      <c r="E311" s="32"/>
      <c r="F311" s="31"/>
      <c r="G311" s="31"/>
      <c r="H311" s="32"/>
      <c r="I311" s="36"/>
      <c r="J311" s="36">
        <f t="shared" si="14"/>
        <v>0</v>
      </c>
      <c r="K311" s="42">
        <f t="shared" si="13"/>
        <v>0</v>
      </c>
      <c r="L311" s="42" t="str">
        <f t="shared" si="15"/>
        <v xml:space="preserve"> </v>
      </c>
      <c r="M311" s="57"/>
    </row>
    <row r="312" spans="2:13" x14ac:dyDescent="0.25">
      <c r="B312" s="32"/>
      <c r="C312" s="33"/>
      <c r="D312" s="32"/>
      <c r="E312" s="32"/>
      <c r="F312" s="31"/>
      <c r="G312" s="31"/>
      <c r="H312" s="32"/>
      <c r="I312" s="36"/>
      <c r="J312" s="36">
        <f t="shared" si="14"/>
        <v>0</v>
      </c>
      <c r="K312" s="42">
        <f t="shared" si="13"/>
        <v>0</v>
      </c>
      <c r="L312" s="42" t="str">
        <f t="shared" si="15"/>
        <v xml:space="preserve"> </v>
      </c>
      <c r="M312" s="57"/>
    </row>
    <row r="313" spans="2:13" x14ac:dyDescent="0.25">
      <c r="B313" s="32"/>
      <c r="C313" s="33"/>
      <c r="D313" s="32"/>
      <c r="E313" s="32"/>
      <c r="F313" s="31"/>
      <c r="G313" s="31"/>
      <c r="H313" s="32"/>
      <c r="I313" s="36"/>
      <c r="J313" s="36">
        <f t="shared" si="14"/>
        <v>0</v>
      </c>
      <c r="K313" s="42">
        <f t="shared" si="13"/>
        <v>0</v>
      </c>
      <c r="L313" s="42" t="str">
        <f t="shared" si="15"/>
        <v xml:space="preserve"> </v>
      </c>
      <c r="M313" s="57"/>
    </row>
    <row r="314" spans="2:13" x14ac:dyDescent="0.25">
      <c r="B314" s="32"/>
      <c r="C314" s="33"/>
      <c r="D314" s="32"/>
      <c r="E314" s="32"/>
      <c r="F314" s="31"/>
      <c r="G314" s="31"/>
      <c r="H314" s="32"/>
      <c r="I314" s="36"/>
      <c r="J314" s="36">
        <f t="shared" si="14"/>
        <v>0</v>
      </c>
      <c r="K314" s="42">
        <f t="shared" si="13"/>
        <v>0</v>
      </c>
      <c r="L314" s="42" t="str">
        <f t="shared" si="15"/>
        <v xml:space="preserve"> </v>
      </c>
      <c r="M314" s="57"/>
    </row>
    <row r="315" spans="2:13" x14ac:dyDescent="0.25">
      <c r="B315" s="32"/>
      <c r="C315" s="33"/>
      <c r="D315" s="32"/>
      <c r="E315" s="32"/>
      <c r="F315" s="31"/>
      <c r="G315" s="31"/>
      <c r="H315" s="32"/>
      <c r="I315" s="36"/>
      <c r="J315" s="36">
        <f t="shared" si="14"/>
        <v>0</v>
      </c>
      <c r="K315" s="42">
        <f t="shared" si="13"/>
        <v>0</v>
      </c>
      <c r="L315" s="42" t="str">
        <f t="shared" si="15"/>
        <v xml:space="preserve"> </v>
      </c>
      <c r="M315" s="57"/>
    </row>
    <row r="316" spans="2:13" x14ac:dyDescent="0.25">
      <c r="B316" s="32"/>
      <c r="C316" s="33"/>
      <c r="D316" s="32"/>
      <c r="E316" s="32"/>
      <c r="F316" s="31"/>
      <c r="G316" s="31"/>
      <c r="H316" s="32"/>
      <c r="I316" s="36"/>
      <c r="J316" s="36">
        <f t="shared" si="14"/>
        <v>0</v>
      </c>
      <c r="K316" s="42">
        <f t="shared" si="13"/>
        <v>0</v>
      </c>
      <c r="L316" s="42" t="str">
        <f t="shared" si="15"/>
        <v xml:space="preserve"> </v>
      </c>
      <c r="M316" s="57"/>
    </row>
    <row r="317" spans="2:13" x14ac:dyDescent="0.25">
      <c r="B317" s="32"/>
      <c r="C317" s="33"/>
      <c r="D317" s="32"/>
      <c r="E317" s="32"/>
      <c r="F317" s="31"/>
      <c r="G317" s="31"/>
      <c r="H317" s="32"/>
      <c r="I317" s="36"/>
      <c r="J317" s="36">
        <f t="shared" si="14"/>
        <v>0</v>
      </c>
      <c r="K317" s="42">
        <f t="shared" si="13"/>
        <v>0</v>
      </c>
      <c r="L317" s="42" t="str">
        <f t="shared" si="15"/>
        <v xml:space="preserve"> </v>
      </c>
      <c r="M317" s="57"/>
    </row>
    <row r="318" spans="2:13" x14ac:dyDescent="0.25">
      <c r="B318" s="32"/>
      <c r="C318" s="33"/>
      <c r="D318" s="32"/>
      <c r="E318" s="32"/>
      <c r="F318" s="31"/>
      <c r="G318" s="31"/>
      <c r="H318" s="32"/>
      <c r="I318" s="36"/>
      <c r="J318" s="36">
        <f t="shared" si="14"/>
        <v>0</v>
      </c>
      <c r="K318" s="42">
        <f t="shared" si="13"/>
        <v>0</v>
      </c>
      <c r="L318" s="42" t="str">
        <f t="shared" si="15"/>
        <v xml:space="preserve"> </v>
      </c>
      <c r="M318" s="57"/>
    </row>
    <row r="319" spans="2:13" x14ac:dyDescent="0.25">
      <c r="B319" s="32"/>
      <c r="C319" s="33"/>
      <c r="D319" s="32"/>
      <c r="E319" s="32"/>
      <c r="F319" s="31"/>
      <c r="G319" s="31"/>
      <c r="H319" s="32"/>
      <c r="I319" s="36"/>
      <c r="J319" s="36">
        <f t="shared" si="14"/>
        <v>0</v>
      </c>
      <c r="K319" s="42">
        <f t="shared" si="13"/>
        <v>0</v>
      </c>
      <c r="L319" s="42" t="str">
        <f t="shared" si="15"/>
        <v xml:space="preserve"> </v>
      </c>
      <c r="M319" s="57"/>
    </row>
    <row r="320" spans="2:13" x14ac:dyDescent="0.25">
      <c r="B320" s="32"/>
      <c r="C320" s="33"/>
      <c r="D320" s="32"/>
      <c r="E320" s="32"/>
      <c r="F320" s="31"/>
      <c r="G320" s="31"/>
      <c r="H320" s="32"/>
      <c r="I320" s="36"/>
      <c r="J320" s="36">
        <f t="shared" si="14"/>
        <v>0</v>
      </c>
      <c r="K320" s="42">
        <f t="shared" si="13"/>
        <v>0</v>
      </c>
      <c r="L320" s="42" t="str">
        <f t="shared" si="15"/>
        <v xml:space="preserve"> </v>
      </c>
      <c r="M320" s="57"/>
    </row>
    <row r="321" spans="2:13" x14ac:dyDescent="0.25">
      <c r="B321" s="32"/>
      <c r="C321" s="33"/>
      <c r="D321" s="32"/>
      <c r="E321" s="32"/>
      <c r="F321" s="31"/>
      <c r="G321" s="31"/>
      <c r="H321" s="32"/>
      <c r="I321" s="36"/>
      <c r="J321" s="36">
        <f t="shared" si="14"/>
        <v>0</v>
      </c>
      <c r="K321" s="42">
        <f t="shared" si="13"/>
        <v>0</v>
      </c>
      <c r="L321" s="42" t="str">
        <f t="shared" si="15"/>
        <v xml:space="preserve"> </v>
      </c>
      <c r="M321" s="57"/>
    </row>
    <row r="322" spans="2:13" x14ac:dyDescent="0.25">
      <c r="B322" s="32"/>
      <c r="C322" s="33"/>
      <c r="D322" s="32"/>
      <c r="E322" s="32"/>
      <c r="F322" s="31"/>
      <c r="G322" s="31"/>
      <c r="H322" s="32"/>
      <c r="I322" s="36"/>
      <c r="J322" s="36">
        <f t="shared" si="14"/>
        <v>0</v>
      </c>
      <c r="K322" s="42">
        <f t="shared" si="13"/>
        <v>0</v>
      </c>
      <c r="L322" s="42" t="str">
        <f t="shared" si="15"/>
        <v xml:space="preserve"> </v>
      </c>
      <c r="M322" s="57"/>
    </row>
    <row r="323" spans="2:13" x14ac:dyDescent="0.25">
      <c r="B323" s="32"/>
      <c r="C323" s="33"/>
      <c r="D323" s="32"/>
      <c r="E323" s="32"/>
      <c r="F323" s="31"/>
      <c r="G323" s="31"/>
      <c r="H323" s="32"/>
      <c r="I323" s="36"/>
      <c r="J323" s="36">
        <f t="shared" si="14"/>
        <v>0</v>
      </c>
      <c r="K323" s="42">
        <f t="shared" si="13"/>
        <v>0</v>
      </c>
      <c r="L323" s="42" t="str">
        <f t="shared" si="15"/>
        <v xml:space="preserve"> </v>
      </c>
      <c r="M323" s="57"/>
    </row>
    <row r="324" spans="2:13" x14ac:dyDescent="0.25">
      <c r="B324" s="32"/>
      <c r="C324" s="33"/>
      <c r="D324" s="32"/>
      <c r="E324" s="32"/>
      <c r="F324" s="31"/>
      <c r="G324" s="31"/>
      <c r="H324" s="32"/>
      <c r="I324" s="36"/>
      <c r="J324" s="36">
        <f t="shared" si="14"/>
        <v>0</v>
      </c>
      <c r="K324" s="42">
        <f t="shared" si="13"/>
        <v>0</v>
      </c>
      <c r="L324" s="42" t="str">
        <f t="shared" si="15"/>
        <v xml:space="preserve"> </v>
      </c>
      <c r="M324" s="57"/>
    </row>
    <row r="325" spans="2:13" x14ac:dyDescent="0.25">
      <c r="B325" s="32"/>
      <c r="C325" s="33"/>
      <c r="D325" s="32"/>
      <c r="E325" s="32"/>
      <c r="F325" s="31"/>
      <c r="G325" s="31"/>
      <c r="H325" s="32"/>
      <c r="I325" s="36"/>
      <c r="J325" s="36">
        <f t="shared" si="14"/>
        <v>0</v>
      </c>
      <c r="K325" s="42">
        <f t="shared" ref="K325:K388" si="16">SUMIF($D$7:$D$408,D325:D713,$J$7:$J$408)</f>
        <v>0</v>
      </c>
      <c r="L325" s="42" t="str">
        <f t="shared" si="15"/>
        <v xml:space="preserve"> </v>
      </c>
      <c r="M325" s="57"/>
    </row>
    <row r="326" spans="2:13" x14ac:dyDescent="0.25">
      <c r="B326" s="32"/>
      <c r="C326" s="33"/>
      <c r="D326" s="32"/>
      <c r="E326" s="32"/>
      <c r="F326" s="31"/>
      <c r="G326" s="31"/>
      <c r="H326" s="32"/>
      <c r="I326" s="36"/>
      <c r="J326" s="36">
        <f t="shared" si="14"/>
        <v>0</v>
      </c>
      <c r="K326" s="42">
        <f t="shared" si="16"/>
        <v>0</v>
      </c>
      <c r="L326" s="42" t="str">
        <f t="shared" si="15"/>
        <v xml:space="preserve"> </v>
      </c>
      <c r="M326" s="57"/>
    </row>
    <row r="327" spans="2:13" x14ac:dyDescent="0.25">
      <c r="B327" s="32"/>
      <c r="C327" s="33"/>
      <c r="D327" s="32"/>
      <c r="E327" s="32"/>
      <c r="F327" s="31"/>
      <c r="G327" s="31"/>
      <c r="H327" s="32"/>
      <c r="I327" s="36"/>
      <c r="J327" s="36">
        <f t="shared" si="14"/>
        <v>0</v>
      </c>
      <c r="K327" s="42">
        <f t="shared" si="16"/>
        <v>0</v>
      </c>
      <c r="L327" s="42" t="str">
        <f t="shared" si="15"/>
        <v xml:space="preserve"> </v>
      </c>
      <c r="M327" s="57"/>
    </row>
    <row r="328" spans="2:13" x14ac:dyDescent="0.25">
      <c r="B328" s="32"/>
      <c r="C328" s="33"/>
      <c r="D328" s="32"/>
      <c r="E328" s="32"/>
      <c r="F328" s="31"/>
      <c r="G328" s="31"/>
      <c r="H328" s="32"/>
      <c r="I328" s="36"/>
      <c r="J328" s="36">
        <f t="shared" ref="J328:J391" si="17">I328*3000</f>
        <v>0</v>
      </c>
      <c r="K328" s="42">
        <f t="shared" si="16"/>
        <v>0</v>
      </c>
      <c r="L328" s="42" t="str">
        <f t="shared" ref="L328:L391" si="18">+IF(K328=0," ",IF(K328&lt;=30000,"OK",IF(K328&gt;=31000,"LEBIH")))</f>
        <v xml:space="preserve"> </v>
      </c>
      <c r="M328" s="57"/>
    </row>
    <row r="329" spans="2:13" x14ac:dyDescent="0.25">
      <c r="B329" s="32"/>
      <c r="C329" s="33"/>
      <c r="D329" s="32"/>
      <c r="E329" s="32"/>
      <c r="F329" s="31"/>
      <c r="G329" s="31"/>
      <c r="H329" s="32"/>
      <c r="I329" s="36"/>
      <c r="J329" s="36">
        <f t="shared" si="17"/>
        <v>0</v>
      </c>
      <c r="K329" s="42">
        <f t="shared" si="16"/>
        <v>0</v>
      </c>
      <c r="L329" s="42" t="str">
        <f t="shared" si="18"/>
        <v xml:space="preserve"> </v>
      </c>
      <c r="M329" s="57"/>
    </row>
    <row r="330" spans="2:13" x14ac:dyDescent="0.25">
      <c r="B330" s="32"/>
      <c r="C330" s="33"/>
      <c r="D330" s="32"/>
      <c r="E330" s="32"/>
      <c r="F330" s="31"/>
      <c r="G330" s="31"/>
      <c r="H330" s="32"/>
      <c r="I330" s="36"/>
      <c r="J330" s="36">
        <f t="shared" si="17"/>
        <v>0</v>
      </c>
      <c r="K330" s="42">
        <f t="shared" si="16"/>
        <v>0</v>
      </c>
      <c r="L330" s="42" t="str">
        <f t="shared" si="18"/>
        <v xml:space="preserve"> </v>
      </c>
      <c r="M330" s="57"/>
    </row>
    <row r="331" spans="2:13" x14ac:dyDescent="0.25">
      <c r="B331" s="32"/>
      <c r="C331" s="33"/>
      <c r="D331" s="32"/>
      <c r="E331" s="32"/>
      <c r="F331" s="31"/>
      <c r="G331" s="31"/>
      <c r="H331" s="32"/>
      <c r="I331" s="36"/>
      <c r="J331" s="36">
        <f t="shared" si="17"/>
        <v>0</v>
      </c>
      <c r="K331" s="42">
        <f t="shared" si="16"/>
        <v>0</v>
      </c>
      <c r="L331" s="42" t="str">
        <f t="shared" si="18"/>
        <v xml:space="preserve"> </v>
      </c>
      <c r="M331" s="57"/>
    </row>
    <row r="332" spans="2:13" x14ac:dyDescent="0.25">
      <c r="B332" s="32"/>
      <c r="C332" s="33"/>
      <c r="D332" s="32"/>
      <c r="E332" s="32"/>
      <c r="F332" s="31"/>
      <c r="G332" s="31"/>
      <c r="H332" s="32"/>
      <c r="I332" s="36"/>
      <c r="J332" s="36">
        <f t="shared" si="17"/>
        <v>0</v>
      </c>
      <c r="K332" s="42">
        <f t="shared" si="16"/>
        <v>0</v>
      </c>
      <c r="L332" s="42" t="str">
        <f t="shared" si="18"/>
        <v xml:space="preserve"> </v>
      </c>
      <c r="M332" s="57"/>
    </row>
    <row r="333" spans="2:13" x14ac:dyDescent="0.25">
      <c r="B333" s="32"/>
      <c r="C333" s="33"/>
      <c r="D333" s="32"/>
      <c r="E333" s="32"/>
      <c r="F333" s="31"/>
      <c r="G333" s="31"/>
      <c r="H333" s="32"/>
      <c r="I333" s="36"/>
      <c r="J333" s="36">
        <f t="shared" si="17"/>
        <v>0</v>
      </c>
      <c r="K333" s="42">
        <f t="shared" si="16"/>
        <v>0</v>
      </c>
      <c r="L333" s="42" t="str">
        <f t="shared" si="18"/>
        <v xml:space="preserve"> </v>
      </c>
      <c r="M333" s="57"/>
    </row>
    <row r="334" spans="2:13" x14ac:dyDescent="0.25">
      <c r="B334" s="32"/>
      <c r="C334" s="33"/>
      <c r="D334" s="32"/>
      <c r="E334" s="32"/>
      <c r="F334" s="31"/>
      <c r="G334" s="31"/>
      <c r="H334" s="32"/>
      <c r="I334" s="36"/>
      <c r="J334" s="36">
        <f t="shared" si="17"/>
        <v>0</v>
      </c>
      <c r="K334" s="42">
        <f t="shared" si="16"/>
        <v>0</v>
      </c>
      <c r="L334" s="42" t="str">
        <f t="shared" si="18"/>
        <v xml:space="preserve"> </v>
      </c>
      <c r="M334" s="57"/>
    </row>
    <row r="335" spans="2:13" x14ac:dyDescent="0.25">
      <c r="B335" s="32"/>
      <c r="C335" s="33"/>
      <c r="D335" s="32"/>
      <c r="E335" s="32"/>
      <c r="F335" s="31"/>
      <c r="G335" s="31"/>
      <c r="H335" s="32"/>
      <c r="I335" s="36"/>
      <c r="J335" s="36">
        <f t="shared" si="17"/>
        <v>0</v>
      </c>
      <c r="K335" s="42">
        <f t="shared" si="16"/>
        <v>0</v>
      </c>
      <c r="L335" s="42" t="str">
        <f t="shared" si="18"/>
        <v xml:space="preserve"> </v>
      </c>
      <c r="M335" s="57"/>
    </row>
    <row r="336" spans="2:13" x14ac:dyDescent="0.25">
      <c r="B336" s="32"/>
      <c r="C336" s="33"/>
      <c r="D336" s="32"/>
      <c r="E336" s="32"/>
      <c r="F336" s="31"/>
      <c r="G336" s="31"/>
      <c r="H336" s="32"/>
      <c r="I336" s="36"/>
      <c r="J336" s="36">
        <f t="shared" si="17"/>
        <v>0</v>
      </c>
      <c r="K336" s="42">
        <f t="shared" si="16"/>
        <v>0</v>
      </c>
      <c r="L336" s="42" t="str">
        <f t="shared" si="18"/>
        <v xml:space="preserve"> </v>
      </c>
      <c r="M336" s="57"/>
    </row>
    <row r="337" spans="2:13" x14ac:dyDescent="0.25">
      <c r="B337" s="32"/>
      <c r="C337" s="33"/>
      <c r="D337" s="32"/>
      <c r="E337" s="32"/>
      <c r="F337" s="31"/>
      <c r="G337" s="31"/>
      <c r="H337" s="32"/>
      <c r="I337" s="36"/>
      <c r="J337" s="36">
        <f t="shared" si="17"/>
        <v>0</v>
      </c>
      <c r="K337" s="42">
        <f t="shared" si="16"/>
        <v>0</v>
      </c>
      <c r="L337" s="42" t="str">
        <f t="shared" si="18"/>
        <v xml:space="preserve"> </v>
      </c>
      <c r="M337" s="57"/>
    </row>
    <row r="338" spans="2:13" x14ac:dyDescent="0.25">
      <c r="B338" s="32"/>
      <c r="C338" s="33"/>
      <c r="D338" s="32"/>
      <c r="E338" s="32"/>
      <c r="F338" s="31"/>
      <c r="G338" s="31"/>
      <c r="H338" s="32"/>
      <c r="I338" s="36"/>
      <c r="J338" s="36">
        <f t="shared" si="17"/>
        <v>0</v>
      </c>
      <c r="K338" s="42">
        <f t="shared" si="16"/>
        <v>0</v>
      </c>
      <c r="L338" s="42" t="str">
        <f t="shared" si="18"/>
        <v xml:space="preserve"> </v>
      </c>
      <c r="M338" s="57"/>
    </row>
    <row r="339" spans="2:13" x14ac:dyDescent="0.25">
      <c r="B339" s="32"/>
      <c r="C339" s="33"/>
      <c r="D339" s="32"/>
      <c r="E339" s="32"/>
      <c r="F339" s="31"/>
      <c r="G339" s="31"/>
      <c r="H339" s="32"/>
      <c r="I339" s="36"/>
      <c r="J339" s="36">
        <f t="shared" si="17"/>
        <v>0</v>
      </c>
      <c r="K339" s="42">
        <f t="shared" si="16"/>
        <v>0</v>
      </c>
      <c r="L339" s="42" t="str">
        <f t="shared" si="18"/>
        <v xml:space="preserve"> </v>
      </c>
      <c r="M339" s="57"/>
    </row>
    <row r="340" spans="2:13" x14ac:dyDescent="0.25">
      <c r="B340" s="32"/>
      <c r="C340" s="33"/>
      <c r="D340" s="32"/>
      <c r="E340" s="32"/>
      <c r="F340" s="31"/>
      <c r="G340" s="31"/>
      <c r="H340" s="32"/>
      <c r="I340" s="36"/>
      <c r="J340" s="36">
        <f t="shared" si="17"/>
        <v>0</v>
      </c>
      <c r="K340" s="42">
        <f t="shared" si="16"/>
        <v>0</v>
      </c>
      <c r="L340" s="42" t="str">
        <f t="shared" si="18"/>
        <v xml:space="preserve"> </v>
      </c>
      <c r="M340" s="57"/>
    </row>
    <row r="341" spans="2:13" x14ac:dyDescent="0.25">
      <c r="B341" s="32"/>
      <c r="C341" s="33"/>
      <c r="D341" s="32"/>
      <c r="E341" s="32"/>
      <c r="F341" s="31"/>
      <c r="G341" s="31"/>
      <c r="H341" s="32"/>
      <c r="I341" s="36"/>
      <c r="J341" s="36">
        <f t="shared" si="17"/>
        <v>0</v>
      </c>
      <c r="K341" s="42">
        <f t="shared" si="16"/>
        <v>0</v>
      </c>
      <c r="L341" s="42" t="str">
        <f t="shared" si="18"/>
        <v xml:space="preserve"> </v>
      </c>
      <c r="M341" s="57"/>
    </row>
    <row r="342" spans="2:13" x14ac:dyDescent="0.25">
      <c r="B342" s="32"/>
      <c r="C342" s="33"/>
      <c r="D342" s="32"/>
      <c r="E342" s="32"/>
      <c r="F342" s="31"/>
      <c r="G342" s="31"/>
      <c r="H342" s="32"/>
      <c r="I342" s="36"/>
      <c r="J342" s="36">
        <f t="shared" si="17"/>
        <v>0</v>
      </c>
      <c r="K342" s="42">
        <f t="shared" si="16"/>
        <v>0</v>
      </c>
      <c r="L342" s="42" t="str">
        <f t="shared" si="18"/>
        <v xml:space="preserve"> </v>
      </c>
      <c r="M342" s="57"/>
    </row>
    <row r="343" spans="2:13" x14ac:dyDescent="0.25">
      <c r="B343" s="32"/>
      <c r="C343" s="33"/>
      <c r="D343" s="32"/>
      <c r="E343" s="32"/>
      <c r="F343" s="31"/>
      <c r="G343" s="31"/>
      <c r="H343" s="32"/>
      <c r="I343" s="36"/>
      <c r="J343" s="36">
        <f t="shared" si="17"/>
        <v>0</v>
      </c>
      <c r="K343" s="42">
        <f t="shared" si="16"/>
        <v>0</v>
      </c>
      <c r="L343" s="42" t="str">
        <f t="shared" si="18"/>
        <v xml:space="preserve"> </v>
      </c>
      <c r="M343" s="57"/>
    </row>
    <row r="344" spans="2:13" x14ac:dyDescent="0.25">
      <c r="B344" s="32"/>
      <c r="C344" s="33"/>
      <c r="D344" s="32"/>
      <c r="E344" s="32"/>
      <c r="F344" s="31"/>
      <c r="G344" s="31"/>
      <c r="H344" s="32"/>
      <c r="I344" s="36"/>
      <c r="J344" s="36">
        <f t="shared" si="17"/>
        <v>0</v>
      </c>
      <c r="K344" s="42">
        <f t="shared" si="16"/>
        <v>0</v>
      </c>
      <c r="L344" s="42" t="str">
        <f t="shared" si="18"/>
        <v xml:space="preserve"> </v>
      </c>
      <c r="M344" s="57"/>
    </row>
    <row r="345" spans="2:13" x14ac:dyDescent="0.25">
      <c r="B345" s="32"/>
      <c r="C345" s="33"/>
      <c r="D345" s="32"/>
      <c r="E345" s="32"/>
      <c r="F345" s="31"/>
      <c r="G345" s="31"/>
      <c r="H345" s="32"/>
      <c r="I345" s="36"/>
      <c r="J345" s="36">
        <f t="shared" si="17"/>
        <v>0</v>
      </c>
      <c r="K345" s="42">
        <f t="shared" si="16"/>
        <v>0</v>
      </c>
      <c r="L345" s="42" t="str">
        <f t="shared" si="18"/>
        <v xml:space="preserve"> </v>
      </c>
      <c r="M345" s="57"/>
    </row>
    <row r="346" spans="2:13" x14ac:dyDescent="0.25">
      <c r="B346" s="32"/>
      <c r="C346" s="33"/>
      <c r="D346" s="32"/>
      <c r="E346" s="32"/>
      <c r="F346" s="31"/>
      <c r="G346" s="31"/>
      <c r="H346" s="32"/>
      <c r="I346" s="36"/>
      <c r="J346" s="36">
        <f t="shared" si="17"/>
        <v>0</v>
      </c>
      <c r="K346" s="42">
        <f t="shared" si="16"/>
        <v>0</v>
      </c>
      <c r="L346" s="42" t="str">
        <f t="shared" si="18"/>
        <v xml:space="preserve"> </v>
      </c>
      <c r="M346" s="57"/>
    </row>
    <row r="347" spans="2:13" x14ac:dyDescent="0.25">
      <c r="B347" s="32"/>
      <c r="C347" s="33"/>
      <c r="D347" s="32"/>
      <c r="E347" s="32"/>
      <c r="F347" s="31"/>
      <c r="G347" s="31"/>
      <c r="H347" s="32"/>
      <c r="I347" s="36"/>
      <c r="J347" s="36">
        <f t="shared" si="17"/>
        <v>0</v>
      </c>
      <c r="K347" s="42">
        <f t="shared" si="16"/>
        <v>0</v>
      </c>
      <c r="L347" s="42" t="str">
        <f t="shared" si="18"/>
        <v xml:space="preserve"> </v>
      </c>
      <c r="M347" s="57"/>
    </row>
    <row r="348" spans="2:13" x14ac:dyDescent="0.25">
      <c r="B348" s="32"/>
      <c r="C348" s="33"/>
      <c r="D348" s="32"/>
      <c r="E348" s="32"/>
      <c r="F348" s="31"/>
      <c r="G348" s="31"/>
      <c r="H348" s="32"/>
      <c r="I348" s="36"/>
      <c r="J348" s="36">
        <f t="shared" si="17"/>
        <v>0</v>
      </c>
      <c r="K348" s="42">
        <f t="shared" si="16"/>
        <v>0</v>
      </c>
      <c r="L348" s="42" t="str">
        <f t="shared" si="18"/>
        <v xml:space="preserve"> </v>
      </c>
      <c r="M348" s="57"/>
    </row>
    <row r="349" spans="2:13" x14ac:dyDescent="0.25">
      <c r="B349" s="32"/>
      <c r="C349" s="33"/>
      <c r="D349" s="32"/>
      <c r="E349" s="32"/>
      <c r="F349" s="31"/>
      <c r="G349" s="31"/>
      <c r="H349" s="32"/>
      <c r="I349" s="36"/>
      <c r="J349" s="36">
        <f t="shared" si="17"/>
        <v>0</v>
      </c>
      <c r="K349" s="42">
        <f t="shared" si="16"/>
        <v>0</v>
      </c>
      <c r="L349" s="42" t="str">
        <f t="shared" si="18"/>
        <v xml:space="preserve"> </v>
      </c>
      <c r="M349" s="57"/>
    </row>
    <row r="350" spans="2:13" x14ac:dyDescent="0.25">
      <c r="B350" s="32"/>
      <c r="C350" s="33"/>
      <c r="D350" s="32"/>
      <c r="E350" s="32"/>
      <c r="F350" s="31"/>
      <c r="G350" s="31"/>
      <c r="H350" s="32"/>
      <c r="I350" s="36"/>
      <c r="J350" s="36">
        <f t="shared" si="17"/>
        <v>0</v>
      </c>
      <c r="K350" s="42">
        <f t="shared" si="16"/>
        <v>0</v>
      </c>
      <c r="L350" s="42" t="str">
        <f t="shared" si="18"/>
        <v xml:space="preserve"> </v>
      </c>
      <c r="M350" s="57"/>
    </row>
    <row r="351" spans="2:13" x14ac:dyDescent="0.25">
      <c r="B351" s="32"/>
      <c r="C351" s="33"/>
      <c r="D351" s="32"/>
      <c r="E351" s="32"/>
      <c r="F351" s="31"/>
      <c r="G351" s="31"/>
      <c r="H351" s="32"/>
      <c r="I351" s="36"/>
      <c r="J351" s="36">
        <f t="shared" si="17"/>
        <v>0</v>
      </c>
      <c r="K351" s="42">
        <f t="shared" si="16"/>
        <v>0</v>
      </c>
      <c r="L351" s="42" t="str">
        <f t="shared" si="18"/>
        <v xml:space="preserve"> </v>
      </c>
      <c r="M351" s="57"/>
    </row>
    <row r="352" spans="2:13" x14ac:dyDescent="0.25">
      <c r="B352" s="32"/>
      <c r="C352" s="33"/>
      <c r="D352" s="32"/>
      <c r="E352" s="32"/>
      <c r="F352" s="31"/>
      <c r="G352" s="31"/>
      <c r="H352" s="32"/>
      <c r="I352" s="36"/>
      <c r="J352" s="36">
        <f t="shared" si="17"/>
        <v>0</v>
      </c>
      <c r="K352" s="42">
        <f t="shared" si="16"/>
        <v>0</v>
      </c>
      <c r="L352" s="42" t="str">
        <f t="shared" si="18"/>
        <v xml:space="preserve"> </v>
      </c>
      <c r="M352" s="57"/>
    </row>
    <row r="353" spans="2:13" x14ac:dyDescent="0.25">
      <c r="B353" s="32"/>
      <c r="C353" s="33"/>
      <c r="D353" s="32"/>
      <c r="E353" s="32"/>
      <c r="F353" s="31"/>
      <c r="G353" s="31"/>
      <c r="H353" s="32"/>
      <c r="I353" s="36"/>
      <c r="J353" s="36">
        <f t="shared" si="17"/>
        <v>0</v>
      </c>
      <c r="K353" s="42">
        <f t="shared" si="16"/>
        <v>0</v>
      </c>
      <c r="L353" s="42" t="str">
        <f t="shared" si="18"/>
        <v xml:space="preserve"> </v>
      </c>
      <c r="M353" s="57"/>
    </row>
    <row r="354" spans="2:13" x14ac:dyDescent="0.25">
      <c r="B354" s="32"/>
      <c r="C354" s="33"/>
      <c r="D354" s="32"/>
      <c r="E354" s="32"/>
      <c r="F354" s="31"/>
      <c r="G354" s="31"/>
      <c r="H354" s="32"/>
      <c r="I354" s="36"/>
      <c r="J354" s="36">
        <f t="shared" si="17"/>
        <v>0</v>
      </c>
      <c r="K354" s="42">
        <f t="shared" si="16"/>
        <v>0</v>
      </c>
      <c r="L354" s="42" t="str">
        <f t="shared" si="18"/>
        <v xml:space="preserve"> </v>
      </c>
      <c r="M354" s="57"/>
    </row>
    <row r="355" spans="2:13" x14ac:dyDescent="0.25">
      <c r="B355" s="32"/>
      <c r="C355" s="33"/>
      <c r="D355" s="32"/>
      <c r="E355" s="32"/>
      <c r="F355" s="31"/>
      <c r="G355" s="31"/>
      <c r="H355" s="32"/>
      <c r="I355" s="36"/>
      <c r="J355" s="36">
        <f t="shared" si="17"/>
        <v>0</v>
      </c>
      <c r="K355" s="42">
        <f t="shared" si="16"/>
        <v>0</v>
      </c>
      <c r="L355" s="42" t="str">
        <f t="shared" si="18"/>
        <v xml:space="preserve"> </v>
      </c>
      <c r="M355" s="57"/>
    </row>
    <row r="356" spans="2:13" x14ac:dyDescent="0.25">
      <c r="B356" s="32"/>
      <c r="C356" s="33"/>
      <c r="D356" s="32"/>
      <c r="E356" s="32"/>
      <c r="F356" s="31"/>
      <c r="G356" s="31"/>
      <c r="H356" s="32"/>
      <c r="I356" s="36"/>
      <c r="J356" s="36">
        <f t="shared" si="17"/>
        <v>0</v>
      </c>
      <c r="K356" s="42">
        <f t="shared" si="16"/>
        <v>0</v>
      </c>
      <c r="L356" s="42" t="str">
        <f t="shared" si="18"/>
        <v xml:space="preserve"> </v>
      </c>
      <c r="M356" s="57"/>
    </row>
    <row r="357" spans="2:13" x14ac:dyDescent="0.25">
      <c r="B357" s="32"/>
      <c r="C357" s="33"/>
      <c r="D357" s="32"/>
      <c r="E357" s="32"/>
      <c r="F357" s="31"/>
      <c r="G357" s="31"/>
      <c r="H357" s="32"/>
      <c r="I357" s="36"/>
      <c r="J357" s="36">
        <f t="shared" si="17"/>
        <v>0</v>
      </c>
      <c r="K357" s="42">
        <f t="shared" si="16"/>
        <v>0</v>
      </c>
      <c r="L357" s="42" t="str">
        <f t="shared" si="18"/>
        <v xml:space="preserve"> </v>
      </c>
      <c r="M357" s="57"/>
    </row>
    <row r="358" spans="2:13" x14ac:dyDescent="0.25">
      <c r="B358" s="32"/>
      <c r="C358" s="33"/>
      <c r="D358" s="32"/>
      <c r="E358" s="32"/>
      <c r="F358" s="31"/>
      <c r="G358" s="31"/>
      <c r="H358" s="32"/>
      <c r="I358" s="36"/>
      <c r="J358" s="36">
        <f t="shared" si="17"/>
        <v>0</v>
      </c>
      <c r="K358" s="42">
        <f t="shared" si="16"/>
        <v>0</v>
      </c>
      <c r="L358" s="42" t="str">
        <f t="shared" si="18"/>
        <v xml:space="preserve"> </v>
      </c>
      <c r="M358" s="57"/>
    </row>
    <row r="359" spans="2:13" x14ac:dyDescent="0.25">
      <c r="B359" s="32"/>
      <c r="C359" s="33"/>
      <c r="D359" s="32"/>
      <c r="E359" s="32"/>
      <c r="F359" s="31"/>
      <c r="G359" s="31"/>
      <c r="H359" s="32"/>
      <c r="I359" s="36"/>
      <c r="J359" s="36">
        <f t="shared" si="17"/>
        <v>0</v>
      </c>
      <c r="K359" s="42">
        <f t="shared" si="16"/>
        <v>0</v>
      </c>
      <c r="L359" s="42" t="str">
        <f t="shared" si="18"/>
        <v xml:space="preserve"> </v>
      </c>
      <c r="M359" s="57"/>
    </row>
    <row r="360" spans="2:13" x14ac:dyDescent="0.25">
      <c r="B360" s="32"/>
      <c r="C360" s="33"/>
      <c r="D360" s="32"/>
      <c r="E360" s="32"/>
      <c r="F360" s="31"/>
      <c r="G360" s="31"/>
      <c r="H360" s="32"/>
      <c r="I360" s="36"/>
      <c r="J360" s="36">
        <f t="shared" si="17"/>
        <v>0</v>
      </c>
      <c r="K360" s="42">
        <f t="shared" si="16"/>
        <v>0</v>
      </c>
      <c r="L360" s="42" t="str">
        <f t="shared" si="18"/>
        <v xml:space="preserve"> </v>
      </c>
      <c r="M360" s="57"/>
    </row>
    <row r="361" spans="2:13" x14ac:dyDescent="0.25">
      <c r="B361" s="32"/>
      <c r="C361" s="33"/>
      <c r="D361" s="32"/>
      <c r="E361" s="32"/>
      <c r="F361" s="31"/>
      <c r="G361" s="31"/>
      <c r="H361" s="32"/>
      <c r="I361" s="36"/>
      <c r="J361" s="36">
        <f t="shared" si="17"/>
        <v>0</v>
      </c>
      <c r="K361" s="42">
        <f t="shared" si="16"/>
        <v>0</v>
      </c>
      <c r="L361" s="42" t="str">
        <f t="shared" si="18"/>
        <v xml:space="preserve"> </v>
      </c>
      <c r="M361" s="57"/>
    </row>
    <row r="362" spans="2:13" x14ac:dyDescent="0.25">
      <c r="B362" s="32"/>
      <c r="C362" s="33"/>
      <c r="D362" s="32"/>
      <c r="E362" s="32"/>
      <c r="F362" s="31"/>
      <c r="G362" s="31"/>
      <c r="H362" s="32"/>
      <c r="I362" s="36"/>
      <c r="J362" s="36">
        <f t="shared" si="17"/>
        <v>0</v>
      </c>
      <c r="K362" s="42">
        <f t="shared" si="16"/>
        <v>0</v>
      </c>
      <c r="L362" s="42" t="str">
        <f t="shared" si="18"/>
        <v xml:space="preserve"> </v>
      </c>
      <c r="M362" s="57"/>
    </row>
    <row r="363" spans="2:13" x14ac:dyDescent="0.25">
      <c r="B363" s="32"/>
      <c r="C363" s="33"/>
      <c r="D363" s="32"/>
      <c r="E363" s="32"/>
      <c r="F363" s="31"/>
      <c r="G363" s="31"/>
      <c r="H363" s="32"/>
      <c r="I363" s="36"/>
      <c r="J363" s="36">
        <f t="shared" si="17"/>
        <v>0</v>
      </c>
      <c r="K363" s="42">
        <f t="shared" si="16"/>
        <v>0</v>
      </c>
      <c r="L363" s="42" t="str">
        <f t="shared" si="18"/>
        <v xml:space="preserve"> </v>
      </c>
      <c r="M363" s="57"/>
    </row>
    <row r="364" spans="2:13" x14ac:dyDescent="0.25">
      <c r="B364" s="32"/>
      <c r="C364" s="33"/>
      <c r="D364" s="32"/>
      <c r="E364" s="32"/>
      <c r="F364" s="31"/>
      <c r="G364" s="31"/>
      <c r="H364" s="32"/>
      <c r="I364" s="36"/>
      <c r="J364" s="36">
        <f t="shared" si="17"/>
        <v>0</v>
      </c>
      <c r="K364" s="42">
        <f t="shared" si="16"/>
        <v>0</v>
      </c>
      <c r="L364" s="42" t="str">
        <f t="shared" si="18"/>
        <v xml:space="preserve"> </v>
      </c>
      <c r="M364" s="57"/>
    </row>
    <row r="365" spans="2:13" x14ac:dyDescent="0.25">
      <c r="B365" s="32"/>
      <c r="C365" s="33"/>
      <c r="D365" s="32"/>
      <c r="E365" s="32"/>
      <c r="F365" s="31"/>
      <c r="G365" s="31"/>
      <c r="H365" s="32"/>
      <c r="I365" s="36"/>
      <c r="J365" s="36">
        <f t="shared" si="17"/>
        <v>0</v>
      </c>
      <c r="K365" s="42">
        <f t="shared" si="16"/>
        <v>0</v>
      </c>
      <c r="L365" s="42" t="str">
        <f t="shared" si="18"/>
        <v xml:space="preserve"> </v>
      </c>
      <c r="M365" s="57"/>
    </row>
    <row r="366" spans="2:13" x14ac:dyDescent="0.25">
      <c r="B366" s="32"/>
      <c r="C366" s="33"/>
      <c r="D366" s="32"/>
      <c r="E366" s="32"/>
      <c r="F366" s="31"/>
      <c r="G366" s="31"/>
      <c r="H366" s="32"/>
      <c r="I366" s="36"/>
      <c r="J366" s="36">
        <f t="shared" si="17"/>
        <v>0</v>
      </c>
      <c r="K366" s="42">
        <f t="shared" si="16"/>
        <v>0</v>
      </c>
      <c r="L366" s="42" t="str">
        <f t="shared" si="18"/>
        <v xml:space="preserve"> </v>
      </c>
      <c r="M366" s="57"/>
    </row>
    <row r="367" spans="2:13" x14ac:dyDescent="0.25">
      <c r="B367" s="32"/>
      <c r="C367" s="33"/>
      <c r="D367" s="32"/>
      <c r="E367" s="32"/>
      <c r="F367" s="31"/>
      <c r="G367" s="31"/>
      <c r="H367" s="32"/>
      <c r="I367" s="36"/>
      <c r="J367" s="36">
        <f t="shared" si="17"/>
        <v>0</v>
      </c>
      <c r="K367" s="42">
        <f t="shared" si="16"/>
        <v>0</v>
      </c>
      <c r="L367" s="42" t="str">
        <f t="shared" si="18"/>
        <v xml:space="preserve"> </v>
      </c>
      <c r="M367" s="57"/>
    </row>
    <row r="368" spans="2:13" x14ac:dyDescent="0.25">
      <c r="B368" s="32"/>
      <c r="C368" s="33"/>
      <c r="D368" s="32"/>
      <c r="E368" s="32"/>
      <c r="F368" s="31"/>
      <c r="G368" s="31"/>
      <c r="H368" s="32"/>
      <c r="I368" s="36"/>
      <c r="J368" s="36">
        <f t="shared" si="17"/>
        <v>0</v>
      </c>
      <c r="K368" s="42">
        <f t="shared" si="16"/>
        <v>0</v>
      </c>
      <c r="L368" s="42" t="str">
        <f t="shared" si="18"/>
        <v xml:space="preserve"> </v>
      </c>
      <c r="M368" s="57"/>
    </row>
    <row r="369" spans="2:13" x14ac:dyDescent="0.25">
      <c r="B369" s="32"/>
      <c r="C369" s="33"/>
      <c r="D369" s="32"/>
      <c r="E369" s="32"/>
      <c r="F369" s="31"/>
      <c r="G369" s="31"/>
      <c r="H369" s="32"/>
      <c r="I369" s="36"/>
      <c r="J369" s="36">
        <f t="shared" si="17"/>
        <v>0</v>
      </c>
      <c r="K369" s="42">
        <f t="shared" si="16"/>
        <v>0</v>
      </c>
      <c r="L369" s="42" t="str">
        <f t="shared" si="18"/>
        <v xml:space="preserve"> </v>
      </c>
      <c r="M369" s="57"/>
    </row>
    <row r="370" spans="2:13" x14ac:dyDescent="0.25">
      <c r="B370" s="32"/>
      <c r="C370" s="33"/>
      <c r="D370" s="32"/>
      <c r="E370" s="32"/>
      <c r="F370" s="31"/>
      <c r="G370" s="31"/>
      <c r="H370" s="32"/>
      <c r="I370" s="36"/>
      <c r="J370" s="36">
        <f t="shared" si="17"/>
        <v>0</v>
      </c>
      <c r="K370" s="42">
        <f t="shared" si="16"/>
        <v>0</v>
      </c>
      <c r="L370" s="42" t="str">
        <f t="shared" si="18"/>
        <v xml:space="preserve"> </v>
      </c>
      <c r="M370" s="57"/>
    </row>
    <row r="371" spans="2:13" x14ac:dyDescent="0.25">
      <c r="B371" s="32"/>
      <c r="C371" s="33"/>
      <c r="D371" s="32"/>
      <c r="E371" s="32"/>
      <c r="F371" s="31"/>
      <c r="G371" s="31"/>
      <c r="H371" s="32"/>
      <c r="I371" s="36"/>
      <c r="J371" s="36">
        <f t="shared" si="17"/>
        <v>0</v>
      </c>
      <c r="K371" s="42">
        <f t="shared" si="16"/>
        <v>0</v>
      </c>
      <c r="L371" s="42" t="str">
        <f t="shared" si="18"/>
        <v xml:space="preserve"> </v>
      </c>
      <c r="M371" s="57"/>
    </row>
    <row r="372" spans="2:13" x14ac:dyDescent="0.25">
      <c r="B372" s="32"/>
      <c r="C372" s="33"/>
      <c r="D372" s="32"/>
      <c r="E372" s="32"/>
      <c r="F372" s="31"/>
      <c r="G372" s="31"/>
      <c r="H372" s="32"/>
      <c r="I372" s="36"/>
      <c r="J372" s="36">
        <f t="shared" si="17"/>
        <v>0</v>
      </c>
      <c r="K372" s="42">
        <f t="shared" si="16"/>
        <v>0</v>
      </c>
      <c r="L372" s="42" t="str">
        <f t="shared" si="18"/>
        <v xml:space="preserve"> </v>
      </c>
      <c r="M372" s="57"/>
    </row>
    <row r="373" spans="2:13" x14ac:dyDescent="0.25">
      <c r="B373" s="32"/>
      <c r="C373" s="33"/>
      <c r="D373" s="32"/>
      <c r="E373" s="32"/>
      <c r="F373" s="31"/>
      <c r="G373" s="31"/>
      <c r="H373" s="32"/>
      <c r="I373" s="36"/>
      <c r="J373" s="36">
        <f t="shared" si="17"/>
        <v>0</v>
      </c>
      <c r="K373" s="42">
        <f t="shared" si="16"/>
        <v>0</v>
      </c>
      <c r="L373" s="42" t="str">
        <f t="shared" si="18"/>
        <v xml:space="preserve"> </v>
      </c>
      <c r="M373" s="57"/>
    </row>
    <row r="374" spans="2:13" x14ac:dyDescent="0.25">
      <c r="B374" s="32"/>
      <c r="C374" s="33"/>
      <c r="D374" s="32"/>
      <c r="E374" s="32"/>
      <c r="F374" s="31"/>
      <c r="G374" s="31"/>
      <c r="H374" s="32"/>
      <c r="I374" s="36"/>
      <c r="J374" s="36">
        <f t="shared" si="17"/>
        <v>0</v>
      </c>
      <c r="K374" s="42">
        <f t="shared" si="16"/>
        <v>0</v>
      </c>
      <c r="L374" s="42" t="str">
        <f t="shared" si="18"/>
        <v xml:space="preserve"> </v>
      </c>
      <c r="M374" s="57"/>
    </row>
    <row r="375" spans="2:13" x14ac:dyDescent="0.25">
      <c r="B375" s="32"/>
      <c r="C375" s="33"/>
      <c r="D375" s="32"/>
      <c r="E375" s="32"/>
      <c r="F375" s="31"/>
      <c r="G375" s="31"/>
      <c r="H375" s="32"/>
      <c r="I375" s="36"/>
      <c r="J375" s="36">
        <f t="shared" si="17"/>
        <v>0</v>
      </c>
      <c r="K375" s="42">
        <f t="shared" si="16"/>
        <v>0</v>
      </c>
      <c r="L375" s="42" t="str">
        <f t="shared" si="18"/>
        <v xml:space="preserve"> </v>
      </c>
      <c r="M375" s="57"/>
    </row>
    <row r="376" spans="2:13" x14ac:dyDescent="0.25">
      <c r="B376" s="32"/>
      <c r="C376" s="33"/>
      <c r="D376" s="32"/>
      <c r="E376" s="32"/>
      <c r="F376" s="31"/>
      <c r="G376" s="31"/>
      <c r="H376" s="32"/>
      <c r="I376" s="36"/>
      <c r="J376" s="36">
        <f t="shared" si="17"/>
        <v>0</v>
      </c>
      <c r="K376" s="42">
        <f t="shared" si="16"/>
        <v>0</v>
      </c>
      <c r="L376" s="42" t="str">
        <f t="shared" si="18"/>
        <v xml:space="preserve"> </v>
      </c>
      <c r="M376" s="57"/>
    </row>
    <row r="377" spans="2:13" x14ac:dyDescent="0.25">
      <c r="B377" s="32"/>
      <c r="C377" s="33"/>
      <c r="D377" s="32"/>
      <c r="E377" s="32"/>
      <c r="F377" s="31"/>
      <c r="G377" s="31"/>
      <c r="H377" s="32"/>
      <c r="I377" s="36"/>
      <c r="J377" s="36">
        <f t="shared" si="17"/>
        <v>0</v>
      </c>
      <c r="K377" s="42">
        <f t="shared" si="16"/>
        <v>0</v>
      </c>
      <c r="L377" s="42" t="str">
        <f t="shared" si="18"/>
        <v xml:space="preserve"> </v>
      </c>
      <c r="M377" s="57"/>
    </row>
    <row r="378" spans="2:13" x14ac:dyDescent="0.25">
      <c r="B378" s="32"/>
      <c r="C378" s="33"/>
      <c r="D378" s="32"/>
      <c r="E378" s="32"/>
      <c r="F378" s="31"/>
      <c r="G378" s="31"/>
      <c r="H378" s="32"/>
      <c r="I378" s="36"/>
      <c r="J378" s="36">
        <f t="shared" si="17"/>
        <v>0</v>
      </c>
      <c r="K378" s="42">
        <f t="shared" si="16"/>
        <v>0</v>
      </c>
      <c r="L378" s="42" t="str">
        <f t="shared" si="18"/>
        <v xml:space="preserve"> </v>
      </c>
      <c r="M378" s="57"/>
    </row>
    <row r="379" spans="2:13" x14ac:dyDescent="0.25">
      <c r="B379" s="32"/>
      <c r="C379" s="33"/>
      <c r="D379" s="32"/>
      <c r="E379" s="32"/>
      <c r="F379" s="31"/>
      <c r="G379" s="31"/>
      <c r="H379" s="32"/>
      <c r="I379" s="36"/>
      <c r="J379" s="36">
        <f t="shared" si="17"/>
        <v>0</v>
      </c>
      <c r="K379" s="42">
        <f t="shared" si="16"/>
        <v>0</v>
      </c>
      <c r="L379" s="42" t="str">
        <f t="shared" si="18"/>
        <v xml:space="preserve"> </v>
      </c>
      <c r="M379" s="57"/>
    </row>
    <row r="380" spans="2:13" x14ac:dyDescent="0.25">
      <c r="B380" s="32"/>
      <c r="C380" s="33"/>
      <c r="D380" s="32"/>
      <c r="E380" s="32"/>
      <c r="F380" s="31"/>
      <c r="G380" s="31"/>
      <c r="H380" s="32"/>
      <c r="I380" s="36"/>
      <c r="J380" s="36">
        <f t="shared" si="17"/>
        <v>0</v>
      </c>
      <c r="K380" s="42">
        <f t="shared" si="16"/>
        <v>0</v>
      </c>
      <c r="L380" s="42" t="str">
        <f t="shared" si="18"/>
        <v xml:space="preserve"> </v>
      </c>
      <c r="M380" s="57"/>
    </row>
    <row r="381" spans="2:13" x14ac:dyDescent="0.25">
      <c r="B381" s="32"/>
      <c r="C381" s="33"/>
      <c r="D381" s="32"/>
      <c r="E381" s="32"/>
      <c r="F381" s="31"/>
      <c r="G381" s="31"/>
      <c r="H381" s="32"/>
      <c r="I381" s="36"/>
      <c r="J381" s="36">
        <f t="shared" si="17"/>
        <v>0</v>
      </c>
      <c r="K381" s="42">
        <f t="shared" si="16"/>
        <v>0</v>
      </c>
      <c r="L381" s="42" t="str">
        <f t="shared" si="18"/>
        <v xml:space="preserve"> </v>
      </c>
      <c r="M381" s="57"/>
    </row>
    <row r="382" spans="2:13" x14ac:dyDescent="0.25">
      <c r="B382" s="32"/>
      <c r="C382" s="33"/>
      <c r="D382" s="32"/>
      <c r="E382" s="32"/>
      <c r="F382" s="31"/>
      <c r="G382" s="31"/>
      <c r="H382" s="32"/>
      <c r="I382" s="36"/>
      <c r="J382" s="36">
        <f t="shared" si="17"/>
        <v>0</v>
      </c>
      <c r="K382" s="42">
        <f t="shared" si="16"/>
        <v>0</v>
      </c>
      <c r="L382" s="42" t="str">
        <f t="shared" si="18"/>
        <v xml:space="preserve"> </v>
      </c>
      <c r="M382" s="57"/>
    </row>
    <row r="383" spans="2:13" x14ac:dyDescent="0.25">
      <c r="B383" s="32"/>
      <c r="C383" s="33"/>
      <c r="D383" s="32"/>
      <c r="E383" s="32"/>
      <c r="F383" s="31"/>
      <c r="G383" s="31"/>
      <c r="H383" s="32"/>
      <c r="I383" s="36"/>
      <c r="J383" s="36">
        <f t="shared" si="17"/>
        <v>0</v>
      </c>
      <c r="K383" s="42">
        <f t="shared" si="16"/>
        <v>0</v>
      </c>
      <c r="L383" s="42" t="str">
        <f t="shared" si="18"/>
        <v xml:space="preserve"> </v>
      </c>
      <c r="M383" s="57"/>
    </row>
    <row r="384" spans="2:13" x14ac:dyDescent="0.25">
      <c r="B384" s="32"/>
      <c r="C384" s="33"/>
      <c r="D384" s="32"/>
      <c r="E384" s="32"/>
      <c r="F384" s="31"/>
      <c r="G384" s="31"/>
      <c r="H384" s="32"/>
      <c r="I384" s="36"/>
      <c r="J384" s="36">
        <f t="shared" si="17"/>
        <v>0</v>
      </c>
      <c r="K384" s="42">
        <f t="shared" si="16"/>
        <v>0</v>
      </c>
      <c r="L384" s="42" t="str">
        <f t="shared" si="18"/>
        <v xml:space="preserve"> </v>
      </c>
      <c r="M384" s="57"/>
    </row>
    <row r="385" spans="2:13" x14ac:dyDescent="0.25">
      <c r="B385" s="32"/>
      <c r="C385" s="33"/>
      <c r="D385" s="32"/>
      <c r="E385" s="32"/>
      <c r="F385" s="31"/>
      <c r="G385" s="31"/>
      <c r="H385" s="32"/>
      <c r="I385" s="36"/>
      <c r="J385" s="36">
        <f t="shared" si="17"/>
        <v>0</v>
      </c>
      <c r="K385" s="42">
        <f t="shared" si="16"/>
        <v>0</v>
      </c>
      <c r="L385" s="42" t="str">
        <f t="shared" si="18"/>
        <v xml:space="preserve"> </v>
      </c>
      <c r="M385" s="57"/>
    </row>
    <row r="386" spans="2:13" x14ac:dyDescent="0.25">
      <c r="B386" s="32"/>
      <c r="C386" s="33"/>
      <c r="D386" s="32"/>
      <c r="E386" s="32"/>
      <c r="F386" s="31"/>
      <c r="G386" s="31"/>
      <c r="H386" s="32"/>
      <c r="I386" s="36"/>
      <c r="J386" s="36">
        <f t="shared" si="17"/>
        <v>0</v>
      </c>
      <c r="K386" s="42">
        <f t="shared" si="16"/>
        <v>0</v>
      </c>
      <c r="L386" s="42" t="str">
        <f t="shared" si="18"/>
        <v xml:space="preserve"> </v>
      </c>
      <c r="M386" s="57"/>
    </row>
    <row r="387" spans="2:13" x14ac:dyDescent="0.25">
      <c r="B387" s="32"/>
      <c r="C387" s="33"/>
      <c r="D387" s="32"/>
      <c r="E387" s="32"/>
      <c r="F387" s="31"/>
      <c r="G387" s="31"/>
      <c r="H387" s="32"/>
      <c r="I387" s="36"/>
      <c r="J387" s="36">
        <f t="shared" si="17"/>
        <v>0</v>
      </c>
      <c r="K387" s="42">
        <f t="shared" si="16"/>
        <v>0</v>
      </c>
      <c r="L387" s="42" t="str">
        <f t="shared" si="18"/>
        <v xml:space="preserve"> </v>
      </c>
      <c r="M387" s="57"/>
    </row>
    <row r="388" spans="2:13" x14ac:dyDescent="0.25">
      <c r="B388" s="32"/>
      <c r="C388" s="33"/>
      <c r="D388" s="32"/>
      <c r="E388" s="32"/>
      <c r="F388" s="31"/>
      <c r="G388" s="31"/>
      <c r="H388" s="32"/>
      <c r="I388" s="36"/>
      <c r="J388" s="36">
        <f t="shared" si="17"/>
        <v>0</v>
      </c>
      <c r="K388" s="42">
        <f t="shared" si="16"/>
        <v>0</v>
      </c>
      <c r="L388" s="42" t="str">
        <f t="shared" si="18"/>
        <v xml:space="preserve"> </v>
      </c>
      <c r="M388" s="57"/>
    </row>
    <row r="389" spans="2:13" x14ac:dyDescent="0.25">
      <c r="B389" s="32"/>
      <c r="C389" s="33"/>
      <c r="D389" s="32"/>
      <c r="E389" s="32"/>
      <c r="F389" s="31"/>
      <c r="G389" s="31"/>
      <c r="H389" s="32"/>
      <c r="I389" s="36"/>
      <c r="J389" s="36">
        <f t="shared" si="17"/>
        <v>0</v>
      </c>
      <c r="K389" s="42">
        <f t="shared" ref="K389:K408" si="19">SUMIF($D$7:$D$408,D389:D777,$J$7:$J$408)</f>
        <v>0</v>
      </c>
      <c r="L389" s="42" t="str">
        <f t="shared" si="18"/>
        <v xml:space="preserve"> </v>
      </c>
      <c r="M389" s="57"/>
    </row>
    <row r="390" spans="2:13" x14ac:dyDescent="0.25">
      <c r="B390" s="32"/>
      <c r="C390" s="33"/>
      <c r="D390" s="32"/>
      <c r="E390" s="32"/>
      <c r="F390" s="31"/>
      <c r="G390" s="31"/>
      <c r="H390" s="32"/>
      <c r="I390" s="36"/>
      <c r="J390" s="36">
        <f t="shared" si="17"/>
        <v>0</v>
      </c>
      <c r="K390" s="42">
        <f t="shared" si="19"/>
        <v>0</v>
      </c>
      <c r="L390" s="42" t="str">
        <f t="shared" si="18"/>
        <v xml:space="preserve"> </v>
      </c>
      <c r="M390" s="57"/>
    </row>
    <row r="391" spans="2:13" x14ac:dyDescent="0.25">
      <c r="B391" s="32"/>
      <c r="C391" s="33"/>
      <c r="D391" s="32"/>
      <c r="E391" s="32"/>
      <c r="F391" s="31"/>
      <c r="G391" s="31"/>
      <c r="H391" s="32"/>
      <c r="I391" s="36"/>
      <c r="J391" s="36">
        <f t="shared" si="17"/>
        <v>0</v>
      </c>
      <c r="K391" s="42">
        <f t="shared" si="19"/>
        <v>0</v>
      </c>
      <c r="L391" s="42" t="str">
        <f t="shared" si="18"/>
        <v xml:space="preserve"> </v>
      </c>
      <c r="M391" s="57"/>
    </row>
    <row r="392" spans="2:13" x14ac:dyDescent="0.25">
      <c r="B392" s="32"/>
      <c r="C392" s="33"/>
      <c r="D392" s="32"/>
      <c r="E392" s="32"/>
      <c r="F392" s="31"/>
      <c r="G392" s="31"/>
      <c r="H392" s="32"/>
      <c r="I392" s="36"/>
      <c r="J392" s="36">
        <f t="shared" ref="J392:J408" si="20">I392*3000</f>
        <v>0</v>
      </c>
      <c r="K392" s="42">
        <f t="shared" si="19"/>
        <v>0</v>
      </c>
      <c r="L392" s="42" t="str">
        <f t="shared" ref="L392:L408" si="21">+IF(K392=0," ",IF(K392&lt;=30000,"OK",IF(K392&gt;=31000,"LEBIH")))</f>
        <v xml:space="preserve"> </v>
      </c>
      <c r="M392" s="57"/>
    </row>
    <row r="393" spans="2:13" x14ac:dyDescent="0.25">
      <c r="B393" s="32"/>
      <c r="C393" s="33"/>
      <c r="D393" s="32"/>
      <c r="E393" s="32"/>
      <c r="F393" s="31"/>
      <c r="G393" s="31"/>
      <c r="H393" s="32"/>
      <c r="I393" s="36"/>
      <c r="J393" s="36">
        <f t="shared" si="20"/>
        <v>0</v>
      </c>
      <c r="K393" s="42">
        <f t="shared" si="19"/>
        <v>0</v>
      </c>
      <c r="L393" s="42" t="str">
        <f t="shared" si="21"/>
        <v xml:space="preserve"> </v>
      </c>
      <c r="M393" s="57"/>
    </row>
    <row r="394" spans="2:13" x14ac:dyDescent="0.25">
      <c r="B394" s="32"/>
      <c r="C394" s="33"/>
      <c r="D394" s="32"/>
      <c r="E394" s="32"/>
      <c r="F394" s="31"/>
      <c r="G394" s="31"/>
      <c r="H394" s="32"/>
      <c r="I394" s="36"/>
      <c r="J394" s="36">
        <f t="shared" si="20"/>
        <v>0</v>
      </c>
      <c r="K394" s="42">
        <f t="shared" si="19"/>
        <v>0</v>
      </c>
      <c r="L394" s="42" t="str">
        <f t="shared" si="21"/>
        <v xml:space="preserve"> </v>
      </c>
      <c r="M394" s="57"/>
    </row>
    <row r="395" spans="2:13" x14ac:dyDescent="0.25">
      <c r="B395" s="32"/>
      <c r="C395" s="33"/>
      <c r="D395" s="32"/>
      <c r="E395" s="32"/>
      <c r="F395" s="31"/>
      <c r="G395" s="31"/>
      <c r="H395" s="32"/>
      <c r="I395" s="36"/>
      <c r="J395" s="36">
        <f t="shared" si="20"/>
        <v>0</v>
      </c>
      <c r="K395" s="42">
        <f t="shared" si="19"/>
        <v>0</v>
      </c>
      <c r="L395" s="42" t="str">
        <f t="shared" si="21"/>
        <v xml:space="preserve"> </v>
      </c>
      <c r="M395" s="57"/>
    </row>
    <row r="396" spans="2:13" x14ac:dyDescent="0.25">
      <c r="B396" s="32"/>
      <c r="C396" s="33"/>
      <c r="D396" s="32"/>
      <c r="E396" s="32"/>
      <c r="F396" s="31"/>
      <c r="G396" s="31"/>
      <c r="H396" s="32"/>
      <c r="I396" s="36"/>
      <c r="J396" s="36">
        <f t="shared" si="20"/>
        <v>0</v>
      </c>
      <c r="K396" s="42">
        <f t="shared" si="19"/>
        <v>0</v>
      </c>
      <c r="L396" s="42" t="str">
        <f t="shared" si="21"/>
        <v xml:space="preserve"> </v>
      </c>
      <c r="M396" s="57"/>
    </row>
    <row r="397" spans="2:13" x14ac:dyDescent="0.25">
      <c r="B397" s="32"/>
      <c r="C397" s="33"/>
      <c r="D397" s="32"/>
      <c r="E397" s="32"/>
      <c r="F397" s="31"/>
      <c r="G397" s="31"/>
      <c r="H397" s="32"/>
      <c r="I397" s="36"/>
      <c r="J397" s="36">
        <f t="shared" si="20"/>
        <v>0</v>
      </c>
      <c r="K397" s="42">
        <f t="shared" si="19"/>
        <v>0</v>
      </c>
      <c r="L397" s="42" t="str">
        <f t="shared" si="21"/>
        <v xml:space="preserve"> </v>
      </c>
      <c r="M397" s="57"/>
    </row>
    <row r="398" spans="2:13" x14ac:dyDescent="0.25">
      <c r="B398" s="32"/>
      <c r="C398" s="33"/>
      <c r="D398" s="32"/>
      <c r="E398" s="32"/>
      <c r="F398" s="31"/>
      <c r="G398" s="31"/>
      <c r="H398" s="32"/>
      <c r="I398" s="36"/>
      <c r="J398" s="36">
        <f t="shared" si="20"/>
        <v>0</v>
      </c>
      <c r="K398" s="42">
        <f t="shared" si="19"/>
        <v>0</v>
      </c>
      <c r="L398" s="42" t="str">
        <f t="shared" si="21"/>
        <v xml:space="preserve"> </v>
      </c>
      <c r="M398" s="57"/>
    </row>
    <row r="399" spans="2:13" x14ac:dyDescent="0.25">
      <c r="B399" s="32"/>
      <c r="C399" s="33"/>
      <c r="D399" s="32"/>
      <c r="E399" s="32"/>
      <c r="F399" s="31"/>
      <c r="G399" s="31"/>
      <c r="H399" s="32"/>
      <c r="I399" s="36"/>
      <c r="J399" s="36">
        <f t="shared" si="20"/>
        <v>0</v>
      </c>
      <c r="K399" s="42">
        <f t="shared" si="19"/>
        <v>0</v>
      </c>
      <c r="L399" s="42" t="str">
        <f t="shared" si="21"/>
        <v xml:space="preserve"> </v>
      </c>
      <c r="M399" s="57"/>
    </row>
    <row r="400" spans="2:13" x14ac:dyDescent="0.25">
      <c r="B400" s="32"/>
      <c r="C400" s="33"/>
      <c r="D400" s="32"/>
      <c r="E400" s="32"/>
      <c r="F400" s="31"/>
      <c r="G400" s="31"/>
      <c r="H400" s="32"/>
      <c r="I400" s="36"/>
      <c r="J400" s="36">
        <f t="shared" si="20"/>
        <v>0</v>
      </c>
      <c r="K400" s="42">
        <f t="shared" si="19"/>
        <v>0</v>
      </c>
      <c r="L400" s="42" t="str">
        <f t="shared" si="21"/>
        <v xml:space="preserve"> </v>
      </c>
      <c r="M400" s="57"/>
    </row>
    <row r="401" spans="2:13" x14ac:dyDescent="0.25">
      <c r="B401" s="32"/>
      <c r="C401" s="33"/>
      <c r="D401" s="32"/>
      <c r="E401" s="32"/>
      <c r="F401" s="31"/>
      <c r="G401" s="31"/>
      <c r="H401" s="32"/>
      <c r="I401" s="36"/>
      <c r="J401" s="36">
        <f t="shared" si="20"/>
        <v>0</v>
      </c>
      <c r="K401" s="42">
        <f t="shared" si="19"/>
        <v>0</v>
      </c>
      <c r="L401" s="42" t="str">
        <f t="shared" si="21"/>
        <v xml:space="preserve"> </v>
      </c>
      <c r="M401" s="57"/>
    </row>
    <row r="402" spans="2:13" x14ac:dyDescent="0.25">
      <c r="B402" s="32"/>
      <c r="C402" s="33"/>
      <c r="D402" s="32"/>
      <c r="E402" s="32"/>
      <c r="F402" s="31"/>
      <c r="G402" s="31"/>
      <c r="H402" s="32"/>
      <c r="I402" s="36"/>
      <c r="J402" s="36">
        <f t="shared" si="20"/>
        <v>0</v>
      </c>
      <c r="K402" s="42">
        <f t="shared" si="19"/>
        <v>0</v>
      </c>
      <c r="L402" s="42" t="str">
        <f t="shared" si="21"/>
        <v xml:space="preserve"> </v>
      </c>
      <c r="M402" s="57"/>
    </row>
    <row r="403" spans="2:13" x14ac:dyDescent="0.25">
      <c r="B403" s="32"/>
      <c r="C403" s="33"/>
      <c r="D403" s="32"/>
      <c r="E403" s="32"/>
      <c r="F403" s="31"/>
      <c r="G403" s="31"/>
      <c r="H403" s="32"/>
      <c r="I403" s="36"/>
      <c r="J403" s="36">
        <f t="shared" si="20"/>
        <v>0</v>
      </c>
      <c r="K403" s="42">
        <f t="shared" si="19"/>
        <v>0</v>
      </c>
      <c r="L403" s="42" t="str">
        <f t="shared" si="21"/>
        <v xml:space="preserve"> </v>
      </c>
      <c r="M403" s="57"/>
    </row>
    <row r="404" spans="2:13" x14ac:dyDescent="0.25">
      <c r="B404" s="32"/>
      <c r="C404" s="33"/>
      <c r="D404" s="32"/>
      <c r="E404" s="32"/>
      <c r="F404" s="31"/>
      <c r="G404" s="31"/>
      <c r="H404" s="32"/>
      <c r="I404" s="36"/>
      <c r="J404" s="36">
        <f t="shared" si="20"/>
        <v>0</v>
      </c>
      <c r="K404" s="42">
        <f t="shared" si="19"/>
        <v>0</v>
      </c>
      <c r="L404" s="42" t="str">
        <f t="shared" si="21"/>
        <v xml:space="preserve"> </v>
      </c>
      <c r="M404" s="57"/>
    </row>
    <row r="405" spans="2:13" x14ac:dyDescent="0.25">
      <c r="B405" s="32"/>
      <c r="C405" s="33"/>
      <c r="D405" s="32"/>
      <c r="E405" s="32"/>
      <c r="F405" s="31"/>
      <c r="G405" s="31"/>
      <c r="H405" s="32"/>
      <c r="I405" s="36"/>
      <c r="J405" s="36">
        <f t="shared" si="20"/>
        <v>0</v>
      </c>
      <c r="K405" s="42">
        <f t="shared" si="19"/>
        <v>0</v>
      </c>
      <c r="L405" s="42" t="str">
        <f t="shared" si="21"/>
        <v xml:space="preserve"> </v>
      </c>
      <c r="M405" s="57"/>
    </row>
    <row r="406" spans="2:13" x14ac:dyDescent="0.25">
      <c r="B406" s="32"/>
      <c r="C406" s="33"/>
      <c r="D406" s="32"/>
      <c r="E406" s="32"/>
      <c r="F406" s="31"/>
      <c r="G406" s="31"/>
      <c r="H406" s="32"/>
      <c r="I406" s="36"/>
      <c r="J406" s="36">
        <f t="shared" si="20"/>
        <v>0</v>
      </c>
      <c r="K406" s="42">
        <f t="shared" si="19"/>
        <v>0</v>
      </c>
      <c r="L406" s="42" t="str">
        <f t="shared" si="21"/>
        <v xml:space="preserve"> </v>
      </c>
      <c r="M406" s="57"/>
    </row>
    <row r="407" spans="2:13" x14ac:dyDescent="0.25">
      <c r="B407" s="32"/>
      <c r="C407" s="33"/>
      <c r="D407" s="32"/>
      <c r="E407" s="32"/>
      <c r="F407" s="31"/>
      <c r="G407" s="31"/>
      <c r="H407" s="32"/>
      <c r="I407" s="36"/>
      <c r="J407" s="36">
        <f t="shared" si="20"/>
        <v>0</v>
      </c>
      <c r="K407" s="42">
        <f t="shared" si="19"/>
        <v>0</v>
      </c>
      <c r="L407" s="42" t="str">
        <f t="shared" si="21"/>
        <v xml:space="preserve"> </v>
      </c>
      <c r="M407" s="57"/>
    </row>
    <row r="408" spans="2:13" x14ac:dyDescent="0.25">
      <c r="B408" s="32"/>
      <c r="C408" s="33"/>
      <c r="D408" s="32"/>
      <c r="E408" s="32"/>
      <c r="F408" s="31"/>
      <c r="G408" s="31"/>
      <c r="H408" s="32"/>
      <c r="I408" s="36"/>
      <c r="J408" s="36">
        <f t="shared" si="20"/>
        <v>0</v>
      </c>
      <c r="K408" s="42">
        <f t="shared" si="19"/>
        <v>0</v>
      </c>
      <c r="L408" s="42" t="str">
        <f t="shared" si="21"/>
        <v xml:space="preserve"> </v>
      </c>
      <c r="M408" s="57"/>
    </row>
    <row r="409" spans="2:13" ht="5.25" customHeight="1" x14ac:dyDescent="0.25"/>
    <row r="410" spans="2:13" s="30" customFormat="1" ht="19.5" customHeight="1" x14ac:dyDescent="0.25">
      <c r="B410" s="111" t="s">
        <v>8</v>
      </c>
      <c r="C410" s="111"/>
      <c r="D410" s="111"/>
      <c r="E410" s="111"/>
      <c r="F410" s="111"/>
      <c r="G410" s="111"/>
      <c r="H410" s="111"/>
      <c r="I410" s="29">
        <f>SUM(I7:I409)</f>
        <v>0</v>
      </c>
      <c r="J410" s="29">
        <f>SUM(J7:J409)</f>
        <v>0</v>
      </c>
      <c r="K410" s="56"/>
      <c r="L410" s="56"/>
      <c r="M410" s="52"/>
    </row>
  </sheetData>
  <autoFilter ref="B6:M408"/>
  <mergeCells count="2">
    <mergeCell ref="F4:G4"/>
    <mergeCell ref="B410:H410"/>
  </mergeCells>
  <conditionalFormatting sqref="H36:H37">
    <cfRule type="duplicateValues" dxfId="5" priority="1"/>
  </conditionalFormatting>
  <conditionalFormatting sqref="F36:F37">
    <cfRule type="duplicateValues" dxfId="4" priority="2"/>
  </conditionalFormatting>
  <conditionalFormatting sqref="H7:H35">
    <cfRule type="duplicateValues" dxfId="3" priority="3"/>
  </conditionalFormatting>
  <conditionalFormatting sqref="F7:F35">
    <cfRule type="duplicateValues" dxfId="2" priority="4"/>
  </conditionalFormatting>
  <printOptions horizontalCentered="1"/>
  <pageMargins left="0" right="0" top="0" bottom="0" header="0" footer="0"/>
  <pageSetup paperSize="9" scale="80" fitToHeight="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14"/>
  <sheetViews>
    <sheetView showGridLines="0" zoomScale="90" zoomScaleNormal="90" workbookViewId="0">
      <pane xSplit="5" ySplit="6" topLeftCell="F105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114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37.1406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72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31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643</v>
      </c>
      <c r="E7" s="32" t="s">
        <v>9342</v>
      </c>
      <c r="F7" s="88" t="s">
        <v>644</v>
      </c>
      <c r="G7" s="31" t="s">
        <v>645</v>
      </c>
      <c r="H7" s="32" t="s">
        <v>646</v>
      </c>
      <c r="I7" s="36">
        <v>2</v>
      </c>
      <c r="J7" s="36">
        <f>I7*3000</f>
        <v>6000</v>
      </c>
      <c r="K7" s="42">
        <f>SUMIF($D$7:$D$112,D7:D112,$J$7:$J$112)</f>
        <v>9000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647</v>
      </c>
      <c r="E8" s="32" t="s">
        <v>9342</v>
      </c>
      <c r="F8" s="88" t="s">
        <v>648</v>
      </c>
      <c r="G8" s="31" t="s">
        <v>649</v>
      </c>
      <c r="H8" s="32" t="s">
        <v>650</v>
      </c>
      <c r="I8" s="36">
        <v>2</v>
      </c>
      <c r="J8" s="36">
        <f t="shared" ref="J8:J71" si="0">I8*3000</f>
        <v>6000</v>
      </c>
      <c r="K8" s="42">
        <f t="shared" ref="K8:K71" si="1">SUMIF($D$7:$D$112,D8:D113,$J$7:$J$112)</f>
        <v>6000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651</v>
      </c>
      <c r="E9" s="32" t="s">
        <v>9342</v>
      </c>
      <c r="F9" s="88" t="s">
        <v>652</v>
      </c>
      <c r="G9" s="31" t="s">
        <v>653</v>
      </c>
      <c r="H9" s="32" t="s">
        <v>654</v>
      </c>
      <c r="I9" s="36">
        <v>2</v>
      </c>
      <c r="J9" s="36">
        <f t="shared" si="0"/>
        <v>6000</v>
      </c>
      <c r="K9" s="42">
        <f t="shared" si="1"/>
        <v>6000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156</v>
      </c>
      <c r="D10" s="32" t="s">
        <v>655</v>
      </c>
      <c r="E10" s="32" t="s">
        <v>9342</v>
      </c>
      <c r="F10" s="88" t="s">
        <v>656</v>
      </c>
      <c r="G10" s="31" t="s">
        <v>30</v>
      </c>
      <c r="H10" s="32" t="s">
        <v>657</v>
      </c>
      <c r="I10" s="36">
        <v>3</v>
      </c>
      <c r="J10" s="36">
        <f t="shared" si="0"/>
        <v>9000</v>
      </c>
      <c r="K10" s="42">
        <f t="shared" si="1"/>
        <v>9000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156</v>
      </c>
      <c r="D11" s="32" t="s">
        <v>658</v>
      </c>
      <c r="E11" s="32" t="s">
        <v>9342</v>
      </c>
      <c r="F11" s="88" t="s">
        <v>659</v>
      </c>
      <c r="G11" s="31" t="s">
        <v>660</v>
      </c>
      <c r="H11" s="32" t="s">
        <v>661</v>
      </c>
      <c r="I11" s="36">
        <v>4</v>
      </c>
      <c r="J11" s="36">
        <f t="shared" si="0"/>
        <v>12000</v>
      </c>
      <c r="K11" s="42">
        <f t="shared" si="1"/>
        <v>12000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156</v>
      </c>
      <c r="D12" s="32" t="s">
        <v>662</v>
      </c>
      <c r="E12" s="32" t="s">
        <v>9342</v>
      </c>
      <c r="F12" s="88" t="s">
        <v>663</v>
      </c>
      <c r="G12" s="31" t="s">
        <v>664</v>
      </c>
      <c r="H12" s="32" t="s">
        <v>665</v>
      </c>
      <c r="I12" s="36">
        <v>4</v>
      </c>
      <c r="J12" s="36">
        <f t="shared" si="0"/>
        <v>12000</v>
      </c>
      <c r="K12" s="42">
        <f t="shared" si="1"/>
        <v>12000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156</v>
      </c>
      <c r="D13" s="32" t="s">
        <v>666</v>
      </c>
      <c r="E13" s="32" t="s">
        <v>9342</v>
      </c>
      <c r="F13" s="88" t="s">
        <v>667</v>
      </c>
      <c r="G13" s="31" t="s">
        <v>668</v>
      </c>
      <c r="H13" s="32" t="s">
        <v>669</v>
      </c>
      <c r="I13" s="36">
        <v>4</v>
      </c>
      <c r="J13" s="36">
        <f t="shared" si="0"/>
        <v>12000</v>
      </c>
      <c r="K13" s="42">
        <f t="shared" si="1"/>
        <v>12000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156</v>
      </c>
      <c r="D14" s="32" t="s">
        <v>670</v>
      </c>
      <c r="E14" s="32" t="s">
        <v>9342</v>
      </c>
      <c r="F14" s="88" t="s">
        <v>671</v>
      </c>
      <c r="G14" s="31" t="s">
        <v>672</v>
      </c>
      <c r="H14" s="32" t="s">
        <v>673</v>
      </c>
      <c r="I14" s="36">
        <v>4</v>
      </c>
      <c r="J14" s="36">
        <f t="shared" si="0"/>
        <v>12000</v>
      </c>
      <c r="K14" s="42">
        <f t="shared" si="1"/>
        <v>12000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156</v>
      </c>
      <c r="D15" s="32" t="s">
        <v>674</v>
      </c>
      <c r="E15" s="32" t="s">
        <v>9342</v>
      </c>
      <c r="F15" s="88" t="s">
        <v>675</v>
      </c>
      <c r="G15" s="31" t="s">
        <v>676</v>
      </c>
      <c r="H15" s="32" t="s">
        <v>677</v>
      </c>
      <c r="I15" s="36">
        <v>1</v>
      </c>
      <c r="J15" s="36">
        <f t="shared" si="0"/>
        <v>3000</v>
      </c>
      <c r="K15" s="42">
        <f t="shared" si="1"/>
        <v>9000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156</v>
      </c>
      <c r="D16" s="32" t="s">
        <v>678</v>
      </c>
      <c r="E16" s="32" t="s">
        <v>9342</v>
      </c>
      <c r="F16" s="88" t="s">
        <v>679</v>
      </c>
      <c r="G16" s="31" t="s">
        <v>680</v>
      </c>
      <c r="H16" s="32" t="s">
        <v>681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156</v>
      </c>
      <c r="D17" s="32" t="s">
        <v>682</v>
      </c>
      <c r="E17" s="32" t="s">
        <v>9342</v>
      </c>
      <c r="F17" s="88" t="s">
        <v>683</v>
      </c>
      <c r="G17" s="31" t="s">
        <v>684</v>
      </c>
      <c r="H17" s="32" t="s">
        <v>685</v>
      </c>
      <c r="I17" s="36">
        <v>1</v>
      </c>
      <c r="J17" s="36">
        <f t="shared" si="0"/>
        <v>3000</v>
      </c>
      <c r="K17" s="42">
        <f t="shared" si="1"/>
        <v>9000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75</v>
      </c>
      <c r="D18" s="32" t="s">
        <v>643</v>
      </c>
      <c r="E18" s="32" t="s">
        <v>9342</v>
      </c>
      <c r="F18" s="88" t="s">
        <v>644</v>
      </c>
      <c r="G18" s="31" t="s">
        <v>645</v>
      </c>
      <c r="H18" s="32" t="s">
        <v>686</v>
      </c>
      <c r="I18" s="36">
        <v>1</v>
      </c>
      <c r="J18" s="36">
        <f t="shared" si="0"/>
        <v>3000</v>
      </c>
      <c r="K18" s="42">
        <f t="shared" si="1"/>
        <v>9000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335</v>
      </c>
      <c r="D19" s="32" t="s">
        <v>687</v>
      </c>
      <c r="E19" s="32" t="s">
        <v>9342</v>
      </c>
      <c r="F19" s="88" t="s">
        <v>688</v>
      </c>
      <c r="G19" s="31" t="s">
        <v>689</v>
      </c>
      <c r="H19" s="32" t="s">
        <v>690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429</v>
      </c>
      <c r="D20" s="32" t="s">
        <v>691</v>
      </c>
      <c r="E20" s="32" t="s">
        <v>9342</v>
      </c>
      <c r="F20" s="88" t="s">
        <v>692</v>
      </c>
      <c r="G20" s="31" t="s">
        <v>693</v>
      </c>
      <c r="H20" s="32" t="s">
        <v>694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429</v>
      </c>
      <c r="D21" s="32" t="s">
        <v>695</v>
      </c>
      <c r="E21" s="32" t="s">
        <v>9342</v>
      </c>
      <c r="F21" s="88" t="s">
        <v>696</v>
      </c>
      <c r="G21" s="31" t="s">
        <v>697</v>
      </c>
      <c r="H21" s="32" t="s">
        <v>698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5011</v>
      </c>
      <c r="D22" s="32" t="s">
        <v>5164</v>
      </c>
      <c r="E22" s="32" t="s">
        <v>9342</v>
      </c>
      <c r="F22" s="88" t="s">
        <v>5165</v>
      </c>
      <c r="G22" s="31" t="s">
        <v>5166</v>
      </c>
      <c r="H22" s="32" t="s">
        <v>5167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5011</v>
      </c>
      <c r="D23" s="32" t="s">
        <v>5168</v>
      </c>
      <c r="E23" s="32" t="s">
        <v>9342</v>
      </c>
      <c r="F23" s="88" t="s">
        <v>5169</v>
      </c>
      <c r="G23" s="31" t="s">
        <v>5170</v>
      </c>
      <c r="H23" s="32" t="s">
        <v>5171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5011</v>
      </c>
      <c r="D24" s="32" t="s">
        <v>5172</v>
      </c>
      <c r="E24" s="32" t="s">
        <v>9342</v>
      </c>
      <c r="F24" s="88" t="s">
        <v>5173</v>
      </c>
      <c r="G24" s="31" t="s">
        <v>664</v>
      </c>
      <c r="H24" s="32" t="s">
        <v>5174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5011</v>
      </c>
      <c r="D25" s="32" t="s">
        <v>5175</v>
      </c>
      <c r="E25" s="32" t="s">
        <v>9342</v>
      </c>
      <c r="F25" s="88" t="s">
        <v>5176</v>
      </c>
      <c r="G25" s="31" t="s">
        <v>5177</v>
      </c>
      <c r="H25" s="32" t="s">
        <v>5178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5011</v>
      </c>
      <c r="D26" s="32" t="s">
        <v>5179</v>
      </c>
      <c r="E26" s="32" t="s">
        <v>9342</v>
      </c>
      <c r="F26" s="88" t="s">
        <v>5180</v>
      </c>
      <c r="G26" s="31" t="s">
        <v>5181</v>
      </c>
      <c r="H26" s="32" t="s">
        <v>5182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5011</v>
      </c>
      <c r="D27" s="32" t="s">
        <v>5183</v>
      </c>
      <c r="E27" s="32" t="s">
        <v>9342</v>
      </c>
      <c r="F27" s="88" t="s">
        <v>5184</v>
      </c>
      <c r="G27" s="31" t="s">
        <v>5185</v>
      </c>
      <c r="H27" s="32" t="s">
        <v>5186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5011</v>
      </c>
      <c r="D28" s="32" t="s">
        <v>5187</v>
      </c>
      <c r="E28" s="32" t="s">
        <v>9342</v>
      </c>
      <c r="F28" s="88" t="s">
        <v>5188</v>
      </c>
      <c r="G28" s="31" t="s">
        <v>5189</v>
      </c>
      <c r="H28" s="32" t="s">
        <v>5190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5011</v>
      </c>
      <c r="D29" s="32" t="s">
        <v>5191</v>
      </c>
      <c r="E29" s="32" t="s">
        <v>9342</v>
      </c>
      <c r="F29" s="88" t="s">
        <v>480</v>
      </c>
      <c r="G29" s="31" t="s">
        <v>5192</v>
      </c>
      <c r="H29" s="32" t="s">
        <v>5193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5011</v>
      </c>
      <c r="D30" s="32" t="s">
        <v>5194</v>
      </c>
      <c r="E30" s="32" t="s">
        <v>9342</v>
      </c>
      <c r="F30" s="88" t="s">
        <v>5195</v>
      </c>
      <c r="G30" s="31" t="s">
        <v>5192</v>
      </c>
      <c r="H30" s="32" t="s">
        <v>5196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5011</v>
      </c>
      <c r="D31" s="32" t="s">
        <v>5197</v>
      </c>
      <c r="E31" s="32" t="s">
        <v>9342</v>
      </c>
      <c r="F31" s="88" t="s">
        <v>5198</v>
      </c>
      <c r="G31" s="31" t="s">
        <v>5199</v>
      </c>
      <c r="H31" s="32" t="s">
        <v>5200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5011</v>
      </c>
      <c r="D32" s="32" t="s">
        <v>5201</v>
      </c>
      <c r="E32" s="32" t="s">
        <v>9342</v>
      </c>
      <c r="F32" s="88" t="s">
        <v>5202</v>
      </c>
      <c r="G32" s="31" t="s">
        <v>5203</v>
      </c>
      <c r="H32" s="32" t="s">
        <v>5204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5011</v>
      </c>
      <c r="D33" s="32" t="s">
        <v>5205</v>
      </c>
      <c r="E33" s="32" t="s">
        <v>9342</v>
      </c>
      <c r="F33" s="88" t="s">
        <v>270</v>
      </c>
      <c r="G33" s="31" t="s">
        <v>5206</v>
      </c>
      <c r="H33" s="32" t="s">
        <v>5207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5011</v>
      </c>
      <c r="D34" s="32" t="s">
        <v>5208</v>
      </c>
      <c r="E34" s="32" t="s">
        <v>9342</v>
      </c>
      <c r="F34" s="88" t="s">
        <v>5209</v>
      </c>
      <c r="G34" s="31" t="s">
        <v>5210</v>
      </c>
      <c r="H34" s="32" t="s">
        <v>5211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5011</v>
      </c>
      <c r="D35" s="32" t="s">
        <v>5212</v>
      </c>
      <c r="E35" s="32" t="s">
        <v>9342</v>
      </c>
      <c r="F35" s="88" t="s">
        <v>5213</v>
      </c>
      <c r="G35" s="31" t="s">
        <v>5214</v>
      </c>
      <c r="H35" s="32" t="s">
        <v>5215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5011</v>
      </c>
      <c r="D36" s="32" t="s">
        <v>5216</v>
      </c>
      <c r="E36" s="32" t="s">
        <v>9342</v>
      </c>
      <c r="F36" s="88" t="s">
        <v>5217</v>
      </c>
      <c r="G36" s="31" t="s">
        <v>5218</v>
      </c>
      <c r="H36" s="32" t="s">
        <v>5219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5011</v>
      </c>
      <c r="D37" s="32" t="s">
        <v>5220</v>
      </c>
      <c r="E37" s="32" t="s">
        <v>9342</v>
      </c>
      <c r="F37" s="88" t="s">
        <v>5221</v>
      </c>
      <c r="G37" s="31" t="s">
        <v>5222</v>
      </c>
      <c r="H37" s="32" t="s">
        <v>5223</v>
      </c>
      <c r="I37" s="36">
        <v>4</v>
      </c>
      <c r="J37" s="36">
        <f t="shared" si="0"/>
        <v>12000</v>
      </c>
      <c r="K37" s="42">
        <f t="shared" si="1"/>
        <v>12000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5011</v>
      </c>
      <c r="D38" s="32" t="s">
        <v>5224</v>
      </c>
      <c r="E38" s="32" t="s">
        <v>9342</v>
      </c>
      <c r="F38" s="88" t="s">
        <v>5225</v>
      </c>
      <c r="G38" s="31" t="s">
        <v>5226</v>
      </c>
      <c r="H38" s="32" t="s">
        <v>5227</v>
      </c>
      <c r="I38" s="36">
        <v>4</v>
      </c>
      <c r="J38" s="36">
        <f t="shared" si="0"/>
        <v>12000</v>
      </c>
      <c r="K38" s="42">
        <f t="shared" si="1"/>
        <v>12000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5011</v>
      </c>
      <c r="D39" s="32" t="s">
        <v>5228</v>
      </c>
      <c r="E39" s="32" t="s">
        <v>9342</v>
      </c>
      <c r="F39" s="88" t="s">
        <v>5229</v>
      </c>
      <c r="G39" s="31" t="s">
        <v>5230</v>
      </c>
      <c r="H39" s="32" t="s">
        <v>5231</v>
      </c>
      <c r="I39" s="36">
        <v>3</v>
      </c>
      <c r="J39" s="36">
        <f t="shared" si="0"/>
        <v>9000</v>
      </c>
      <c r="K39" s="42">
        <f t="shared" si="1"/>
        <v>9000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5906</v>
      </c>
      <c r="D40" s="32" t="s">
        <v>6006</v>
      </c>
      <c r="E40" s="32" t="s">
        <v>9342</v>
      </c>
      <c r="F40" s="88" t="s">
        <v>2254</v>
      </c>
      <c r="G40" s="31" t="s">
        <v>6007</v>
      </c>
      <c r="H40" s="32" t="s">
        <v>6008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6517</v>
      </c>
      <c r="D41" s="32" t="s">
        <v>6650</v>
      </c>
      <c r="E41" s="32" t="s">
        <v>9342</v>
      </c>
      <c r="F41" s="88" t="s">
        <v>6651</v>
      </c>
      <c r="G41" s="31" t="s">
        <v>30</v>
      </c>
      <c r="H41" s="32" t="s">
        <v>6652</v>
      </c>
      <c r="I41" s="36">
        <v>3</v>
      </c>
      <c r="J41" s="36">
        <f t="shared" si="0"/>
        <v>9000</v>
      </c>
      <c r="K41" s="42">
        <f t="shared" si="1"/>
        <v>9000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6517</v>
      </c>
      <c r="D42" s="32" t="s">
        <v>6653</v>
      </c>
      <c r="E42" s="32" t="s">
        <v>9342</v>
      </c>
      <c r="F42" s="88" t="s">
        <v>6654</v>
      </c>
      <c r="G42" s="31" t="s">
        <v>6655</v>
      </c>
      <c r="H42" s="32" t="s">
        <v>6656</v>
      </c>
      <c r="I42" s="36">
        <v>2</v>
      </c>
      <c r="J42" s="36">
        <f t="shared" si="0"/>
        <v>6000</v>
      </c>
      <c r="K42" s="42">
        <f t="shared" si="1"/>
        <v>6000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6517</v>
      </c>
      <c r="D43" s="32" t="s">
        <v>6657</v>
      </c>
      <c r="E43" s="32" t="s">
        <v>9342</v>
      </c>
      <c r="F43" s="88" t="s">
        <v>6658</v>
      </c>
      <c r="G43" s="31" t="s">
        <v>6655</v>
      </c>
      <c r="H43" s="32" t="s">
        <v>6659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6517</v>
      </c>
      <c r="D44" s="32" t="s">
        <v>6660</v>
      </c>
      <c r="E44" s="32" t="s">
        <v>9342</v>
      </c>
      <c r="F44" s="88" t="s">
        <v>6661</v>
      </c>
      <c r="G44" s="31" t="s">
        <v>6662</v>
      </c>
      <c r="H44" s="32" t="s">
        <v>6663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6517</v>
      </c>
      <c r="D45" s="32" t="s">
        <v>6664</v>
      </c>
      <c r="E45" s="32" t="s">
        <v>9342</v>
      </c>
      <c r="F45" s="88" t="s">
        <v>6665</v>
      </c>
      <c r="G45" s="31" t="s">
        <v>6666</v>
      </c>
      <c r="H45" s="32" t="s">
        <v>6667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6517</v>
      </c>
      <c r="D46" s="32" t="s">
        <v>6668</v>
      </c>
      <c r="E46" s="32" t="s">
        <v>9342</v>
      </c>
      <c r="F46" s="88" t="s">
        <v>6669</v>
      </c>
      <c r="G46" s="31" t="s">
        <v>6670</v>
      </c>
      <c r="H46" s="32" t="s">
        <v>6671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6517</v>
      </c>
      <c r="D47" s="32" t="s">
        <v>6672</v>
      </c>
      <c r="E47" s="32" t="s">
        <v>9342</v>
      </c>
      <c r="F47" s="88" t="s">
        <v>6673</v>
      </c>
      <c r="G47" s="31" t="s">
        <v>6674</v>
      </c>
      <c r="H47" s="32" t="s">
        <v>6675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6517</v>
      </c>
      <c r="D48" s="32" t="s">
        <v>6676</v>
      </c>
      <c r="E48" s="32" t="s">
        <v>9342</v>
      </c>
      <c r="F48" s="88" t="s">
        <v>6677</v>
      </c>
      <c r="G48" s="31" t="s">
        <v>6678</v>
      </c>
      <c r="H48" s="32" t="s">
        <v>6679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6517</v>
      </c>
      <c r="D49" s="32" t="s">
        <v>6680</v>
      </c>
      <c r="E49" s="32" t="s">
        <v>9342</v>
      </c>
      <c r="F49" s="88" t="s">
        <v>6681</v>
      </c>
      <c r="G49" s="31" t="s">
        <v>6682</v>
      </c>
      <c r="H49" s="32" t="s">
        <v>6683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6517</v>
      </c>
      <c r="D50" s="32" t="s">
        <v>6684</v>
      </c>
      <c r="E50" s="32" t="s">
        <v>9342</v>
      </c>
      <c r="F50" s="88" t="s">
        <v>1827</v>
      </c>
      <c r="G50" s="31" t="s">
        <v>6685</v>
      </c>
      <c r="H50" s="32" t="s">
        <v>6686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6517</v>
      </c>
      <c r="D51" s="32" t="s">
        <v>674</v>
      </c>
      <c r="E51" s="32" t="s">
        <v>9342</v>
      </c>
      <c r="F51" s="88" t="s">
        <v>675</v>
      </c>
      <c r="G51" s="31" t="s">
        <v>676</v>
      </c>
      <c r="H51" s="32" t="s">
        <v>6687</v>
      </c>
      <c r="I51" s="36">
        <v>2</v>
      </c>
      <c r="J51" s="36">
        <f t="shared" si="0"/>
        <v>6000</v>
      </c>
      <c r="K51" s="42">
        <f t="shared" si="1"/>
        <v>9000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6517</v>
      </c>
      <c r="D52" s="32" t="s">
        <v>6688</v>
      </c>
      <c r="E52" s="32" t="s">
        <v>9342</v>
      </c>
      <c r="F52" s="88" t="s">
        <v>6689</v>
      </c>
      <c r="G52" s="31" t="s">
        <v>6690</v>
      </c>
      <c r="H52" s="32" t="s">
        <v>6691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6517</v>
      </c>
      <c r="D53" s="32" t="s">
        <v>682</v>
      </c>
      <c r="E53" s="32" t="s">
        <v>9342</v>
      </c>
      <c r="F53" s="88" t="s">
        <v>683</v>
      </c>
      <c r="G53" s="31" t="s">
        <v>684</v>
      </c>
      <c r="H53" s="32" t="s">
        <v>6692</v>
      </c>
      <c r="I53" s="36">
        <v>2</v>
      </c>
      <c r="J53" s="36">
        <f t="shared" si="0"/>
        <v>6000</v>
      </c>
      <c r="K53" s="42">
        <f t="shared" si="1"/>
        <v>9000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6517</v>
      </c>
      <c r="D54" s="32" t="s">
        <v>6693</v>
      </c>
      <c r="E54" s="32" t="s">
        <v>9342</v>
      </c>
      <c r="F54" s="88" t="s">
        <v>6694</v>
      </c>
      <c r="G54" s="31" t="s">
        <v>6695</v>
      </c>
      <c r="H54" s="32" t="s">
        <v>6696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7257</v>
      </c>
      <c r="D55" s="32" t="s">
        <v>7430</v>
      </c>
      <c r="E55" s="32" t="s">
        <v>9342</v>
      </c>
      <c r="F55" s="88" t="s">
        <v>7431</v>
      </c>
      <c r="G55" s="31" t="s">
        <v>7432</v>
      </c>
      <c r="H55" s="32" t="s">
        <v>7433</v>
      </c>
      <c r="I55" s="36">
        <v>3</v>
      </c>
      <c r="J55" s="36">
        <f t="shared" si="0"/>
        <v>9000</v>
      </c>
      <c r="K55" s="42">
        <f t="shared" si="1"/>
        <v>9000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7257</v>
      </c>
      <c r="D56" s="32" t="s">
        <v>7434</v>
      </c>
      <c r="E56" s="32" t="s">
        <v>9342</v>
      </c>
      <c r="F56" s="88" t="s">
        <v>7435</v>
      </c>
      <c r="G56" s="31" t="s">
        <v>7436</v>
      </c>
      <c r="H56" s="32" t="s">
        <v>7437</v>
      </c>
      <c r="I56" s="36">
        <v>3</v>
      </c>
      <c r="J56" s="36">
        <f t="shared" si="0"/>
        <v>9000</v>
      </c>
      <c r="K56" s="42">
        <f t="shared" si="1"/>
        <v>9000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7257</v>
      </c>
      <c r="D57" s="32" t="s">
        <v>7438</v>
      </c>
      <c r="E57" s="32" t="s">
        <v>9342</v>
      </c>
      <c r="F57" s="88" t="s">
        <v>7439</v>
      </c>
      <c r="G57" s="31" t="s">
        <v>7440</v>
      </c>
      <c r="H57" s="32" t="s">
        <v>7441</v>
      </c>
      <c r="I57" s="36">
        <v>2</v>
      </c>
      <c r="J57" s="36">
        <f t="shared" si="0"/>
        <v>6000</v>
      </c>
      <c r="K57" s="42">
        <f t="shared" si="1"/>
        <v>6000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7257</v>
      </c>
      <c r="D58" s="32" t="s">
        <v>7442</v>
      </c>
      <c r="E58" s="32" t="s">
        <v>9342</v>
      </c>
      <c r="F58" s="88" t="s">
        <v>7443</v>
      </c>
      <c r="G58" s="31" t="s">
        <v>7444</v>
      </c>
      <c r="H58" s="32" t="s">
        <v>7445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7257</v>
      </c>
      <c r="D59" s="32" t="s">
        <v>7446</v>
      </c>
      <c r="E59" s="32" t="s">
        <v>9342</v>
      </c>
      <c r="F59" s="88" t="s">
        <v>7447</v>
      </c>
      <c r="G59" s="31" t="s">
        <v>7448</v>
      </c>
      <c r="H59" s="32" t="s">
        <v>7449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7257</v>
      </c>
      <c r="D60" s="32" t="s">
        <v>7450</v>
      </c>
      <c r="E60" s="32" t="s">
        <v>9342</v>
      </c>
      <c r="F60" s="88" t="s">
        <v>7451</v>
      </c>
      <c r="G60" s="31" t="s">
        <v>7452</v>
      </c>
      <c r="H60" s="32" t="s">
        <v>7453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7257</v>
      </c>
      <c r="D61" s="32" t="s">
        <v>7454</v>
      </c>
      <c r="E61" s="32" t="s">
        <v>9342</v>
      </c>
      <c r="F61" s="88" t="s">
        <v>7455</v>
      </c>
      <c r="G61" s="31" t="s">
        <v>7456</v>
      </c>
      <c r="H61" s="32" t="s">
        <v>7457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7257</v>
      </c>
      <c r="D62" s="32" t="s">
        <v>7458</v>
      </c>
      <c r="E62" s="32" t="s">
        <v>9342</v>
      </c>
      <c r="F62" s="88" t="s">
        <v>7459</v>
      </c>
      <c r="G62" s="31" t="s">
        <v>7460</v>
      </c>
      <c r="H62" s="32" t="s">
        <v>7461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7257</v>
      </c>
      <c r="D63" s="32" t="s">
        <v>7462</v>
      </c>
      <c r="E63" s="32" t="s">
        <v>9342</v>
      </c>
      <c r="F63" s="88" t="s">
        <v>7297</v>
      </c>
      <c r="G63" s="31" t="s">
        <v>7463</v>
      </c>
      <c r="H63" s="32" t="s">
        <v>7464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7897</v>
      </c>
      <c r="D64" s="32" t="s">
        <v>7998</v>
      </c>
      <c r="E64" s="32" t="s">
        <v>9342</v>
      </c>
      <c r="F64" s="88" t="s">
        <v>7999</v>
      </c>
      <c r="G64" s="31" t="s">
        <v>8000</v>
      </c>
      <c r="H64" s="32" t="s">
        <v>8001</v>
      </c>
      <c r="I64" s="36">
        <v>2</v>
      </c>
      <c r="J64" s="36">
        <f t="shared" si="0"/>
        <v>6000</v>
      </c>
      <c r="K64" s="42">
        <f t="shared" si="1"/>
        <v>6000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7897</v>
      </c>
      <c r="D65" s="32" t="s">
        <v>8002</v>
      </c>
      <c r="E65" s="32" t="s">
        <v>9342</v>
      </c>
      <c r="F65" s="88" t="s">
        <v>2707</v>
      </c>
      <c r="G65" s="31" t="s">
        <v>8003</v>
      </c>
      <c r="H65" s="32" t="s">
        <v>8004</v>
      </c>
      <c r="I65" s="36">
        <v>3</v>
      </c>
      <c r="J65" s="36">
        <f t="shared" si="0"/>
        <v>9000</v>
      </c>
      <c r="K65" s="42">
        <f t="shared" si="1"/>
        <v>9000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7897</v>
      </c>
      <c r="D66" s="32" t="s">
        <v>8005</v>
      </c>
      <c r="E66" s="32" t="s">
        <v>9342</v>
      </c>
      <c r="F66" s="88" t="s">
        <v>8006</v>
      </c>
      <c r="G66" s="31" t="s">
        <v>30</v>
      </c>
      <c r="H66" s="32" t="s">
        <v>8007</v>
      </c>
      <c r="I66" s="36">
        <v>2</v>
      </c>
      <c r="J66" s="36">
        <f t="shared" si="0"/>
        <v>6000</v>
      </c>
      <c r="K66" s="42">
        <f t="shared" si="1"/>
        <v>6000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7897</v>
      </c>
      <c r="D67" s="32" t="s">
        <v>8008</v>
      </c>
      <c r="E67" s="32" t="s">
        <v>9342</v>
      </c>
      <c r="F67" s="88" t="s">
        <v>181</v>
      </c>
      <c r="G67" s="31" t="s">
        <v>8009</v>
      </c>
      <c r="H67" s="32" t="s">
        <v>8010</v>
      </c>
      <c r="I67" s="36">
        <v>3</v>
      </c>
      <c r="J67" s="36">
        <f t="shared" si="0"/>
        <v>9000</v>
      </c>
      <c r="K67" s="42">
        <f t="shared" si="1"/>
        <v>9000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7897</v>
      </c>
      <c r="D68" s="32" t="s">
        <v>8011</v>
      </c>
      <c r="E68" s="32" t="s">
        <v>9342</v>
      </c>
      <c r="F68" s="88" t="s">
        <v>8012</v>
      </c>
      <c r="G68" s="31" t="s">
        <v>8013</v>
      </c>
      <c r="H68" s="32" t="s">
        <v>8014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7897</v>
      </c>
      <c r="D69" s="32" t="s">
        <v>8015</v>
      </c>
      <c r="E69" s="32" t="s">
        <v>9342</v>
      </c>
      <c r="F69" s="88" t="s">
        <v>8016</v>
      </c>
      <c r="G69" s="31" t="s">
        <v>8017</v>
      </c>
      <c r="H69" s="32" t="s">
        <v>8018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7897</v>
      </c>
      <c r="D70" s="32" t="s">
        <v>8019</v>
      </c>
      <c r="E70" s="32" t="s">
        <v>9342</v>
      </c>
      <c r="F70" s="88" t="s">
        <v>8020</v>
      </c>
      <c r="G70" s="31" t="s">
        <v>8021</v>
      </c>
      <c r="H70" s="32" t="s">
        <v>8022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7897</v>
      </c>
      <c r="D71" s="32" t="s">
        <v>8023</v>
      </c>
      <c r="E71" s="32" t="s">
        <v>9342</v>
      </c>
      <c r="F71" s="88" t="s">
        <v>8024</v>
      </c>
      <c r="G71" s="31" t="s">
        <v>8025</v>
      </c>
      <c r="H71" s="32" t="s">
        <v>8026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7897</v>
      </c>
      <c r="D72" s="32" t="s">
        <v>8027</v>
      </c>
      <c r="E72" s="32" t="s">
        <v>9342</v>
      </c>
      <c r="F72" s="88" t="s">
        <v>2854</v>
      </c>
      <c r="G72" s="31" t="s">
        <v>8028</v>
      </c>
      <c r="H72" s="32" t="s">
        <v>8029</v>
      </c>
      <c r="I72" s="36">
        <v>1</v>
      </c>
      <c r="J72" s="36">
        <f t="shared" ref="J72:J111" si="3">I72*3000</f>
        <v>3000</v>
      </c>
      <c r="K72" s="42">
        <f t="shared" ref="K72:K112" si="4">SUMIF($D$7:$D$112,D72:D177,$J$7:$J$112)</f>
        <v>3000</v>
      </c>
      <c r="L72" s="42" t="str">
        <f t="shared" ref="L72:L112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7897</v>
      </c>
      <c r="D73" s="32" t="s">
        <v>8030</v>
      </c>
      <c r="E73" s="32" t="s">
        <v>9342</v>
      </c>
      <c r="F73" s="88" t="s">
        <v>8031</v>
      </c>
      <c r="G73" s="31" t="s">
        <v>8032</v>
      </c>
      <c r="H73" s="32" t="s">
        <v>8033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7897</v>
      </c>
      <c r="D74" s="32" t="s">
        <v>8034</v>
      </c>
      <c r="E74" s="32" t="s">
        <v>9342</v>
      </c>
      <c r="F74" s="88" t="s">
        <v>1965</v>
      </c>
      <c r="G74" s="31" t="s">
        <v>8035</v>
      </c>
      <c r="H74" s="32" t="s">
        <v>8036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7897</v>
      </c>
      <c r="D75" s="32" t="s">
        <v>8037</v>
      </c>
      <c r="E75" s="32" t="s">
        <v>9342</v>
      </c>
      <c r="F75" s="88" t="s">
        <v>8038</v>
      </c>
      <c r="G75" s="31" t="s">
        <v>8039</v>
      </c>
      <c r="H75" s="32" t="s">
        <v>8040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7897</v>
      </c>
      <c r="D76" s="32" t="s">
        <v>8041</v>
      </c>
      <c r="E76" s="32" t="s">
        <v>9342</v>
      </c>
      <c r="F76" s="88" t="s">
        <v>8042</v>
      </c>
      <c r="G76" s="31" t="s">
        <v>8043</v>
      </c>
      <c r="H76" s="32" t="s">
        <v>8044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7897</v>
      </c>
      <c r="D77" s="32" t="s">
        <v>8045</v>
      </c>
      <c r="E77" s="32" t="s">
        <v>9342</v>
      </c>
      <c r="F77" s="88" t="s">
        <v>8046</v>
      </c>
      <c r="G77" s="31" t="s">
        <v>8047</v>
      </c>
      <c r="H77" s="32" t="s">
        <v>8048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7897</v>
      </c>
      <c r="D78" s="61" t="s">
        <v>8049</v>
      </c>
      <c r="E78" s="32" t="s">
        <v>9342</v>
      </c>
      <c r="F78" s="88" t="s">
        <v>8050</v>
      </c>
      <c r="G78" s="34" t="s">
        <v>8051</v>
      </c>
      <c r="H78" s="61" t="s">
        <v>8052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7897</v>
      </c>
      <c r="D79" s="61" t="s">
        <v>8053</v>
      </c>
      <c r="E79" s="32" t="s">
        <v>9342</v>
      </c>
      <c r="F79" s="88" t="s">
        <v>8054</v>
      </c>
      <c r="G79" s="34" t="s">
        <v>8055</v>
      </c>
      <c r="H79" s="61" t="s">
        <v>8056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7897</v>
      </c>
      <c r="D80" s="61" t="s">
        <v>8057</v>
      </c>
      <c r="E80" s="32" t="s">
        <v>9342</v>
      </c>
      <c r="F80" s="88" t="s">
        <v>8058</v>
      </c>
      <c r="G80" s="34" t="s">
        <v>7463</v>
      </c>
      <c r="H80" s="61" t="s">
        <v>8059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7897</v>
      </c>
      <c r="D81" s="61" t="s">
        <v>8060</v>
      </c>
      <c r="E81" s="32" t="s">
        <v>9342</v>
      </c>
      <c r="F81" s="88" t="s">
        <v>8061</v>
      </c>
      <c r="G81" s="34" t="s">
        <v>7463</v>
      </c>
      <c r="H81" s="61" t="s">
        <v>8062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7897</v>
      </c>
      <c r="D82" s="61" t="s">
        <v>8063</v>
      </c>
      <c r="E82" s="32" t="s">
        <v>9342</v>
      </c>
      <c r="F82" s="88" t="s">
        <v>8064</v>
      </c>
      <c r="G82" s="34" t="s">
        <v>8065</v>
      </c>
      <c r="H82" s="61" t="s">
        <v>8066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8413</v>
      </c>
      <c r="D83" s="61" t="s">
        <v>8548</v>
      </c>
      <c r="E83" s="32" t="s">
        <v>9342</v>
      </c>
      <c r="F83" s="88" t="s">
        <v>8549</v>
      </c>
      <c r="G83" s="34" t="s">
        <v>30</v>
      </c>
      <c r="H83" s="61" t="s">
        <v>8550</v>
      </c>
      <c r="I83" s="63">
        <v>3</v>
      </c>
      <c r="J83" s="36">
        <f t="shared" si="3"/>
        <v>9000</v>
      </c>
      <c r="K83" s="42">
        <f t="shared" si="4"/>
        <v>9000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8413</v>
      </c>
      <c r="D84" s="32" t="s">
        <v>8551</v>
      </c>
      <c r="E84" s="32" t="s">
        <v>9342</v>
      </c>
      <c r="F84" s="88" t="s">
        <v>8552</v>
      </c>
      <c r="G84" s="31" t="s">
        <v>8553</v>
      </c>
      <c r="H84" s="32" t="s">
        <v>8554</v>
      </c>
      <c r="I84" s="36">
        <v>2</v>
      </c>
      <c r="J84" s="36">
        <f t="shared" si="3"/>
        <v>6000</v>
      </c>
      <c r="K84" s="42">
        <f t="shared" si="4"/>
        <v>6000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8413</v>
      </c>
      <c r="D85" s="32" t="s">
        <v>8555</v>
      </c>
      <c r="E85" s="32" t="s">
        <v>9342</v>
      </c>
      <c r="F85" s="88" t="s">
        <v>8556</v>
      </c>
      <c r="G85" s="31" t="s">
        <v>8557</v>
      </c>
      <c r="H85" s="32" t="s">
        <v>8558</v>
      </c>
      <c r="I85" s="36">
        <v>4</v>
      </c>
      <c r="J85" s="36">
        <f t="shared" si="3"/>
        <v>12000</v>
      </c>
      <c r="K85" s="42">
        <f t="shared" si="4"/>
        <v>12000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8413</v>
      </c>
      <c r="D86" s="32" t="s">
        <v>8559</v>
      </c>
      <c r="E86" s="32" t="s">
        <v>9342</v>
      </c>
      <c r="F86" s="88" t="s">
        <v>8560</v>
      </c>
      <c r="G86" s="31" t="s">
        <v>8561</v>
      </c>
      <c r="H86" s="32" t="s">
        <v>8562</v>
      </c>
      <c r="I86" s="36">
        <v>2</v>
      </c>
      <c r="J86" s="36">
        <f t="shared" si="3"/>
        <v>6000</v>
      </c>
      <c r="K86" s="42">
        <f t="shared" si="4"/>
        <v>6000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8413</v>
      </c>
      <c r="D87" s="32" t="s">
        <v>8563</v>
      </c>
      <c r="E87" s="32" t="s">
        <v>9342</v>
      </c>
      <c r="F87" s="88" t="s">
        <v>8564</v>
      </c>
      <c r="G87" s="31" t="s">
        <v>8565</v>
      </c>
      <c r="H87" s="32" t="s">
        <v>8566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8413</v>
      </c>
      <c r="D88" s="32" t="s">
        <v>8567</v>
      </c>
      <c r="E88" s="32" t="s">
        <v>9342</v>
      </c>
      <c r="F88" s="88" t="s">
        <v>8568</v>
      </c>
      <c r="G88" s="31" t="s">
        <v>8565</v>
      </c>
      <c r="H88" s="32" t="s">
        <v>8569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8413</v>
      </c>
      <c r="D89" s="32" t="s">
        <v>8570</v>
      </c>
      <c r="E89" s="32" t="s">
        <v>9342</v>
      </c>
      <c r="F89" s="88" t="s">
        <v>8571</v>
      </c>
      <c r="G89" s="31" t="s">
        <v>8572</v>
      </c>
      <c r="H89" s="32" t="s">
        <v>8573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8413</v>
      </c>
      <c r="D90" s="32" t="s">
        <v>8574</v>
      </c>
      <c r="E90" s="32" t="s">
        <v>9342</v>
      </c>
      <c r="F90" s="88" t="s">
        <v>8575</v>
      </c>
      <c r="G90" s="31" t="s">
        <v>8576</v>
      </c>
      <c r="H90" s="32" t="s">
        <v>8577</v>
      </c>
      <c r="I90" s="36">
        <v>1</v>
      </c>
      <c r="J90" s="36">
        <f t="shared" si="3"/>
        <v>3000</v>
      </c>
      <c r="K90" s="42">
        <f t="shared" si="4"/>
        <v>3000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8413</v>
      </c>
      <c r="D91" s="32" t="s">
        <v>8578</v>
      </c>
      <c r="E91" s="32" t="s">
        <v>9342</v>
      </c>
      <c r="F91" s="88" t="s">
        <v>8579</v>
      </c>
      <c r="G91" s="31" t="s">
        <v>8580</v>
      </c>
      <c r="H91" s="32" t="s">
        <v>8581</v>
      </c>
      <c r="I91" s="36">
        <v>1</v>
      </c>
      <c r="J91" s="36">
        <f t="shared" si="3"/>
        <v>3000</v>
      </c>
      <c r="K91" s="42">
        <f t="shared" si="4"/>
        <v>3000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8413</v>
      </c>
      <c r="D92" s="32" t="s">
        <v>8582</v>
      </c>
      <c r="E92" s="32" t="s">
        <v>9342</v>
      </c>
      <c r="F92" s="88" t="s">
        <v>8583</v>
      </c>
      <c r="G92" s="31" t="s">
        <v>8584</v>
      </c>
      <c r="H92" s="32" t="s">
        <v>8585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8413</v>
      </c>
      <c r="D93" s="32" t="s">
        <v>8586</v>
      </c>
      <c r="E93" s="32" t="s">
        <v>9342</v>
      </c>
      <c r="F93" s="88" t="s">
        <v>8587</v>
      </c>
      <c r="G93" s="31" t="s">
        <v>8588</v>
      </c>
      <c r="H93" s="32" t="s">
        <v>8589</v>
      </c>
      <c r="I93" s="36">
        <v>1</v>
      </c>
      <c r="J93" s="36">
        <f t="shared" si="3"/>
        <v>3000</v>
      </c>
      <c r="K93" s="42">
        <f t="shared" si="4"/>
        <v>3000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8413</v>
      </c>
      <c r="D94" s="32" t="s">
        <v>8590</v>
      </c>
      <c r="E94" s="32" t="s">
        <v>9342</v>
      </c>
      <c r="F94" s="88" t="s">
        <v>328</v>
      </c>
      <c r="G94" s="31" t="s">
        <v>8591</v>
      </c>
      <c r="H94" s="32" t="s">
        <v>8592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8413</v>
      </c>
      <c r="D95" s="32" t="s">
        <v>8593</v>
      </c>
      <c r="E95" s="32" t="s">
        <v>9342</v>
      </c>
      <c r="F95" s="88" t="s">
        <v>8594</v>
      </c>
      <c r="G95" s="31" t="s">
        <v>8595</v>
      </c>
      <c r="H95" s="32" t="s">
        <v>8596</v>
      </c>
      <c r="I95" s="36">
        <v>1</v>
      </c>
      <c r="J95" s="36">
        <f t="shared" si="3"/>
        <v>3000</v>
      </c>
      <c r="K95" s="42">
        <f t="shared" si="4"/>
        <v>3000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8413</v>
      </c>
      <c r="D96" s="32" t="s">
        <v>8597</v>
      </c>
      <c r="E96" s="32" t="s">
        <v>9342</v>
      </c>
      <c r="F96" s="88" t="s">
        <v>768</v>
      </c>
      <c r="G96" s="31" t="s">
        <v>8598</v>
      </c>
      <c r="H96" s="32" t="s">
        <v>8599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8413</v>
      </c>
      <c r="D97" s="32" t="s">
        <v>8600</v>
      </c>
      <c r="E97" s="32" t="s">
        <v>9342</v>
      </c>
      <c r="F97" s="88" t="s">
        <v>8601</v>
      </c>
      <c r="G97" s="31" t="s">
        <v>8602</v>
      </c>
      <c r="H97" s="32" t="s">
        <v>8603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8413</v>
      </c>
      <c r="D98" s="32" t="s">
        <v>8604</v>
      </c>
      <c r="E98" s="32" t="s">
        <v>9342</v>
      </c>
      <c r="F98" s="88" t="s">
        <v>8605</v>
      </c>
      <c r="G98" s="31" t="s">
        <v>8606</v>
      </c>
      <c r="H98" s="32" t="s">
        <v>8607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8413</v>
      </c>
      <c r="D99" s="32" t="s">
        <v>8608</v>
      </c>
      <c r="E99" s="32" t="s">
        <v>9342</v>
      </c>
      <c r="F99" s="88" t="s">
        <v>8609</v>
      </c>
      <c r="G99" s="31" t="s">
        <v>8610</v>
      </c>
      <c r="H99" s="32" t="s">
        <v>8611</v>
      </c>
      <c r="I99" s="36">
        <v>1</v>
      </c>
      <c r="J99" s="36">
        <f t="shared" si="3"/>
        <v>3000</v>
      </c>
      <c r="K99" s="42">
        <f t="shared" si="4"/>
        <v>3000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8413</v>
      </c>
      <c r="D100" s="32" t="s">
        <v>8612</v>
      </c>
      <c r="E100" s="32" t="s">
        <v>9342</v>
      </c>
      <c r="F100" s="88" t="s">
        <v>8613</v>
      </c>
      <c r="G100" s="31" t="s">
        <v>8614</v>
      </c>
      <c r="H100" s="32" t="s">
        <v>8615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8484</v>
      </c>
      <c r="D101" s="32" t="s">
        <v>8616</v>
      </c>
      <c r="E101" s="32" t="s">
        <v>9342</v>
      </c>
      <c r="F101" s="88" t="s">
        <v>8617</v>
      </c>
      <c r="G101" s="31" t="s">
        <v>8618</v>
      </c>
      <c r="H101" s="32" t="s">
        <v>8619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8484</v>
      </c>
      <c r="D102" s="32" t="s">
        <v>8620</v>
      </c>
      <c r="E102" s="32" t="s">
        <v>9342</v>
      </c>
      <c r="F102" s="88" t="s">
        <v>8621</v>
      </c>
      <c r="G102" s="31" t="s">
        <v>8622</v>
      </c>
      <c r="H102" s="32" t="s">
        <v>8623</v>
      </c>
      <c r="I102" s="36">
        <v>1</v>
      </c>
      <c r="J102" s="36">
        <f t="shared" si="3"/>
        <v>3000</v>
      </c>
      <c r="K102" s="42">
        <f t="shared" si="4"/>
        <v>3000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8484</v>
      </c>
      <c r="D103" s="32" t="s">
        <v>8624</v>
      </c>
      <c r="E103" s="32" t="s">
        <v>9342</v>
      </c>
      <c r="F103" s="88" t="s">
        <v>8625</v>
      </c>
      <c r="G103" s="31" t="s">
        <v>8626</v>
      </c>
      <c r="H103" s="32" t="s">
        <v>8627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 t="s">
        <v>8484</v>
      </c>
      <c r="D104" s="32" t="s">
        <v>8628</v>
      </c>
      <c r="E104" s="32" t="s">
        <v>9342</v>
      </c>
      <c r="F104" s="88" t="s">
        <v>8629</v>
      </c>
      <c r="G104" s="31" t="s">
        <v>8626</v>
      </c>
      <c r="H104" s="32" t="s">
        <v>8630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 t="s">
        <v>8484</v>
      </c>
      <c r="D105" s="32" t="s">
        <v>8631</v>
      </c>
      <c r="E105" s="32" t="s">
        <v>9342</v>
      </c>
      <c r="F105" s="88" t="s">
        <v>8632</v>
      </c>
      <c r="G105" s="31" t="s">
        <v>8618</v>
      </c>
      <c r="H105" s="32" t="s">
        <v>8633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 t="s">
        <v>8484</v>
      </c>
      <c r="D106" s="32" t="s">
        <v>8634</v>
      </c>
      <c r="E106" s="32" t="s">
        <v>9342</v>
      </c>
      <c r="F106" s="88" t="s">
        <v>8635</v>
      </c>
      <c r="G106" s="31" t="s">
        <v>8636</v>
      </c>
      <c r="H106" s="32" t="s">
        <v>8637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 t="s">
        <v>8484</v>
      </c>
      <c r="D107" s="32" t="s">
        <v>8638</v>
      </c>
      <c r="E107" s="32" t="s">
        <v>9342</v>
      </c>
      <c r="F107" s="88" t="s">
        <v>8639</v>
      </c>
      <c r="G107" s="31" t="s">
        <v>8640</v>
      </c>
      <c r="H107" s="32" t="s">
        <v>8641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 t="s">
        <v>8484</v>
      </c>
      <c r="D108" s="32" t="s">
        <v>8642</v>
      </c>
      <c r="E108" s="32" t="s">
        <v>9342</v>
      </c>
      <c r="F108" s="88" t="s">
        <v>8643</v>
      </c>
      <c r="G108" s="31" t="s">
        <v>8640</v>
      </c>
      <c r="H108" s="32" t="s">
        <v>8644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 t="s">
        <v>8484</v>
      </c>
      <c r="D109" s="32" t="s">
        <v>8645</v>
      </c>
      <c r="E109" s="32" t="s">
        <v>9342</v>
      </c>
      <c r="F109" s="88" t="s">
        <v>8646</v>
      </c>
      <c r="G109" s="31" t="s">
        <v>8647</v>
      </c>
      <c r="H109" s="32" t="s">
        <v>8648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 t="s">
        <v>8484</v>
      </c>
      <c r="D110" s="32" t="s">
        <v>8649</v>
      </c>
      <c r="E110" s="32" t="s">
        <v>9342</v>
      </c>
      <c r="F110" s="88" t="s">
        <v>1315</v>
      </c>
      <c r="G110" s="31" t="s">
        <v>8650</v>
      </c>
      <c r="H110" s="32" t="s">
        <v>8651</v>
      </c>
      <c r="I110" s="36">
        <v>2</v>
      </c>
      <c r="J110" s="36">
        <f t="shared" si="3"/>
        <v>6000</v>
      </c>
      <c r="K110" s="42">
        <f t="shared" si="4"/>
        <v>6000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 t="s">
        <v>8484</v>
      </c>
      <c r="D111" s="32" t="s">
        <v>8652</v>
      </c>
      <c r="E111" s="32" t="s">
        <v>9342</v>
      </c>
      <c r="F111" s="88" t="s">
        <v>8653</v>
      </c>
      <c r="G111" s="31" t="s">
        <v>8654</v>
      </c>
      <c r="H111" s="32" t="s">
        <v>8655</v>
      </c>
      <c r="I111" s="36">
        <v>2</v>
      </c>
      <c r="J111" s="36">
        <f t="shared" si="3"/>
        <v>6000</v>
      </c>
      <c r="K111" s="42">
        <f t="shared" si="4"/>
        <v>6000</v>
      </c>
      <c r="L111" s="42" t="str">
        <f t="shared" si="5"/>
        <v>OK</v>
      </c>
      <c r="M111" s="57"/>
    </row>
    <row r="112" spans="2:13" x14ac:dyDescent="0.25">
      <c r="B112" s="32"/>
      <c r="C112" s="33"/>
      <c r="D112" s="32"/>
      <c r="E112" s="32"/>
      <c r="F112" s="31"/>
      <c r="G112" s="31"/>
      <c r="H112" s="32"/>
      <c r="I112" s="36"/>
      <c r="J112" s="36">
        <f t="shared" ref="J112" si="6">I112*3000</f>
        <v>0</v>
      </c>
      <c r="K112" s="42">
        <f t="shared" si="4"/>
        <v>0</v>
      </c>
      <c r="L112" s="42" t="str">
        <f t="shared" si="5"/>
        <v xml:space="preserve"> </v>
      </c>
      <c r="M112" s="57"/>
    </row>
    <row r="113" spans="2:13" ht="5.25" customHeight="1" x14ac:dyDescent="0.25"/>
    <row r="114" spans="2:13" s="30" customFormat="1" ht="19.5" customHeight="1" x14ac:dyDescent="0.25">
      <c r="B114" s="111" t="s">
        <v>8</v>
      </c>
      <c r="C114" s="111"/>
      <c r="D114" s="111"/>
      <c r="E114" s="111"/>
      <c r="F114" s="111"/>
      <c r="G114" s="111"/>
      <c r="H114" s="111"/>
      <c r="I114" s="29">
        <f>SUM(I7:I113)</f>
        <v>155</v>
      </c>
      <c r="J114" s="29">
        <f>SUM(J7:J113)</f>
        <v>465000</v>
      </c>
      <c r="K114" s="56"/>
      <c r="L114" s="56"/>
      <c r="M114" s="52"/>
    </row>
  </sheetData>
  <autoFilter ref="B6:M112"/>
  <mergeCells count="2">
    <mergeCell ref="F4:G4"/>
    <mergeCell ref="B114:H114"/>
  </mergeCells>
  <conditionalFormatting sqref="H36:H37">
    <cfRule type="duplicateValues" dxfId="1" priority="1"/>
  </conditionalFormatting>
  <conditionalFormatting sqref="H7:H35">
    <cfRule type="duplicateValues" dxfId="0" priority="3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M23:AG24"/>
  <sheetViews>
    <sheetView showGridLines="0" zoomScale="75" zoomScaleNormal="75" workbookViewId="0">
      <selection activeCell="N1" sqref="N1:AG24"/>
    </sheetView>
  </sheetViews>
  <sheetFormatPr defaultRowHeight="15" x14ac:dyDescent="0.25"/>
  <cols>
    <col min="12" max="12" width="0" hidden="1" customWidth="1"/>
    <col min="13" max="13" width="4.7109375" style="39" customWidth="1"/>
  </cols>
  <sheetData>
    <row r="23" spans="14:33" x14ac:dyDescent="0.25">
      <c r="AG23" t="s">
        <v>9412</v>
      </c>
    </row>
    <row r="24" spans="14:33" x14ac:dyDescent="0.25"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 t="s">
        <v>9412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1638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12</xdr:col>
                <xdr:colOff>123825</xdr:colOff>
                <xdr:row>52</xdr:row>
                <xdr:rowOff>123825</xdr:rowOff>
              </to>
            </anchor>
          </objectPr>
        </oleObject>
      </mc:Choice>
      <mc:Fallback>
        <oleObject progId="Word.Document.12" shapeId="1638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showGridLines="0" topLeftCell="A16" zoomScale="75" zoomScaleNormal="75"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2513"/>
  <sheetViews>
    <sheetView showGridLines="0" zoomScale="90" zoomScaleNormal="90" workbookViewId="0">
      <pane xSplit="5" ySplit="6" topLeftCell="F2502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K7" sqref="K7:L2511"/>
    </sheetView>
  </sheetViews>
  <sheetFormatPr defaultRowHeight="15" x14ac:dyDescent="0.25"/>
  <cols>
    <col min="1" max="1" width="4.7109375" customWidth="1"/>
    <col min="2" max="2" width="16.140625" customWidth="1"/>
    <col min="3" max="3" width="12.28515625" style="2" customWidth="1"/>
    <col min="4" max="4" width="15.42578125" customWidth="1"/>
    <col min="5" max="5" width="6.5703125" customWidth="1"/>
    <col min="6" max="6" width="29.7109375" customWidth="1"/>
    <col min="7" max="7" width="26.8554687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36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12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 t="s">
        <v>16</v>
      </c>
      <c r="C7" s="33">
        <v>44501</v>
      </c>
      <c r="D7" s="32" t="s">
        <v>1960</v>
      </c>
      <c r="E7" s="32" t="s">
        <v>9342</v>
      </c>
      <c r="F7" s="88" t="s">
        <v>1961</v>
      </c>
      <c r="G7" s="31" t="s">
        <v>1962</v>
      </c>
      <c r="H7" s="32" t="s">
        <v>1963</v>
      </c>
      <c r="I7" s="36">
        <v>1</v>
      </c>
      <c r="J7" s="36">
        <f>I7*3000</f>
        <v>3000</v>
      </c>
      <c r="K7" s="42">
        <f>SUMIF($D$7:$D$2511,D7:D2511,$J$7:$J$2511)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 t="s">
        <v>16</v>
      </c>
      <c r="C8" s="33">
        <v>44501</v>
      </c>
      <c r="D8" s="32" t="s">
        <v>1964</v>
      </c>
      <c r="E8" s="32" t="s">
        <v>9342</v>
      </c>
      <c r="F8" s="88" t="s">
        <v>1965</v>
      </c>
      <c r="G8" s="31" t="s">
        <v>1966</v>
      </c>
      <c r="H8" s="32" t="s">
        <v>1967</v>
      </c>
      <c r="I8" s="36">
        <v>1</v>
      </c>
      <c r="J8" s="36">
        <f t="shared" ref="J8:J71" si="0">I8*3000</f>
        <v>3000</v>
      </c>
      <c r="K8" s="42">
        <f t="shared" ref="K8:K71" si="1">SUMIF($D$7:$D$2511,D8:D2512,$J$7:$J$2511)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 t="s">
        <v>16</v>
      </c>
      <c r="C9" s="33">
        <v>44501</v>
      </c>
      <c r="D9" s="32" t="s">
        <v>1968</v>
      </c>
      <c r="E9" s="32" t="s">
        <v>9342</v>
      </c>
      <c r="F9" s="88" t="s">
        <v>1969</v>
      </c>
      <c r="G9" s="31" t="s">
        <v>1970</v>
      </c>
      <c r="H9" s="32" t="s">
        <v>1971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 t="s">
        <v>16</v>
      </c>
      <c r="C10" s="33">
        <v>44501</v>
      </c>
      <c r="D10" s="32" t="s">
        <v>1972</v>
      </c>
      <c r="E10" s="32" t="s">
        <v>9342</v>
      </c>
      <c r="F10" s="88" t="s">
        <v>1973</v>
      </c>
      <c r="G10" s="31" t="s">
        <v>1974</v>
      </c>
      <c r="H10" s="32" t="s">
        <v>1975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 t="s">
        <v>16</v>
      </c>
      <c r="C11" s="33">
        <v>44501</v>
      </c>
      <c r="D11" s="32" t="s">
        <v>1976</v>
      </c>
      <c r="E11" s="32" t="s">
        <v>9342</v>
      </c>
      <c r="F11" s="88" t="s">
        <v>369</v>
      </c>
      <c r="G11" s="31" t="s">
        <v>1977</v>
      </c>
      <c r="H11" s="32" t="s">
        <v>1978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 t="s">
        <v>16</v>
      </c>
      <c r="C12" s="33">
        <v>44501</v>
      </c>
      <c r="D12" s="32" t="s">
        <v>1979</v>
      </c>
      <c r="E12" s="32" t="s">
        <v>9342</v>
      </c>
      <c r="F12" s="88" t="s">
        <v>1980</v>
      </c>
      <c r="G12" s="31" t="s">
        <v>1981</v>
      </c>
      <c r="H12" s="32" t="s">
        <v>1982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 t="s">
        <v>16</v>
      </c>
      <c r="C13" s="33">
        <v>44501</v>
      </c>
      <c r="D13" s="32" t="s">
        <v>1983</v>
      </c>
      <c r="E13" s="32" t="s">
        <v>9342</v>
      </c>
      <c r="F13" s="88" t="s">
        <v>1984</v>
      </c>
      <c r="G13" s="31" t="s">
        <v>1985</v>
      </c>
      <c r="H13" s="32" t="s">
        <v>1986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 t="s">
        <v>16</v>
      </c>
      <c r="C14" s="33">
        <v>44501</v>
      </c>
      <c r="D14" s="32" t="s">
        <v>1987</v>
      </c>
      <c r="E14" s="32" t="s">
        <v>9342</v>
      </c>
      <c r="F14" s="88" t="s">
        <v>1988</v>
      </c>
      <c r="G14" s="31" t="s">
        <v>1989</v>
      </c>
      <c r="H14" s="32" t="s">
        <v>1990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 t="s">
        <v>16</v>
      </c>
      <c r="C15" s="33">
        <v>44501</v>
      </c>
      <c r="D15" s="32" t="s">
        <v>1991</v>
      </c>
      <c r="E15" s="32" t="s">
        <v>9342</v>
      </c>
      <c r="F15" s="88" t="s">
        <v>1992</v>
      </c>
      <c r="G15" s="31" t="s">
        <v>1993</v>
      </c>
      <c r="H15" s="32" t="s">
        <v>1994</v>
      </c>
      <c r="I15" s="36">
        <v>2</v>
      </c>
      <c r="J15" s="36">
        <f t="shared" si="0"/>
        <v>6000</v>
      </c>
      <c r="K15" s="42">
        <f t="shared" si="1"/>
        <v>6000</v>
      </c>
      <c r="L15" s="42" t="str">
        <f t="shared" si="2"/>
        <v>OK</v>
      </c>
      <c r="M15" s="57"/>
    </row>
    <row r="16" spans="2:13" x14ac:dyDescent="0.25">
      <c r="B16" s="32" t="s">
        <v>16</v>
      </c>
      <c r="C16" s="33">
        <v>44501</v>
      </c>
      <c r="D16" s="32" t="s">
        <v>1995</v>
      </c>
      <c r="E16" s="32" t="s">
        <v>9342</v>
      </c>
      <c r="F16" s="88" t="s">
        <v>1996</v>
      </c>
      <c r="G16" s="31" t="s">
        <v>1997</v>
      </c>
      <c r="H16" s="32" t="s">
        <v>1998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 t="s">
        <v>16</v>
      </c>
      <c r="C17" s="33">
        <v>44501</v>
      </c>
      <c r="D17" s="32" t="s">
        <v>1999</v>
      </c>
      <c r="E17" s="32" t="s">
        <v>9342</v>
      </c>
      <c r="F17" s="88" t="s">
        <v>2000</v>
      </c>
      <c r="G17" s="31" t="s">
        <v>2001</v>
      </c>
      <c r="H17" s="32" t="s">
        <v>2002</v>
      </c>
      <c r="I17" s="36">
        <v>5</v>
      </c>
      <c r="J17" s="36">
        <f t="shared" si="0"/>
        <v>15000</v>
      </c>
      <c r="K17" s="42">
        <f t="shared" si="1"/>
        <v>15000</v>
      </c>
      <c r="L17" s="42" t="str">
        <f t="shared" si="2"/>
        <v>OK</v>
      </c>
      <c r="M17" s="57"/>
    </row>
    <row r="18" spans="2:13" x14ac:dyDescent="0.25">
      <c r="B18" s="32" t="s">
        <v>16</v>
      </c>
      <c r="C18" s="33">
        <v>44501</v>
      </c>
      <c r="D18" s="32" t="s">
        <v>2003</v>
      </c>
      <c r="E18" s="32" t="s">
        <v>9342</v>
      </c>
      <c r="F18" s="88" t="s">
        <v>2004</v>
      </c>
      <c r="G18" s="31" t="s">
        <v>2005</v>
      </c>
      <c r="H18" s="32" t="s">
        <v>2006</v>
      </c>
      <c r="I18" s="36">
        <v>2</v>
      </c>
      <c r="J18" s="36">
        <f t="shared" si="0"/>
        <v>6000</v>
      </c>
      <c r="K18" s="42">
        <f t="shared" si="1"/>
        <v>6000</v>
      </c>
      <c r="L18" s="42" t="str">
        <f t="shared" si="2"/>
        <v>OK</v>
      </c>
      <c r="M18" s="57"/>
    </row>
    <row r="19" spans="2:13" x14ac:dyDescent="0.25">
      <c r="B19" s="32" t="s">
        <v>16</v>
      </c>
      <c r="C19" s="33">
        <v>44501</v>
      </c>
      <c r="D19" s="32" t="s">
        <v>2007</v>
      </c>
      <c r="E19" s="32" t="s">
        <v>9342</v>
      </c>
      <c r="F19" s="88" t="s">
        <v>2008</v>
      </c>
      <c r="G19" s="31" t="s">
        <v>2009</v>
      </c>
      <c r="H19" s="32" t="s">
        <v>2010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 t="s">
        <v>16</v>
      </c>
      <c r="C20" s="33">
        <v>44501</v>
      </c>
      <c r="D20" s="32" t="s">
        <v>2011</v>
      </c>
      <c r="E20" s="32" t="s">
        <v>9342</v>
      </c>
      <c r="F20" s="88" t="s">
        <v>2012</v>
      </c>
      <c r="G20" s="31" t="s">
        <v>2013</v>
      </c>
      <c r="H20" s="32" t="s">
        <v>2014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 t="s">
        <v>16</v>
      </c>
      <c r="C21" s="33">
        <v>44501</v>
      </c>
      <c r="D21" s="32" t="s">
        <v>2015</v>
      </c>
      <c r="E21" s="32" t="s">
        <v>9342</v>
      </c>
      <c r="F21" s="88" t="s">
        <v>2016</v>
      </c>
      <c r="G21" s="31" t="s">
        <v>2017</v>
      </c>
      <c r="H21" s="32" t="s">
        <v>2018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 t="s">
        <v>16</v>
      </c>
      <c r="C22" s="33">
        <v>44501</v>
      </c>
      <c r="D22" s="32" t="s">
        <v>2019</v>
      </c>
      <c r="E22" s="32" t="s">
        <v>9342</v>
      </c>
      <c r="F22" s="88" t="s">
        <v>2020</v>
      </c>
      <c r="G22" s="31" t="s">
        <v>2021</v>
      </c>
      <c r="H22" s="32" t="s">
        <v>2022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 t="s">
        <v>16</v>
      </c>
      <c r="C23" s="33">
        <v>44501</v>
      </c>
      <c r="D23" s="32" t="s">
        <v>2023</v>
      </c>
      <c r="E23" s="32" t="s">
        <v>9342</v>
      </c>
      <c r="F23" s="88" t="s">
        <v>2024</v>
      </c>
      <c r="G23" s="31" t="s">
        <v>2025</v>
      </c>
      <c r="H23" s="32" t="s">
        <v>2026</v>
      </c>
      <c r="I23" s="36">
        <v>1</v>
      </c>
      <c r="J23" s="36">
        <f t="shared" si="0"/>
        <v>3000</v>
      </c>
      <c r="K23" s="42">
        <f t="shared" si="1"/>
        <v>9000</v>
      </c>
      <c r="L23" s="42" t="str">
        <f t="shared" si="2"/>
        <v>OK</v>
      </c>
      <c r="M23" s="57"/>
    </row>
    <row r="24" spans="2:13" x14ac:dyDescent="0.25">
      <c r="B24" s="32" t="s">
        <v>16</v>
      </c>
      <c r="C24" s="33">
        <v>44501</v>
      </c>
      <c r="D24" s="32" t="s">
        <v>2027</v>
      </c>
      <c r="E24" s="32" t="s">
        <v>9342</v>
      </c>
      <c r="F24" s="88" t="s">
        <v>2028</v>
      </c>
      <c r="G24" s="31" t="s">
        <v>2029</v>
      </c>
      <c r="H24" s="32" t="s">
        <v>2030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 t="s">
        <v>16</v>
      </c>
      <c r="C25" s="33">
        <v>44501</v>
      </c>
      <c r="D25" s="32" t="s">
        <v>2031</v>
      </c>
      <c r="E25" s="32" t="s">
        <v>9342</v>
      </c>
      <c r="F25" s="88" t="s">
        <v>2032</v>
      </c>
      <c r="G25" s="31" t="s">
        <v>2033</v>
      </c>
      <c r="H25" s="32" t="s">
        <v>2034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 t="s">
        <v>16</v>
      </c>
      <c r="C26" s="33">
        <v>44501</v>
      </c>
      <c r="D26" s="32" t="s">
        <v>2035</v>
      </c>
      <c r="E26" s="32" t="s">
        <v>9342</v>
      </c>
      <c r="F26" s="88" t="s">
        <v>2036</v>
      </c>
      <c r="G26" s="31" t="s">
        <v>2037</v>
      </c>
      <c r="H26" s="32" t="s">
        <v>2038</v>
      </c>
      <c r="I26" s="36">
        <v>3</v>
      </c>
      <c r="J26" s="36">
        <f t="shared" si="0"/>
        <v>9000</v>
      </c>
      <c r="K26" s="42">
        <f t="shared" si="1"/>
        <v>9000</v>
      </c>
      <c r="L26" s="42" t="str">
        <f t="shared" si="2"/>
        <v>OK</v>
      </c>
      <c r="M26" s="57"/>
    </row>
    <row r="27" spans="2:13" x14ac:dyDescent="0.25">
      <c r="B27" s="32" t="s">
        <v>16</v>
      </c>
      <c r="C27" s="33">
        <v>44501</v>
      </c>
      <c r="D27" s="32" t="s">
        <v>2039</v>
      </c>
      <c r="E27" s="32" t="s">
        <v>9342</v>
      </c>
      <c r="F27" s="88" t="s">
        <v>2040</v>
      </c>
      <c r="G27" s="31" t="s">
        <v>2041</v>
      </c>
      <c r="H27" s="32" t="s">
        <v>2042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 t="s">
        <v>16</v>
      </c>
      <c r="C28" s="33">
        <v>44501</v>
      </c>
      <c r="D28" s="32" t="s">
        <v>2043</v>
      </c>
      <c r="E28" s="32" t="s">
        <v>9342</v>
      </c>
      <c r="F28" s="88" t="s">
        <v>369</v>
      </c>
      <c r="G28" s="31" t="s">
        <v>2044</v>
      </c>
      <c r="H28" s="32" t="s">
        <v>2045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 t="s">
        <v>16</v>
      </c>
      <c r="C29" s="33">
        <v>44501</v>
      </c>
      <c r="D29" s="32" t="s">
        <v>2046</v>
      </c>
      <c r="E29" s="32" t="s">
        <v>9342</v>
      </c>
      <c r="F29" s="88" t="s">
        <v>2047</v>
      </c>
      <c r="G29" s="31" t="s">
        <v>2048</v>
      </c>
      <c r="H29" s="32" t="s">
        <v>2049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 t="s">
        <v>16</v>
      </c>
      <c r="C30" s="33">
        <v>44501</v>
      </c>
      <c r="D30" s="32" t="s">
        <v>2050</v>
      </c>
      <c r="E30" s="32" t="s">
        <v>9342</v>
      </c>
      <c r="F30" s="88" t="s">
        <v>2051</v>
      </c>
      <c r="G30" s="31" t="s">
        <v>2052</v>
      </c>
      <c r="H30" s="32" t="s">
        <v>2053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 t="s">
        <v>16</v>
      </c>
      <c r="C31" s="33">
        <v>44501</v>
      </c>
      <c r="D31" s="32" t="s">
        <v>2054</v>
      </c>
      <c r="E31" s="32" t="s">
        <v>9342</v>
      </c>
      <c r="F31" s="88" t="s">
        <v>2055</v>
      </c>
      <c r="G31" s="31" t="s">
        <v>2056</v>
      </c>
      <c r="H31" s="32" t="s">
        <v>2057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 t="s">
        <v>16</v>
      </c>
      <c r="C32" s="33">
        <v>44501</v>
      </c>
      <c r="D32" s="32" t="s">
        <v>2058</v>
      </c>
      <c r="E32" s="32" t="s">
        <v>9342</v>
      </c>
      <c r="F32" s="88" t="s">
        <v>2059</v>
      </c>
      <c r="G32" s="31" t="s">
        <v>2060</v>
      </c>
      <c r="H32" s="32" t="s">
        <v>2061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 t="s">
        <v>16</v>
      </c>
      <c r="C33" s="33">
        <v>44501</v>
      </c>
      <c r="D33" s="32" t="s">
        <v>2062</v>
      </c>
      <c r="E33" s="32" t="s">
        <v>9342</v>
      </c>
      <c r="F33" s="88" t="s">
        <v>2063</v>
      </c>
      <c r="G33" s="31" t="s">
        <v>2064</v>
      </c>
      <c r="H33" s="32" t="s">
        <v>2065</v>
      </c>
      <c r="I33" s="36">
        <v>1</v>
      </c>
      <c r="J33" s="36">
        <f t="shared" si="0"/>
        <v>3000</v>
      </c>
      <c r="K33" s="42">
        <f t="shared" si="1"/>
        <v>6000</v>
      </c>
      <c r="L33" s="42" t="str">
        <f t="shared" si="2"/>
        <v>OK</v>
      </c>
      <c r="M33" s="57"/>
    </row>
    <row r="34" spans="2:13" x14ac:dyDescent="0.25">
      <c r="B34" s="32" t="s">
        <v>16</v>
      </c>
      <c r="C34" s="33">
        <v>44501</v>
      </c>
      <c r="D34" s="32" t="s">
        <v>2066</v>
      </c>
      <c r="E34" s="32" t="s">
        <v>9342</v>
      </c>
      <c r="F34" s="88" t="s">
        <v>2067</v>
      </c>
      <c r="G34" s="31" t="s">
        <v>2068</v>
      </c>
      <c r="H34" s="32" t="s">
        <v>2069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 t="s">
        <v>16</v>
      </c>
      <c r="C35" s="33">
        <v>44501</v>
      </c>
      <c r="D35" s="32" t="s">
        <v>2070</v>
      </c>
      <c r="E35" s="32" t="s">
        <v>9342</v>
      </c>
      <c r="F35" s="88" t="s">
        <v>2071</v>
      </c>
      <c r="G35" s="31" t="s">
        <v>2072</v>
      </c>
      <c r="H35" s="32" t="s">
        <v>2073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 t="s">
        <v>16</v>
      </c>
      <c r="C36" s="33">
        <v>44501</v>
      </c>
      <c r="D36" s="32" t="s">
        <v>2074</v>
      </c>
      <c r="E36" s="32" t="s">
        <v>9342</v>
      </c>
      <c r="F36" s="88" t="s">
        <v>2075</v>
      </c>
      <c r="G36" s="31" t="s">
        <v>2076</v>
      </c>
      <c r="H36" s="32" t="s">
        <v>2077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 t="s">
        <v>16</v>
      </c>
      <c r="C37" s="33">
        <v>44501</v>
      </c>
      <c r="D37" s="32" t="s">
        <v>2078</v>
      </c>
      <c r="E37" s="32" t="s">
        <v>9342</v>
      </c>
      <c r="F37" s="88" t="s">
        <v>2079</v>
      </c>
      <c r="G37" s="31" t="s">
        <v>2080</v>
      </c>
      <c r="H37" s="32" t="s">
        <v>2081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 t="s">
        <v>16</v>
      </c>
      <c r="C38" s="33">
        <v>44501</v>
      </c>
      <c r="D38" s="32" t="s">
        <v>2082</v>
      </c>
      <c r="E38" s="32" t="s">
        <v>9342</v>
      </c>
      <c r="F38" s="88" t="s">
        <v>784</v>
      </c>
      <c r="G38" s="31" t="s">
        <v>2083</v>
      </c>
      <c r="H38" s="32" t="s">
        <v>2084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 t="s">
        <v>16</v>
      </c>
      <c r="C39" s="33">
        <v>44501</v>
      </c>
      <c r="D39" s="32" t="s">
        <v>2085</v>
      </c>
      <c r="E39" s="32" t="s">
        <v>9342</v>
      </c>
      <c r="F39" s="88" t="s">
        <v>2086</v>
      </c>
      <c r="G39" s="31" t="s">
        <v>2080</v>
      </c>
      <c r="H39" s="32" t="s">
        <v>2087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 t="s">
        <v>16</v>
      </c>
      <c r="C40" s="33">
        <v>44501</v>
      </c>
      <c r="D40" s="32" t="s">
        <v>2088</v>
      </c>
      <c r="E40" s="32" t="s">
        <v>9342</v>
      </c>
      <c r="F40" s="88" t="s">
        <v>2089</v>
      </c>
      <c r="G40" s="31" t="s">
        <v>2090</v>
      </c>
      <c r="H40" s="32" t="s">
        <v>2091</v>
      </c>
      <c r="I40" s="36">
        <v>4</v>
      </c>
      <c r="J40" s="36">
        <f t="shared" si="0"/>
        <v>12000</v>
      </c>
      <c r="K40" s="42">
        <f t="shared" si="1"/>
        <v>12000</v>
      </c>
      <c r="L40" s="42" t="str">
        <f t="shared" si="2"/>
        <v>OK</v>
      </c>
      <c r="M40" s="57"/>
    </row>
    <row r="41" spans="2:13" x14ac:dyDescent="0.25">
      <c r="B41" s="32" t="s">
        <v>16</v>
      </c>
      <c r="C41" s="33">
        <v>44501</v>
      </c>
      <c r="D41" s="32" t="s">
        <v>2092</v>
      </c>
      <c r="E41" s="32" t="s">
        <v>9342</v>
      </c>
      <c r="F41" s="88" t="s">
        <v>2093</v>
      </c>
      <c r="G41" s="31" t="s">
        <v>2094</v>
      </c>
      <c r="H41" s="32" t="s">
        <v>2095</v>
      </c>
      <c r="I41" s="36">
        <v>2</v>
      </c>
      <c r="J41" s="36">
        <f t="shared" si="0"/>
        <v>6000</v>
      </c>
      <c r="K41" s="42">
        <f t="shared" si="1"/>
        <v>6000</v>
      </c>
      <c r="L41" s="42" t="str">
        <f t="shared" si="2"/>
        <v>OK</v>
      </c>
      <c r="M41" s="57"/>
    </row>
    <row r="42" spans="2:13" x14ac:dyDescent="0.25">
      <c r="B42" s="32" t="s">
        <v>16</v>
      </c>
      <c r="C42" s="33">
        <v>44501</v>
      </c>
      <c r="D42" s="32" t="s">
        <v>2096</v>
      </c>
      <c r="E42" s="32" t="s">
        <v>9342</v>
      </c>
      <c r="F42" s="88" t="s">
        <v>2097</v>
      </c>
      <c r="G42" s="31" t="s">
        <v>2098</v>
      </c>
      <c r="H42" s="32" t="s">
        <v>2099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 t="s">
        <v>16</v>
      </c>
      <c r="C43" s="33">
        <v>44501</v>
      </c>
      <c r="D43" s="32" t="s">
        <v>2100</v>
      </c>
      <c r="E43" s="32" t="s">
        <v>9342</v>
      </c>
      <c r="F43" s="88" t="s">
        <v>2101</v>
      </c>
      <c r="G43" s="31" t="s">
        <v>2102</v>
      </c>
      <c r="H43" s="32" t="s">
        <v>2103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 t="s">
        <v>16</v>
      </c>
      <c r="C44" s="33">
        <v>44501</v>
      </c>
      <c r="D44" s="32" t="s">
        <v>2104</v>
      </c>
      <c r="E44" s="32" t="s">
        <v>9342</v>
      </c>
      <c r="F44" s="88" t="s">
        <v>2105</v>
      </c>
      <c r="G44" s="31" t="s">
        <v>2106</v>
      </c>
      <c r="H44" s="32" t="s">
        <v>2107</v>
      </c>
      <c r="I44" s="36">
        <v>2</v>
      </c>
      <c r="J44" s="36">
        <f t="shared" si="0"/>
        <v>6000</v>
      </c>
      <c r="K44" s="42">
        <f t="shared" si="1"/>
        <v>6000</v>
      </c>
      <c r="L44" s="42" t="str">
        <f t="shared" si="2"/>
        <v>OK</v>
      </c>
      <c r="M44" s="57"/>
    </row>
    <row r="45" spans="2:13" x14ac:dyDescent="0.25">
      <c r="B45" s="32" t="s">
        <v>16</v>
      </c>
      <c r="C45" s="33">
        <v>44501</v>
      </c>
      <c r="D45" s="32" t="s">
        <v>2108</v>
      </c>
      <c r="E45" s="32" t="s">
        <v>9342</v>
      </c>
      <c r="F45" s="88" t="s">
        <v>2109</v>
      </c>
      <c r="G45" s="31" t="s">
        <v>2110</v>
      </c>
      <c r="H45" s="32" t="s">
        <v>2111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 t="s">
        <v>16</v>
      </c>
      <c r="C46" s="33">
        <v>44501</v>
      </c>
      <c r="D46" s="32" t="s">
        <v>2112</v>
      </c>
      <c r="E46" s="32" t="s">
        <v>9342</v>
      </c>
      <c r="F46" s="88" t="s">
        <v>2113</v>
      </c>
      <c r="G46" s="31" t="s">
        <v>2114</v>
      </c>
      <c r="H46" s="32" t="s">
        <v>2115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 t="s">
        <v>16</v>
      </c>
      <c r="C47" s="33">
        <v>44501</v>
      </c>
      <c r="D47" s="32" t="s">
        <v>2116</v>
      </c>
      <c r="E47" s="32" t="s">
        <v>9342</v>
      </c>
      <c r="F47" s="88" t="s">
        <v>2117</v>
      </c>
      <c r="G47" s="31" t="s">
        <v>2118</v>
      </c>
      <c r="H47" s="32" t="s">
        <v>2119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 t="s">
        <v>16</v>
      </c>
      <c r="C48" s="33">
        <v>44501</v>
      </c>
      <c r="D48" s="32" t="s">
        <v>2120</v>
      </c>
      <c r="E48" s="32" t="s">
        <v>9342</v>
      </c>
      <c r="F48" s="88" t="s">
        <v>2121</v>
      </c>
      <c r="G48" s="31" t="s">
        <v>2122</v>
      </c>
      <c r="H48" s="32" t="s">
        <v>2123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 t="s">
        <v>16</v>
      </c>
      <c r="C49" s="33">
        <v>44501</v>
      </c>
      <c r="D49" s="32" t="s">
        <v>2124</v>
      </c>
      <c r="E49" s="32" t="s">
        <v>9342</v>
      </c>
      <c r="F49" s="88" t="s">
        <v>2125</v>
      </c>
      <c r="G49" s="31" t="s">
        <v>2126</v>
      </c>
      <c r="H49" s="32" t="s">
        <v>2127</v>
      </c>
      <c r="I49" s="36">
        <v>3</v>
      </c>
      <c r="J49" s="36">
        <f t="shared" si="0"/>
        <v>9000</v>
      </c>
      <c r="K49" s="42">
        <f t="shared" si="1"/>
        <v>9000</v>
      </c>
      <c r="L49" s="42" t="str">
        <f t="shared" si="2"/>
        <v>OK</v>
      </c>
      <c r="M49" s="57"/>
    </row>
    <row r="50" spans="2:13" x14ac:dyDescent="0.25">
      <c r="B50" s="32" t="s">
        <v>16</v>
      </c>
      <c r="C50" s="33">
        <v>44501</v>
      </c>
      <c r="D50" s="32" t="s">
        <v>2128</v>
      </c>
      <c r="E50" s="32" t="s">
        <v>9342</v>
      </c>
      <c r="F50" s="88" t="s">
        <v>2129</v>
      </c>
      <c r="G50" s="31" t="s">
        <v>2130</v>
      </c>
      <c r="H50" s="32" t="s">
        <v>2131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 t="s">
        <v>16</v>
      </c>
      <c r="C51" s="33">
        <v>44501</v>
      </c>
      <c r="D51" s="32" t="s">
        <v>2132</v>
      </c>
      <c r="E51" s="32" t="s">
        <v>9342</v>
      </c>
      <c r="F51" s="88" t="s">
        <v>85</v>
      </c>
      <c r="G51" s="31" t="s">
        <v>2133</v>
      </c>
      <c r="H51" s="32" t="s">
        <v>2134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 t="s">
        <v>16</v>
      </c>
      <c r="C52" s="33">
        <v>44501</v>
      </c>
      <c r="D52" s="32" t="s">
        <v>2135</v>
      </c>
      <c r="E52" s="32" t="s">
        <v>9342</v>
      </c>
      <c r="F52" s="88" t="s">
        <v>2136</v>
      </c>
      <c r="G52" s="31" t="s">
        <v>2137</v>
      </c>
      <c r="H52" s="32" t="s">
        <v>2138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 t="s">
        <v>16</v>
      </c>
      <c r="C53" s="33">
        <v>44501</v>
      </c>
      <c r="D53" s="32" t="s">
        <v>2139</v>
      </c>
      <c r="E53" s="32" t="s">
        <v>9342</v>
      </c>
      <c r="F53" s="88" t="s">
        <v>2140</v>
      </c>
      <c r="G53" s="31" t="s">
        <v>2141</v>
      </c>
      <c r="H53" s="32" t="s">
        <v>2142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 t="s">
        <v>16</v>
      </c>
      <c r="C54" s="33">
        <v>44501</v>
      </c>
      <c r="D54" s="32" t="s">
        <v>2143</v>
      </c>
      <c r="E54" s="32" t="s">
        <v>9342</v>
      </c>
      <c r="F54" s="88" t="s">
        <v>2144</v>
      </c>
      <c r="G54" s="31" t="s">
        <v>2145</v>
      </c>
      <c r="H54" s="32" t="s">
        <v>2146</v>
      </c>
      <c r="I54" s="36">
        <v>1</v>
      </c>
      <c r="J54" s="36">
        <f t="shared" si="0"/>
        <v>3000</v>
      </c>
      <c r="K54" s="42">
        <f t="shared" si="1"/>
        <v>6000</v>
      </c>
      <c r="L54" s="42" t="str">
        <f t="shared" si="2"/>
        <v>OK</v>
      </c>
      <c r="M54" s="57"/>
    </row>
    <row r="55" spans="2:13" x14ac:dyDescent="0.25">
      <c r="B55" s="32" t="s">
        <v>16</v>
      </c>
      <c r="C55" s="33">
        <v>44501</v>
      </c>
      <c r="D55" s="32" t="s">
        <v>2147</v>
      </c>
      <c r="E55" s="32" t="s">
        <v>9342</v>
      </c>
      <c r="F55" s="88" t="s">
        <v>2148</v>
      </c>
      <c r="G55" s="31" t="s">
        <v>2149</v>
      </c>
      <c r="H55" s="32" t="s">
        <v>2150</v>
      </c>
      <c r="I55" s="36">
        <v>2</v>
      </c>
      <c r="J55" s="36">
        <f t="shared" si="0"/>
        <v>6000</v>
      </c>
      <c r="K55" s="42">
        <f t="shared" si="1"/>
        <v>6000</v>
      </c>
      <c r="L55" s="42" t="str">
        <f t="shared" si="2"/>
        <v>OK</v>
      </c>
      <c r="M55" s="57"/>
    </row>
    <row r="56" spans="2:13" x14ac:dyDescent="0.25">
      <c r="B56" s="32" t="s">
        <v>16</v>
      </c>
      <c r="C56" s="33">
        <v>44501</v>
      </c>
      <c r="D56" s="32" t="s">
        <v>2151</v>
      </c>
      <c r="E56" s="32" t="s">
        <v>9342</v>
      </c>
      <c r="F56" s="88" t="s">
        <v>2152</v>
      </c>
      <c r="G56" s="31" t="s">
        <v>2153</v>
      </c>
      <c r="H56" s="32" t="s">
        <v>2154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 t="s">
        <v>16</v>
      </c>
      <c r="C57" s="33">
        <v>44501</v>
      </c>
      <c r="D57" s="32" t="s">
        <v>2155</v>
      </c>
      <c r="E57" s="32" t="s">
        <v>9342</v>
      </c>
      <c r="F57" s="88" t="s">
        <v>2156</v>
      </c>
      <c r="G57" s="31" t="s">
        <v>2157</v>
      </c>
      <c r="H57" s="32" t="s">
        <v>2158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 t="s">
        <v>16</v>
      </c>
      <c r="C58" s="33">
        <v>44501</v>
      </c>
      <c r="D58" s="32" t="s">
        <v>2159</v>
      </c>
      <c r="E58" s="32" t="s">
        <v>9342</v>
      </c>
      <c r="F58" s="88" t="s">
        <v>2160</v>
      </c>
      <c r="G58" s="31" t="s">
        <v>2161</v>
      </c>
      <c r="H58" s="32" t="s">
        <v>2162</v>
      </c>
      <c r="I58" s="36">
        <v>2</v>
      </c>
      <c r="J58" s="36">
        <f t="shared" si="0"/>
        <v>6000</v>
      </c>
      <c r="K58" s="42">
        <f t="shared" si="1"/>
        <v>6000</v>
      </c>
      <c r="L58" s="42" t="str">
        <f t="shared" si="2"/>
        <v>OK</v>
      </c>
      <c r="M58" s="57"/>
    </row>
    <row r="59" spans="2:13" x14ac:dyDescent="0.25">
      <c r="B59" s="32" t="s">
        <v>16</v>
      </c>
      <c r="C59" s="33">
        <v>44502</v>
      </c>
      <c r="D59" s="32" t="s">
        <v>2163</v>
      </c>
      <c r="E59" s="32" t="s">
        <v>9342</v>
      </c>
      <c r="F59" s="88" t="s">
        <v>1315</v>
      </c>
      <c r="G59" s="31" t="s">
        <v>2164</v>
      </c>
      <c r="H59" s="32" t="s">
        <v>2165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 t="s">
        <v>16</v>
      </c>
      <c r="C60" s="33">
        <v>44502</v>
      </c>
      <c r="D60" s="32" t="s">
        <v>2166</v>
      </c>
      <c r="E60" s="32" t="s">
        <v>9342</v>
      </c>
      <c r="F60" s="88" t="s">
        <v>2167</v>
      </c>
      <c r="G60" s="31" t="s">
        <v>2168</v>
      </c>
      <c r="H60" s="32" t="s">
        <v>2169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 t="s">
        <v>16</v>
      </c>
      <c r="C61" s="33">
        <v>44502</v>
      </c>
      <c r="D61" s="32" t="s">
        <v>2170</v>
      </c>
      <c r="E61" s="32" t="s">
        <v>9342</v>
      </c>
      <c r="F61" s="88" t="s">
        <v>2171</v>
      </c>
      <c r="G61" s="31" t="s">
        <v>2172</v>
      </c>
      <c r="H61" s="32" t="s">
        <v>2173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 t="s">
        <v>16</v>
      </c>
      <c r="C62" s="33">
        <v>44502</v>
      </c>
      <c r="D62" s="32" t="s">
        <v>2174</v>
      </c>
      <c r="E62" s="32" t="s">
        <v>9342</v>
      </c>
      <c r="F62" s="88" t="s">
        <v>2175</v>
      </c>
      <c r="G62" s="31" t="s">
        <v>2176</v>
      </c>
      <c r="H62" s="32" t="s">
        <v>2177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 t="s">
        <v>16</v>
      </c>
      <c r="C63" s="33">
        <v>44502</v>
      </c>
      <c r="D63" s="32" t="s">
        <v>2178</v>
      </c>
      <c r="E63" s="32" t="s">
        <v>9342</v>
      </c>
      <c r="F63" s="88" t="s">
        <v>2179</v>
      </c>
      <c r="G63" s="31" t="s">
        <v>2180</v>
      </c>
      <c r="H63" s="32" t="s">
        <v>2181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 t="s">
        <v>16</v>
      </c>
      <c r="C64" s="33">
        <v>44502</v>
      </c>
      <c r="D64" s="32" t="s">
        <v>2182</v>
      </c>
      <c r="E64" s="32" t="s">
        <v>9342</v>
      </c>
      <c r="F64" s="88" t="s">
        <v>2183</v>
      </c>
      <c r="G64" s="31" t="s">
        <v>2184</v>
      </c>
      <c r="H64" s="32" t="s">
        <v>2185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 t="s">
        <v>16</v>
      </c>
      <c r="C65" s="33">
        <v>44502</v>
      </c>
      <c r="D65" s="32" t="s">
        <v>2186</v>
      </c>
      <c r="E65" s="32" t="s">
        <v>9342</v>
      </c>
      <c r="F65" s="88" t="s">
        <v>2187</v>
      </c>
      <c r="G65" s="31" t="s">
        <v>2188</v>
      </c>
      <c r="H65" s="32" t="s">
        <v>2189</v>
      </c>
      <c r="I65" s="36">
        <v>1</v>
      </c>
      <c r="J65" s="36">
        <f t="shared" si="0"/>
        <v>3000</v>
      </c>
      <c r="K65" s="42">
        <f t="shared" si="1"/>
        <v>6000</v>
      </c>
      <c r="L65" s="42" t="str">
        <f t="shared" si="2"/>
        <v>OK</v>
      </c>
      <c r="M65" s="57"/>
    </row>
    <row r="66" spans="2:13" x14ac:dyDescent="0.25">
      <c r="B66" s="32" t="s">
        <v>16</v>
      </c>
      <c r="C66" s="33">
        <v>44502</v>
      </c>
      <c r="D66" s="32" t="s">
        <v>2190</v>
      </c>
      <c r="E66" s="32" t="s">
        <v>9342</v>
      </c>
      <c r="F66" s="88" t="s">
        <v>2191</v>
      </c>
      <c r="G66" s="31" t="s">
        <v>2192</v>
      </c>
      <c r="H66" s="32" t="s">
        <v>2193</v>
      </c>
      <c r="I66" s="36">
        <v>1</v>
      </c>
      <c r="J66" s="36">
        <f t="shared" si="0"/>
        <v>3000</v>
      </c>
      <c r="K66" s="42">
        <f t="shared" si="1"/>
        <v>6000</v>
      </c>
      <c r="L66" s="42" t="str">
        <f t="shared" si="2"/>
        <v>OK</v>
      </c>
      <c r="M66" s="57"/>
    </row>
    <row r="67" spans="2:13" x14ac:dyDescent="0.25">
      <c r="B67" s="32" t="s">
        <v>16</v>
      </c>
      <c r="C67" s="33">
        <v>44502</v>
      </c>
      <c r="D67" s="32" t="s">
        <v>2194</v>
      </c>
      <c r="E67" s="32" t="s">
        <v>9342</v>
      </c>
      <c r="F67" s="88" t="s">
        <v>2195</v>
      </c>
      <c r="G67" s="31" t="s">
        <v>2196</v>
      </c>
      <c r="H67" s="32" t="s">
        <v>2197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 t="s">
        <v>16</v>
      </c>
      <c r="C68" s="33">
        <v>44502</v>
      </c>
      <c r="D68" s="32" t="s">
        <v>2062</v>
      </c>
      <c r="E68" s="32" t="s">
        <v>9342</v>
      </c>
      <c r="F68" s="88" t="s">
        <v>2063</v>
      </c>
      <c r="G68" s="31" t="s">
        <v>2064</v>
      </c>
      <c r="H68" s="32" t="s">
        <v>2198</v>
      </c>
      <c r="I68" s="36">
        <v>1</v>
      </c>
      <c r="J68" s="36">
        <f t="shared" si="0"/>
        <v>3000</v>
      </c>
      <c r="K68" s="42">
        <f t="shared" si="1"/>
        <v>6000</v>
      </c>
      <c r="L68" s="42" t="str">
        <f t="shared" si="2"/>
        <v>OK</v>
      </c>
      <c r="M68" s="57"/>
    </row>
    <row r="69" spans="2:13" x14ac:dyDescent="0.25">
      <c r="B69" s="32" t="s">
        <v>16</v>
      </c>
      <c r="C69" s="33">
        <v>44502</v>
      </c>
      <c r="D69" s="32" t="s">
        <v>2199</v>
      </c>
      <c r="E69" s="32" t="s">
        <v>9342</v>
      </c>
      <c r="F69" s="88" t="s">
        <v>193</v>
      </c>
      <c r="G69" s="31" t="s">
        <v>2200</v>
      </c>
      <c r="H69" s="32" t="s">
        <v>2201</v>
      </c>
      <c r="I69" s="36">
        <v>2</v>
      </c>
      <c r="J69" s="36">
        <f t="shared" si="0"/>
        <v>6000</v>
      </c>
      <c r="K69" s="42">
        <f t="shared" si="1"/>
        <v>6000</v>
      </c>
      <c r="L69" s="42" t="str">
        <f t="shared" si="2"/>
        <v>OK</v>
      </c>
      <c r="M69" s="57"/>
    </row>
    <row r="70" spans="2:13" x14ac:dyDescent="0.25">
      <c r="B70" s="32" t="s">
        <v>16</v>
      </c>
      <c r="C70" s="33">
        <v>44502</v>
      </c>
      <c r="D70" s="32" t="s">
        <v>2202</v>
      </c>
      <c r="E70" s="32" t="s">
        <v>9342</v>
      </c>
      <c r="F70" s="88" t="s">
        <v>2203</v>
      </c>
      <c r="G70" s="31" t="s">
        <v>2204</v>
      </c>
      <c r="H70" s="32" t="s">
        <v>2205</v>
      </c>
      <c r="I70" s="36">
        <v>2</v>
      </c>
      <c r="J70" s="36">
        <f t="shared" si="0"/>
        <v>6000</v>
      </c>
      <c r="K70" s="42">
        <f t="shared" si="1"/>
        <v>6000</v>
      </c>
      <c r="L70" s="42" t="str">
        <f t="shared" si="2"/>
        <v>OK</v>
      </c>
      <c r="M70" s="57"/>
    </row>
    <row r="71" spans="2:13" x14ac:dyDescent="0.25">
      <c r="B71" s="32" t="s">
        <v>16</v>
      </c>
      <c r="C71" s="33">
        <v>44502</v>
      </c>
      <c r="D71" s="32" t="s">
        <v>2206</v>
      </c>
      <c r="E71" s="32" t="s">
        <v>9342</v>
      </c>
      <c r="F71" s="88" t="s">
        <v>2207</v>
      </c>
      <c r="G71" s="31" t="s">
        <v>2208</v>
      </c>
      <c r="H71" s="32" t="s">
        <v>2209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 t="s">
        <v>16</v>
      </c>
      <c r="C72" s="33">
        <v>44502</v>
      </c>
      <c r="D72" s="32" t="s">
        <v>2210</v>
      </c>
      <c r="E72" s="32" t="s">
        <v>9342</v>
      </c>
      <c r="F72" s="88" t="s">
        <v>2211</v>
      </c>
      <c r="G72" s="31" t="s">
        <v>2212</v>
      </c>
      <c r="H72" s="32" t="s">
        <v>2213</v>
      </c>
      <c r="I72" s="36">
        <v>2</v>
      </c>
      <c r="J72" s="36">
        <f t="shared" ref="J72:J135" si="3">I72*3000</f>
        <v>6000</v>
      </c>
      <c r="K72" s="42">
        <f t="shared" ref="K72:K135" si="4">SUMIF($D$7:$D$2511,D72:D2576,$J$7:$J$2511)</f>
        <v>6000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 t="s">
        <v>16</v>
      </c>
      <c r="C73" s="33">
        <v>44502</v>
      </c>
      <c r="D73" s="32" t="s">
        <v>2214</v>
      </c>
      <c r="E73" s="32" t="s">
        <v>9342</v>
      </c>
      <c r="F73" s="88" t="s">
        <v>2215</v>
      </c>
      <c r="G73" s="31" t="s">
        <v>2216</v>
      </c>
      <c r="H73" s="32" t="s">
        <v>2217</v>
      </c>
      <c r="I73" s="36">
        <v>10</v>
      </c>
      <c r="J73" s="36">
        <f t="shared" si="3"/>
        <v>30000</v>
      </c>
      <c r="K73" s="42">
        <f t="shared" si="4"/>
        <v>30000</v>
      </c>
      <c r="L73" s="42" t="str">
        <f t="shared" si="5"/>
        <v>OK</v>
      </c>
      <c r="M73" s="57"/>
    </row>
    <row r="74" spans="2:13" x14ac:dyDescent="0.25">
      <c r="B74" s="32" t="s">
        <v>16</v>
      </c>
      <c r="C74" s="33">
        <v>44502</v>
      </c>
      <c r="D74" s="32" t="s">
        <v>2218</v>
      </c>
      <c r="E74" s="32" t="s">
        <v>9342</v>
      </c>
      <c r="F74" s="88" t="s">
        <v>2219</v>
      </c>
      <c r="G74" s="31" t="s">
        <v>2220</v>
      </c>
      <c r="H74" s="32" t="s">
        <v>2221</v>
      </c>
      <c r="I74" s="36">
        <v>5</v>
      </c>
      <c r="J74" s="36">
        <f t="shared" si="3"/>
        <v>15000</v>
      </c>
      <c r="K74" s="42">
        <f t="shared" si="4"/>
        <v>30000</v>
      </c>
      <c r="L74" s="42" t="str">
        <f t="shared" si="5"/>
        <v>OK</v>
      </c>
      <c r="M74" s="57"/>
    </row>
    <row r="75" spans="2:13" x14ac:dyDescent="0.25">
      <c r="B75" s="32" t="s">
        <v>16</v>
      </c>
      <c r="C75" s="33">
        <v>44502</v>
      </c>
      <c r="D75" s="32" t="s">
        <v>2222</v>
      </c>
      <c r="E75" s="32" t="s">
        <v>9342</v>
      </c>
      <c r="F75" s="88" t="s">
        <v>2223</v>
      </c>
      <c r="G75" s="31" t="s">
        <v>2224</v>
      </c>
      <c r="H75" s="32" t="s">
        <v>2225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 t="s">
        <v>16</v>
      </c>
      <c r="C76" s="33">
        <v>44502</v>
      </c>
      <c r="D76" s="32" t="s">
        <v>2226</v>
      </c>
      <c r="E76" s="32" t="s">
        <v>9342</v>
      </c>
      <c r="F76" s="88" t="s">
        <v>2227</v>
      </c>
      <c r="G76" s="31" t="s">
        <v>2228</v>
      </c>
      <c r="H76" s="32" t="s">
        <v>2229</v>
      </c>
      <c r="I76" s="36">
        <v>10</v>
      </c>
      <c r="J76" s="36">
        <f t="shared" si="3"/>
        <v>30000</v>
      </c>
      <c r="K76" s="42">
        <f t="shared" si="4"/>
        <v>30000</v>
      </c>
      <c r="L76" s="42" t="str">
        <f t="shared" si="5"/>
        <v>OK</v>
      </c>
      <c r="M76" s="57"/>
    </row>
    <row r="77" spans="2:13" x14ac:dyDescent="0.25">
      <c r="B77" s="32" t="s">
        <v>16</v>
      </c>
      <c r="C77" s="33">
        <v>44502</v>
      </c>
      <c r="D77" s="32" t="s">
        <v>2230</v>
      </c>
      <c r="E77" s="32" t="s">
        <v>9342</v>
      </c>
      <c r="F77" s="88" t="s">
        <v>2231</v>
      </c>
      <c r="G77" s="31" t="s">
        <v>2232</v>
      </c>
      <c r="H77" s="32" t="s">
        <v>2233</v>
      </c>
      <c r="I77" s="36">
        <v>2</v>
      </c>
      <c r="J77" s="36">
        <f t="shared" si="3"/>
        <v>6000</v>
      </c>
      <c r="K77" s="42">
        <f t="shared" si="4"/>
        <v>6000</v>
      </c>
      <c r="L77" s="42" t="str">
        <f t="shared" si="5"/>
        <v>OK</v>
      </c>
      <c r="M77" s="57"/>
    </row>
    <row r="78" spans="2:13" x14ac:dyDescent="0.25">
      <c r="B78" s="32" t="s">
        <v>16</v>
      </c>
      <c r="C78" s="62">
        <v>44502</v>
      </c>
      <c r="D78" s="61" t="s">
        <v>2234</v>
      </c>
      <c r="E78" s="32" t="s">
        <v>9342</v>
      </c>
      <c r="F78" s="88" t="s">
        <v>1596</v>
      </c>
      <c r="G78" s="34" t="s">
        <v>2235</v>
      </c>
      <c r="H78" s="61" t="s">
        <v>2236</v>
      </c>
      <c r="I78" s="36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 t="s">
        <v>16</v>
      </c>
      <c r="C79" s="62">
        <v>44502</v>
      </c>
      <c r="D79" s="61" t="s">
        <v>2237</v>
      </c>
      <c r="E79" s="32" t="s">
        <v>9342</v>
      </c>
      <c r="F79" s="88" t="s">
        <v>2238</v>
      </c>
      <c r="G79" s="34" t="s">
        <v>2239</v>
      </c>
      <c r="H79" s="61" t="s">
        <v>2240</v>
      </c>
      <c r="I79" s="36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 t="s">
        <v>16</v>
      </c>
      <c r="C80" s="62">
        <v>44502</v>
      </c>
      <c r="D80" s="61" t="s">
        <v>2241</v>
      </c>
      <c r="E80" s="32" t="s">
        <v>9342</v>
      </c>
      <c r="F80" s="88" t="s">
        <v>2242</v>
      </c>
      <c r="G80" s="34" t="s">
        <v>2243</v>
      </c>
      <c r="H80" s="61" t="s">
        <v>2244</v>
      </c>
      <c r="I80" s="36">
        <v>1</v>
      </c>
      <c r="J80" s="36">
        <f t="shared" si="3"/>
        <v>3000</v>
      </c>
      <c r="K80" s="42">
        <f t="shared" si="4"/>
        <v>18000</v>
      </c>
      <c r="L80" s="42" t="str">
        <f t="shared" si="5"/>
        <v>OK</v>
      </c>
      <c r="M80" s="57"/>
    </row>
    <row r="81" spans="2:13" x14ac:dyDescent="0.25">
      <c r="B81" s="32" t="s">
        <v>16</v>
      </c>
      <c r="C81" s="62">
        <v>44502</v>
      </c>
      <c r="D81" s="61" t="s">
        <v>2245</v>
      </c>
      <c r="E81" s="32" t="s">
        <v>9342</v>
      </c>
      <c r="F81" s="88" t="s">
        <v>2246</v>
      </c>
      <c r="G81" s="34" t="s">
        <v>2247</v>
      </c>
      <c r="H81" s="61" t="s">
        <v>2248</v>
      </c>
      <c r="I81" s="36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 t="s">
        <v>16</v>
      </c>
      <c r="C82" s="62">
        <v>44502</v>
      </c>
      <c r="D82" s="61" t="s">
        <v>2249</v>
      </c>
      <c r="E82" s="32" t="s">
        <v>9342</v>
      </c>
      <c r="F82" s="88" t="s">
        <v>2250</v>
      </c>
      <c r="G82" s="34" t="s">
        <v>2251</v>
      </c>
      <c r="H82" s="61" t="s">
        <v>2252</v>
      </c>
      <c r="I82" s="36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 t="s">
        <v>16</v>
      </c>
      <c r="C83" s="62">
        <v>44502</v>
      </c>
      <c r="D83" s="61" t="s">
        <v>2253</v>
      </c>
      <c r="E83" s="32" t="s">
        <v>9342</v>
      </c>
      <c r="F83" s="88" t="s">
        <v>2254</v>
      </c>
      <c r="G83" s="34" t="s">
        <v>2255</v>
      </c>
      <c r="H83" s="61" t="s">
        <v>2256</v>
      </c>
      <c r="I83" s="36">
        <v>1</v>
      </c>
      <c r="J83" s="36">
        <f t="shared" si="3"/>
        <v>3000</v>
      </c>
      <c r="K83" s="42">
        <f t="shared" si="4"/>
        <v>6000</v>
      </c>
      <c r="L83" s="42" t="str">
        <f t="shared" si="5"/>
        <v>OK</v>
      </c>
      <c r="M83" s="57"/>
    </row>
    <row r="84" spans="2:13" x14ac:dyDescent="0.25">
      <c r="B84" s="32" t="s">
        <v>16</v>
      </c>
      <c r="C84" s="33">
        <v>44502</v>
      </c>
      <c r="D84" s="32" t="s">
        <v>2257</v>
      </c>
      <c r="E84" s="32" t="s">
        <v>9342</v>
      </c>
      <c r="F84" s="88" t="s">
        <v>2258</v>
      </c>
      <c r="G84" s="31" t="s">
        <v>2259</v>
      </c>
      <c r="H84" s="32" t="s">
        <v>2260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 t="s">
        <v>16</v>
      </c>
      <c r="C85" s="33">
        <v>44502</v>
      </c>
      <c r="D85" s="32" t="s">
        <v>2261</v>
      </c>
      <c r="E85" s="32" t="s">
        <v>9342</v>
      </c>
      <c r="F85" s="88" t="s">
        <v>2262</v>
      </c>
      <c r="G85" s="31" t="s">
        <v>2263</v>
      </c>
      <c r="H85" s="32" t="s">
        <v>2264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 t="s">
        <v>16</v>
      </c>
      <c r="C86" s="33">
        <v>44502</v>
      </c>
      <c r="D86" s="32" t="s">
        <v>2265</v>
      </c>
      <c r="E86" s="32" t="s">
        <v>9342</v>
      </c>
      <c r="F86" s="88" t="s">
        <v>2266</v>
      </c>
      <c r="G86" s="31" t="s">
        <v>2267</v>
      </c>
      <c r="H86" s="32" t="s">
        <v>2268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 t="s">
        <v>16</v>
      </c>
      <c r="C87" s="33">
        <v>44502</v>
      </c>
      <c r="D87" s="32" t="s">
        <v>2269</v>
      </c>
      <c r="E87" s="32" t="s">
        <v>9342</v>
      </c>
      <c r="F87" s="88" t="s">
        <v>2270</v>
      </c>
      <c r="G87" s="31" t="s">
        <v>2271</v>
      </c>
      <c r="H87" s="32" t="s">
        <v>2272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 t="s">
        <v>16</v>
      </c>
      <c r="C88" s="33">
        <v>44502</v>
      </c>
      <c r="D88" s="32" t="s">
        <v>2273</v>
      </c>
      <c r="E88" s="32" t="s">
        <v>9342</v>
      </c>
      <c r="F88" s="88" t="s">
        <v>2274</v>
      </c>
      <c r="G88" s="31" t="s">
        <v>2275</v>
      </c>
      <c r="H88" s="32" t="s">
        <v>2276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 t="s">
        <v>16</v>
      </c>
      <c r="C89" s="33">
        <v>44502</v>
      </c>
      <c r="D89" s="32" t="s">
        <v>2277</v>
      </c>
      <c r="E89" s="32" t="s">
        <v>9342</v>
      </c>
      <c r="F89" s="88" t="s">
        <v>2278</v>
      </c>
      <c r="G89" s="31" t="s">
        <v>2279</v>
      </c>
      <c r="H89" s="32" t="s">
        <v>2280</v>
      </c>
      <c r="I89" s="36">
        <v>2</v>
      </c>
      <c r="J89" s="36">
        <f t="shared" si="3"/>
        <v>6000</v>
      </c>
      <c r="K89" s="42">
        <f t="shared" si="4"/>
        <v>6000</v>
      </c>
      <c r="L89" s="42" t="str">
        <f t="shared" si="5"/>
        <v>OK</v>
      </c>
      <c r="M89" s="57"/>
    </row>
    <row r="90" spans="2:13" x14ac:dyDescent="0.25">
      <c r="B90" s="32" t="s">
        <v>16</v>
      </c>
      <c r="C90" s="33">
        <v>44502</v>
      </c>
      <c r="D90" s="32" t="s">
        <v>2281</v>
      </c>
      <c r="E90" s="32" t="s">
        <v>9342</v>
      </c>
      <c r="F90" s="88" t="s">
        <v>2282</v>
      </c>
      <c r="G90" s="31" t="s">
        <v>2283</v>
      </c>
      <c r="H90" s="32" t="s">
        <v>2284</v>
      </c>
      <c r="I90" s="36">
        <v>2</v>
      </c>
      <c r="J90" s="36">
        <f t="shared" si="3"/>
        <v>6000</v>
      </c>
      <c r="K90" s="42">
        <f t="shared" si="4"/>
        <v>6000</v>
      </c>
      <c r="L90" s="42" t="str">
        <f t="shared" si="5"/>
        <v>OK</v>
      </c>
      <c r="M90" s="57"/>
    </row>
    <row r="91" spans="2:13" x14ac:dyDescent="0.25">
      <c r="B91" s="32" t="s">
        <v>16</v>
      </c>
      <c r="C91" s="33">
        <v>44502</v>
      </c>
      <c r="D91" s="32" t="s">
        <v>2285</v>
      </c>
      <c r="E91" s="32" t="s">
        <v>9342</v>
      </c>
      <c r="F91" s="88" t="s">
        <v>2286</v>
      </c>
      <c r="G91" s="31" t="s">
        <v>2287</v>
      </c>
      <c r="H91" s="32" t="s">
        <v>2288</v>
      </c>
      <c r="I91" s="36">
        <v>2</v>
      </c>
      <c r="J91" s="36">
        <f t="shared" si="3"/>
        <v>6000</v>
      </c>
      <c r="K91" s="42">
        <f t="shared" si="4"/>
        <v>9000</v>
      </c>
      <c r="L91" s="42" t="str">
        <f t="shared" si="5"/>
        <v>OK</v>
      </c>
      <c r="M91" s="57"/>
    </row>
    <row r="92" spans="2:13" x14ac:dyDescent="0.25">
      <c r="B92" s="32" t="s">
        <v>16</v>
      </c>
      <c r="C92" s="33">
        <v>44502</v>
      </c>
      <c r="D92" s="32" t="s">
        <v>2289</v>
      </c>
      <c r="E92" s="32" t="s">
        <v>9342</v>
      </c>
      <c r="F92" s="88" t="s">
        <v>2290</v>
      </c>
      <c r="G92" s="31" t="s">
        <v>2291</v>
      </c>
      <c r="H92" s="32" t="s">
        <v>2292</v>
      </c>
      <c r="I92" s="36">
        <v>2</v>
      </c>
      <c r="J92" s="36">
        <f t="shared" si="3"/>
        <v>6000</v>
      </c>
      <c r="K92" s="42">
        <f t="shared" si="4"/>
        <v>6000</v>
      </c>
      <c r="L92" s="42" t="str">
        <f t="shared" si="5"/>
        <v>OK</v>
      </c>
      <c r="M92" s="57"/>
    </row>
    <row r="93" spans="2:13" x14ac:dyDescent="0.25">
      <c r="B93" s="32" t="s">
        <v>16</v>
      </c>
      <c r="C93" s="33">
        <v>44502</v>
      </c>
      <c r="D93" s="32" t="s">
        <v>2293</v>
      </c>
      <c r="E93" s="32" t="s">
        <v>9342</v>
      </c>
      <c r="F93" s="88" t="s">
        <v>2294</v>
      </c>
      <c r="G93" s="31" t="s">
        <v>2295</v>
      </c>
      <c r="H93" s="32" t="s">
        <v>2296</v>
      </c>
      <c r="I93" s="36">
        <v>2</v>
      </c>
      <c r="J93" s="36">
        <f t="shared" si="3"/>
        <v>6000</v>
      </c>
      <c r="K93" s="42">
        <f t="shared" si="4"/>
        <v>6000</v>
      </c>
      <c r="L93" s="42" t="str">
        <f t="shared" si="5"/>
        <v>OK</v>
      </c>
      <c r="M93" s="57"/>
    </row>
    <row r="94" spans="2:13" x14ac:dyDescent="0.25">
      <c r="B94" s="32" t="s">
        <v>16</v>
      </c>
      <c r="C94" s="33">
        <v>44502</v>
      </c>
      <c r="D94" s="32" t="s">
        <v>2297</v>
      </c>
      <c r="E94" s="32" t="s">
        <v>9342</v>
      </c>
      <c r="F94" s="88" t="s">
        <v>2298</v>
      </c>
      <c r="G94" s="31" t="s">
        <v>2299</v>
      </c>
      <c r="H94" s="32" t="s">
        <v>2300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 t="s">
        <v>16</v>
      </c>
      <c r="C95" s="33">
        <v>44502</v>
      </c>
      <c r="D95" s="32" t="s">
        <v>2301</v>
      </c>
      <c r="E95" s="32" t="s">
        <v>9342</v>
      </c>
      <c r="F95" s="88" t="s">
        <v>2302</v>
      </c>
      <c r="G95" s="31" t="s">
        <v>2303</v>
      </c>
      <c r="H95" s="32" t="s">
        <v>2304</v>
      </c>
      <c r="I95" s="36">
        <v>2</v>
      </c>
      <c r="J95" s="36">
        <f t="shared" si="3"/>
        <v>6000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 t="s">
        <v>16</v>
      </c>
      <c r="C96" s="33">
        <v>44502</v>
      </c>
      <c r="D96" s="32" t="s">
        <v>2305</v>
      </c>
      <c r="E96" s="32" t="s">
        <v>9342</v>
      </c>
      <c r="F96" s="88" t="s">
        <v>2306</v>
      </c>
      <c r="G96" s="31" t="s">
        <v>2307</v>
      </c>
      <c r="H96" s="32" t="s">
        <v>2308</v>
      </c>
      <c r="I96" s="36">
        <v>2</v>
      </c>
      <c r="J96" s="36">
        <f t="shared" si="3"/>
        <v>6000</v>
      </c>
      <c r="K96" s="42">
        <f t="shared" si="4"/>
        <v>6000</v>
      </c>
      <c r="L96" s="42" t="str">
        <f t="shared" si="5"/>
        <v>OK</v>
      </c>
      <c r="M96" s="57"/>
    </row>
    <row r="97" spans="2:13" x14ac:dyDescent="0.25">
      <c r="B97" s="32" t="s">
        <v>16</v>
      </c>
      <c r="C97" s="33">
        <v>44502</v>
      </c>
      <c r="D97" s="32" t="s">
        <v>2309</v>
      </c>
      <c r="E97" s="32" t="s">
        <v>9342</v>
      </c>
      <c r="F97" s="88" t="s">
        <v>2310</v>
      </c>
      <c r="G97" s="31" t="s">
        <v>2311</v>
      </c>
      <c r="H97" s="32" t="s">
        <v>2312</v>
      </c>
      <c r="I97" s="36">
        <v>3</v>
      </c>
      <c r="J97" s="36">
        <f t="shared" si="3"/>
        <v>9000</v>
      </c>
      <c r="K97" s="42">
        <f t="shared" si="4"/>
        <v>9000</v>
      </c>
      <c r="L97" s="42" t="str">
        <f t="shared" si="5"/>
        <v>OK</v>
      </c>
      <c r="M97" s="57"/>
    </row>
    <row r="98" spans="2:13" x14ac:dyDescent="0.25">
      <c r="B98" s="32" t="s">
        <v>16</v>
      </c>
      <c r="C98" s="33">
        <v>44502</v>
      </c>
      <c r="D98" s="32" t="s">
        <v>2313</v>
      </c>
      <c r="E98" s="32" t="s">
        <v>9342</v>
      </c>
      <c r="F98" s="88" t="s">
        <v>2314</v>
      </c>
      <c r="G98" s="31" t="s">
        <v>2315</v>
      </c>
      <c r="H98" s="32" t="s">
        <v>2316</v>
      </c>
      <c r="I98" s="36">
        <v>2</v>
      </c>
      <c r="J98" s="36">
        <f t="shared" si="3"/>
        <v>6000</v>
      </c>
      <c r="K98" s="42">
        <f t="shared" si="4"/>
        <v>6000</v>
      </c>
      <c r="L98" s="42" t="str">
        <f t="shared" si="5"/>
        <v>OK</v>
      </c>
      <c r="M98" s="57"/>
    </row>
    <row r="99" spans="2:13" x14ac:dyDescent="0.25">
      <c r="B99" s="32" t="s">
        <v>16</v>
      </c>
      <c r="C99" s="33">
        <v>44502</v>
      </c>
      <c r="D99" s="32" t="s">
        <v>2317</v>
      </c>
      <c r="E99" s="32" t="s">
        <v>9342</v>
      </c>
      <c r="F99" s="88" t="s">
        <v>2318</v>
      </c>
      <c r="G99" s="31" t="s">
        <v>2319</v>
      </c>
      <c r="H99" s="32" t="s">
        <v>2320</v>
      </c>
      <c r="I99" s="36">
        <v>2</v>
      </c>
      <c r="J99" s="36">
        <f t="shared" si="3"/>
        <v>6000</v>
      </c>
      <c r="K99" s="42">
        <f t="shared" si="4"/>
        <v>6000</v>
      </c>
      <c r="L99" s="42" t="str">
        <f t="shared" si="5"/>
        <v>OK</v>
      </c>
      <c r="M99" s="57"/>
    </row>
    <row r="100" spans="2:13" x14ac:dyDescent="0.25">
      <c r="B100" s="32" t="s">
        <v>16</v>
      </c>
      <c r="C100" s="33">
        <v>44502</v>
      </c>
      <c r="D100" s="32" t="s">
        <v>2321</v>
      </c>
      <c r="E100" s="32" t="s">
        <v>9342</v>
      </c>
      <c r="F100" s="88" t="s">
        <v>2322</v>
      </c>
      <c r="G100" s="31" t="s">
        <v>2323</v>
      </c>
      <c r="H100" s="32" t="s">
        <v>2324</v>
      </c>
      <c r="I100" s="36">
        <v>2</v>
      </c>
      <c r="J100" s="36">
        <f t="shared" si="3"/>
        <v>6000</v>
      </c>
      <c r="K100" s="42">
        <f t="shared" si="4"/>
        <v>9000</v>
      </c>
      <c r="L100" s="42" t="str">
        <f t="shared" si="5"/>
        <v>OK</v>
      </c>
      <c r="M100" s="57"/>
    </row>
    <row r="101" spans="2:13" x14ac:dyDescent="0.25">
      <c r="B101" s="32" t="s">
        <v>16</v>
      </c>
      <c r="C101" s="33">
        <v>44502</v>
      </c>
      <c r="D101" s="32" t="s">
        <v>2325</v>
      </c>
      <c r="E101" s="32" t="s">
        <v>9342</v>
      </c>
      <c r="F101" s="88" t="s">
        <v>2326</v>
      </c>
      <c r="G101" s="31" t="s">
        <v>2327</v>
      </c>
      <c r="H101" s="32" t="s">
        <v>2328</v>
      </c>
      <c r="I101" s="36">
        <v>5</v>
      </c>
      <c r="J101" s="36">
        <f t="shared" si="3"/>
        <v>15000</v>
      </c>
      <c r="K101" s="42">
        <f t="shared" si="4"/>
        <v>30000</v>
      </c>
      <c r="L101" s="42" t="str">
        <f t="shared" si="5"/>
        <v>OK</v>
      </c>
      <c r="M101" s="57"/>
    </row>
    <row r="102" spans="2:13" x14ac:dyDescent="0.25">
      <c r="B102" s="32" t="s">
        <v>16</v>
      </c>
      <c r="C102" s="33">
        <v>44502</v>
      </c>
      <c r="D102" s="32" t="s">
        <v>2329</v>
      </c>
      <c r="E102" s="32" t="s">
        <v>9342</v>
      </c>
      <c r="F102" s="88" t="s">
        <v>2330</v>
      </c>
      <c r="G102" s="31" t="s">
        <v>2331</v>
      </c>
      <c r="H102" s="32" t="s">
        <v>2332</v>
      </c>
      <c r="I102" s="36">
        <v>3</v>
      </c>
      <c r="J102" s="36">
        <f t="shared" si="3"/>
        <v>9000</v>
      </c>
      <c r="K102" s="42">
        <f t="shared" si="4"/>
        <v>9000</v>
      </c>
      <c r="L102" s="42" t="str">
        <f t="shared" si="5"/>
        <v>OK</v>
      </c>
      <c r="M102" s="57"/>
    </row>
    <row r="103" spans="2:13" x14ac:dyDescent="0.25">
      <c r="B103" s="32" t="s">
        <v>16</v>
      </c>
      <c r="C103" s="33">
        <v>44502</v>
      </c>
      <c r="D103" s="32" t="s">
        <v>2333</v>
      </c>
      <c r="E103" s="32" t="s">
        <v>9342</v>
      </c>
      <c r="F103" s="88" t="s">
        <v>2334</v>
      </c>
      <c r="G103" s="31" t="s">
        <v>2335</v>
      </c>
      <c r="H103" s="32" t="s">
        <v>2336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 t="s">
        <v>16</v>
      </c>
      <c r="C104" s="33">
        <v>44502</v>
      </c>
      <c r="D104" s="32" t="s">
        <v>2337</v>
      </c>
      <c r="E104" s="32" t="s">
        <v>9342</v>
      </c>
      <c r="F104" s="88" t="s">
        <v>2338</v>
      </c>
      <c r="G104" s="31" t="s">
        <v>2339</v>
      </c>
      <c r="H104" s="32" t="s">
        <v>2340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 t="s">
        <v>16</v>
      </c>
      <c r="C105" s="33">
        <v>44502</v>
      </c>
      <c r="D105" s="32" t="s">
        <v>2341</v>
      </c>
      <c r="E105" s="32" t="s">
        <v>9342</v>
      </c>
      <c r="F105" s="88" t="s">
        <v>2342</v>
      </c>
      <c r="G105" s="31" t="s">
        <v>2343</v>
      </c>
      <c r="H105" s="32" t="s">
        <v>2344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 t="s">
        <v>16</v>
      </c>
      <c r="C106" s="33">
        <v>44502</v>
      </c>
      <c r="D106" s="32" t="s">
        <v>2345</v>
      </c>
      <c r="E106" s="32" t="s">
        <v>9342</v>
      </c>
      <c r="F106" s="88" t="s">
        <v>2346</v>
      </c>
      <c r="G106" s="31" t="s">
        <v>2347</v>
      </c>
      <c r="H106" s="32" t="s">
        <v>2348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 t="s">
        <v>16</v>
      </c>
      <c r="C107" s="33">
        <v>44502</v>
      </c>
      <c r="D107" s="32" t="s">
        <v>2349</v>
      </c>
      <c r="E107" s="32" t="s">
        <v>9342</v>
      </c>
      <c r="F107" s="88" t="s">
        <v>2350</v>
      </c>
      <c r="G107" s="31" t="s">
        <v>2351</v>
      </c>
      <c r="H107" s="32" t="s">
        <v>2352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 t="s">
        <v>16</v>
      </c>
      <c r="C108" s="33">
        <v>44502</v>
      </c>
      <c r="D108" s="32" t="s">
        <v>2353</v>
      </c>
      <c r="E108" s="32" t="s">
        <v>9342</v>
      </c>
      <c r="F108" s="88" t="s">
        <v>2354</v>
      </c>
      <c r="G108" s="31" t="s">
        <v>2355</v>
      </c>
      <c r="H108" s="32" t="s">
        <v>2356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 t="s">
        <v>16</v>
      </c>
      <c r="C109" s="33">
        <v>44502</v>
      </c>
      <c r="D109" s="32" t="s">
        <v>2357</v>
      </c>
      <c r="E109" s="32" t="s">
        <v>9342</v>
      </c>
      <c r="F109" s="88" t="s">
        <v>2358</v>
      </c>
      <c r="G109" s="31" t="s">
        <v>2359</v>
      </c>
      <c r="H109" s="32" t="s">
        <v>2360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 t="s">
        <v>16</v>
      </c>
      <c r="C110" s="33">
        <v>44503</v>
      </c>
      <c r="D110" s="32" t="s">
        <v>2361</v>
      </c>
      <c r="E110" s="32" t="s">
        <v>9342</v>
      </c>
      <c r="F110" s="88" t="s">
        <v>2362</v>
      </c>
      <c r="G110" s="31" t="s">
        <v>2363</v>
      </c>
      <c r="H110" s="32" t="s">
        <v>2364</v>
      </c>
      <c r="I110" s="36">
        <v>1</v>
      </c>
      <c r="J110" s="36">
        <f t="shared" si="3"/>
        <v>3000</v>
      </c>
      <c r="K110" s="42">
        <f t="shared" si="4"/>
        <v>6000</v>
      </c>
      <c r="L110" s="42" t="str">
        <f t="shared" si="5"/>
        <v>OK</v>
      </c>
      <c r="M110" s="57"/>
    </row>
    <row r="111" spans="2:13" x14ac:dyDescent="0.25">
      <c r="B111" s="32" t="s">
        <v>16</v>
      </c>
      <c r="C111" s="33">
        <v>44503</v>
      </c>
      <c r="D111" s="32" t="s">
        <v>2365</v>
      </c>
      <c r="E111" s="32" t="s">
        <v>9342</v>
      </c>
      <c r="F111" s="88" t="s">
        <v>2366</v>
      </c>
      <c r="G111" s="31" t="s">
        <v>2367</v>
      </c>
      <c r="H111" s="32" t="s">
        <v>2368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 t="s">
        <v>16</v>
      </c>
      <c r="C112" s="33">
        <v>44503</v>
      </c>
      <c r="D112" s="32" t="s">
        <v>2369</v>
      </c>
      <c r="E112" s="32" t="s">
        <v>9342</v>
      </c>
      <c r="F112" s="88" t="s">
        <v>1596</v>
      </c>
      <c r="G112" s="31" t="s">
        <v>2370</v>
      </c>
      <c r="H112" s="32" t="s">
        <v>2371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 t="s">
        <v>16</v>
      </c>
      <c r="C113" s="33">
        <v>44503</v>
      </c>
      <c r="D113" s="32" t="s">
        <v>2372</v>
      </c>
      <c r="E113" s="32" t="s">
        <v>9342</v>
      </c>
      <c r="F113" s="88" t="s">
        <v>2373</v>
      </c>
      <c r="G113" s="31" t="s">
        <v>2374</v>
      </c>
      <c r="H113" s="32" t="s">
        <v>2375</v>
      </c>
      <c r="I113" s="36">
        <v>3</v>
      </c>
      <c r="J113" s="36">
        <f t="shared" si="3"/>
        <v>9000</v>
      </c>
      <c r="K113" s="42">
        <f t="shared" si="4"/>
        <v>9000</v>
      </c>
      <c r="L113" s="42" t="str">
        <f t="shared" si="5"/>
        <v>OK</v>
      </c>
      <c r="M113" s="57"/>
    </row>
    <row r="114" spans="2:13" x14ac:dyDescent="0.25">
      <c r="B114" s="32" t="s">
        <v>16</v>
      </c>
      <c r="C114" s="33">
        <v>44503</v>
      </c>
      <c r="D114" s="32" t="s">
        <v>2376</v>
      </c>
      <c r="E114" s="32" t="s">
        <v>9342</v>
      </c>
      <c r="F114" s="88" t="s">
        <v>278</v>
      </c>
      <c r="G114" s="31" t="s">
        <v>2377</v>
      </c>
      <c r="H114" s="32" t="s">
        <v>2378</v>
      </c>
      <c r="I114" s="36">
        <v>2</v>
      </c>
      <c r="J114" s="36">
        <f t="shared" si="3"/>
        <v>6000</v>
      </c>
      <c r="K114" s="42">
        <f t="shared" si="4"/>
        <v>6000</v>
      </c>
      <c r="L114" s="42" t="str">
        <f t="shared" si="5"/>
        <v>OK</v>
      </c>
      <c r="M114" s="57"/>
    </row>
    <row r="115" spans="2:13" x14ac:dyDescent="0.25">
      <c r="B115" s="32" t="s">
        <v>16</v>
      </c>
      <c r="C115" s="33">
        <v>44503</v>
      </c>
      <c r="D115" s="32" t="s">
        <v>2379</v>
      </c>
      <c r="E115" s="32" t="s">
        <v>9342</v>
      </c>
      <c r="F115" s="88" t="s">
        <v>2380</v>
      </c>
      <c r="G115" s="31" t="s">
        <v>2381</v>
      </c>
      <c r="H115" s="32" t="s">
        <v>2382</v>
      </c>
      <c r="I115" s="36">
        <v>1</v>
      </c>
      <c r="J115" s="36">
        <f t="shared" si="3"/>
        <v>3000</v>
      </c>
      <c r="K115" s="42">
        <f t="shared" si="4"/>
        <v>9000</v>
      </c>
      <c r="L115" s="42" t="str">
        <f t="shared" si="5"/>
        <v>OK</v>
      </c>
      <c r="M115" s="57"/>
    </row>
    <row r="116" spans="2:13" x14ac:dyDescent="0.25">
      <c r="B116" s="32" t="s">
        <v>16</v>
      </c>
      <c r="C116" s="33">
        <v>44503</v>
      </c>
      <c r="D116" s="32" t="s">
        <v>2383</v>
      </c>
      <c r="E116" s="32" t="s">
        <v>9342</v>
      </c>
      <c r="F116" s="88" t="s">
        <v>2384</v>
      </c>
      <c r="G116" s="31" t="s">
        <v>2385</v>
      </c>
      <c r="H116" s="32" t="s">
        <v>2386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 t="s">
        <v>16</v>
      </c>
      <c r="C117" s="33">
        <v>44503</v>
      </c>
      <c r="D117" s="32" t="s">
        <v>2387</v>
      </c>
      <c r="E117" s="32" t="s">
        <v>9342</v>
      </c>
      <c r="F117" s="88" t="s">
        <v>2388</v>
      </c>
      <c r="G117" s="31" t="s">
        <v>2389</v>
      </c>
      <c r="H117" s="32" t="s">
        <v>2390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 t="s">
        <v>16</v>
      </c>
      <c r="C118" s="33">
        <v>44503</v>
      </c>
      <c r="D118" s="32" t="s">
        <v>2391</v>
      </c>
      <c r="E118" s="32" t="s">
        <v>9342</v>
      </c>
      <c r="F118" s="88" t="s">
        <v>2392</v>
      </c>
      <c r="G118" s="31" t="s">
        <v>2393</v>
      </c>
      <c r="H118" s="32" t="s">
        <v>2394</v>
      </c>
      <c r="I118" s="36">
        <v>3</v>
      </c>
      <c r="J118" s="36">
        <f t="shared" si="3"/>
        <v>9000</v>
      </c>
      <c r="K118" s="42">
        <f t="shared" si="4"/>
        <v>9000</v>
      </c>
      <c r="L118" s="42" t="str">
        <f t="shared" si="5"/>
        <v>OK</v>
      </c>
      <c r="M118" s="57"/>
    </row>
    <row r="119" spans="2:13" x14ac:dyDescent="0.25">
      <c r="B119" s="32" t="s">
        <v>16</v>
      </c>
      <c r="C119" s="33">
        <v>44503</v>
      </c>
      <c r="D119" s="32" t="s">
        <v>2395</v>
      </c>
      <c r="E119" s="32" t="s">
        <v>9342</v>
      </c>
      <c r="F119" s="88" t="s">
        <v>2396</v>
      </c>
      <c r="G119" s="31" t="s">
        <v>2397</v>
      </c>
      <c r="H119" s="32" t="s">
        <v>2398</v>
      </c>
      <c r="I119" s="36">
        <v>5</v>
      </c>
      <c r="J119" s="36">
        <f t="shared" si="3"/>
        <v>15000</v>
      </c>
      <c r="K119" s="42">
        <f t="shared" si="4"/>
        <v>15000</v>
      </c>
      <c r="L119" s="42" t="str">
        <f t="shared" si="5"/>
        <v>OK</v>
      </c>
      <c r="M119" s="57"/>
    </row>
    <row r="120" spans="2:13" x14ac:dyDescent="0.25">
      <c r="B120" s="32" t="s">
        <v>16</v>
      </c>
      <c r="C120" s="33">
        <v>44503</v>
      </c>
      <c r="D120" s="32" t="s">
        <v>2399</v>
      </c>
      <c r="E120" s="32" t="s">
        <v>9342</v>
      </c>
      <c r="F120" s="88" t="s">
        <v>2400</v>
      </c>
      <c r="G120" s="31" t="s">
        <v>2401</v>
      </c>
      <c r="H120" s="32" t="s">
        <v>2402</v>
      </c>
      <c r="I120" s="36">
        <v>3</v>
      </c>
      <c r="J120" s="36">
        <f t="shared" si="3"/>
        <v>9000</v>
      </c>
      <c r="K120" s="42">
        <f t="shared" si="4"/>
        <v>9000</v>
      </c>
      <c r="L120" s="42" t="str">
        <f t="shared" si="5"/>
        <v>OK</v>
      </c>
      <c r="M120" s="57"/>
    </row>
    <row r="121" spans="2:13" x14ac:dyDescent="0.25">
      <c r="B121" s="32" t="s">
        <v>16</v>
      </c>
      <c r="C121" s="33">
        <v>44503</v>
      </c>
      <c r="D121" s="32" t="s">
        <v>2403</v>
      </c>
      <c r="E121" s="32" t="s">
        <v>9342</v>
      </c>
      <c r="F121" s="88" t="s">
        <v>2020</v>
      </c>
      <c r="G121" s="31" t="s">
        <v>2404</v>
      </c>
      <c r="H121" s="32" t="s">
        <v>2405</v>
      </c>
      <c r="I121" s="36">
        <v>2</v>
      </c>
      <c r="J121" s="36">
        <f t="shared" si="3"/>
        <v>6000</v>
      </c>
      <c r="K121" s="42">
        <f t="shared" si="4"/>
        <v>6000</v>
      </c>
      <c r="L121" s="42" t="str">
        <f t="shared" si="5"/>
        <v>OK</v>
      </c>
      <c r="M121" s="57"/>
    </row>
    <row r="122" spans="2:13" x14ac:dyDescent="0.25">
      <c r="B122" s="32" t="s">
        <v>16</v>
      </c>
      <c r="C122" s="33">
        <v>44503</v>
      </c>
      <c r="D122" s="32" t="s">
        <v>2406</v>
      </c>
      <c r="E122" s="32" t="s">
        <v>9342</v>
      </c>
      <c r="F122" s="88" t="s">
        <v>2407</v>
      </c>
      <c r="G122" s="31" t="s">
        <v>2408</v>
      </c>
      <c r="H122" s="32" t="s">
        <v>2409</v>
      </c>
      <c r="I122" s="36">
        <v>2</v>
      </c>
      <c r="J122" s="36">
        <f t="shared" si="3"/>
        <v>6000</v>
      </c>
      <c r="K122" s="42">
        <f t="shared" si="4"/>
        <v>6000</v>
      </c>
      <c r="L122" s="42" t="str">
        <f t="shared" si="5"/>
        <v>OK</v>
      </c>
      <c r="M122" s="57"/>
    </row>
    <row r="123" spans="2:13" x14ac:dyDescent="0.25">
      <c r="B123" s="32" t="s">
        <v>16</v>
      </c>
      <c r="C123" s="33">
        <v>44503</v>
      </c>
      <c r="D123" s="32" t="s">
        <v>2410</v>
      </c>
      <c r="E123" s="32" t="s">
        <v>9342</v>
      </c>
      <c r="F123" s="88" t="s">
        <v>2411</v>
      </c>
      <c r="G123" s="31" t="s">
        <v>2412</v>
      </c>
      <c r="H123" s="32" t="s">
        <v>2413</v>
      </c>
      <c r="I123" s="36">
        <v>3</v>
      </c>
      <c r="J123" s="36">
        <f t="shared" si="3"/>
        <v>9000</v>
      </c>
      <c r="K123" s="42">
        <f t="shared" si="4"/>
        <v>9000</v>
      </c>
      <c r="L123" s="42" t="str">
        <f t="shared" si="5"/>
        <v>OK</v>
      </c>
      <c r="M123" s="57"/>
    </row>
    <row r="124" spans="2:13" x14ac:dyDescent="0.25">
      <c r="B124" s="32" t="s">
        <v>16</v>
      </c>
      <c r="C124" s="33">
        <v>44503</v>
      </c>
      <c r="D124" s="32" t="s">
        <v>2414</v>
      </c>
      <c r="E124" s="32" t="s">
        <v>9342</v>
      </c>
      <c r="F124" s="88" t="s">
        <v>2415</v>
      </c>
      <c r="G124" s="31" t="s">
        <v>2416</v>
      </c>
      <c r="H124" s="32" t="s">
        <v>2417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 t="s">
        <v>16</v>
      </c>
      <c r="C125" s="33">
        <v>44503</v>
      </c>
      <c r="D125" s="32" t="s">
        <v>2418</v>
      </c>
      <c r="E125" s="32" t="s">
        <v>9342</v>
      </c>
      <c r="F125" s="88" t="s">
        <v>2419</v>
      </c>
      <c r="G125" s="31" t="s">
        <v>2420</v>
      </c>
      <c r="H125" s="32" t="s">
        <v>2421</v>
      </c>
      <c r="I125" s="36">
        <v>3</v>
      </c>
      <c r="J125" s="36">
        <f t="shared" si="3"/>
        <v>9000</v>
      </c>
      <c r="K125" s="42">
        <f t="shared" si="4"/>
        <v>9000</v>
      </c>
      <c r="L125" s="42" t="str">
        <f t="shared" si="5"/>
        <v>OK</v>
      </c>
      <c r="M125" s="57"/>
    </row>
    <row r="126" spans="2:13" x14ac:dyDescent="0.25">
      <c r="B126" s="32" t="s">
        <v>16</v>
      </c>
      <c r="C126" s="33">
        <v>44503</v>
      </c>
      <c r="D126" s="32" t="s">
        <v>2422</v>
      </c>
      <c r="E126" s="32" t="s">
        <v>9342</v>
      </c>
      <c r="F126" s="88" t="s">
        <v>2423</v>
      </c>
      <c r="G126" s="31" t="s">
        <v>2424</v>
      </c>
      <c r="H126" s="32" t="s">
        <v>2425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/>
    </row>
    <row r="127" spans="2:13" x14ac:dyDescent="0.25">
      <c r="B127" s="32" t="s">
        <v>16</v>
      </c>
      <c r="C127" s="33">
        <v>44503</v>
      </c>
      <c r="D127" s="32" t="s">
        <v>2426</v>
      </c>
      <c r="E127" s="32" t="s">
        <v>9342</v>
      </c>
      <c r="F127" s="88" t="s">
        <v>2427</v>
      </c>
      <c r="G127" s="31" t="s">
        <v>2428</v>
      </c>
      <c r="H127" s="32" t="s">
        <v>2429</v>
      </c>
      <c r="I127" s="36">
        <v>3</v>
      </c>
      <c r="J127" s="36">
        <f t="shared" si="3"/>
        <v>9000</v>
      </c>
      <c r="K127" s="42">
        <f t="shared" si="4"/>
        <v>9000</v>
      </c>
      <c r="L127" s="42" t="str">
        <f t="shared" si="5"/>
        <v>OK</v>
      </c>
      <c r="M127" s="57"/>
    </row>
    <row r="128" spans="2:13" x14ac:dyDescent="0.25">
      <c r="B128" s="32" t="s">
        <v>16</v>
      </c>
      <c r="C128" s="33">
        <v>44503</v>
      </c>
      <c r="D128" s="32" t="s">
        <v>2430</v>
      </c>
      <c r="E128" s="32" t="s">
        <v>9342</v>
      </c>
      <c r="F128" s="88" t="s">
        <v>2431</v>
      </c>
      <c r="G128" s="31" t="s">
        <v>2432</v>
      </c>
      <c r="H128" s="32" t="s">
        <v>2433</v>
      </c>
      <c r="I128" s="36">
        <v>3</v>
      </c>
      <c r="J128" s="36">
        <f t="shared" si="3"/>
        <v>9000</v>
      </c>
      <c r="K128" s="42">
        <f t="shared" si="4"/>
        <v>9000</v>
      </c>
      <c r="L128" s="42" t="str">
        <f t="shared" si="5"/>
        <v>OK</v>
      </c>
      <c r="M128" s="57"/>
    </row>
    <row r="129" spans="2:13" x14ac:dyDescent="0.25">
      <c r="B129" s="32" t="s">
        <v>16</v>
      </c>
      <c r="C129" s="33">
        <v>44503</v>
      </c>
      <c r="D129" s="32" t="s">
        <v>2434</v>
      </c>
      <c r="E129" s="32" t="s">
        <v>9342</v>
      </c>
      <c r="F129" s="88" t="s">
        <v>2435</v>
      </c>
      <c r="G129" s="31" t="s">
        <v>2436</v>
      </c>
      <c r="H129" s="32" t="s">
        <v>2437</v>
      </c>
      <c r="I129" s="36">
        <v>2</v>
      </c>
      <c r="J129" s="36">
        <f t="shared" si="3"/>
        <v>6000</v>
      </c>
      <c r="K129" s="42">
        <f t="shared" si="4"/>
        <v>6000</v>
      </c>
      <c r="L129" s="42" t="str">
        <f t="shared" si="5"/>
        <v>OK</v>
      </c>
      <c r="M129" s="57"/>
    </row>
    <row r="130" spans="2:13" x14ac:dyDescent="0.25">
      <c r="B130" s="32" t="s">
        <v>16</v>
      </c>
      <c r="C130" s="33">
        <v>44503</v>
      </c>
      <c r="D130" s="32" t="s">
        <v>2438</v>
      </c>
      <c r="E130" s="32" t="s">
        <v>9342</v>
      </c>
      <c r="F130" s="88" t="s">
        <v>2439</v>
      </c>
      <c r="G130" s="31" t="s">
        <v>2440</v>
      </c>
      <c r="H130" s="32" t="s">
        <v>2441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/>
    </row>
    <row r="131" spans="2:13" x14ac:dyDescent="0.25">
      <c r="B131" s="32" t="s">
        <v>16</v>
      </c>
      <c r="C131" s="33">
        <v>44503</v>
      </c>
      <c r="D131" s="32" t="s">
        <v>2442</v>
      </c>
      <c r="E131" s="32" t="s">
        <v>9342</v>
      </c>
      <c r="F131" s="88" t="s">
        <v>2443</v>
      </c>
      <c r="G131" s="31" t="s">
        <v>2444</v>
      </c>
      <c r="H131" s="32" t="s">
        <v>2445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 t="s">
        <v>16</v>
      </c>
      <c r="C132" s="33">
        <v>44503</v>
      </c>
      <c r="D132" s="32" t="s">
        <v>2446</v>
      </c>
      <c r="E132" s="32" t="s">
        <v>9342</v>
      </c>
      <c r="F132" s="88" t="s">
        <v>2447</v>
      </c>
      <c r="G132" s="31" t="s">
        <v>2448</v>
      </c>
      <c r="H132" s="32" t="s">
        <v>2449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/>
    </row>
    <row r="133" spans="2:13" x14ac:dyDescent="0.25">
      <c r="B133" s="32" t="s">
        <v>16</v>
      </c>
      <c r="C133" s="33">
        <v>44503</v>
      </c>
      <c r="D133" s="32" t="s">
        <v>2450</v>
      </c>
      <c r="E133" s="32" t="s">
        <v>9342</v>
      </c>
      <c r="F133" s="88" t="s">
        <v>2451</v>
      </c>
      <c r="G133" s="31" t="s">
        <v>2452</v>
      </c>
      <c r="H133" s="32" t="s">
        <v>2453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/>
    </row>
    <row r="134" spans="2:13" x14ac:dyDescent="0.25">
      <c r="B134" s="32" t="s">
        <v>16</v>
      </c>
      <c r="C134" s="33">
        <v>44503</v>
      </c>
      <c r="D134" s="32" t="s">
        <v>2454</v>
      </c>
      <c r="E134" s="32" t="s">
        <v>9342</v>
      </c>
      <c r="F134" s="88" t="s">
        <v>2455</v>
      </c>
      <c r="G134" s="31" t="s">
        <v>2456</v>
      </c>
      <c r="H134" s="32" t="s">
        <v>2457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 t="s">
        <v>16</v>
      </c>
      <c r="C135" s="33">
        <v>44503</v>
      </c>
      <c r="D135" s="32" t="s">
        <v>2458</v>
      </c>
      <c r="E135" s="32" t="s">
        <v>9342</v>
      </c>
      <c r="F135" s="88" t="s">
        <v>2459</v>
      </c>
      <c r="G135" s="31" t="s">
        <v>2460</v>
      </c>
      <c r="H135" s="32" t="s">
        <v>2461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 t="s">
        <v>16</v>
      </c>
      <c r="C136" s="33">
        <v>44503</v>
      </c>
      <c r="D136" s="32" t="s">
        <v>2462</v>
      </c>
      <c r="E136" s="32" t="s">
        <v>9342</v>
      </c>
      <c r="F136" s="88" t="s">
        <v>2463</v>
      </c>
      <c r="G136" s="31" t="s">
        <v>2464</v>
      </c>
      <c r="H136" s="32" t="s">
        <v>2465</v>
      </c>
      <c r="I136" s="36">
        <v>1</v>
      </c>
      <c r="J136" s="36">
        <f t="shared" ref="J136:J199" si="6">I136*3000</f>
        <v>3000</v>
      </c>
      <c r="K136" s="42">
        <f t="shared" ref="K136:K199" si="7">SUMIF($D$7:$D$2511,D136:D2640,$J$7:$J$2511)</f>
        <v>3000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 t="s">
        <v>16</v>
      </c>
      <c r="C137" s="33">
        <v>44503</v>
      </c>
      <c r="D137" s="32" t="s">
        <v>2466</v>
      </c>
      <c r="E137" s="32" t="s">
        <v>9342</v>
      </c>
      <c r="F137" s="88" t="s">
        <v>2467</v>
      </c>
      <c r="G137" s="31" t="s">
        <v>2468</v>
      </c>
      <c r="H137" s="32" t="s">
        <v>2469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/>
    </row>
    <row r="138" spans="2:13" x14ac:dyDescent="0.25">
      <c r="B138" s="32" t="s">
        <v>16</v>
      </c>
      <c r="C138" s="33">
        <v>44503</v>
      </c>
      <c r="D138" s="32" t="s">
        <v>2470</v>
      </c>
      <c r="E138" s="32" t="s">
        <v>9342</v>
      </c>
      <c r="F138" s="88" t="s">
        <v>1456</v>
      </c>
      <c r="G138" s="31" t="s">
        <v>2471</v>
      </c>
      <c r="H138" s="32" t="s">
        <v>2472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/>
    </row>
    <row r="139" spans="2:13" x14ac:dyDescent="0.25">
      <c r="B139" s="32" t="s">
        <v>16</v>
      </c>
      <c r="C139" s="33">
        <v>44503</v>
      </c>
      <c r="D139" s="32" t="s">
        <v>2473</v>
      </c>
      <c r="E139" s="32" t="s">
        <v>9342</v>
      </c>
      <c r="F139" s="88" t="s">
        <v>2474</v>
      </c>
      <c r="G139" s="31" t="s">
        <v>2475</v>
      </c>
      <c r="H139" s="32" t="s">
        <v>2476</v>
      </c>
      <c r="I139" s="36">
        <v>1</v>
      </c>
      <c r="J139" s="36">
        <f t="shared" si="6"/>
        <v>3000</v>
      </c>
      <c r="K139" s="42">
        <f t="shared" si="7"/>
        <v>3000</v>
      </c>
      <c r="L139" s="42" t="str">
        <f t="shared" si="8"/>
        <v>OK</v>
      </c>
      <c r="M139" s="57"/>
    </row>
    <row r="140" spans="2:13" x14ac:dyDescent="0.25">
      <c r="B140" s="32" t="s">
        <v>16</v>
      </c>
      <c r="C140" s="33">
        <v>44503</v>
      </c>
      <c r="D140" s="32" t="s">
        <v>2477</v>
      </c>
      <c r="E140" s="32" t="s">
        <v>9342</v>
      </c>
      <c r="F140" s="88" t="s">
        <v>241</v>
      </c>
      <c r="G140" s="31" t="s">
        <v>2478</v>
      </c>
      <c r="H140" s="32" t="s">
        <v>2479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/>
    </row>
    <row r="141" spans="2:13" x14ac:dyDescent="0.25">
      <c r="B141" s="32" t="s">
        <v>16</v>
      </c>
      <c r="C141" s="33">
        <v>44503</v>
      </c>
      <c r="D141" s="32" t="s">
        <v>2480</v>
      </c>
      <c r="E141" s="32" t="s">
        <v>9342</v>
      </c>
      <c r="F141" s="88" t="s">
        <v>2481</v>
      </c>
      <c r="G141" s="31" t="s">
        <v>2482</v>
      </c>
      <c r="H141" s="32" t="s">
        <v>2483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 t="s">
        <v>16</v>
      </c>
      <c r="C142" s="33">
        <v>44503</v>
      </c>
      <c r="D142" s="32" t="s">
        <v>2484</v>
      </c>
      <c r="E142" s="32" t="s">
        <v>9342</v>
      </c>
      <c r="F142" s="88" t="s">
        <v>2485</v>
      </c>
      <c r="G142" s="31" t="s">
        <v>2486</v>
      </c>
      <c r="H142" s="32" t="s">
        <v>2487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/>
    </row>
    <row r="143" spans="2:13" x14ac:dyDescent="0.25">
      <c r="B143" s="32" t="s">
        <v>16</v>
      </c>
      <c r="C143" s="33">
        <v>44503</v>
      </c>
      <c r="D143" s="32" t="s">
        <v>2488</v>
      </c>
      <c r="E143" s="32" t="s">
        <v>9342</v>
      </c>
      <c r="F143" s="88" t="s">
        <v>2489</v>
      </c>
      <c r="G143" s="31" t="s">
        <v>2490</v>
      </c>
      <c r="H143" s="32" t="s">
        <v>2491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/>
    </row>
    <row r="144" spans="2:13" x14ac:dyDescent="0.25">
      <c r="B144" s="32" t="s">
        <v>16</v>
      </c>
      <c r="C144" s="33">
        <v>44503</v>
      </c>
      <c r="D144" s="32" t="s">
        <v>2492</v>
      </c>
      <c r="E144" s="32" t="s">
        <v>9342</v>
      </c>
      <c r="F144" s="88" t="s">
        <v>2493</v>
      </c>
      <c r="G144" s="31" t="s">
        <v>2494</v>
      </c>
      <c r="H144" s="32" t="s">
        <v>2495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/>
    </row>
    <row r="145" spans="2:13" x14ac:dyDescent="0.25">
      <c r="B145" s="32" t="s">
        <v>16</v>
      </c>
      <c r="C145" s="33">
        <v>44503</v>
      </c>
      <c r="D145" s="32" t="s">
        <v>2496</v>
      </c>
      <c r="E145" s="32" t="s">
        <v>9342</v>
      </c>
      <c r="F145" s="88" t="s">
        <v>2497</v>
      </c>
      <c r="G145" s="31" t="s">
        <v>2498</v>
      </c>
      <c r="H145" s="32" t="s">
        <v>2499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/>
    </row>
    <row r="146" spans="2:13" x14ac:dyDescent="0.25">
      <c r="B146" s="32" t="s">
        <v>16</v>
      </c>
      <c r="C146" s="33">
        <v>44503</v>
      </c>
      <c r="D146" s="32" t="s">
        <v>2500</v>
      </c>
      <c r="E146" s="32" t="s">
        <v>9342</v>
      </c>
      <c r="F146" s="88" t="s">
        <v>2501</v>
      </c>
      <c r="G146" s="31" t="s">
        <v>2502</v>
      </c>
      <c r="H146" s="32" t="s">
        <v>2503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 t="s">
        <v>16</v>
      </c>
      <c r="C147" s="33">
        <v>44503</v>
      </c>
      <c r="D147" s="32" t="s">
        <v>2504</v>
      </c>
      <c r="E147" s="32" t="s">
        <v>9342</v>
      </c>
      <c r="F147" s="88" t="s">
        <v>2505</v>
      </c>
      <c r="G147" s="31" t="s">
        <v>2506</v>
      </c>
      <c r="H147" s="32" t="s">
        <v>2507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 t="s">
        <v>16</v>
      </c>
      <c r="C148" s="33">
        <v>44503</v>
      </c>
      <c r="D148" s="32" t="s">
        <v>2508</v>
      </c>
      <c r="E148" s="32" t="s">
        <v>9342</v>
      </c>
      <c r="F148" s="88" t="s">
        <v>2509</v>
      </c>
      <c r="G148" s="31" t="s">
        <v>2510</v>
      </c>
      <c r="H148" s="32" t="s">
        <v>2511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 t="s">
        <v>16</v>
      </c>
      <c r="C149" s="33">
        <v>44503</v>
      </c>
      <c r="D149" s="32" t="s">
        <v>2512</v>
      </c>
      <c r="E149" s="32" t="s">
        <v>9342</v>
      </c>
      <c r="F149" s="88" t="s">
        <v>2513</v>
      </c>
      <c r="G149" s="31" t="s">
        <v>2514</v>
      </c>
      <c r="H149" s="32" t="s">
        <v>2515</v>
      </c>
      <c r="I149" s="36">
        <v>1</v>
      </c>
      <c r="J149" s="36">
        <f t="shared" si="6"/>
        <v>3000</v>
      </c>
      <c r="K149" s="42">
        <f t="shared" si="7"/>
        <v>3000</v>
      </c>
      <c r="L149" s="42" t="str">
        <f t="shared" si="8"/>
        <v>OK</v>
      </c>
      <c r="M149" s="57"/>
    </row>
    <row r="150" spans="2:13" x14ac:dyDescent="0.25">
      <c r="B150" s="32" t="s">
        <v>16</v>
      </c>
      <c r="C150" s="33">
        <v>44503</v>
      </c>
      <c r="D150" s="32" t="s">
        <v>2516</v>
      </c>
      <c r="E150" s="32" t="s">
        <v>9342</v>
      </c>
      <c r="F150" s="88" t="s">
        <v>2517</v>
      </c>
      <c r="G150" s="31" t="s">
        <v>2518</v>
      </c>
      <c r="H150" s="32" t="s">
        <v>2519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/>
    </row>
    <row r="151" spans="2:13" x14ac:dyDescent="0.25">
      <c r="B151" s="32" t="s">
        <v>16</v>
      </c>
      <c r="C151" s="33">
        <v>44503</v>
      </c>
      <c r="D151" s="32" t="s">
        <v>2520</v>
      </c>
      <c r="E151" s="32" t="s">
        <v>9342</v>
      </c>
      <c r="F151" s="88" t="s">
        <v>2521</v>
      </c>
      <c r="G151" s="31" t="s">
        <v>2522</v>
      </c>
      <c r="H151" s="32" t="s">
        <v>2523</v>
      </c>
      <c r="I151" s="36">
        <v>1</v>
      </c>
      <c r="J151" s="36">
        <f t="shared" si="6"/>
        <v>3000</v>
      </c>
      <c r="K151" s="42">
        <f t="shared" si="7"/>
        <v>3000</v>
      </c>
      <c r="L151" s="42" t="str">
        <f t="shared" si="8"/>
        <v>OK</v>
      </c>
      <c r="M151" s="57"/>
    </row>
    <row r="152" spans="2:13" x14ac:dyDescent="0.25">
      <c r="B152" s="32" t="s">
        <v>16</v>
      </c>
      <c r="C152" s="33">
        <v>44503</v>
      </c>
      <c r="D152" s="32" t="s">
        <v>2524</v>
      </c>
      <c r="E152" s="32" t="s">
        <v>9342</v>
      </c>
      <c r="F152" s="88" t="s">
        <v>2525</v>
      </c>
      <c r="G152" s="31" t="s">
        <v>2526</v>
      </c>
      <c r="H152" s="32" t="s">
        <v>2527</v>
      </c>
      <c r="I152" s="36">
        <v>2</v>
      </c>
      <c r="J152" s="36">
        <f t="shared" si="6"/>
        <v>6000</v>
      </c>
      <c r="K152" s="42">
        <f t="shared" si="7"/>
        <v>6000</v>
      </c>
      <c r="L152" s="42" t="str">
        <f t="shared" si="8"/>
        <v>OK</v>
      </c>
      <c r="M152" s="57"/>
    </row>
    <row r="153" spans="2:13" x14ac:dyDescent="0.25">
      <c r="B153" s="32" t="s">
        <v>16</v>
      </c>
      <c r="C153" s="33">
        <v>44503</v>
      </c>
      <c r="D153" s="32" t="s">
        <v>2528</v>
      </c>
      <c r="E153" s="32" t="s">
        <v>9342</v>
      </c>
      <c r="F153" s="88" t="s">
        <v>2529</v>
      </c>
      <c r="G153" s="31" t="s">
        <v>2530</v>
      </c>
      <c r="H153" s="32" t="s">
        <v>2531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/>
    </row>
    <row r="154" spans="2:13" x14ac:dyDescent="0.25">
      <c r="B154" s="32" t="s">
        <v>16</v>
      </c>
      <c r="C154" s="33">
        <v>44503</v>
      </c>
      <c r="D154" s="32" t="s">
        <v>2532</v>
      </c>
      <c r="E154" s="32" t="s">
        <v>9342</v>
      </c>
      <c r="F154" s="88" t="s">
        <v>2533</v>
      </c>
      <c r="G154" s="31" t="s">
        <v>2534</v>
      </c>
      <c r="H154" s="32" t="s">
        <v>2535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 t="s">
        <v>16</v>
      </c>
      <c r="C155" s="33">
        <v>44503</v>
      </c>
      <c r="D155" s="32" t="s">
        <v>2536</v>
      </c>
      <c r="E155" s="32" t="s">
        <v>9342</v>
      </c>
      <c r="F155" s="88" t="s">
        <v>2537</v>
      </c>
      <c r="G155" s="31" t="s">
        <v>2538</v>
      </c>
      <c r="H155" s="32" t="s">
        <v>2539</v>
      </c>
      <c r="I155" s="36">
        <v>2</v>
      </c>
      <c r="J155" s="36">
        <f t="shared" si="6"/>
        <v>6000</v>
      </c>
      <c r="K155" s="42">
        <f t="shared" si="7"/>
        <v>9000</v>
      </c>
      <c r="L155" s="42" t="str">
        <f t="shared" si="8"/>
        <v>OK</v>
      </c>
      <c r="M155" s="57"/>
    </row>
    <row r="156" spans="2:13" x14ac:dyDescent="0.25">
      <c r="B156" s="32" t="s">
        <v>16</v>
      </c>
      <c r="C156" s="33">
        <v>44503</v>
      </c>
      <c r="D156" s="32" t="s">
        <v>2540</v>
      </c>
      <c r="E156" s="32" t="s">
        <v>9342</v>
      </c>
      <c r="F156" s="88" t="s">
        <v>2541</v>
      </c>
      <c r="G156" s="31" t="s">
        <v>2542</v>
      </c>
      <c r="H156" s="32" t="s">
        <v>2543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 t="s">
        <v>16</v>
      </c>
      <c r="C157" s="33">
        <v>44503</v>
      </c>
      <c r="D157" s="32" t="s">
        <v>2544</v>
      </c>
      <c r="E157" s="32" t="s">
        <v>9342</v>
      </c>
      <c r="F157" s="88" t="s">
        <v>2545</v>
      </c>
      <c r="G157" s="31" t="s">
        <v>2546</v>
      </c>
      <c r="H157" s="32" t="s">
        <v>2547</v>
      </c>
      <c r="I157" s="36">
        <v>5</v>
      </c>
      <c r="J157" s="36">
        <f t="shared" si="6"/>
        <v>15000</v>
      </c>
      <c r="K157" s="42">
        <f t="shared" si="7"/>
        <v>15000</v>
      </c>
      <c r="L157" s="42" t="str">
        <f t="shared" si="8"/>
        <v>OK</v>
      </c>
      <c r="M157" s="57"/>
    </row>
    <row r="158" spans="2:13" x14ac:dyDescent="0.25">
      <c r="B158" s="32" t="s">
        <v>16</v>
      </c>
      <c r="C158" s="33">
        <v>44503</v>
      </c>
      <c r="D158" s="32" t="s">
        <v>2548</v>
      </c>
      <c r="E158" s="32" t="s">
        <v>9342</v>
      </c>
      <c r="F158" s="88" t="s">
        <v>2549</v>
      </c>
      <c r="G158" s="31" t="s">
        <v>2550</v>
      </c>
      <c r="H158" s="32" t="s">
        <v>2551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 t="s">
        <v>16</v>
      </c>
      <c r="C159" s="33">
        <v>44503</v>
      </c>
      <c r="D159" s="32" t="s">
        <v>2552</v>
      </c>
      <c r="E159" s="32" t="s">
        <v>9342</v>
      </c>
      <c r="F159" s="88" t="s">
        <v>2553</v>
      </c>
      <c r="G159" s="31" t="s">
        <v>2554</v>
      </c>
      <c r="H159" s="32" t="s">
        <v>2555</v>
      </c>
      <c r="I159" s="36">
        <v>2</v>
      </c>
      <c r="J159" s="36">
        <f t="shared" si="6"/>
        <v>6000</v>
      </c>
      <c r="K159" s="42">
        <f t="shared" si="7"/>
        <v>6000</v>
      </c>
      <c r="L159" s="42" t="str">
        <f t="shared" si="8"/>
        <v>OK</v>
      </c>
      <c r="M159" s="57"/>
    </row>
    <row r="160" spans="2:13" x14ac:dyDescent="0.25">
      <c r="B160" s="32" t="s">
        <v>16</v>
      </c>
      <c r="C160" s="33">
        <v>44503</v>
      </c>
      <c r="D160" s="32" t="s">
        <v>2556</v>
      </c>
      <c r="E160" s="32" t="s">
        <v>9342</v>
      </c>
      <c r="F160" s="88" t="s">
        <v>2557</v>
      </c>
      <c r="G160" s="31" t="s">
        <v>2558</v>
      </c>
      <c r="H160" s="32" t="s">
        <v>2559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/>
    </row>
    <row r="161" spans="2:13" x14ac:dyDescent="0.25">
      <c r="B161" s="32" t="s">
        <v>16</v>
      </c>
      <c r="C161" s="33">
        <v>44503</v>
      </c>
      <c r="D161" s="32" t="s">
        <v>2560</v>
      </c>
      <c r="E161" s="32" t="s">
        <v>9342</v>
      </c>
      <c r="F161" s="88" t="s">
        <v>2561</v>
      </c>
      <c r="G161" s="31" t="s">
        <v>2562</v>
      </c>
      <c r="H161" s="32" t="s">
        <v>2563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 t="s">
        <v>16</v>
      </c>
      <c r="C162" s="33">
        <v>44503</v>
      </c>
      <c r="D162" s="32" t="s">
        <v>2218</v>
      </c>
      <c r="E162" s="32" t="s">
        <v>9342</v>
      </c>
      <c r="F162" s="88" t="s">
        <v>2219</v>
      </c>
      <c r="G162" s="31" t="s">
        <v>2220</v>
      </c>
      <c r="H162" s="32" t="s">
        <v>2564</v>
      </c>
      <c r="I162" s="36">
        <v>5</v>
      </c>
      <c r="J162" s="36">
        <f t="shared" si="6"/>
        <v>15000</v>
      </c>
      <c r="K162" s="42">
        <f t="shared" si="7"/>
        <v>30000</v>
      </c>
      <c r="L162" s="42" t="str">
        <f t="shared" si="8"/>
        <v>OK</v>
      </c>
      <c r="M162" s="57"/>
    </row>
    <row r="163" spans="2:13" x14ac:dyDescent="0.25">
      <c r="B163" s="32" t="s">
        <v>16</v>
      </c>
      <c r="C163" s="33">
        <v>44503</v>
      </c>
      <c r="D163" s="32" t="s">
        <v>2565</v>
      </c>
      <c r="E163" s="32" t="s">
        <v>9342</v>
      </c>
      <c r="F163" s="88" t="s">
        <v>2566</v>
      </c>
      <c r="G163" s="31" t="s">
        <v>2567</v>
      </c>
      <c r="H163" s="32" t="s">
        <v>2568</v>
      </c>
      <c r="I163" s="36">
        <v>1</v>
      </c>
      <c r="J163" s="36">
        <f t="shared" si="6"/>
        <v>3000</v>
      </c>
      <c r="K163" s="42">
        <f t="shared" si="7"/>
        <v>3000</v>
      </c>
      <c r="L163" s="42" t="str">
        <f t="shared" si="8"/>
        <v>OK</v>
      </c>
      <c r="M163" s="57"/>
    </row>
    <row r="164" spans="2:13" x14ac:dyDescent="0.25">
      <c r="B164" s="32" t="s">
        <v>16</v>
      </c>
      <c r="C164" s="33">
        <v>44503</v>
      </c>
      <c r="D164" s="32" t="s">
        <v>2569</v>
      </c>
      <c r="E164" s="32" t="s">
        <v>9342</v>
      </c>
      <c r="F164" s="88" t="s">
        <v>2570</v>
      </c>
      <c r="G164" s="31" t="s">
        <v>2571</v>
      </c>
      <c r="H164" s="32" t="s">
        <v>2572</v>
      </c>
      <c r="I164" s="36">
        <v>1</v>
      </c>
      <c r="J164" s="36">
        <f t="shared" si="6"/>
        <v>3000</v>
      </c>
      <c r="K164" s="42">
        <f t="shared" si="7"/>
        <v>3000</v>
      </c>
      <c r="L164" s="42" t="str">
        <f t="shared" si="8"/>
        <v>OK</v>
      </c>
      <c r="M164" s="57"/>
    </row>
    <row r="165" spans="2:13" x14ac:dyDescent="0.25">
      <c r="B165" s="32" t="s">
        <v>16</v>
      </c>
      <c r="C165" s="33">
        <v>44503</v>
      </c>
      <c r="D165" s="32" t="s">
        <v>2573</v>
      </c>
      <c r="E165" s="32" t="s">
        <v>9342</v>
      </c>
      <c r="F165" s="88" t="s">
        <v>2574</v>
      </c>
      <c r="G165" s="31" t="s">
        <v>2575</v>
      </c>
      <c r="H165" s="32" t="s">
        <v>2576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 t="s">
        <v>16</v>
      </c>
      <c r="C166" s="33">
        <v>44503</v>
      </c>
      <c r="D166" s="32" t="s">
        <v>2577</v>
      </c>
      <c r="E166" s="32" t="s">
        <v>9342</v>
      </c>
      <c r="F166" s="88" t="s">
        <v>2578</v>
      </c>
      <c r="G166" s="31" t="s">
        <v>2579</v>
      </c>
      <c r="H166" s="32" t="s">
        <v>2580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 t="s">
        <v>16</v>
      </c>
      <c r="C167" s="33">
        <v>44503</v>
      </c>
      <c r="D167" s="32" t="s">
        <v>2581</v>
      </c>
      <c r="E167" s="32" t="s">
        <v>9342</v>
      </c>
      <c r="F167" s="88" t="s">
        <v>2582</v>
      </c>
      <c r="G167" s="31" t="s">
        <v>2583</v>
      </c>
      <c r="H167" s="32" t="s">
        <v>2584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 t="s">
        <v>16</v>
      </c>
      <c r="C168" s="33">
        <v>44503</v>
      </c>
      <c r="D168" s="32" t="s">
        <v>2585</v>
      </c>
      <c r="E168" s="32" t="s">
        <v>9342</v>
      </c>
      <c r="F168" s="88" t="s">
        <v>2586</v>
      </c>
      <c r="G168" s="31" t="s">
        <v>2583</v>
      </c>
      <c r="H168" s="32" t="s">
        <v>2587</v>
      </c>
      <c r="I168" s="36">
        <v>1</v>
      </c>
      <c r="J168" s="36">
        <f t="shared" si="6"/>
        <v>3000</v>
      </c>
      <c r="K168" s="42">
        <f t="shared" si="7"/>
        <v>3000</v>
      </c>
      <c r="L168" s="42" t="str">
        <f t="shared" si="8"/>
        <v>OK</v>
      </c>
      <c r="M168" s="57"/>
    </row>
    <row r="169" spans="2:13" x14ac:dyDescent="0.25">
      <c r="B169" s="32" t="s">
        <v>16</v>
      </c>
      <c r="C169" s="33">
        <v>44503</v>
      </c>
      <c r="D169" s="32" t="s">
        <v>2588</v>
      </c>
      <c r="E169" s="32" t="s">
        <v>9342</v>
      </c>
      <c r="F169" s="88" t="s">
        <v>2589</v>
      </c>
      <c r="G169" s="31" t="s">
        <v>2590</v>
      </c>
      <c r="H169" s="32" t="s">
        <v>2591</v>
      </c>
      <c r="I169" s="36">
        <v>1</v>
      </c>
      <c r="J169" s="36">
        <f t="shared" si="6"/>
        <v>3000</v>
      </c>
      <c r="K169" s="42">
        <f t="shared" si="7"/>
        <v>3000</v>
      </c>
      <c r="L169" s="42" t="str">
        <f t="shared" si="8"/>
        <v>OK</v>
      </c>
      <c r="M169" s="57"/>
    </row>
    <row r="170" spans="2:13" x14ac:dyDescent="0.25">
      <c r="B170" s="32" t="s">
        <v>16</v>
      </c>
      <c r="C170" s="33">
        <v>44503</v>
      </c>
      <c r="D170" s="32" t="s">
        <v>2592</v>
      </c>
      <c r="E170" s="32" t="s">
        <v>9342</v>
      </c>
      <c r="F170" s="88" t="s">
        <v>2593</v>
      </c>
      <c r="G170" s="31" t="s">
        <v>2594</v>
      </c>
      <c r="H170" s="32" t="s">
        <v>2595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 t="s">
        <v>16</v>
      </c>
      <c r="C171" s="33">
        <v>44503</v>
      </c>
      <c r="D171" s="32" t="s">
        <v>2596</v>
      </c>
      <c r="E171" s="32" t="s">
        <v>9342</v>
      </c>
      <c r="F171" s="88" t="s">
        <v>2597</v>
      </c>
      <c r="G171" s="31" t="s">
        <v>2598</v>
      </c>
      <c r="H171" s="32" t="s">
        <v>2599</v>
      </c>
      <c r="I171" s="36">
        <v>1</v>
      </c>
      <c r="J171" s="36">
        <f t="shared" si="6"/>
        <v>3000</v>
      </c>
      <c r="K171" s="42">
        <f t="shared" si="7"/>
        <v>3000</v>
      </c>
      <c r="L171" s="42" t="str">
        <f t="shared" si="8"/>
        <v>OK</v>
      </c>
      <c r="M171" s="57"/>
    </row>
    <row r="172" spans="2:13" x14ac:dyDescent="0.25">
      <c r="B172" s="32" t="s">
        <v>16</v>
      </c>
      <c r="C172" s="33">
        <v>44503</v>
      </c>
      <c r="D172" s="32" t="s">
        <v>2600</v>
      </c>
      <c r="E172" s="32" t="s">
        <v>9342</v>
      </c>
      <c r="F172" s="88" t="s">
        <v>2601</v>
      </c>
      <c r="G172" s="31" t="s">
        <v>2602</v>
      </c>
      <c r="H172" s="32" t="s">
        <v>2603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 t="s">
        <v>16</v>
      </c>
      <c r="C173" s="33">
        <v>44503</v>
      </c>
      <c r="D173" s="32" t="s">
        <v>2604</v>
      </c>
      <c r="E173" s="32" t="s">
        <v>9342</v>
      </c>
      <c r="F173" s="88" t="s">
        <v>2605</v>
      </c>
      <c r="G173" s="31" t="s">
        <v>2606</v>
      </c>
      <c r="H173" s="32" t="s">
        <v>2607</v>
      </c>
      <c r="I173" s="36">
        <v>1</v>
      </c>
      <c r="J173" s="36">
        <f t="shared" si="6"/>
        <v>3000</v>
      </c>
      <c r="K173" s="42">
        <f t="shared" si="7"/>
        <v>3000</v>
      </c>
      <c r="L173" s="42" t="str">
        <f t="shared" si="8"/>
        <v>OK</v>
      </c>
      <c r="M173" s="57"/>
    </row>
    <row r="174" spans="2:13" x14ac:dyDescent="0.25">
      <c r="B174" s="32" t="s">
        <v>16</v>
      </c>
      <c r="C174" s="33">
        <v>44504</v>
      </c>
      <c r="D174" s="32" t="s">
        <v>2608</v>
      </c>
      <c r="E174" s="32" t="s">
        <v>9342</v>
      </c>
      <c r="F174" s="88" t="s">
        <v>1300</v>
      </c>
      <c r="G174" s="31" t="s">
        <v>2609</v>
      </c>
      <c r="H174" s="32" t="s">
        <v>2610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 t="s">
        <v>16</v>
      </c>
      <c r="C175" s="33">
        <v>44504</v>
      </c>
      <c r="D175" s="32" t="s">
        <v>2611</v>
      </c>
      <c r="E175" s="32" t="s">
        <v>9342</v>
      </c>
      <c r="F175" s="88" t="s">
        <v>2612</v>
      </c>
      <c r="G175" s="31" t="s">
        <v>2613</v>
      </c>
      <c r="H175" s="32" t="s">
        <v>2614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 t="s">
        <v>16</v>
      </c>
      <c r="C176" s="33">
        <v>44504</v>
      </c>
      <c r="D176" s="32" t="s">
        <v>2615</v>
      </c>
      <c r="E176" s="32" t="s">
        <v>9342</v>
      </c>
      <c r="F176" s="88" t="s">
        <v>2541</v>
      </c>
      <c r="G176" s="31" t="s">
        <v>2616</v>
      </c>
      <c r="H176" s="32" t="s">
        <v>2617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/>
    </row>
    <row r="177" spans="2:13" x14ac:dyDescent="0.25">
      <c r="B177" s="32" t="s">
        <v>16</v>
      </c>
      <c r="C177" s="33">
        <v>44503</v>
      </c>
      <c r="D177" s="32" t="s">
        <v>2618</v>
      </c>
      <c r="E177" s="32" t="s">
        <v>9342</v>
      </c>
      <c r="F177" s="88" t="s">
        <v>2619</v>
      </c>
      <c r="G177" s="31" t="s">
        <v>2620</v>
      </c>
      <c r="H177" s="32" t="s">
        <v>2621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/>
    </row>
    <row r="178" spans="2:13" x14ac:dyDescent="0.25">
      <c r="B178" s="32" t="s">
        <v>16</v>
      </c>
      <c r="C178" s="33">
        <v>44503</v>
      </c>
      <c r="D178" s="32" t="s">
        <v>2622</v>
      </c>
      <c r="E178" s="32" t="s">
        <v>9342</v>
      </c>
      <c r="F178" s="88" t="s">
        <v>2505</v>
      </c>
      <c r="G178" s="31" t="s">
        <v>2620</v>
      </c>
      <c r="H178" s="32" t="s">
        <v>2623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 t="s">
        <v>16</v>
      </c>
      <c r="C179" s="33">
        <v>44503</v>
      </c>
      <c r="D179" s="32" t="s">
        <v>2624</v>
      </c>
      <c r="E179" s="32" t="s">
        <v>9342</v>
      </c>
      <c r="F179" s="88" t="s">
        <v>2254</v>
      </c>
      <c r="G179" s="31" t="s">
        <v>2625</v>
      </c>
      <c r="H179" s="32" t="s">
        <v>2626</v>
      </c>
      <c r="I179" s="36">
        <v>1</v>
      </c>
      <c r="J179" s="36">
        <f t="shared" si="6"/>
        <v>3000</v>
      </c>
      <c r="K179" s="42">
        <f t="shared" si="7"/>
        <v>3000</v>
      </c>
      <c r="L179" s="42" t="str">
        <f t="shared" si="8"/>
        <v>OK</v>
      </c>
      <c r="M179" s="57"/>
    </row>
    <row r="180" spans="2:13" x14ac:dyDescent="0.25">
      <c r="B180" s="32" t="s">
        <v>16</v>
      </c>
      <c r="C180" s="33">
        <v>44503</v>
      </c>
      <c r="D180" s="32" t="s">
        <v>2627</v>
      </c>
      <c r="E180" s="32" t="s">
        <v>9342</v>
      </c>
      <c r="F180" s="88" t="s">
        <v>2628</v>
      </c>
      <c r="G180" s="31" t="s">
        <v>2625</v>
      </c>
      <c r="H180" s="32" t="s">
        <v>2629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 t="s">
        <v>16</v>
      </c>
      <c r="C181" s="33">
        <v>44503</v>
      </c>
      <c r="D181" s="32" t="s">
        <v>2630</v>
      </c>
      <c r="E181" s="32" t="s">
        <v>9342</v>
      </c>
      <c r="F181" s="88" t="s">
        <v>2541</v>
      </c>
      <c r="G181" s="31" t="s">
        <v>2631</v>
      </c>
      <c r="H181" s="32" t="s">
        <v>2632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 t="s">
        <v>16</v>
      </c>
      <c r="C182" s="33">
        <v>44504</v>
      </c>
      <c r="D182" s="32" t="s">
        <v>2633</v>
      </c>
      <c r="E182" s="32" t="s">
        <v>9342</v>
      </c>
      <c r="F182" s="88" t="s">
        <v>2634</v>
      </c>
      <c r="G182" s="31" t="s">
        <v>2635</v>
      </c>
      <c r="H182" s="32" t="s">
        <v>2636</v>
      </c>
      <c r="I182" s="36">
        <v>1</v>
      </c>
      <c r="J182" s="36">
        <f t="shared" si="6"/>
        <v>3000</v>
      </c>
      <c r="K182" s="42">
        <f t="shared" si="7"/>
        <v>6000</v>
      </c>
      <c r="L182" s="42" t="str">
        <f t="shared" si="8"/>
        <v>OK</v>
      </c>
      <c r="M182" s="57"/>
    </row>
    <row r="183" spans="2:13" x14ac:dyDescent="0.25">
      <c r="B183" s="32" t="s">
        <v>16</v>
      </c>
      <c r="C183" s="33">
        <v>44504</v>
      </c>
      <c r="D183" s="32" t="s">
        <v>2637</v>
      </c>
      <c r="E183" s="32" t="s">
        <v>9342</v>
      </c>
      <c r="F183" s="88" t="s">
        <v>2638</v>
      </c>
      <c r="G183" s="31" t="s">
        <v>2639</v>
      </c>
      <c r="H183" s="32" t="s">
        <v>2640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 t="s">
        <v>16</v>
      </c>
      <c r="C184" s="33">
        <v>44504</v>
      </c>
      <c r="D184" s="32" t="s">
        <v>2641</v>
      </c>
      <c r="E184" s="32" t="s">
        <v>9342</v>
      </c>
      <c r="F184" s="88" t="s">
        <v>2642</v>
      </c>
      <c r="G184" s="31" t="s">
        <v>2643</v>
      </c>
      <c r="H184" s="32" t="s">
        <v>2644</v>
      </c>
      <c r="I184" s="36">
        <v>1</v>
      </c>
      <c r="J184" s="36">
        <f t="shared" si="6"/>
        <v>3000</v>
      </c>
      <c r="K184" s="42">
        <f t="shared" si="7"/>
        <v>3000</v>
      </c>
      <c r="L184" s="42" t="str">
        <f t="shared" si="8"/>
        <v>OK</v>
      </c>
      <c r="M184" s="57"/>
    </row>
    <row r="185" spans="2:13" x14ac:dyDescent="0.25">
      <c r="B185" s="32" t="s">
        <v>16</v>
      </c>
      <c r="C185" s="33">
        <v>44504</v>
      </c>
      <c r="D185" s="32" t="s">
        <v>2645</v>
      </c>
      <c r="E185" s="32" t="s">
        <v>9342</v>
      </c>
      <c r="F185" s="88" t="s">
        <v>2646</v>
      </c>
      <c r="G185" s="31" t="s">
        <v>2647</v>
      </c>
      <c r="H185" s="32" t="s">
        <v>2648</v>
      </c>
      <c r="I185" s="36">
        <v>1</v>
      </c>
      <c r="J185" s="36">
        <f t="shared" si="6"/>
        <v>3000</v>
      </c>
      <c r="K185" s="42">
        <f t="shared" si="7"/>
        <v>3000</v>
      </c>
      <c r="L185" s="42" t="str">
        <f t="shared" si="8"/>
        <v>OK</v>
      </c>
      <c r="M185" s="57"/>
    </row>
    <row r="186" spans="2:13" x14ac:dyDescent="0.25">
      <c r="B186" s="32" t="s">
        <v>16</v>
      </c>
      <c r="C186" s="33">
        <v>44504</v>
      </c>
      <c r="D186" s="32" t="s">
        <v>2649</v>
      </c>
      <c r="E186" s="32" t="s">
        <v>9342</v>
      </c>
      <c r="F186" s="88" t="s">
        <v>2650</v>
      </c>
      <c r="G186" s="31" t="s">
        <v>2651</v>
      </c>
      <c r="H186" s="32" t="s">
        <v>2652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/>
    </row>
    <row r="187" spans="2:13" x14ac:dyDescent="0.25">
      <c r="B187" s="32" t="s">
        <v>16</v>
      </c>
      <c r="C187" s="33">
        <v>44504</v>
      </c>
      <c r="D187" s="32" t="s">
        <v>2653</v>
      </c>
      <c r="E187" s="32" t="s">
        <v>9342</v>
      </c>
      <c r="F187" s="88" t="s">
        <v>2654</v>
      </c>
      <c r="G187" s="31" t="s">
        <v>2655</v>
      </c>
      <c r="H187" s="32" t="s">
        <v>2656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/>
    </row>
    <row r="188" spans="2:13" x14ac:dyDescent="0.25">
      <c r="B188" s="32" t="s">
        <v>16</v>
      </c>
      <c r="C188" s="33">
        <v>44504</v>
      </c>
      <c r="D188" s="32" t="s">
        <v>2657</v>
      </c>
      <c r="E188" s="32" t="s">
        <v>9342</v>
      </c>
      <c r="F188" s="88" t="s">
        <v>2658</v>
      </c>
      <c r="G188" s="31" t="s">
        <v>2659</v>
      </c>
      <c r="H188" s="32" t="s">
        <v>2660</v>
      </c>
      <c r="I188" s="36">
        <v>1</v>
      </c>
      <c r="J188" s="36">
        <f t="shared" si="6"/>
        <v>3000</v>
      </c>
      <c r="K188" s="42">
        <f t="shared" si="7"/>
        <v>3000</v>
      </c>
      <c r="L188" s="42" t="str">
        <f t="shared" si="8"/>
        <v>OK</v>
      </c>
      <c r="M188" s="57"/>
    </row>
    <row r="189" spans="2:13" x14ac:dyDescent="0.25">
      <c r="B189" s="32" t="s">
        <v>16</v>
      </c>
      <c r="C189" s="33">
        <v>44504</v>
      </c>
      <c r="D189" s="32" t="s">
        <v>2661</v>
      </c>
      <c r="E189" s="32" t="s">
        <v>9342</v>
      </c>
      <c r="F189" s="88" t="s">
        <v>2662</v>
      </c>
      <c r="G189" s="31" t="s">
        <v>2663</v>
      </c>
      <c r="H189" s="32" t="s">
        <v>2664</v>
      </c>
      <c r="I189" s="36">
        <v>1</v>
      </c>
      <c r="J189" s="36">
        <f t="shared" si="6"/>
        <v>3000</v>
      </c>
      <c r="K189" s="42">
        <f t="shared" si="7"/>
        <v>3000</v>
      </c>
      <c r="L189" s="42" t="str">
        <f t="shared" si="8"/>
        <v>OK</v>
      </c>
      <c r="M189" s="57"/>
    </row>
    <row r="190" spans="2:13" x14ac:dyDescent="0.25">
      <c r="B190" s="32" t="s">
        <v>16</v>
      </c>
      <c r="C190" s="33">
        <v>44504</v>
      </c>
      <c r="D190" s="32" t="s">
        <v>2665</v>
      </c>
      <c r="E190" s="32" t="s">
        <v>9342</v>
      </c>
      <c r="F190" s="88" t="s">
        <v>2666</v>
      </c>
      <c r="G190" s="31" t="s">
        <v>2667</v>
      </c>
      <c r="H190" s="32" t="s">
        <v>2668</v>
      </c>
      <c r="I190" s="36">
        <v>1</v>
      </c>
      <c r="J190" s="36">
        <f t="shared" si="6"/>
        <v>3000</v>
      </c>
      <c r="K190" s="42">
        <f t="shared" si="7"/>
        <v>3000</v>
      </c>
      <c r="L190" s="42" t="str">
        <f t="shared" si="8"/>
        <v>OK</v>
      </c>
      <c r="M190" s="57"/>
    </row>
    <row r="191" spans="2:13" x14ac:dyDescent="0.25">
      <c r="B191" s="32" t="s">
        <v>16</v>
      </c>
      <c r="C191" s="33">
        <v>44504</v>
      </c>
      <c r="D191" s="32" t="s">
        <v>2669</v>
      </c>
      <c r="E191" s="32" t="s">
        <v>9342</v>
      </c>
      <c r="F191" s="88" t="s">
        <v>2670</v>
      </c>
      <c r="G191" s="31" t="s">
        <v>2671</v>
      </c>
      <c r="H191" s="32" t="s">
        <v>2672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/>
    </row>
    <row r="192" spans="2:13" x14ac:dyDescent="0.25">
      <c r="B192" s="32" t="s">
        <v>16</v>
      </c>
      <c r="C192" s="33">
        <v>44504</v>
      </c>
      <c r="D192" s="32" t="s">
        <v>2673</v>
      </c>
      <c r="E192" s="32" t="s">
        <v>9342</v>
      </c>
      <c r="F192" s="88" t="s">
        <v>2674</v>
      </c>
      <c r="G192" s="31" t="s">
        <v>2671</v>
      </c>
      <c r="H192" s="32" t="s">
        <v>2675</v>
      </c>
      <c r="I192" s="36">
        <v>1</v>
      </c>
      <c r="J192" s="36">
        <f t="shared" si="6"/>
        <v>3000</v>
      </c>
      <c r="K192" s="42">
        <f t="shared" si="7"/>
        <v>3000</v>
      </c>
      <c r="L192" s="42" t="str">
        <f t="shared" si="8"/>
        <v>OK</v>
      </c>
      <c r="M192" s="57"/>
    </row>
    <row r="193" spans="2:13" x14ac:dyDescent="0.25">
      <c r="B193" s="32" t="s">
        <v>16</v>
      </c>
      <c r="C193" s="33">
        <v>44504</v>
      </c>
      <c r="D193" s="32" t="s">
        <v>2676</v>
      </c>
      <c r="E193" s="32" t="s">
        <v>9342</v>
      </c>
      <c r="F193" s="88" t="s">
        <v>2677</v>
      </c>
      <c r="G193" s="31" t="s">
        <v>2416</v>
      </c>
      <c r="H193" s="32" t="s">
        <v>2678</v>
      </c>
      <c r="I193" s="36">
        <v>10</v>
      </c>
      <c r="J193" s="36">
        <f t="shared" si="6"/>
        <v>30000</v>
      </c>
      <c r="K193" s="42">
        <f t="shared" si="7"/>
        <v>30000</v>
      </c>
      <c r="L193" s="42" t="str">
        <f t="shared" si="8"/>
        <v>OK</v>
      </c>
      <c r="M193" s="57"/>
    </row>
    <row r="194" spans="2:13" x14ac:dyDescent="0.25">
      <c r="B194" s="32" t="s">
        <v>16</v>
      </c>
      <c r="C194" s="33">
        <v>44504</v>
      </c>
      <c r="D194" s="32" t="s">
        <v>2679</v>
      </c>
      <c r="E194" s="32" t="s">
        <v>9342</v>
      </c>
      <c r="F194" s="88" t="s">
        <v>2680</v>
      </c>
      <c r="G194" s="31" t="s">
        <v>2681</v>
      </c>
      <c r="H194" s="32" t="s">
        <v>2682</v>
      </c>
      <c r="I194" s="36">
        <v>1</v>
      </c>
      <c r="J194" s="36">
        <f t="shared" si="6"/>
        <v>3000</v>
      </c>
      <c r="K194" s="42">
        <f t="shared" si="7"/>
        <v>3000</v>
      </c>
      <c r="L194" s="42" t="str">
        <f t="shared" si="8"/>
        <v>OK</v>
      </c>
      <c r="M194" s="57"/>
    </row>
    <row r="195" spans="2:13" x14ac:dyDescent="0.25">
      <c r="B195" s="32" t="s">
        <v>16</v>
      </c>
      <c r="C195" s="33">
        <v>44504</v>
      </c>
      <c r="D195" s="32" t="s">
        <v>2683</v>
      </c>
      <c r="E195" s="32" t="s">
        <v>9342</v>
      </c>
      <c r="F195" s="88" t="s">
        <v>2684</v>
      </c>
      <c r="G195" s="31" t="s">
        <v>2685</v>
      </c>
      <c r="H195" s="32" t="s">
        <v>2686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/>
    </row>
    <row r="196" spans="2:13" x14ac:dyDescent="0.25">
      <c r="B196" s="32" t="s">
        <v>16</v>
      </c>
      <c r="C196" s="33">
        <v>44504</v>
      </c>
      <c r="D196" s="32" t="s">
        <v>2687</v>
      </c>
      <c r="E196" s="32" t="s">
        <v>9342</v>
      </c>
      <c r="F196" s="88" t="s">
        <v>2688</v>
      </c>
      <c r="G196" s="31" t="s">
        <v>2689</v>
      </c>
      <c r="H196" s="32" t="s">
        <v>2690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/>
    </row>
    <row r="197" spans="2:13" x14ac:dyDescent="0.25">
      <c r="B197" s="32" t="s">
        <v>16</v>
      </c>
      <c r="C197" s="33">
        <v>44504</v>
      </c>
      <c r="D197" s="32" t="s">
        <v>2691</v>
      </c>
      <c r="E197" s="32" t="s">
        <v>9342</v>
      </c>
      <c r="F197" s="88" t="s">
        <v>2692</v>
      </c>
      <c r="G197" s="31" t="s">
        <v>2693</v>
      </c>
      <c r="H197" s="32" t="s">
        <v>2694</v>
      </c>
      <c r="I197" s="36">
        <v>5</v>
      </c>
      <c r="J197" s="36">
        <f t="shared" si="6"/>
        <v>15000</v>
      </c>
      <c r="K197" s="42">
        <f t="shared" si="7"/>
        <v>15000</v>
      </c>
      <c r="L197" s="42" t="str">
        <f t="shared" si="8"/>
        <v>OK</v>
      </c>
      <c r="M197" s="57"/>
    </row>
    <row r="198" spans="2:13" x14ac:dyDescent="0.25">
      <c r="B198" s="32" t="s">
        <v>16</v>
      </c>
      <c r="C198" s="33">
        <v>44504</v>
      </c>
      <c r="D198" s="32" t="s">
        <v>2695</v>
      </c>
      <c r="E198" s="32" t="s">
        <v>9342</v>
      </c>
      <c r="F198" s="88" t="s">
        <v>2696</v>
      </c>
      <c r="G198" s="31" t="s">
        <v>2697</v>
      </c>
      <c r="H198" s="32" t="s">
        <v>2698</v>
      </c>
      <c r="I198" s="36">
        <v>1</v>
      </c>
      <c r="J198" s="36">
        <f t="shared" si="6"/>
        <v>3000</v>
      </c>
      <c r="K198" s="42">
        <f t="shared" si="7"/>
        <v>3000</v>
      </c>
      <c r="L198" s="42" t="str">
        <f t="shared" si="8"/>
        <v>OK</v>
      </c>
      <c r="M198" s="57"/>
    </row>
    <row r="199" spans="2:13" x14ac:dyDescent="0.25">
      <c r="B199" s="32" t="s">
        <v>16</v>
      </c>
      <c r="C199" s="33">
        <v>44504</v>
      </c>
      <c r="D199" s="32" t="s">
        <v>2699</v>
      </c>
      <c r="E199" s="32" t="s">
        <v>9342</v>
      </c>
      <c r="F199" s="88" t="s">
        <v>720</v>
      </c>
      <c r="G199" s="31" t="s">
        <v>2700</v>
      </c>
      <c r="H199" s="32" t="s">
        <v>2701</v>
      </c>
      <c r="I199" s="36">
        <v>2</v>
      </c>
      <c r="J199" s="36">
        <f t="shared" si="6"/>
        <v>6000</v>
      </c>
      <c r="K199" s="42">
        <f t="shared" si="7"/>
        <v>12000</v>
      </c>
      <c r="L199" s="42" t="str">
        <f t="shared" si="8"/>
        <v>OK</v>
      </c>
      <c r="M199" s="57"/>
    </row>
    <row r="200" spans="2:13" x14ac:dyDescent="0.25">
      <c r="B200" s="32" t="s">
        <v>16</v>
      </c>
      <c r="C200" s="33">
        <v>44504</v>
      </c>
      <c r="D200" s="32" t="s">
        <v>2702</v>
      </c>
      <c r="E200" s="32" t="s">
        <v>9342</v>
      </c>
      <c r="F200" s="88" t="s">
        <v>2703</v>
      </c>
      <c r="G200" s="31" t="s">
        <v>2704</v>
      </c>
      <c r="H200" s="32" t="s">
        <v>2705</v>
      </c>
      <c r="I200" s="36">
        <v>1</v>
      </c>
      <c r="J200" s="36">
        <f t="shared" ref="J200:J263" si="9">I200*3000</f>
        <v>3000</v>
      </c>
      <c r="K200" s="42">
        <f t="shared" ref="K200:K263" si="10">SUMIF($D$7:$D$2511,D200:D2704,$J$7:$J$2511)</f>
        <v>3000</v>
      </c>
      <c r="L200" s="42" t="str">
        <f t="shared" ref="L200:L263" si="11">+IF(K200=0," ",IF(K200&lt;=30000,"OK",IF(K200&gt;=31000,"LEBIH")))</f>
        <v>OK</v>
      </c>
      <c r="M200" s="57"/>
    </row>
    <row r="201" spans="2:13" x14ac:dyDescent="0.25">
      <c r="B201" s="32" t="s">
        <v>16</v>
      </c>
      <c r="C201" s="33">
        <v>44504</v>
      </c>
      <c r="D201" s="32" t="s">
        <v>2706</v>
      </c>
      <c r="E201" s="32" t="s">
        <v>9342</v>
      </c>
      <c r="F201" s="88" t="s">
        <v>2707</v>
      </c>
      <c r="G201" s="31" t="s">
        <v>2708</v>
      </c>
      <c r="H201" s="32" t="s">
        <v>2709</v>
      </c>
      <c r="I201" s="36">
        <v>1</v>
      </c>
      <c r="J201" s="36">
        <f t="shared" si="9"/>
        <v>3000</v>
      </c>
      <c r="K201" s="42">
        <f t="shared" si="10"/>
        <v>3000</v>
      </c>
      <c r="L201" s="42" t="str">
        <f t="shared" si="11"/>
        <v>OK</v>
      </c>
      <c r="M201" s="57"/>
    </row>
    <row r="202" spans="2:13" x14ac:dyDescent="0.25">
      <c r="B202" s="32" t="s">
        <v>16</v>
      </c>
      <c r="C202" s="33">
        <v>44504</v>
      </c>
      <c r="D202" s="32" t="s">
        <v>2710</v>
      </c>
      <c r="E202" s="32" t="s">
        <v>9342</v>
      </c>
      <c r="F202" s="88" t="s">
        <v>2711</v>
      </c>
      <c r="G202" s="31" t="s">
        <v>2712</v>
      </c>
      <c r="H202" s="32" t="s">
        <v>2713</v>
      </c>
      <c r="I202" s="36">
        <v>2</v>
      </c>
      <c r="J202" s="36">
        <f t="shared" si="9"/>
        <v>6000</v>
      </c>
      <c r="K202" s="42">
        <f t="shared" si="10"/>
        <v>12000</v>
      </c>
      <c r="L202" s="42" t="str">
        <f t="shared" si="11"/>
        <v>OK</v>
      </c>
      <c r="M202" s="57"/>
    </row>
    <row r="203" spans="2:13" x14ac:dyDescent="0.25">
      <c r="B203" s="32" t="s">
        <v>16</v>
      </c>
      <c r="C203" s="33">
        <v>44504</v>
      </c>
      <c r="D203" s="32" t="s">
        <v>2714</v>
      </c>
      <c r="E203" s="32" t="s">
        <v>9342</v>
      </c>
      <c r="F203" s="88" t="s">
        <v>2715</v>
      </c>
      <c r="G203" s="31" t="s">
        <v>2716</v>
      </c>
      <c r="H203" s="32" t="s">
        <v>2717</v>
      </c>
      <c r="I203" s="36">
        <v>2</v>
      </c>
      <c r="J203" s="36">
        <f t="shared" si="9"/>
        <v>6000</v>
      </c>
      <c r="K203" s="42">
        <f t="shared" si="10"/>
        <v>6000</v>
      </c>
      <c r="L203" s="42" t="str">
        <f t="shared" si="11"/>
        <v>OK</v>
      </c>
      <c r="M203" s="57"/>
    </row>
    <row r="204" spans="2:13" x14ac:dyDescent="0.25">
      <c r="B204" s="32" t="s">
        <v>16</v>
      </c>
      <c r="C204" s="33">
        <v>44504</v>
      </c>
      <c r="D204" s="32" t="s">
        <v>2718</v>
      </c>
      <c r="E204" s="32" t="s">
        <v>9342</v>
      </c>
      <c r="F204" s="88" t="s">
        <v>2719</v>
      </c>
      <c r="G204" s="31" t="s">
        <v>2720</v>
      </c>
      <c r="H204" s="32" t="s">
        <v>2721</v>
      </c>
      <c r="I204" s="36">
        <v>1</v>
      </c>
      <c r="J204" s="36">
        <f t="shared" si="9"/>
        <v>3000</v>
      </c>
      <c r="K204" s="42">
        <f t="shared" si="10"/>
        <v>6000</v>
      </c>
      <c r="L204" s="42" t="str">
        <f t="shared" si="11"/>
        <v>OK</v>
      </c>
      <c r="M204" s="57"/>
    </row>
    <row r="205" spans="2:13" x14ac:dyDescent="0.25">
      <c r="B205" s="32" t="s">
        <v>16</v>
      </c>
      <c r="C205" s="33">
        <v>44504</v>
      </c>
      <c r="D205" s="32" t="s">
        <v>2722</v>
      </c>
      <c r="E205" s="32" t="s">
        <v>9342</v>
      </c>
      <c r="F205" s="88" t="s">
        <v>2723</v>
      </c>
      <c r="G205" s="31" t="s">
        <v>2724</v>
      </c>
      <c r="H205" s="32" t="s">
        <v>2725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/>
    </row>
    <row r="206" spans="2:13" x14ac:dyDescent="0.25">
      <c r="B206" s="32" t="s">
        <v>16</v>
      </c>
      <c r="C206" s="33">
        <v>44504</v>
      </c>
      <c r="D206" s="32" t="s">
        <v>2726</v>
      </c>
      <c r="E206" s="32" t="s">
        <v>9342</v>
      </c>
      <c r="F206" s="88" t="s">
        <v>2727</v>
      </c>
      <c r="G206" s="31" t="s">
        <v>2728</v>
      </c>
      <c r="H206" s="32" t="s">
        <v>2729</v>
      </c>
      <c r="I206" s="36">
        <v>1</v>
      </c>
      <c r="J206" s="36">
        <f t="shared" si="9"/>
        <v>3000</v>
      </c>
      <c r="K206" s="42">
        <f t="shared" si="10"/>
        <v>3000</v>
      </c>
      <c r="L206" s="42" t="str">
        <f t="shared" si="11"/>
        <v>OK</v>
      </c>
      <c r="M206" s="57"/>
    </row>
    <row r="207" spans="2:13" x14ac:dyDescent="0.25">
      <c r="B207" s="32" t="s">
        <v>16</v>
      </c>
      <c r="C207" s="33">
        <v>44504</v>
      </c>
      <c r="D207" s="32" t="s">
        <v>2730</v>
      </c>
      <c r="E207" s="32" t="s">
        <v>9342</v>
      </c>
      <c r="F207" s="88" t="s">
        <v>2731</v>
      </c>
      <c r="G207" s="31" t="s">
        <v>2732</v>
      </c>
      <c r="H207" s="32" t="s">
        <v>2733</v>
      </c>
      <c r="I207" s="36">
        <v>1</v>
      </c>
      <c r="J207" s="36">
        <f t="shared" si="9"/>
        <v>3000</v>
      </c>
      <c r="K207" s="42">
        <f t="shared" si="10"/>
        <v>3000</v>
      </c>
      <c r="L207" s="42" t="str">
        <f t="shared" si="11"/>
        <v>OK</v>
      </c>
      <c r="M207" s="57"/>
    </row>
    <row r="208" spans="2:13" x14ac:dyDescent="0.25">
      <c r="B208" s="32" t="s">
        <v>16</v>
      </c>
      <c r="C208" s="33">
        <v>44504</v>
      </c>
      <c r="D208" s="32" t="s">
        <v>2734</v>
      </c>
      <c r="E208" s="32" t="s">
        <v>9342</v>
      </c>
      <c r="F208" s="88" t="s">
        <v>2735</v>
      </c>
      <c r="G208" s="31" t="s">
        <v>2736</v>
      </c>
      <c r="H208" s="32" t="s">
        <v>2737</v>
      </c>
      <c r="I208" s="36">
        <v>1</v>
      </c>
      <c r="J208" s="36">
        <f t="shared" si="9"/>
        <v>3000</v>
      </c>
      <c r="K208" s="42">
        <f t="shared" si="10"/>
        <v>6000</v>
      </c>
      <c r="L208" s="42" t="str">
        <f t="shared" si="11"/>
        <v>OK</v>
      </c>
      <c r="M208" s="57"/>
    </row>
    <row r="209" spans="2:14" x14ac:dyDescent="0.25">
      <c r="B209" s="32" t="s">
        <v>16</v>
      </c>
      <c r="C209" s="33">
        <v>44504</v>
      </c>
      <c r="D209" s="32" t="s">
        <v>2738</v>
      </c>
      <c r="E209" s="32" t="s">
        <v>9342</v>
      </c>
      <c r="F209" s="88" t="s">
        <v>2739</v>
      </c>
      <c r="G209" s="31" t="s">
        <v>2740</v>
      </c>
      <c r="H209" s="32" t="s">
        <v>2741</v>
      </c>
      <c r="I209" s="36">
        <v>1</v>
      </c>
      <c r="J209" s="36">
        <f t="shared" si="9"/>
        <v>3000</v>
      </c>
      <c r="K209" s="42">
        <f t="shared" si="10"/>
        <v>3000</v>
      </c>
      <c r="L209" s="42" t="str">
        <f t="shared" si="11"/>
        <v>OK</v>
      </c>
      <c r="M209" s="57"/>
    </row>
    <row r="210" spans="2:14" x14ac:dyDescent="0.25">
      <c r="B210" s="32" t="s">
        <v>16</v>
      </c>
      <c r="C210" s="33">
        <v>44504</v>
      </c>
      <c r="D210" s="32" t="s">
        <v>2742</v>
      </c>
      <c r="E210" s="32" t="s">
        <v>9342</v>
      </c>
      <c r="F210" s="88" t="s">
        <v>2743</v>
      </c>
      <c r="G210" s="31" t="s">
        <v>2744</v>
      </c>
      <c r="H210" s="32" t="s">
        <v>2745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/>
    </row>
    <row r="211" spans="2:14" x14ac:dyDescent="0.25">
      <c r="B211" s="32" t="s">
        <v>16</v>
      </c>
      <c r="C211" s="33">
        <v>44504</v>
      </c>
      <c r="D211" s="32" t="s">
        <v>2746</v>
      </c>
      <c r="E211" s="32" t="s">
        <v>9342</v>
      </c>
      <c r="F211" s="88" t="s">
        <v>2747</v>
      </c>
      <c r="G211" s="31" t="s">
        <v>2748</v>
      </c>
      <c r="H211" s="32" t="s">
        <v>2749</v>
      </c>
      <c r="I211" s="36">
        <v>2</v>
      </c>
      <c r="J211" s="36">
        <f t="shared" si="9"/>
        <v>6000</v>
      </c>
      <c r="K211" s="42">
        <f t="shared" si="10"/>
        <v>6000</v>
      </c>
      <c r="L211" s="42" t="str">
        <f t="shared" si="11"/>
        <v>OK</v>
      </c>
      <c r="M211" s="57"/>
    </row>
    <row r="212" spans="2:14" x14ac:dyDescent="0.25">
      <c r="B212" s="32" t="s">
        <v>16</v>
      </c>
      <c r="C212" s="33">
        <v>44504</v>
      </c>
      <c r="D212" s="32" t="s">
        <v>2750</v>
      </c>
      <c r="E212" s="32" t="s">
        <v>9342</v>
      </c>
      <c r="F212" s="88" t="s">
        <v>2751</v>
      </c>
      <c r="G212" s="31" t="s">
        <v>2752</v>
      </c>
      <c r="H212" s="32" t="s">
        <v>2753</v>
      </c>
      <c r="I212" s="36">
        <v>2</v>
      </c>
      <c r="J212" s="36">
        <f t="shared" si="9"/>
        <v>6000</v>
      </c>
      <c r="K212" s="42">
        <f t="shared" si="10"/>
        <v>6000</v>
      </c>
      <c r="L212" s="42" t="str">
        <f t="shared" si="11"/>
        <v>OK</v>
      </c>
      <c r="M212" s="57"/>
    </row>
    <row r="213" spans="2:14" x14ac:dyDescent="0.25">
      <c r="B213" s="32" t="s">
        <v>16</v>
      </c>
      <c r="C213" s="33">
        <v>44504</v>
      </c>
      <c r="D213" s="32" t="s">
        <v>2754</v>
      </c>
      <c r="E213" s="32" t="s">
        <v>9342</v>
      </c>
      <c r="F213" s="88" t="s">
        <v>2755</v>
      </c>
      <c r="G213" s="31" t="s">
        <v>2756</v>
      </c>
      <c r="H213" s="32" t="s">
        <v>2757</v>
      </c>
      <c r="I213" s="36">
        <v>2</v>
      </c>
      <c r="J213" s="36">
        <f t="shared" si="9"/>
        <v>6000</v>
      </c>
      <c r="K213" s="42">
        <f t="shared" si="10"/>
        <v>6000</v>
      </c>
      <c r="L213" s="42" t="str">
        <f t="shared" si="11"/>
        <v>OK</v>
      </c>
      <c r="M213" s="57"/>
    </row>
    <row r="214" spans="2:14" x14ac:dyDescent="0.25">
      <c r="B214" s="32" t="s">
        <v>16</v>
      </c>
      <c r="C214" s="33">
        <v>44504</v>
      </c>
      <c r="D214" s="32" t="s">
        <v>2758</v>
      </c>
      <c r="E214" s="32" t="s">
        <v>9342</v>
      </c>
      <c r="F214" s="88" t="s">
        <v>2759</v>
      </c>
      <c r="G214" s="31" t="s">
        <v>2760</v>
      </c>
      <c r="H214" s="32" t="s">
        <v>2761</v>
      </c>
      <c r="I214" s="36">
        <v>2</v>
      </c>
      <c r="J214" s="36">
        <f t="shared" si="9"/>
        <v>6000</v>
      </c>
      <c r="K214" s="42">
        <f t="shared" si="10"/>
        <v>6000</v>
      </c>
      <c r="L214" s="42" t="str">
        <f t="shared" si="11"/>
        <v>OK</v>
      </c>
      <c r="M214" s="57"/>
    </row>
    <row r="215" spans="2:14" x14ac:dyDescent="0.25">
      <c r="B215" s="32" t="s">
        <v>16</v>
      </c>
      <c r="C215" s="33">
        <v>44504</v>
      </c>
      <c r="D215" s="32" t="s">
        <v>2762</v>
      </c>
      <c r="E215" s="32" t="s">
        <v>9342</v>
      </c>
      <c r="F215" s="88" t="s">
        <v>2763</v>
      </c>
      <c r="G215" s="31" t="s">
        <v>2764</v>
      </c>
      <c r="H215" s="32" t="s">
        <v>2765</v>
      </c>
      <c r="I215" s="36">
        <v>2</v>
      </c>
      <c r="J215" s="36">
        <f t="shared" si="9"/>
        <v>6000</v>
      </c>
      <c r="K215" s="42">
        <f t="shared" si="10"/>
        <v>6000</v>
      </c>
      <c r="L215" s="42" t="str">
        <f t="shared" si="11"/>
        <v>OK</v>
      </c>
      <c r="M215" s="57"/>
    </row>
    <row r="216" spans="2:14" s="70" customFormat="1" x14ac:dyDescent="0.25">
      <c r="B216" s="32" t="s">
        <v>16</v>
      </c>
      <c r="C216" s="62">
        <v>44504</v>
      </c>
      <c r="D216" s="61" t="s">
        <v>49</v>
      </c>
      <c r="E216" s="32" t="s">
        <v>9342</v>
      </c>
      <c r="F216" s="88" t="s">
        <v>52</v>
      </c>
      <c r="G216" s="34" t="s">
        <v>53</v>
      </c>
      <c r="H216" s="61" t="s">
        <v>2766</v>
      </c>
      <c r="I216" s="36">
        <v>5</v>
      </c>
      <c r="J216" s="36">
        <f t="shared" si="9"/>
        <v>15000</v>
      </c>
      <c r="K216" s="42">
        <f t="shared" si="10"/>
        <v>15000</v>
      </c>
      <c r="L216" s="42" t="str">
        <f t="shared" si="11"/>
        <v>OK</v>
      </c>
      <c r="M216" s="69"/>
    </row>
    <row r="217" spans="2:14" x14ac:dyDescent="0.25">
      <c r="B217" s="32" t="s">
        <v>16</v>
      </c>
      <c r="C217" s="33">
        <v>44504</v>
      </c>
      <c r="D217" s="32" t="s">
        <v>2767</v>
      </c>
      <c r="E217" s="32" t="s">
        <v>9342</v>
      </c>
      <c r="F217" s="88" t="s">
        <v>2768</v>
      </c>
      <c r="G217" s="31" t="s">
        <v>2769</v>
      </c>
      <c r="H217" s="32" t="s">
        <v>2770</v>
      </c>
      <c r="I217" s="36">
        <v>1</v>
      </c>
      <c r="J217" s="36">
        <f t="shared" si="9"/>
        <v>3000</v>
      </c>
      <c r="K217" s="42">
        <f t="shared" si="10"/>
        <v>3000</v>
      </c>
      <c r="L217" s="42" t="str">
        <f t="shared" si="11"/>
        <v>OK</v>
      </c>
      <c r="M217" s="57"/>
    </row>
    <row r="218" spans="2:14" x14ac:dyDescent="0.25">
      <c r="B218" s="32" t="s">
        <v>16</v>
      </c>
      <c r="C218" s="33">
        <v>44504</v>
      </c>
      <c r="D218" s="32" t="s">
        <v>2771</v>
      </c>
      <c r="E218" s="32" t="s">
        <v>9342</v>
      </c>
      <c r="F218" s="88" t="s">
        <v>2772</v>
      </c>
      <c r="G218" s="31" t="s">
        <v>2773</v>
      </c>
      <c r="H218" s="32" t="s">
        <v>2774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/>
    </row>
    <row r="219" spans="2:14" s="70" customFormat="1" x14ac:dyDescent="0.25">
      <c r="B219" s="32" t="s">
        <v>16</v>
      </c>
      <c r="C219" s="62">
        <v>44504</v>
      </c>
      <c r="D219" s="61" t="s">
        <v>2775</v>
      </c>
      <c r="E219" s="32" t="s">
        <v>9342</v>
      </c>
      <c r="F219" s="88" t="s">
        <v>2776</v>
      </c>
      <c r="G219" s="34" t="s">
        <v>2777</v>
      </c>
      <c r="H219" s="61" t="s">
        <v>2778</v>
      </c>
      <c r="I219" s="63">
        <v>1</v>
      </c>
      <c r="J219" s="36">
        <f t="shared" si="9"/>
        <v>3000</v>
      </c>
      <c r="K219" s="42">
        <f t="shared" si="10"/>
        <v>3000</v>
      </c>
      <c r="L219" s="42" t="str">
        <f t="shared" si="11"/>
        <v>OK</v>
      </c>
      <c r="M219" s="69"/>
    </row>
    <row r="220" spans="2:14" x14ac:dyDescent="0.25">
      <c r="B220" s="32" t="s">
        <v>16</v>
      </c>
      <c r="C220" s="33">
        <v>44504</v>
      </c>
      <c r="D220" s="32" t="s">
        <v>2779</v>
      </c>
      <c r="E220" s="32" t="s">
        <v>9342</v>
      </c>
      <c r="F220" s="88" t="s">
        <v>2254</v>
      </c>
      <c r="G220" s="31" t="s">
        <v>2780</v>
      </c>
      <c r="H220" s="32" t="s">
        <v>2781</v>
      </c>
      <c r="I220" s="36">
        <v>3</v>
      </c>
      <c r="J220" s="36">
        <f t="shared" si="9"/>
        <v>9000</v>
      </c>
      <c r="K220" s="42">
        <f t="shared" si="10"/>
        <v>9000</v>
      </c>
      <c r="L220" s="42" t="str">
        <f t="shared" si="11"/>
        <v>OK</v>
      </c>
      <c r="M220" s="57"/>
    </row>
    <row r="221" spans="2:14" x14ac:dyDescent="0.25">
      <c r="B221" s="32" t="s">
        <v>16</v>
      </c>
      <c r="C221" s="62">
        <v>44504</v>
      </c>
      <c r="D221" s="61" t="s">
        <v>2782</v>
      </c>
      <c r="E221" s="32" t="s">
        <v>9342</v>
      </c>
      <c r="F221" s="88" t="s">
        <v>2783</v>
      </c>
      <c r="G221" s="34" t="s">
        <v>2784</v>
      </c>
      <c r="H221" s="61" t="s">
        <v>2785</v>
      </c>
      <c r="I221" s="63">
        <v>1</v>
      </c>
      <c r="J221" s="36">
        <f t="shared" si="9"/>
        <v>3000</v>
      </c>
      <c r="K221" s="42">
        <f t="shared" si="10"/>
        <v>3000</v>
      </c>
      <c r="L221" s="42" t="str">
        <f t="shared" si="11"/>
        <v>OK</v>
      </c>
      <c r="M221" s="57"/>
    </row>
    <row r="222" spans="2:14" s="70" customFormat="1" x14ac:dyDescent="0.25">
      <c r="B222" s="32" t="s">
        <v>16</v>
      </c>
      <c r="C222" s="62">
        <v>44504</v>
      </c>
      <c r="D222" s="61" t="s">
        <v>2786</v>
      </c>
      <c r="E222" s="32" t="s">
        <v>9342</v>
      </c>
      <c r="F222" s="88" t="s">
        <v>361</v>
      </c>
      <c r="G222" s="34" t="s">
        <v>2787</v>
      </c>
      <c r="H222" s="61" t="s">
        <v>2788</v>
      </c>
      <c r="I222" s="63">
        <v>1</v>
      </c>
      <c r="J222" s="36">
        <f t="shared" si="9"/>
        <v>3000</v>
      </c>
      <c r="K222" s="42">
        <f t="shared" si="10"/>
        <v>3000</v>
      </c>
      <c r="L222" s="42" t="str">
        <f t="shared" si="11"/>
        <v>OK</v>
      </c>
      <c r="M222" s="69"/>
    </row>
    <row r="223" spans="2:14" x14ac:dyDescent="0.25">
      <c r="B223" s="32" t="s">
        <v>16</v>
      </c>
      <c r="C223" s="62">
        <v>44504</v>
      </c>
      <c r="D223" s="61" t="s">
        <v>2789</v>
      </c>
      <c r="E223" s="32" t="s">
        <v>9342</v>
      </c>
      <c r="F223" s="88" t="s">
        <v>2790</v>
      </c>
      <c r="G223" s="34" t="s">
        <v>2791</v>
      </c>
      <c r="H223" s="61" t="s">
        <v>2792</v>
      </c>
      <c r="I223" s="63">
        <v>1</v>
      </c>
      <c r="J223" s="36">
        <f t="shared" si="9"/>
        <v>3000</v>
      </c>
      <c r="K223" s="42">
        <f t="shared" si="10"/>
        <v>3000</v>
      </c>
      <c r="L223" s="42" t="str">
        <f t="shared" si="11"/>
        <v>OK</v>
      </c>
      <c r="M223" s="57"/>
    </row>
    <row r="224" spans="2:14" s="70" customFormat="1" x14ac:dyDescent="0.25">
      <c r="B224" s="32" t="s">
        <v>16</v>
      </c>
      <c r="C224" s="62">
        <v>44504</v>
      </c>
      <c r="D224" s="61" t="s">
        <v>2793</v>
      </c>
      <c r="E224" s="32" t="s">
        <v>9342</v>
      </c>
      <c r="F224" s="88" t="s">
        <v>2794</v>
      </c>
      <c r="G224" s="34" t="s">
        <v>2795</v>
      </c>
      <c r="H224" s="61" t="s">
        <v>2796</v>
      </c>
      <c r="I224" s="63">
        <v>1</v>
      </c>
      <c r="J224" s="36">
        <f t="shared" si="9"/>
        <v>3000</v>
      </c>
      <c r="K224" s="42">
        <f t="shared" si="10"/>
        <v>3000</v>
      </c>
      <c r="L224" s="42" t="str">
        <f t="shared" si="11"/>
        <v>OK</v>
      </c>
      <c r="M224" s="69"/>
      <c r="N224" s="69"/>
    </row>
    <row r="225" spans="2:13" x14ac:dyDescent="0.25">
      <c r="B225" s="32" t="s">
        <v>16</v>
      </c>
      <c r="C225" s="33">
        <v>44504</v>
      </c>
      <c r="D225" s="32" t="s">
        <v>2797</v>
      </c>
      <c r="E225" s="32" t="s">
        <v>9342</v>
      </c>
      <c r="F225" s="88" t="s">
        <v>2798</v>
      </c>
      <c r="G225" s="31" t="s">
        <v>2799</v>
      </c>
      <c r="H225" s="32" t="s">
        <v>2800</v>
      </c>
      <c r="I225" s="36">
        <v>1</v>
      </c>
      <c r="J225" s="36">
        <f t="shared" si="9"/>
        <v>3000</v>
      </c>
      <c r="K225" s="42">
        <f t="shared" si="10"/>
        <v>3000</v>
      </c>
      <c r="L225" s="42" t="str">
        <f t="shared" si="11"/>
        <v>OK</v>
      </c>
      <c r="M225" s="57"/>
    </row>
    <row r="226" spans="2:13" x14ac:dyDescent="0.25">
      <c r="B226" s="32" t="s">
        <v>16</v>
      </c>
      <c r="C226" s="33">
        <v>44504</v>
      </c>
      <c r="D226" s="32" t="s">
        <v>2801</v>
      </c>
      <c r="E226" s="32" t="s">
        <v>9342</v>
      </c>
      <c r="F226" s="88" t="s">
        <v>2802</v>
      </c>
      <c r="G226" s="31" t="s">
        <v>2803</v>
      </c>
      <c r="H226" s="32" t="s">
        <v>2804</v>
      </c>
      <c r="I226" s="36">
        <v>1</v>
      </c>
      <c r="J226" s="36">
        <f t="shared" si="9"/>
        <v>3000</v>
      </c>
      <c r="K226" s="42">
        <f t="shared" si="10"/>
        <v>3000</v>
      </c>
      <c r="L226" s="42" t="str">
        <f t="shared" si="11"/>
        <v>OK</v>
      </c>
      <c r="M226" s="57"/>
    </row>
    <row r="227" spans="2:13" x14ac:dyDescent="0.25">
      <c r="B227" s="32" t="s">
        <v>16</v>
      </c>
      <c r="C227" s="33">
        <v>44504</v>
      </c>
      <c r="D227" s="32" t="s">
        <v>2805</v>
      </c>
      <c r="E227" s="32" t="s">
        <v>9342</v>
      </c>
      <c r="F227" s="88" t="s">
        <v>2806</v>
      </c>
      <c r="G227" s="31" t="s">
        <v>2807</v>
      </c>
      <c r="H227" s="32" t="s">
        <v>2808</v>
      </c>
      <c r="I227" s="36">
        <v>1</v>
      </c>
      <c r="J227" s="36">
        <f t="shared" si="9"/>
        <v>3000</v>
      </c>
      <c r="K227" s="42">
        <f t="shared" si="10"/>
        <v>3000</v>
      </c>
      <c r="L227" s="42" t="str">
        <f t="shared" si="11"/>
        <v>OK</v>
      </c>
      <c r="M227" s="57"/>
    </row>
    <row r="228" spans="2:13" x14ac:dyDescent="0.25">
      <c r="B228" s="32" t="s">
        <v>16</v>
      </c>
      <c r="C228" s="33">
        <v>44504</v>
      </c>
      <c r="D228" s="32" t="s">
        <v>2809</v>
      </c>
      <c r="E228" s="32" t="s">
        <v>9342</v>
      </c>
      <c r="F228" s="88" t="s">
        <v>2810</v>
      </c>
      <c r="G228" s="31" t="s">
        <v>2811</v>
      </c>
      <c r="H228" s="32" t="s">
        <v>2812</v>
      </c>
      <c r="I228" s="36">
        <v>2</v>
      </c>
      <c r="J228" s="36">
        <f t="shared" si="9"/>
        <v>6000</v>
      </c>
      <c r="K228" s="42">
        <f t="shared" si="10"/>
        <v>6000</v>
      </c>
      <c r="L228" s="42" t="str">
        <f t="shared" si="11"/>
        <v>OK</v>
      </c>
      <c r="M228" s="57"/>
    </row>
    <row r="229" spans="2:13" x14ac:dyDescent="0.25">
      <c r="B229" s="32" t="s">
        <v>16</v>
      </c>
      <c r="C229" s="33">
        <v>44504</v>
      </c>
      <c r="D229" s="32" t="s">
        <v>2813</v>
      </c>
      <c r="E229" s="32" t="s">
        <v>9342</v>
      </c>
      <c r="F229" s="88" t="s">
        <v>2814</v>
      </c>
      <c r="G229" s="31" t="s">
        <v>2815</v>
      </c>
      <c r="H229" s="32" t="s">
        <v>2816</v>
      </c>
      <c r="I229" s="36">
        <v>1</v>
      </c>
      <c r="J229" s="36">
        <f t="shared" si="9"/>
        <v>3000</v>
      </c>
      <c r="K229" s="42">
        <f t="shared" si="10"/>
        <v>3000</v>
      </c>
      <c r="L229" s="42" t="str">
        <f t="shared" si="11"/>
        <v>OK</v>
      </c>
      <c r="M229" s="57"/>
    </row>
    <row r="230" spans="2:13" x14ac:dyDescent="0.25">
      <c r="B230" s="32" t="s">
        <v>16</v>
      </c>
      <c r="C230" s="33">
        <v>44504</v>
      </c>
      <c r="D230" s="32" t="s">
        <v>2817</v>
      </c>
      <c r="E230" s="32" t="s">
        <v>9342</v>
      </c>
      <c r="F230" s="88" t="s">
        <v>2818</v>
      </c>
      <c r="G230" s="31" t="s">
        <v>2819</v>
      </c>
      <c r="H230" s="32" t="s">
        <v>2820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 t="s">
        <v>16</v>
      </c>
      <c r="C231" s="33">
        <v>44504</v>
      </c>
      <c r="D231" s="32" t="s">
        <v>2821</v>
      </c>
      <c r="E231" s="32" t="s">
        <v>9342</v>
      </c>
      <c r="F231" s="88" t="s">
        <v>2822</v>
      </c>
      <c r="G231" s="31" t="s">
        <v>2823</v>
      </c>
      <c r="H231" s="32" t="s">
        <v>2824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 t="s">
        <v>16</v>
      </c>
      <c r="C232" s="33">
        <v>44504</v>
      </c>
      <c r="D232" s="32" t="s">
        <v>2825</v>
      </c>
      <c r="E232" s="32" t="s">
        <v>9342</v>
      </c>
      <c r="F232" s="88" t="s">
        <v>2826</v>
      </c>
      <c r="G232" s="31" t="s">
        <v>2827</v>
      </c>
      <c r="H232" s="32" t="s">
        <v>2828</v>
      </c>
      <c r="I232" s="36">
        <v>1</v>
      </c>
      <c r="J232" s="36">
        <f t="shared" si="9"/>
        <v>3000</v>
      </c>
      <c r="K232" s="42">
        <f t="shared" si="10"/>
        <v>3000</v>
      </c>
      <c r="L232" s="42" t="str">
        <f t="shared" si="11"/>
        <v>OK</v>
      </c>
      <c r="M232" s="57"/>
    </row>
    <row r="233" spans="2:13" x14ac:dyDescent="0.25">
      <c r="B233" s="32" t="s">
        <v>16</v>
      </c>
      <c r="C233" s="33">
        <v>44504</v>
      </c>
      <c r="D233" s="32" t="s">
        <v>2829</v>
      </c>
      <c r="E233" s="32" t="s">
        <v>9342</v>
      </c>
      <c r="F233" s="88" t="s">
        <v>2830</v>
      </c>
      <c r="G233" s="31" t="s">
        <v>2831</v>
      </c>
      <c r="H233" s="32" t="s">
        <v>2832</v>
      </c>
      <c r="I233" s="36">
        <v>1</v>
      </c>
      <c r="J233" s="36">
        <f t="shared" si="9"/>
        <v>3000</v>
      </c>
      <c r="K233" s="42">
        <f t="shared" si="10"/>
        <v>3000</v>
      </c>
      <c r="L233" s="42" t="str">
        <f t="shared" si="11"/>
        <v>OK</v>
      </c>
      <c r="M233" s="57"/>
    </row>
    <row r="234" spans="2:13" x14ac:dyDescent="0.25">
      <c r="B234" s="32" t="s">
        <v>16</v>
      </c>
      <c r="C234" s="33">
        <v>44504</v>
      </c>
      <c r="D234" s="32" t="s">
        <v>2833</v>
      </c>
      <c r="E234" s="32" t="s">
        <v>9342</v>
      </c>
      <c r="F234" s="88" t="s">
        <v>2834</v>
      </c>
      <c r="G234" s="31" t="s">
        <v>2835</v>
      </c>
      <c r="H234" s="32" t="s">
        <v>2836</v>
      </c>
      <c r="I234" s="36">
        <v>1</v>
      </c>
      <c r="J234" s="36">
        <f t="shared" si="9"/>
        <v>3000</v>
      </c>
      <c r="K234" s="42">
        <f t="shared" si="10"/>
        <v>3000</v>
      </c>
      <c r="L234" s="42" t="str">
        <f t="shared" si="11"/>
        <v>OK</v>
      </c>
      <c r="M234" s="57"/>
    </row>
    <row r="235" spans="2:13" x14ac:dyDescent="0.25">
      <c r="B235" s="32" t="s">
        <v>16</v>
      </c>
      <c r="C235" s="33">
        <v>44504</v>
      </c>
      <c r="D235" s="32" t="s">
        <v>2837</v>
      </c>
      <c r="E235" s="32" t="s">
        <v>9342</v>
      </c>
      <c r="F235" s="88" t="s">
        <v>2838</v>
      </c>
      <c r="G235" s="31" t="s">
        <v>2839</v>
      </c>
      <c r="H235" s="32" t="s">
        <v>2840</v>
      </c>
      <c r="I235" s="36">
        <v>1</v>
      </c>
      <c r="J235" s="36">
        <f t="shared" si="9"/>
        <v>3000</v>
      </c>
      <c r="K235" s="42">
        <f t="shared" si="10"/>
        <v>3000</v>
      </c>
      <c r="L235" s="42" t="str">
        <f t="shared" si="11"/>
        <v>OK</v>
      </c>
      <c r="M235" s="57"/>
    </row>
    <row r="236" spans="2:13" x14ac:dyDescent="0.25">
      <c r="B236" s="32" t="s">
        <v>16</v>
      </c>
      <c r="C236" s="33">
        <v>44504</v>
      </c>
      <c r="D236" s="32" t="s">
        <v>2841</v>
      </c>
      <c r="E236" s="32" t="s">
        <v>9342</v>
      </c>
      <c r="F236" s="88" t="s">
        <v>2842</v>
      </c>
      <c r="G236" s="31" t="s">
        <v>2843</v>
      </c>
      <c r="H236" s="32" t="s">
        <v>2844</v>
      </c>
      <c r="I236" s="36">
        <v>1</v>
      </c>
      <c r="J236" s="36">
        <f t="shared" si="9"/>
        <v>3000</v>
      </c>
      <c r="K236" s="42">
        <f t="shared" si="10"/>
        <v>3000</v>
      </c>
      <c r="L236" s="42" t="str">
        <f t="shared" si="11"/>
        <v>OK</v>
      </c>
      <c r="M236" s="57"/>
    </row>
    <row r="237" spans="2:13" x14ac:dyDescent="0.25">
      <c r="B237" s="32" t="s">
        <v>16</v>
      </c>
      <c r="C237" s="33">
        <v>44504</v>
      </c>
      <c r="D237" s="32" t="s">
        <v>2845</v>
      </c>
      <c r="E237" s="32" t="s">
        <v>9342</v>
      </c>
      <c r="F237" s="88" t="s">
        <v>2846</v>
      </c>
      <c r="G237" s="31" t="s">
        <v>2847</v>
      </c>
      <c r="H237" s="32" t="s">
        <v>2848</v>
      </c>
      <c r="I237" s="36">
        <v>1</v>
      </c>
      <c r="J237" s="36">
        <f t="shared" si="9"/>
        <v>3000</v>
      </c>
      <c r="K237" s="42">
        <f t="shared" si="10"/>
        <v>3000</v>
      </c>
      <c r="L237" s="42" t="str">
        <f t="shared" si="11"/>
        <v>OK</v>
      </c>
      <c r="M237" s="57"/>
    </row>
    <row r="238" spans="2:13" x14ac:dyDescent="0.25">
      <c r="B238" s="32" t="s">
        <v>16</v>
      </c>
      <c r="C238" s="33">
        <v>44504</v>
      </c>
      <c r="D238" s="32" t="s">
        <v>2849</v>
      </c>
      <c r="E238" s="32" t="s">
        <v>9342</v>
      </c>
      <c r="F238" s="88" t="s">
        <v>2850</v>
      </c>
      <c r="G238" s="31" t="s">
        <v>2851</v>
      </c>
      <c r="H238" s="32" t="s">
        <v>2852</v>
      </c>
      <c r="I238" s="36">
        <v>1</v>
      </c>
      <c r="J238" s="36">
        <f t="shared" si="9"/>
        <v>3000</v>
      </c>
      <c r="K238" s="42">
        <f t="shared" si="10"/>
        <v>3000</v>
      </c>
      <c r="L238" s="42" t="str">
        <f t="shared" si="11"/>
        <v>OK</v>
      </c>
      <c r="M238" s="57"/>
    </row>
    <row r="239" spans="2:13" x14ac:dyDescent="0.25">
      <c r="B239" s="32" t="s">
        <v>16</v>
      </c>
      <c r="C239" s="33">
        <v>44504</v>
      </c>
      <c r="D239" s="32" t="s">
        <v>2853</v>
      </c>
      <c r="E239" s="32" t="s">
        <v>9342</v>
      </c>
      <c r="F239" s="88" t="s">
        <v>2854</v>
      </c>
      <c r="G239" s="31" t="s">
        <v>2855</v>
      </c>
      <c r="H239" s="32" t="s">
        <v>2856</v>
      </c>
      <c r="I239" s="36">
        <v>1</v>
      </c>
      <c r="J239" s="36">
        <f t="shared" si="9"/>
        <v>3000</v>
      </c>
      <c r="K239" s="42">
        <f t="shared" si="10"/>
        <v>3000</v>
      </c>
      <c r="L239" s="42" t="str">
        <f t="shared" si="11"/>
        <v>OK</v>
      </c>
      <c r="M239" s="57"/>
    </row>
    <row r="240" spans="2:13" x14ac:dyDescent="0.25">
      <c r="B240" s="32" t="s">
        <v>16</v>
      </c>
      <c r="C240" s="33">
        <v>44504</v>
      </c>
      <c r="D240" s="32" t="s">
        <v>2857</v>
      </c>
      <c r="E240" s="32" t="s">
        <v>9342</v>
      </c>
      <c r="F240" s="88" t="s">
        <v>2858</v>
      </c>
      <c r="G240" s="31" t="s">
        <v>2859</v>
      </c>
      <c r="H240" s="32" t="s">
        <v>2860</v>
      </c>
      <c r="I240" s="36">
        <v>3</v>
      </c>
      <c r="J240" s="36">
        <f t="shared" si="9"/>
        <v>9000</v>
      </c>
      <c r="K240" s="42">
        <f t="shared" si="10"/>
        <v>15000</v>
      </c>
      <c r="L240" s="42" t="str">
        <f t="shared" si="11"/>
        <v>OK</v>
      </c>
      <c r="M240" s="57"/>
    </row>
    <row r="241" spans="2:14" x14ac:dyDescent="0.25">
      <c r="B241" s="32" t="s">
        <v>16</v>
      </c>
      <c r="C241" s="33">
        <v>44504</v>
      </c>
      <c r="D241" s="32" t="s">
        <v>2861</v>
      </c>
      <c r="E241" s="32" t="s">
        <v>9342</v>
      </c>
      <c r="F241" s="88" t="s">
        <v>2862</v>
      </c>
      <c r="G241" s="31" t="s">
        <v>2863</v>
      </c>
      <c r="H241" s="32" t="s">
        <v>2864</v>
      </c>
      <c r="I241" s="36">
        <v>1</v>
      </c>
      <c r="J241" s="36">
        <f t="shared" si="9"/>
        <v>3000</v>
      </c>
      <c r="K241" s="42">
        <f t="shared" si="10"/>
        <v>9000</v>
      </c>
      <c r="L241" s="42" t="str">
        <f t="shared" si="11"/>
        <v>OK</v>
      </c>
      <c r="M241" s="57"/>
    </row>
    <row r="242" spans="2:14" x14ac:dyDescent="0.25">
      <c r="B242" s="32" t="s">
        <v>16</v>
      </c>
      <c r="C242" s="33">
        <v>44504</v>
      </c>
      <c r="D242" s="32" t="s">
        <v>2865</v>
      </c>
      <c r="E242" s="32" t="s">
        <v>9342</v>
      </c>
      <c r="F242" s="88" t="s">
        <v>2866</v>
      </c>
      <c r="G242" s="31" t="s">
        <v>2867</v>
      </c>
      <c r="H242" s="32" t="s">
        <v>2868</v>
      </c>
      <c r="I242" s="36">
        <v>1</v>
      </c>
      <c r="J242" s="36">
        <f t="shared" si="9"/>
        <v>3000</v>
      </c>
      <c r="K242" s="42">
        <f t="shared" si="10"/>
        <v>6000</v>
      </c>
      <c r="L242" s="42" t="str">
        <f t="shared" si="11"/>
        <v>OK</v>
      </c>
      <c r="M242" s="57"/>
    </row>
    <row r="243" spans="2:14" x14ac:dyDescent="0.25">
      <c r="B243" s="32" t="s">
        <v>16</v>
      </c>
      <c r="C243" s="33">
        <v>44504</v>
      </c>
      <c r="D243" s="32" t="s">
        <v>2869</v>
      </c>
      <c r="E243" s="32" t="s">
        <v>9342</v>
      </c>
      <c r="F243" s="88" t="s">
        <v>2870</v>
      </c>
      <c r="G243" s="31" t="s">
        <v>2871</v>
      </c>
      <c r="H243" s="32" t="s">
        <v>2872</v>
      </c>
      <c r="I243" s="36">
        <v>1</v>
      </c>
      <c r="J243" s="36">
        <f t="shared" si="9"/>
        <v>3000</v>
      </c>
      <c r="K243" s="42">
        <f t="shared" si="10"/>
        <v>3000</v>
      </c>
      <c r="L243" s="42" t="str">
        <f t="shared" si="11"/>
        <v>OK</v>
      </c>
      <c r="M243" s="57"/>
    </row>
    <row r="244" spans="2:14" x14ac:dyDescent="0.25">
      <c r="B244" s="32" t="s">
        <v>16</v>
      </c>
      <c r="C244" s="33">
        <v>44504</v>
      </c>
      <c r="D244" s="32" t="s">
        <v>2873</v>
      </c>
      <c r="E244" s="32" t="s">
        <v>9342</v>
      </c>
      <c r="F244" s="88" t="s">
        <v>2874</v>
      </c>
      <c r="G244" s="31" t="s">
        <v>2875</v>
      </c>
      <c r="H244" s="32" t="s">
        <v>2876</v>
      </c>
      <c r="I244" s="36">
        <v>1</v>
      </c>
      <c r="J244" s="36">
        <f t="shared" si="9"/>
        <v>3000</v>
      </c>
      <c r="K244" s="42">
        <f t="shared" si="10"/>
        <v>3000</v>
      </c>
      <c r="L244" s="42" t="str">
        <f t="shared" si="11"/>
        <v>OK</v>
      </c>
      <c r="M244" s="57"/>
    </row>
    <row r="245" spans="2:14" x14ac:dyDescent="0.25">
      <c r="B245" s="32" t="s">
        <v>16</v>
      </c>
      <c r="C245" s="33">
        <v>44504</v>
      </c>
      <c r="D245" s="32" t="s">
        <v>2877</v>
      </c>
      <c r="E245" s="32" t="s">
        <v>9342</v>
      </c>
      <c r="F245" s="88" t="s">
        <v>2878</v>
      </c>
      <c r="G245" s="31" t="s">
        <v>2875</v>
      </c>
      <c r="H245" s="32" t="s">
        <v>2879</v>
      </c>
      <c r="I245" s="36">
        <v>1</v>
      </c>
      <c r="J245" s="36">
        <f t="shared" si="9"/>
        <v>3000</v>
      </c>
      <c r="K245" s="42">
        <f t="shared" si="10"/>
        <v>3000</v>
      </c>
      <c r="L245" s="42" t="str">
        <f t="shared" si="11"/>
        <v>OK</v>
      </c>
      <c r="M245" s="57"/>
    </row>
    <row r="246" spans="2:14" x14ac:dyDescent="0.25">
      <c r="B246" s="32" t="s">
        <v>16</v>
      </c>
      <c r="C246" s="62">
        <v>44504</v>
      </c>
      <c r="D246" s="61" t="s">
        <v>2880</v>
      </c>
      <c r="E246" s="32" t="s">
        <v>9342</v>
      </c>
      <c r="F246" s="88" t="s">
        <v>2881</v>
      </c>
      <c r="G246" s="34" t="s">
        <v>2882</v>
      </c>
      <c r="H246" s="61" t="s">
        <v>2883</v>
      </c>
      <c r="I246" s="63">
        <v>2</v>
      </c>
      <c r="J246" s="36">
        <f t="shared" si="9"/>
        <v>6000</v>
      </c>
      <c r="K246" s="42">
        <f t="shared" si="10"/>
        <v>6000</v>
      </c>
      <c r="L246" s="42" t="str">
        <f t="shared" si="11"/>
        <v>OK</v>
      </c>
      <c r="M246" s="69"/>
      <c r="N246" s="69"/>
    </row>
    <row r="247" spans="2:14" x14ac:dyDescent="0.25">
      <c r="B247" s="32" t="s">
        <v>16</v>
      </c>
      <c r="C247" s="33">
        <v>44504</v>
      </c>
      <c r="D247" s="32" t="s">
        <v>2884</v>
      </c>
      <c r="E247" s="32" t="s">
        <v>9342</v>
      </c>
      <c r="F247" s="88" t="s">
        <v>2885</v>
      </c>
      <c r="G247" s="31" t="s">
        <v>2886</v>
      </c>
      <c r="H247" s="32" t="s">
        <v>2887</v>
      </c>
      <c r="I247" s="36">
        <v>1</v>
      </c>
      <c r="J247" s="36">
        <f t="shared" si="9"/>
        <v>3000</v>
      </c>
      <c r="K247" s="42">
        <f t="shared" si="10"/>
        <v>6000</v>
      </c>
      <c r="L247" s="42" t="str">
        <f t="shared" si="11"/>
        <v>OK</v>
      </c>
      <c r="M247" s="57"/>
    </row>
    <row r="248" spans="2:14" x14ac:dyDescent="0.25">
      <c r="B248" s="32" t="s">
        <v>16</v>
      </c>
      <c r="C248" s="33">
        <v>44504</v>
      </c>
      <c r="D248" s="32" t="s">
        <v>2888</v>
      </c>
      <c r="E248" s="32" t="s">
        <v>9342</v>
      </c>
      <c r="F248" s="88" t="s">
        <v>2889</v>
      </c>
      <c r="G248" s="31" t="s">
        <v>2890</v>
      </c>
      <c r="H248" s="32" t="s">
        <v>2891</v>
      </c>
      <c r="I248" s="36">
        <v>2</v>
      </c>
      <c r="J248" s="36">
        <f t="shared" si="9"/>
        <v>6000</v>
      </c>
      <c r="K248" s="42">
        <f t="shared" si="10"/>
        <v>6000</v>
      </c>
      <c r="L248" s="42" t="str">
        <f t="shared" si="11"/>
        <v>OK</v>
      </c>
      <c r="M248" s="57"/>
    </row>
    <row r="249" spans="2:14" x14ac:dyDescent="0.25">
      <c r="B249" s="32" t="s">
        <v>16</v>
      </c>
      <c r="C249" s="33">
        <v>44504</v>
      </c>
      <c r="D249" s="32" t="s">
        <v>2892</v>
      </c>
      <c r="E249" s="32" t="s">
        <v>9342</v>
      </c>
      <c r="F249" s="88" t="s">
        <v>2893</v>
      </c>
      <c r="G249" s="31" t="s">
        <v>2894</v>
      </c>
      <c r="H249" s="32" t="s">
        <v>2895</v>
      </c>
      <c r="I249" s="36">
        <v>3</v>
      </c>
      <c r="J249" s="36">
        <f t="shared" si="9"/>
        <v>9000</v>
      </c>
      <c r="K249" s="42">
        <f t="shared" si="10"/>
        <v>9000</v>
      </c>
      <c r="L249" s="42" t="str">
        <f t="shared" si="11"/>
        <v>OK</v>
      </c>
      <c r="M249" s="57"/>
    </row>
    <row r="250" spans="2:14" x14ac:dyDescent="0.25">
      <c r="B250" s="32" t="s">
        <v>16</v>
      </c>
      <c r="C250" s="33">
        <v>44504</v>
      </c>
      <c r="D250" s="32" t="s">
        <v>2896</v>
      </c>
      <c r="E250" s="32" t="s">
        <v>9342</v>
      </c>
      <c r="F250" s="88" t="s">
        <v>2897</v>
      </c>
      <c r="G250" s="31" t="s">
        <v>2898</v>
      </c>
      <c r="H250" s="32" t="s">
        <v>2899</v>
      </c>
      <c r="I250" s="36">
        <v>1</v>
      </c>
      <c r="J250" s="36">
        <f t="shared" si="9"/>
        <v>3000</v>
      </c>
      <c r="K250" s="42">
        <f t="shared" si="10"/>
        <v>3000</v>
      </c>
      <c r="L250" s="42" t="str">
        <f t="shared" si="11"/>
        <v>OK</v>
      </c>
      <c r="M250" s="57"/>
    </row>
    <row r="251" spans="2:14" x14ac:dyDescent="0.25">
      <c r="B251" s="32" t="s">
        <v>16</v>
      </c>
      <c r="C251" s="33">
        <v>44504</v>
      </c>
      <c r="D251" s="32" t="s">
        <v>2900</v>
      </c>
      <c r="E251" s="32" t="s">
        <v>9342</v>
      </c>
      <c r="F251" s="88" t="s">
        <v>2901</v>
      </c>
      <c r="G251" s="31" t="s">
        <v>2902</v>
      </c>
      <c r="H251" s="32" t="s">
        <v>2903</v>
      </c>
      <c r="I251" s="36">
        <v>1</v>
      </c>
      <c r="J251" s="36">
        <f t="shared" si="9"/>
        <v>3000</v>
      </c>
      <c r="K251" s="42">
        <f t="shared" si="10"/>
        <v>3000</v>
      </c>
      <c r="L251" s="42" t="str">
        <f t="shared" si="11"/>
        <v>OK</v>
      </c>
      <c r="M251" s="57"/>
    </row>
    <row r="252" spans="2:14" x14ac:dyDescent="0.25">
      <c r="B252" s="32" t="s">
        <v>16</v>
      </c>
      <c r="C252" s="33">
        <v>44504</v>
      </c>
      <c r="D252" s="32" t="s">
        <v>2904</v>
      </c>
      <c r="E252" s="32" t="s">
        <v>9342</v>
      </c>
      <c r="F252" s="88" t="s">
        <v>2905</v>
      </c>
      <c r="G252" s="31" t="s">
        <v>2906</v>
      </c>
      <c r="H252" s="32" t="s">
        <v>2907</v>
      </c>
      <c r="I252" s="36">
        <v>5</v>
      </c>
      <c r="J252" s="36">
        <f t="shared" si="9"/>
        <v>15000</v>
      </c>
      <c r="K252" s="42">
        <f t="shared" si="10"/>
        <v>15000</v>
      </c>
      <c r="L252" s="42" t="str">
        <f t="shared" si="11"/>
        <v>OK</v>
      </c>
      <c r="M252" s="57"/>
    </row>
    <row r="253" spans="2:14" x14ac:dyDescent="0.25">
      <c r="B253" s="32" t="s">
        <v>16</v>
      </c>
      <c r="C253" s="33">
        <v>44504</v>
      </c>
      <c r="D253" s="32" t="s">
        <v>2908</v>
      </c>
      <c r="E253" s="32" t="s">
        <v>9342</v>
      </c>
      <c r="F253" s="88" t="s">
        <v>2909</v>
      </c>
      <c r="G253" s="31" t="s">
        <v>2910</v>
      </c>
      <c r="H253" s="32" t="s">
        <v>2911</v>
      </c>
      <c r="I253" s="36">
        <v>2</v>
      </c>
      <c r="J253" s="36">
        <f t="shared" si="9"/>
        <v>6000</v>
      </c>
      <c r="K253" s="42">
        <f t="shared" si="10"/>
        <v>6000</v>
      </c>
      <c r="L253" s="42" t="str">
        <f t="shared" si="11"/>
        <v>OK</v>
      </c>
      <c r="M253" s="57"/>
    </row>
    <row r="254" spans="2:14" x14ac:dyDescent="0.25">
      <c r="B254" s="32" t="s">
        <v>16</v>
      </c>
      <c r="C254" s="33">
        <v>44504</v>
      </c>
      <c r="D254" s="32" t="s">
        <v>2912</v>
      </c>
      <c r="E254" s="32" t="s">
        <v>9342</v>
      </c>
      <c r="F254" s="88" t="s">
        <v>2913</v>
      </c>
      <c r="G254" s="31" t="s">
        <v>2914</v>
      </c>
      <c r="H254" s="32" t="s">
        <v>2915</v>
      </c>
      <c r="I254" s="36">
        <v>2</v>
      </c>
      <c r="J254" s="36">
        <f t="shared" si="9"/>
        <v>6000</v>
      </c>
      <c r="K254" s="42">
        <f t="shared" si="10"/>
        <v>6000</v>
      </c>
      <c r="L254" s="42" t="str">
        <f t="shared" si="11"/>
        <v>OK</v>
      </c>
      <c r="M254" s="57"/>
    </row>
    <row r="255" spans="2:14" x14ac:dyDescent="0.25">
      <c r="B255" s="32" t="s">
        <v>16</v>
      </c>
      <c r="C255" s="33">
        <v>44504</v>
      </c>
      <c r="D255" s="32" t="s">
        <v>2916</v>
      </c>
      <c r="E255" s="32" t="s">
        <v>9342</v>
      </c>
      <c r="F255" s="88" t="s">
        <v>2917</v>
      </c>
      <c r="G255" s="31" t="s">
        <v>2918</v>
      </c>
      <c r="H255" s="32" t="s">
        <v>2919</v>
      </c>
      <c r="I255" s="36">
        <v>5</v>
      </c>
      <c r="J255" s="36">
        <f t="shared" si="9"/>
        <v>15000</v>
      </c>
      <c r="K255" s="42">
        <f t="shared" si="10"/>
        <v>15000</v>
      </c>
      <c r="L255" s="42" t="str">
        <f t="shared" si="11"/>
        <v>OK</v>
      </c>
      <c r="M255" s="57"/>
    </row>
    <row r="256" spans="2:14" x14ac:dyDescent="0.25">
      <c r="B256" s="32" t="s">
        <v>16</v>
      </c>
      <c r="C256" s="33">
        <v>44504</v>
      </c>
      <c r="D256" s="32" t="s">
        <v>2920</v>
      </c>
      <c r="E256" s="32" t="s">
        <v>9342</v>
      </c>
      <c r="F256" s="88" t="s">
        <v>2921</v>
      </c>
      <c r="G256" s="31" t="s">
        <v>2922</v>
      </c>
      <c r="H256" s="32" t="s">
        <v>2923</v>
      </c>
      <c r="I256" s="36">
        <v>10</v>
      </c>
      <c r="J256" s="36">
        <f t="shared" si="9"/>
        <v>30000</v>
      </c>
      <c r="K256" s="42">
        <f t="shared" si="10"/>
        <v>30000</v>
      </c>
      <c r="L256" s="42" t="str">
        <f t="shared" si="11"/>
        <v>OK</v>
      </c>
      <c r="M256" s="57"/>
    </row>
    <row r="257" spans="2:13" x14ac:dyDescent="0.25">
      <c r="B257" s="32" t="s">
        <v>16</v>
      </c>
      <c r="C257" s="33">
        <v>44504</v>
      </c>
      <c r="D257" s="32" t="s">
        <v>2924</v>
      </c>
      <c r="E257" s="32" t="s">
        <v>9342</v>
      </c>
      <c r="F257" s="88" t="s">
        <v>2925</v>
      </c>
      <c r="G257" s="31" t="s">
        <v>2926</v>
      </c>
      <c r="H257" s="32" t="s">
        <v>2927</v>
      </c>
      <c r="I257" s="36">
        <v>4</v>
      </c>
      <c r="J257" s="36">
        <f t="shared" si="9"/>
        <v>12000</v>
      </c>
      <c r="K257" s="42">
        <f t="shared" si="10"/>
        <v>12000</v>
      </c>
      <c r="L257" s="42" t="str">
        <f t="shared" si="11"/>
        <v>OK</v>
      </c>
      <c r="M257" s="57"/>
    </row>
    <row r="258" spans="2:13" x14ac:dyDescent="0.25">
      <c r="B258" s="32" t="s">
        <v>16</v>
      </c>
      <c r="C258" s="33">
        <v>44504</v>
      </c>
      <c r="D258" s="32" t="s">
        <v>2928</v>
      </c>
      <c r="E258" s="32" t="s">
        <v>9342</v>
      </c>
      <c r="F258" s="88" t="s">
        <v>2929</v>
      </c>
      <c r="G258" s="31" t="s">
        <v>2930</v>
      </c>
      <c r="H258" s="32" t="s">
        <v>2931</v>
      </c>
      <c r="I258" s="36">
        <v>1</v>
      </c>
      <c r="J258" s="36">
        <f t="shared" si="9"/>
        <v>3000</v>
      </c>
      <c r="K258" s="42">
        <f t="shared" si="10"/>
        <v>3000</v>
      </c>
      <c r="L258" s="42" t="str">
        <f t="shared" si="11"/>
        <v>OK</v>
      </c>
      <c r="M258" s="57"/>
    </row>
    <row r="259" spans="2:13" x14ac:dyDescent="0.25">
      <c r="B259" s="32" t="s">
        <v>16</v>
      </c>
      <c r="C259" s="33">
        <v>44504</v>
      </c>
      <c r="D259" s="32" t="s">
        <v>2932</v>
      </c>
      <c r="E259" s="32" t="s">
        <v>9342</v>
      </c>
      <c r="F259" s="88" t="s">
        <v>2933</v>
      </c>
      <c r="G259" s="31" t="s">
        <v>2934</v>
      </c>
      <c r="H259" s="32" t="s">
        <v>2935</v>
      </c>
      <c r="I259" s="36">
        <v>1</v>
      </c>
      <c r="J259" s="36">
        <f t="shared" si="9"/>
        <v>3000</v>
      </c>
      <c r="K259" s="42">
        <f t="shared" si="10"/>
        <v>3000</v>
      </c>
      <c r="L259" s="42" t="str">
        <f t="shared" si="11"/>
        <v>OK</v>
      </c>
      <c r="M259" s="57"/>
    </row>
    <row r="260" spans="2:13" x14ac:dyDescent="0.25">
      <c r="B260" s="32" t="s">
        <v>16</v>
      </c>
      <c r="C260" s="33">
        <v>44504</v>
      </c>
      <c r="D260" s="32" t="s">
        <v>2936</v>
      </c>
      <c r="E260" s="32" t="s">
        <v>9342</v>
      </c>
      <c r="F260" s="88" t="s">
        <v>2937</v>
      </c>
      <c r="G260" s="31" t="s">
        <v>2938</v>
      </c>
      <c r="H260" s="32" t="s">
        <v>2939</v>
      </c>
      <c r="I260" s="36">
        <v>1</v>
      </c>
      <c r="J260" s="36">
        <f t="shared" si="9"/>
        <v>3000</v>
      </c>
      <c r="K260" s="42">
        <f t="shared" si="10"/>
        <v>3000</v>
      </c>
      <c r="L260" s="42" t="str">
        <f t="shared" si="11"/>
        <v>OK</v>
      </c>
      <c r="M260" s="57"/>
    </row>
    <row r="261" spans="2:13" x14ac:dyDescent="0.25">
      <c r="B261" s="32" t="s">
        <v>16</v>
      </c>
      <c r="C261" s="33">
        <v>44504</v>
      </c>
      <c r="D261" s="32" t="s">
        <v>2940</v>
      </c>
      <c r="E261" s="32" t="s">
        <v>9342</v>
      </c>
      <c r="F261" s="88" t="s">
        <v>836</v>
      </c>
      <c r="G261" s="31" t="s">
        <v>2941</v>
      </c>
      <c r="H261" s="32" t="s">
        <v>2942</v>
      </c>
      <c r="I261" s="36">
        <v>1</v>
      </c>
      <c r="J261" s="36">
        <f t="shared" si="9"/>
        <v>3000</v>
      </c>
      <c r="K261" s="42">
        <f t="shared" si="10"/>
        <v>3000</v>
      </c>
      <c r="L261" s="42" t="str">
        <f t="shared" si="11"/>
        <v>OK</v>
      </c>
      <c r="M261" s="57"/>
    </row>
    <row r="262" spans="2:13" x14ac:dyDescent="0.25">
      <c r="B262" s="32" t="s">
        <v>16</v>
      </c>
      <c r="C262" s="33">
        <v>44504</v>
      </c>
      <c r="D262" s="32" t="s">
        <v>2943</v>
      </c>
      <c r="E262" s="32" t="s">
        <v>9342</v>
      </c>
      <c r="F262" s="88" t="s">
        <v>2944</v>
      </c>
      <c r="G262" s="31" t="s">
        <v>2945</v>
      </c>
      <c r="H262" s="32" t="s">
        <v>2946</v>
      </c>
      <c r="I262" s="36">
        <v>2</v>
      </c>
      <c r="J262" s="36">
        <f t="shared" si="9"/>
        <v>6000</v>
      </c>
      <c r="K262" s="42">
        <f t="shared" si="10"/>
        <v>6000</v>
      </c>
      <c r="L262" s="42" t="str">
        <f t="shared" si="11"/>
        <v>OK</v>
      </c>
      <c r="M262" s="57"/>
    </row>
    <row r="263" spans="2:13" x14ac:dyDescent="0.25">
      <c r="B263" s="32" t="s">
        <v>16</v>
      </c>
      <c r="C263" s="33">
        <v>44504</v>
      </c>
      <c r="D263" s="32" t="s">
        <v>2947</v>
      </c>
      <c r="E263" s="32" t="s">
        <v>9342</v>
      </c>
      <c r="F263" s="88" t="s">
        <v>2948</v>
      </c>
      <c r="G263" s="31" t="s">
        <v>2949</v>
      </c>
      <c r="H263" s="32" t="s">
        <v>2950</v>
      </c>
      <c r="I263" s="36">
        <v>2</v>
      </c>
      <c r="J263" s="36">
        <f t="shared" si="9"/>
        <v>6000</v>
      </c>
      <c r="K263" s="42">
        <f t="shared" si="10"/>
        <v>6000</v>
      </c>
      <c r="L263" s="42" t="str">
        <f t="shared" si="11"/>
        <v>OK</v>
      </c>
      <c r="M263" s="57"/>
    </row>
    <row r="264" spans="2:13" x14ac:dyDescent="0.25">
      <c r="B264" s="32" t="s">
        <v>16</v>
      </c>
      <c r="C264" s="33">
        <v>44504</v>
      </c>
      <c r="D264" s="32" t="s">
        <v>2951</v>
      </c>
      <c r="E264" s="32" t="s">
        <v>9342</v>
      </c>
      <c r="F264" s="88" t="s">
        <v>2952</v>
      </c>
      <c r="G264" s="31" t="s">
        <v>2953</v>
      </c>
      <c r="H264" s="32" t="s">
        <v>2954</v>
      </c>
      <c r="I264" s="36">
        <v>2</v>
      </c>
      <c r="J264" s="36">
        <f t="shared" ref="J264:J327" si="12">I264*3000</f>
        <v>6000</v>
      </c>
      <c r="K264" s="42">
        <f t="shared" ref="K264:K327" si="13">SUMIF($D$7:$D$2511,D264:D2768,$J$7:$J$2511)</f>
        <v>6000</v>
      </c>
      <c r="L264" s="42" t="str">
        <f t="shared" ref="L264:L327" si="14">+IF(K264=0," ",IF(K264&lt;=30000,"OK",IF(K264&gt;=31000,"LEBIH")))</f>
        <v>OK</v>
      </c>
      <c r="M264" s="57"/>
    </row>
    <row r="265" spans="2:13" x14ac:dyDescent="0.25">
      <c r="B265" s="32" t="s">
        <v>16</v>
      </c>
      <c r="C265" s="33">
        <v>44504</v>
      </c>
      <c r="D265" s="32" t="s">
        <v>2955</v>
      </c>
      <c r="E265" s="32" t="s">
        <v>9342</v>
      </c>
      <c r="F265" s="88" t="s">
        <v>2956</v>
      </c>
      <c r="G265" s="31" t="s">
        <v>2957</v>
      </c>
      <c r="H265" s="32" t="s">
        <v>2958</v>
      </c>
      <c r="I265" s="36">
        <v>1</v>
      </c>
      <c r="J265" s="36">
        <f t="shared" si="12"/>
        <v>3000</v>
      </c>
      <c r="K265" s="42">
        <f t="shared" si="13"/>
        <v>3000</v>
      </c>
      <c r="L265" s="42" t="str">
        <f t="shared" si="14"/>
        <v>OK</v>
      </c>
      <c r="M265" s="57"/>
    </row>
    <row r="266" spans="2:13" x14ac:dyDescent="0.25">
      <c r="B266" s="32" t="s">
        <v>16</v>
      </c>
      <c r="C266" s="33">
        <v>44504</v>
      </c>
      <c r="D266" s="32" t="s">
        <v>2959</v>
      </c>
      <c r="E266" s="32" t="s">
        <v>9342</v>
      </c>
      <c r="F266" s="88" t="s">
        <v>2960</v>
      </c>
      <c r="G266" s="31" t="s">
        <v>2961</v>
      </c>
      <c r="H266" s="32" t="s">
        <v>2962</v>
      </c>
      <c r="I266" s="36">
        <v>5</v>
      </c>
      <c r="J266" s="36">
        <f t="shared" si="12"/>
        <v>15000</v>
      </c>
      <c r="K266" s="42">
        <f t="shared" si="13"/>
        <v>15000</v>
      </c>
      <c r="L266" s="42" t="str">
        <f t="shared" si="14"/>
        <v>OK</v>
      </c>
      <c r="M266" s="57"/>
    </row>
    <row r="267" spans="2:13" x14ac:dyDescent="0.25">
      <c r="B267" s="32" t="s">
        <v>16</v>
      </c>
      <c r="C267" s="33">
        <v>44504</v>
      </c>
      <c r="D267" s="32" t="s">
        <v>2963</v>
      </c>
      <c r="E267" s="32" t="s">
        <v>9342</v>
      </c>
      <c r="F267" s="88" t="s">
        <v>2964</v>
      </c>
      <c r="G267" s="31" t="s">
        <v>2965</v>
      </c>
      <c r="H267" s="32" t="s">
        <v>2966</v>
      </c>
      <c r="I267" s="36">
        <v>1</v>
      </c>
      <c r="J267" s="36">
        <f t="shared" si="12"/>
        <v>3000</v>
      </c>
      <c r="K267" s="42">
        <f t="shared" si="13"/>
        <v>3000</v>
      </c>
      <c r="L267" s="42" t="str">
        <f t="shared" si="14"/>
        <v>OK</v>
      </c>
      <c r="M267" s="57"/>
    </row>
    <row r="268" spans="2:13" x14ac:dyDescent="0.25">
      <c r="B268" s="32" t="s">
        <v>16</v>
      </c>
      <c r="C268" s="33">
        <v>44504</v>
      </c>
      <c r="D268" s="32" t="s">
        <v>2967</v>
      </c>
      <c r="E268" s="32" t="s">
        <v>9342</v>
      </c>
      <c r="F268" s="88" t="s">
        <v>2968</v>
      </c>
      <c r="G268" s="31" t="s">
        <v>2969</v>
      </c>
      <c r="H268" s="32" t="s">
        <v>2970</v>
      </c>
      <c r="I268" s="36">
        <v>1</v>
      </c>
      <c r="J268" s="36">
        <f t="shared" si="12"/>
        <v>3000</v>
      </c>
      <c r="K268" s="42">
        <f t="shared" si="13"/>
        <v>3000</v>
      </c>
      <c r="L268" s="42" t="str">
        <f t="shared" si="14"/>
        <v>OK</v>
      </c>
      <c r="M268" s="57"/>
    </row>
    <row r="269" spans="2:13" x14ac:dyDescent="0.25">
      <c r="B269" s="32" t="s">
        <v>16</v>
      </c>
      <c r="C269" s="33">
        <v>44504</v>
      </c>
      <c r="D269" s="32" t="s">
        <v>2971</v>
      </c>
      <c r="E269" s="32" t="s">
        <v>9342</v>
      </c>
      <c r="F269" s="88" t="s">
        <v>2972</v>
      </c>
      <c r="G269" s="31" t="s">
        <v>2973</v>
      </c>
      <c r="H269" s="32" t="s">
        <v>2974</v>
      </c>
      <c r="I269" s="36">
        <v>1</v>
      </c>
      <c r="J269" s="36">
        <f t="shared" si="12"/>
        <v>3000</v>
      </c>
      <c r="K269" s="42">
        <f t="shared" si="13"/>
        <v>3000</v>
      </c>
      <c r="L269" s="42" t="str">
        <f t="shared" si="14"/>
        <v>OK</v>
      </c>
      <c r="M269" s="57"/>
    </row>
    <row r="270" spans="2:13" x14ac:dyDescent="0.25">
      <c r="B270" s="32" t="s">
        <v>16</v>
      </c>
      <c r="C270" s="33">
        <v>44505</v>
      </c>
      <c r="D270" s="32" t="s">
        <v>2975</v>
      </c>
      <c r="E270" s="32" t="s">
        <v>9342</v>
      </c>
      <c r="F270" s="88" t="s">
        <v>2976</v>
      </c>
      <c r="G270" s="31" t="s">
        <v>2977</v>
      </c>
      <c r="H270" s="32" t="s">
        <v>2978</v>
      </c>
      <c r="I270" s="36">
        <v>1</v>
      </c>
      <c r="J270" s="36">
        <f t="shared" si="12"/>
        <v>3000</v>
      </c>
      <c r="K270" s="42">
        <f t="shared" si="13"/>
        <v>3000</v>
      </c>
      <c r="L270" s="42" t="str">
        <f t="shared" si="14"/>
        <v>OK</v>
      </c>
      <c r="M270" s="57"/>
    </row>
    <row r="271" spans="2:13" x14ac:dyDescent="0.25">
      <c r="B271" s="32" t="s">
        <v>16</v>
      </c>
      <c r="C271" s="33">
        <v>44505</v>
      </c>
      <c r="D271" s="32" t="s">
        <v>2979</v>
      </c>
      <c r="E271" s="32" t="s">
        <v>9342</v>
      </c>
      <c r="F271" s="88" t="s">
        <v>2980</v>
      </c>
      <c r="G271" s="31" t="s">
        <v>2981</v>
      </c>
      <c r="H271" s="32" t="s">
        <v>2982</v>
      </c>
      <c r="I271" s="36">
        <v>1</v>
      </c>
      <c r="J271" s="36">
        <f t="shared" si="12"/>
        <v>3000</v>
      </c>
      <c r="K271" s="42">
        <f t="shared" si="13"/>
        <v>3000</v>
      </c>
      <c r="L271" s="42" t="str">
        <f t="shared" si="14"/>
        <v>OK</v>
      </c>
      <c r="M271" s="57"/>
    </row>
    <row r="272" spans="2:13" x14ac:dyDescent="0.25">
      <c r="B272" s="32" t="s">
        <v>16</v>
      </c>
      <c r="C272" s="33">
        <v>44505</v>
      </c>
      <c r="D272" s="32" t="s">
        <v>2983</v>
      </c>
      <c r="E272" s="32" t="s">
        <v>9342</v>
      </c>
      <c r="F272" s="88" t="s">
        <v>369</v>
      </c>
      <c r="G272" s="31" t="s">
        <v>2984</v>
      </c>
      <c r="H272" s="32" t="s">
        <v>2985</v>
      </c>
      <c r="I272" s="36">
        <v>1</v>
      </c>
      <c r="J272" s="36">
        <f t="shared" si="12"/>
        <v>3000</v>
      </c>
      <c r="K272" s="42">
        <f t="shared" si="13"/>
        <v>3000</v>
      </c>
      <c r="L272" s="42" t="str">
        <f t="shared" si="14"/>
        <v>OK</v>
      </c>
      <c r="M272" s="57"/>
    </row>
    <row r="273" spans="2:13" x14ac:dyDescent="0.25">
      <c r="B273" s="32" t="s">
        <v>16</v>
      </c>
      <c r="C273" s="33">
        <v>44505</v>
      </c>
      <c r="D273" s="32" t="s">
        <v>2986</v>
      </c>
      <c r="E273" s="32" t="s">
        <v>9342</v>
      </c>
      <c r="F273" s="88" t="s">
        <v>2362</v>
      </c>
      <c r="G273" s="31" t="s">
        <v>2987</v>
      </c>
      <c r="H273" s="32" t="s">
        <v>2988</v>
      </c>
      <c r="I273" s="36">
        <v>1</v>
      </c>
      <c r="J273" s="36">
        <f t="shared" si="12"/>
        <v>3000</v>
      </c>
      <c r="K273" s="42">
        <f t="shared" si="13"/>
        <v>3000</v>
      </c>
      <c r="L273" s="42" t="str">
        <f t="shared" si="14"/>
        <v>OK</v>
      </c>
      <c r="M273" s="57"/>
    </row>
    <row r="274" spans="2:13" x14ac:dyDescent="0.25">
      <c r="B274" s="32" t="s">
        <v>16</v>
      </c>
      <c r="C274" s="33">
        <v>44505</v>
      </c>
      <c r="D274" s="32" t="s">
        <v>2989</v>
      </c>
      <c r="E274" s="32" t="s">
        <v>9342</v>
      </c>
      <c r="F274" s="88" t="s">
        <v>2990</v>
      </c>
      <c r="G274" s="31" t="s">
        <v>2991</v>
      </c>
      <c r="H274" s="32" t="s">
        <v>2992</v>
      </c>
      <c r="I274" s="36">
        <v>1</v>
      </c>
      <c r="J274" s="36">
        <f t="shared" si="12"/>
        <v>3000</v>
      </c>
      <c r="K274" s="42">
        <f t="shared" si="13"/>
        <v>3000</v>
      </c>
      <c r="L274" s="42" t="str">
        <f t="shared" si="14"/>
        <v>OK</v>
      </c>
      <c r="M274" s="57"/>
    </row>
    <row r="275" spans="2:13" x14ac:dyDescent="0.25">
      <c r="B275" s="32" t="s">
        <v>16</v>
      </c>
      <c r="C275" s="33">
        <v>44505</v>
      </c>
      <c r="D275" s="32" t="s">
        <v>2993</v>
      </c>
      <c r="E275" s="32" t="s">
        <v>9342</v>
      </c>
      <c r="F275" s="88" t="s">
        <v>2994</v>
      </c>
      <c r="G275" s="31" t="s">
        <v>2995</v>
      </c>
      <c r="H275" s="32" t="s">
        <v>2996</v>
      </c>
      <c r="I275" s="36">
        <v>1</v>
      </c>
      <c r="J275" s="36">
        <f t="shared" si="12"/>
        <v>3000</v>
      </c>
      <c r="K275" s="42">
        <f t="shared" si="13"/>
        <v>3000</v>
      </c>
      <c r="L275" s="42" t="str">
        <f t="shared" si="14"/>
        <v>OK</v>
      </c>
      <c r="M275" s="57"/>
    </row>
    <row r="276" spans="2:13" x14ac:dyDescent="0.25">
      <c r="B276" s="32" t="s">
        <v>16</v>
      </c>
      <c r="C276" s="33">
        <v>44505</v>
      </c>
      <c r="D276" s="32" t="s">
        <v>2997</v>
      </c>
      <c r="E276" s="32" t="s">
        <v>9342</v>
      </c>
      <c r="F276" s="88" t="s">
        <v>2998</v>
      </c>
      <c r="G276" s="31" t="s">
        <v>2999</v>
      </c>
      <c r="H276" s="32" t="s">
        <v>3000</v>
      </c>
      <c r="I276" s="36">
        <v>1</v>
      </c>
      <c r="J276" s="36">
        <f t="shared" si="12"/>
        <v>3000</v>
      </c>
      <c r="K276" s="42">
        <f t="shared" si="13"/>
        <v>3000</v>
      </c>
      <c r="L276" s="42" t="str">
        <f t="shared" si="14"/>
        <v>OK</v>
      </c>
      <c r="M276" s="57"/>
    </row>
    <row r="277" spans="2:13" x14ac:dyDescent="0.25">
      <c r="B277" s="32" t="s">
        <v>16</v>
      </c>
      <c r="C277" s="33">
        <v>44505</v>
      </c>
      <c r="D277" s="32" t="s">
        <v>3001</v>
      </c>
      <c r="E277" s="32" t="s">
        <v>9342</v>
      </c>
      <c r="F277" s="88" t="s">
        <v>3002</v>
      </c>
      <c r="G277" s="31" t="s">
        <v>3003</v>
      </c>
      <c r="H277" s="32" t="s">
        <v>3004</v>
      </c>
      <c r="I277" s="36">
        <v>2</v>
      </c>
      <c r="J277" s="36">
        <f t="shared" si="12"/>
        <v>6000</v>
      </c>
      <c r="K277" s="42">
        <f t="shared" si="13"/>
        <v>6000</v>
      </c>
      <c r="L277" s="42" t="str">
        <f t="shared" si="14"/>
        <v>OK</v>
      </c>
      <c r="M277" s="57"/>
    </row>
    <row r="278" spans="2:13" x14ac:dyDescent="0.25">
      <c r="B278" s="32" t="s">
        <v>16</v>
      </c>
      <c r="C278" s="33">
        <v>44505</v>
      </c>
      <c r="D278" s="32" t="s">
        <v>3005</v>
      </c>
      <c r="E278" s="32" t="s">
        <v>9342</v>
      </c>
      <c r="F278" s="88" t="s">
        <v>3006</v>
      </c>
      <c r="G278" s="31" t="s">
        <v>3007</v>
      </c>
      <c r="H278" s="32" t="s">
        <v>3008</v>
      </c>
      <c r="I278" s="36">
        <v>1</v>
      </c>
      <c r="J278" s="36">
        <f t="shared" si="12"/>
        <v>3000</v>
      </c>
      <c r="K278" s="42">
        <f t="shared" si="13"/>
        <v>3000</v>
      </c>
      <c r="L278" s="42" t="str">
        <f t="shared" si="14"/>
        <v>OK</v>
      </c>
      <c r="M278" s="57"/>
    </row>
    <row r="279" spans="2:13" x14ac:dyDescent="0.25">
      <c r="B279" s="32" t="s">
        <v>16</v>
      </c>
      <c r="C279" s="33">
        <v>44505</v>
      </c>
      <c r="D279" s="32" t="s">
        <v>3009</v>
      </c>
      <c r="E279" s="32" t="s">
        <v>9342</v>
      </c>
      <c r="F279" s="88" t="s">
        <v>349</v>
      </c>
      <c r="G279" s="31" t="s">
        <v>3010</v>
      </c>
      <c r="H279" s="32" t="s">
        <v>3011</v>
      </c>
      <c r="I279" s="36">
        <v>1</v>
      </c>
      <c r="J279" s="36">
        <f t="shared" si="12"/>
        <v>3000</v>
      </c>
      <c r="K279" s="42">
        <f t="shared" si="13"/>
        <v>3000</v>
      </c>
      <c r="L279" s="42" t="str">
        <f t="shared" si="14"/>
        <v>OK</v>
      </c>
      <c r="M279" s="57"/>
    </row>
    <row r="280" spans="2:13" x14ac:dyDescent="0.25">
      <c r="B280" s="32" t="s">
        <v>16</v>
      </c>
      <c r="C280" s="33">
        <v>44505</v>
      </c>
      <c r="D280" s="32" t="s">
        <v>3012</v>
      </c>
      <c r="E280" s="32" t="s">
        <v>9342</v>
      </c>
      <c r="F280" s="88" t="s">
        <v>3013</v>
      </c>
      <c r="G280" s="31" t="s">
        <v>3014</v>
      </c>
      <c r="H280" s="32" t="s">
        <v>3015</v>
      </c>
      <c r="I280" s="36">
        <v>1</v>
      </c>
      <c r="J280" s="36">
        <f t="shared" si="12"/>
        <v>3000</v>
      </c>
      <c r="K280" s="42">
        <f t="shared" si="13"/>
        <v>3000</v>
      </c>
      <c r="L280" s="42" t="str">
        <f t="shared" si="14"/>
        <v>OK</v>
      </c>
      <c r="M280" s="57"/>
    </row>
    <row r="281" spans="2:13" x14ac:dyDescent="0.25">
      <c r="B281" s="32" t="s">
        <v>16</v>
      </c>
      <c r="C281" s="33">
        <v>44505</v>
      </c>
      <c r="D281" s="32" t="s">
        <v>3016</v>
      </c>
      <c r="E281" s="32" t="s">
        <v>9342</v>
      </c>
      <c r="F281" s="88" t="s">
        <v>3017</v>
      </c>
      <c r="G281" s="31" t="s">
        <v>3018</v>
      </c>
      <c r="H281" s="32" t="s">
        <v>3019</v>
      </c>
      <c r="I281" s="36">
        <v>1</v>
      </c>
      <c r="J281" s="36">
        <f t="shared" si="12"/>
        <v>3000</v>
      </c>
      <c r="K281" s="42">
        <f t="shared" si="13"/>
        <v>3000</v>
      </c>
      <c r="L281" s="42" t="str">
        <f t="shared" si="14"/>
        <v>OK</v>
      </c>
      <c r="M281" s="57"/>
    </row>
    <row r="282" spans="2:13" x14ac:dyDescent="0.25">
      <c r="B282" s="32" t="s">
        <v>16</v>
      </c>
      <c r="C282" s="33">
        <v>44505</v>
      </c>
      <c r="D282" s="32" t="s">
        <v>3020</v>
      </c>
      <c r="E282" s="32" t="s">
        <v>9342</v>
      </c>
      <c r="F282" s="88" t="s">
        <v>3021</v>
      </c>
      <c r="G282" s="31" t="s">
        <v>3022</v>
      </c>
      <c r="H282" s="32" t="s">
        <v>3023</v>
      </c>
      <c r="I282" s="36">
        <v>1</v>
      </c>
      <c r="J282" s="36">
        <f t="shared" si="12"/>
        <v>3000</v>
      </c>
      <c r="K282" s="42">
        <f t="shared" si="13"/>
        <v>3000</v>
      </c>
      <c r="L282" s="42" t="str">
        <f t="shared" si="14"/>
        <v>OK</v>
      </c>
      <c r="M282" s="57"/>
    </row>
    <row r="283" spans="2:13" x14ac:dyDescent="0.25">
      <c r="B283" s="32" t="s">
        <v>16</v>
      </c>
      <c r="C283" s="33">
        <v>44505</v>
      </c>
      <c r="D283" s="32" t="s">
        <v>3024</v>
      </c>
      <c r="E283" s="32" t="s">
        <v>9342</v>
      </c>
      <c r="F283" s="88" t="s">
        <v>3025</v>
      </c>
      <c r="G283" s="31" t="s">
        <v>3026</v>
      </c>
      <c r="H283" s="32" t="s">
        <v>3027</v>
      </c>
      <c r="I283" s="36">
        <v>1</v>
      </c>
      <c r="J283" s="36">
        <f t="shared" si="12"/>
        <v>3000</v>
      </c>
      <c r="K283" s="42">
        <f t="shared" si="13"/>
        <v>3000</v>
      </c>
      <c r="L283" s="42" t="str">
        <f t="shared" si="14"/>
        <v>OK</v>
      </c>
      <c r="M283" s="57"/>
    </row>
    <row r="284" spans="2:13" x14ac:dyDescent="0.25">
      <c r="B284" s="32" t="s">
        <v>16</v>
      </c>
      <c r="C284" s="33">
        <v>44505</v>
      </c>
      <c r="D284" s="32" t="s">
        <v>3028</v>
      </c>
      <c r="E284" s="32" t="s">
        <v>9342</v>
      </c>
      <c r="F284" s="88" t="s">
        <v>3029</v>
      </c>
      <c r="G284" s="31" t="s">
        <v>3030</v>
      </c>
      <c r="H284" s="32" t="s">
        <v>3031</v>
      </c>
      <c r="I284" s="36">
        <v>1</v>
      </c>
      <c r="J284" s="36">
        <f t="shared" si="12"/>
        <v>3000</v>
      </c>
      <c r="K284" s="42">
        <f t="shared" si="13"/>
        <v>3000</v>
      </c>
      <c r="L284" s="42" t="str">
        <f t="shared" si="14"/>
        <v>OK</v>
      </c>
      <c r="M284" s="57"/>
    </row>
    <row r="285" spans="2:13" x14ac:dyDescent="0.25">
      <c r="B285" s="32" t="s">
        <v>16</v>
      </c>
      <c r="C285" s="33">
        <v>44505</v>
      </c>
      <c r="D285" s="32" t="s">
        <v>3032</v>
      </c>
      <c r="E285" s="32" t="s">
        <v>9342</v>
      </c>
      <c r="F285" s="88" t="s">
        <v>3033</v>
      </c>
      <c r="G285" s="31" t="s">
        <v>3034</v>
      </c>
      <c r="H285" s="32" t="s">
        <v>3035</v>
      </c>
      <c r="I285" s="36">
        <v>1</v>
      </c>
      <c r="J285" s="36">
        <f t="shared" si="12"/>
        <v>3000</v>
      </c>
      <c r="K285" s="42">
        <f t="shared" si="13"/>
        <v>3000</v>
      </c>
      <c r="L285" s="42" t="str">
        <f t="shared" si="14"/>
        <v>OK</v>
      </c>
      <c r="M285" s="57"/>
    </row>
    <row r="286" spans="2:13" x14ac:dyDescent="0.25">
      <c r="B286" s="32" t="s">
        <v>16</v>
      </c>
      <c r="C286" s="33">
        <v>44505</v>
      </c>
      <c r="D286" s="32" t="s">
        <v>3036</v>
      </c>
      <c r="E286" s="32" t="s">
        <v>9342</v>
      </c>
      <c r="F286" s="88" t="s">
        <v>3037</v>
      </c>
      <c r="G286" s="31" t="s">
        <v>3034</v>
      </c>
      <c r="H286" s="32" t="s">
        <v>3038</v>
      </c>
      <c r="I286" s="36">
        <v>1</v>
      </c>
      <c r="J286" s="36">
        <f t="shared" si="12"/>
        <v>3000</v>
      </c>
      <c r="K286" s="42">
        <f t="shared" si="13"/>
        <v>3000</v>
      </c>
      <c r="L286" s="42" t="str">
        <f t="shared" si="14"/>
        <v>OK</v>
      </c>
      <c r="M286" s="57"/>
    </row>
    <row r="287" spans="2:13" x14ac:dyDescent="0.25">
      <c r="B287" s="32" t="s">
        <v>16</v>
      </c>
      <c r="C287" s="33">
        <v>44505</v>
      </c>
      <c r="D287" s="32" t="s">
        <v>3039</v>
      </c>
      <c r="E287" s="32" t="s">
        <v>9342</v>
      </c>
      <c r="F287" s="88" t="s">
        <v>3040</v>
      </c>
      <c r="G287" s="31" t="s">
        <v>3041</v>
      </c>
      <c r="H287" s="32" t="s">
        <v>3042</v>
      </c>
      <c r="I287" s="36">
        <v>5</v>
      </c>
      <c r="J287" s="36">
        <f t="shared" si="12"/>
        <v>15000</v>
      </c>
      <c r="K287" s="42">
        <f t="shared" si="13"/>
        <v>21000</v>
      </c>
      <c r="L287" s="42" t="str">
        <f t="shared" si="14"/>
        <v>OK</v>
      </c>
      <c r="M287" s="57"/>
    </row>
    <row r="288" spans="2:13" x14ac:dyDescent="0.25">
      <c r="B288" s="32" t="s">
        <v>16</v>
      </c>
      <c r="C288" s="33">
        <v>44505</v>
      </c>
      <c r="D288" s="32" t="s">
        <v>3043</v>
      </c>
      <c r="E288" s="32" t="s">
        <v>9342</v>
      </c>
      <c r="F288" s="88" t="s">
        <v>3044</v>
      </c>
      <c r="G288" s="31" t="s">
        <v>3045</v>
      </c>
      <c r="H288" s="32" t="s">
        <v>3046</v>
      </c>
      <c r="I288" s="36">
        <v>1</v>
      </c>
      <c r="J288" s="36">
        <f t="shared" si="12"/>
        <v>3000</v>
      </c>
      <c r="K288" s="42">
        <f t="shared" si="13"/>
        <v>3000</v>
      </c>
      <c r="L288" s="42" t="str">
        <f t="shared" si="14"/>
        <v>OK</v>
      </c>
      <c r="M288" s="57"/>
    </row>
    <row r="289" spans="2:13" x14ac:dyDescent="0.25">
      <c r="B289" s="32" t="s">
        <v>16</v>
      </c>
      <c r="C289" s="33">
        <v>44505</v>
      </c>
      <c r="D289" s="32" t="s">
        <v>3047</v>
      </c>
      <c r="E289" s="32" t="s">
        <v>9342</v>
      </c>
      <c r="F289" s="88" t="s">
        <v>3048</v>
      </c>
      <c r="G289" s="31" t="s">
        <v>3049</v>
      </c>
      <c r="H289" s="32" t="s">
        <v>3050</v>
      </c>
      <c r="I289" s="36">
        <v>1</v>
      </c>
      <c r="J289" s="36">
        <f t="shared" si="12"/>
        <v>3000</v>
      </c>
      <c r="K289" s="42">
        <f t="shared" si="13"/>
        <v>6000</v>
      </c>
      <c r="L289" s="42" t="str">
        <f t="shared" si="14"/>
        <v>OK</v>
      </c>
      <c r="M289" s="57"/>
    </row>
    <row r="290" spans="2:13" x14ac:dyDescent="0.25">
      <c r="B290" s="32" t="s">
        <v>16</v>
      </c>
      <c r="C290" s="33">
        <v>44505</v>
      </c>
      <c r="D290" s="32" t="s">
        <v>3051</v>
      </c>
      <c r="E290" s="32" t="s">
        <v>9342</v>
      </c>
      <c r="F290" s="88" t="s">
        <v>3052</v>
      </c>
      <c r="G290" s="31" t="s">
        <v>3053</v>
      </c>
      <c r="H290" s="32" t="s">
        <v>3054</v>
      </c>
      <c r="I290" s="36">
        <v>1</v>
      </c>
      <c r="J290" s="36">
        <f t="shared" si="12"/>
        <v>3000</v>
      </c>
      <c r="K290" s="42">
        <f t="shared" si="13"/>
        <v>3000</v>
      </c>
      <c r="L290" s="42" t="str">
        <f t="shared" si="14"/>
        <v>OK</v>
      </c>
      <c r="M290" s="57"/>
    </row>
    <row r="291" spans="2:13" x14ac:dyDescent="0.25">
      <c r="B291" s="32" t="s">
        <v>16</v>
      </c>
      <c r="C291" s="33">
        <v>44505</v>
      </c>
      <c r="D291" s="32" t="s">
        <v>3055</v>
      </c>
      <c r="E291" s="32" t="s">
        <v>9342</v>
      </c>
      <c r="F291" s="88" t="s">
        <v>2881</v>
      </c>
      <c r="G291" s="31" t="s">
        <v>3056</v>
      </c>
      <c r="H291" s="32" t="s">
        <v>3057</v>
      </c>
      <c r="I291" s="36">
        <v>1</v>
      </c>
      <c r="J291" s="36">
        <f t="shared" si="12"/>
        <v>3000</v>
      </c>
      <c r="K291" s="42">
        <f t="shared" si="13"/>
        <v>3000</v>
      </c>
      <c r="L291" s="42" t="str">
        <f t="shared" si="14"/>
        <v>OK</v>
      </c>
      <c r="M291" s="57"/>
    </row>
    <row r="292" spans="2:13" x14ac:dyDescent="0.25">
      <c r="B292" s="32" t="s">
        <v>16</v>
      </c>
      <c r="C292" s="33">
        <v>44505</v>
      </c>
      <c r="D292" s="32" t="s">
        <v>3058</v>
      </c>
      <c r="E292" s="32" t="s">
        <v>9342</v>
      </c>
      <c r="F292" s="88" t="s">
        <v>3059</v>
      </c>
      <c r="G292" s="31" t="s">
        <v>3060</v>
      </c>
      <c r="H292" s="32" t="s">
        <v>3061</v>
      </c>
      <c r="I292" s="36">
        <v>1</v>
      </c>
      <c r="J292" s="36">
        <f t="shared" si="12"/>
        <v>3000</v>
      </c>
      <c r="K292" s="42">
        <f t="shared" si="13"/>
        <v>3000</v>
      </c>
      <c r="L292" s="42" t="str">
        <f t="shared" si="14"/>
        <v>OK</v>
      </c>
      <c r="M292" s="57"/>
    </row>
    <row r="293" spans="2:13" x14ac:dyDescent="0.25">
      <c r="B293" s="32" t="s">
        <v>16</v>
      </c>
      <c r="C293" s="33">
        <v>44505</v>
      </c>
      <c r="D293" s="32" t="s">
        <v>3062</v>
      </c>
      <c r="E293" s="32" t="s">
        <v>9342</v>
      </c>
      <c r="F293" s="88" t="s">
        <v>3063</v>
      </c>
      <c r="G293" s="31" t="s">
        <v>3064</v>
      </c>
      <c r="H293" s="32" t="s">
        <v>3065</v>
      </c>
      <c r="I293" s="36">
        <v>1</v>
      </c>
      <c r="J293" s="36">
        <f t="shared" si="12"/>
        <v>3000</v>
      </c>
      <c r="K293" s="42">
        <f t="shared" si="13"/>
        <v>3000</v>
      </c>
      <c r="L293" s="42" t="str">
        <f t="shared" si="14"/>
        <v>OK</v>
      </c>
      <c r="M293" s="57"/>
    </row>
    <row r="294" spans="2:13" x14ac:dyDescent="0.25">
      <c r="B294" s="32" t="s">
        <v>16</v>
      </c>
      <c r="C294" s="33">
        <v>44505</v>
      </c>
      <c r="D294" s="32" t="s">
        <v>3066</v>
      </c>
      <c r="E294" s="32" t="s">
        <v>9342</v>
      </c>
      <c r="F294" s="88" t="s">
        <v>3067</v>
      </c>
      <c r="G294" s="31" t="s">
        <v>3064</v>
      </c>
      <c r="H294" s="32" t="s">
        <v>3068</v>
      </c>
      <c r="I294" s="36">
        <v>1</v>
      </c>
      <c r="J294" s="36">
        <f t="shared" si="12"/>
        <v>3000</v>
      </c>
      <c r="K294" s="42">
        <f t="shared" si="13"/>
        <v>3000</v>
      </c>
      <c r="L294" s="42" t="str">
        <f t="shared" si="14"/>
        <v>OK</v>
      </c>
      <c r="M294" s="57"/>
    </row>
    <row r="295" spans="2:13" x14ac:dyDescent="0.25">
      <c r="B295" s="32" t="s">
        <v>16</v>
      </c>
      <c r="C295" s="33">
        <v>44505</v>
      </c>
      <c r="D295" s="32" t="s">
        <v>3069</v>
      </c>
      <c r="E295" s="32" t="s">
        <v>9342</v>
      </c>
      <c r="F295" s="88" t="s">
        <v>3070</v>
      </c>
      <c r="G295" s="31" t="s">
        <v>3071</v>
      </c>
      <c r="H295" s="32" t="s">
        <v>3072</v>
      </c>
      <c r="I295" s="36">
        <v>1</v>
      </c>
      <c r="J295" s="36">
        <f t="shared" si="12"/>
        <v>3000</v>
      </c>
      <c r="K295" s="42">
        <f t="shared" si="13"/>
        <v>3000</v>
      </c>
      <c r="L295" s="42" t="str">
        <f t="shared" si="14"/>
        <v>OK</v>
      </c>
      <c r="M295" s="57"/>
    </row>
    <row r="296" spans="2:13" x14ac:dyDescent="0.25">
      <c r="B296" s="32" t="s">
        <v>16</v>
      </c>
      <c r="C296" s="33">
        <v>44505</v>
      </c>
      <c r="D296" s="32" t="s">
        <v>3073</v>
      </c>
      <c r="E296" s="32" t="s">
        <v>9342</v>
      </c>
      <c r="F296" s="88" t="s">
        <v>3074</v>
      </c>
      <c r="G296" s="31" t="s">
        <v>3071</v>
      </c>
      <c r="H296" s="32" t="s">
        <v>3075</v>
      </c>
      <c r="I296" s="36">
        <v>1</v>
      </c>
      <c r="J296" s="36">
        <f t="shared" si="12"/>
        <v>3000</v>
      </c>
      <c r="K296" s="42">
        <f t="shared" si="13"/>
        <v>3000</v>
      </c>
      <c r="L296" s="42" t="str">
        <f t="shared" si="14"/>
        <v>OK</v>
      </c>
      <c r="M296" s="57"/>
    </row>
    <row r="297" spans="2:13" x14ac:dyDescent="0.25">
      <c r="B297" s="32" t="s">
        <v>16</v>
      </c>
      <c r="C297" s="33">
        <v>44505</v>
      </c>
      <c r="D297" s="32" t="s">
        <v>3076</v>
      </c>
      <c r="E297" s="32" t="s">
        <v>9342</v>
      </c>
      <c r="F297" s="88" t="s">
        <v>1596</v>
      </c>
      <c r="G297" s="31" t="s">
        <v>3077</v>
      </c>
      <c r="H297" s="32" t="s">
        <v>3078</v>
      </c>
      <c r="I297" s="36">
        <v>1</v>
      </c>
      <c r="J297" s="36">
        <f t="shared" si="12"/>
        <v>3000</v>
      </c>
      <c r="K297" s="42">
        <f t="shared" si="13"/>
        <v>3000</v>
      </c>
      <c r="L297" s="42" t="str">
        <f t="shared" si="14"/>
        <v>OK</v>
      </c>
      <c r="M297" s="57"/>
    </row>
    <row r="298" spans="2:13" x14ac:dyDescent="0.25">
      <c r="B298" s="32" t="s">
        <v>16</v>
      </c>
      <c r="C298" s="33">
        <v>44505</v>
      </c>
      <c r="D298" s="32" t="s">
        <v>3079</v>
      </c>
      <c r="E298" s="32" t="s">
        <v>9342</v>
      </c>
      <c r="F298" s="88" t="s">
        <v>3080</v>
      </c>
      <c r="G298" s="31" t="s">
        <v>3081</v>
      </c>
      <c r="H298" s="32" t="s">
        <v>3082</v>
      </c>
      <c r="I298" s="36">
        <v>1</v>
      </c>
      <c r="J298" s="36">
        <f t="shared" si="12"/>
        <v>3000</v>
      </c>
      <c r="K298" s="42">
        <f t="shared" si="13"/>
        <v>3000</v>
      </c>
      <c r="L298" s="42" t="str">
        <f t="shared" si="14"/>
        <v>OK</v>
      </c>
      <c r="M298" s="57"/>
    </row>
    <row r="299" spans="2:13" x14ac:dyDescent="0.25">
      <c r="B299" s="32" t="s">
        <v>16</v>
      </c>
      <c r="C299" s="33">
        <v>44505</v>
      </c>
      <c r="D299" s="32" t="s">
        <v>3083</v>
      </c>
      <c r="E299" s="32" t="s">
        <v>9342</v>
      </c>
      <c r="F299" s="88" t="s">
        <v>3084</v>
      </c>
      <c r="G299" s="31" t="s">
        <v>3085</v>
      </c>
      <c r="H299" s="32" t="s">
        <v>3086</v>
      </c>
      <c r="I299" s="36">
        <v>1</v>
      </c>
      <c r="J299" s="36">
        <f t="shared" si="12"/>
        <v>3000</v>
      </c>
      <c r="K299" s="42">
        <f t="shared" si="13"/>
        <v>3000</v>
      </c>
      <c r="L299" s="42" t="str">
        <f t="shared" si="14"/>
        <v>OK</v>
      </c>
      <c r="M299" s="57"/>
    </row>
    <row r="300" spans="2:13" x14ac:dyDescent="0.25">
      <c r="B300" s="32" t="s">
        <v>16</v>
      </c>
      <c r="C300" s="33">
        <v>44505</v>
      </c>
      <c r="D300" s="32" t="s">
        <v>3087</v>
      </c>
      <c r="E300" s="32" t="s">
        <v>9342</v>
      </c>
      <c r="F300" s="88" t="s">
        <v>3088</v>
      </c>
      <c r="G300" s="31" t="s">
        <v>3089</v>
      </c>
      <c r="H300" s="32" t="s">
        <v>3090</v>
      </c>
      <c r="I300" s="36">
        <v>1</v>
      </c>
      <c r="J300" s="36">
        <f t="shared" si="12"/>
        <v>3000</v>
      </c>
      <c r="K300" s="42">
        <f t="shared" si="13"/>
        <v>6000</v>
      </c>
      <c r="L300" s="42" t="str">
        <f t="shared" si="14"/>
        <v>OK</v>
      </c>
      <c r="M300" s="57"/>
    </row>
    <row r="301" spans="2:13" x14ac:dyDescent="0.25">
      <c r="B301" s="32" t="s">
        <v>16</v>
      </c>
      <c r="C301" s="33">
        <v>44505</v>
      </c>
      <c r="D301" s="32" t="s">
        <v>3091</v>
      </c>
      <c r="E301" s="32" t="s">
        <v>9342</v>
      </c>
      <c r="F301" s="88" t="s">
        <v>3092</v>
      </c>
      <c r="G301" s="31" t="s">
        <v>2643</v>
      </c>
      <c r="H301" s="32" t="s">
        <v>3093</v>
      </c>
      <c r="I301" s="36">
        <v>1</v>
      </c>
      <c r="J301" s="36">
        <f t="shared" si="12"/>
        <v>3000</v>
      </c>
      <c r="K301" s="42">
        <f t="shared" si="13"/>
        <v>3000</v>
      </c>
      <c r="L301" s="42" t="str">
        <f t="shared" si="14"/>
        <v>OK</v>
      </c>
      <c r="M301" s="57"/>
    </row>
    <row r="302" spans="2:13" x14ac:dyDescent="0.25">
      <c r="B302" s="32" t="s">
        <v>16</v>
      </c>
      <c r="C302" s="33">
        <v>44505</v>
      </c>
      <c r="D302" s="32" t="s">
        <v>3094</v>
      </c>
      <c r="E302" s="32" t="s">
        <v>9342</v>
      </c>
      <c r="F302" s="88" t="s">
        <v>3095</v>
      </c>
      <c r="G302" s="31" t="s">
        <v>3096</v>
      </c>
      <c r="H302" s="32" t="s">
        <v>3097</v>
      </c>
      <c r="I302" s="36">
        <v>1</v>
      </c>
      <c r="J302" s="36">
        <f t="shared" si="12"/>
        <v>3000</v>
      </c>
      <c r="K302" s="42">
        <f t="shared" si="13"/>
        <v>3000</v>
      </c>
      <c r="L302" s="42" t="str">
        <f t="shared" si="14"/>
        <v>OK</v>
      </c>
      <c r="M302" s="57"/>
    </row>
    <row r="303" spans="2:13" x14ac:dyDescent="0.25">
      <c r="B303" s="32" t="s">
        <v>16</v>
      </c>
      <c r="C303" s="33">
        <v>44505</v>
      </c>
      <c r="D303" s="32" t="s">
        <v>3098</v>
      </c>
      <c r="E303" s="32" t="s">
        <v>9342</v>
      </c>
      <c r="F303" s="88" t="s">
        <v>3099</v>
      </c>
      <c r="G303" s="31" t="s">
        <v>3100</v>
      </c>
      <c r="H303" s="32" t="s">
        <v>3101</v>
      </c>
      <c r="I303" s="36">
        <v>1</v>
      </c>
      <c r="J303" s="36">
        <f t="shared" si="12"/>
        <v>3000</v>
      </c>
      <c r="K303" s="42">
        <f t="shared" si="13"/>
        <v>3000</v>
      </c>
      <c r="L303" s="42" t="str">
        <f t="shared" si="14"/>
        <v>OK</v>
      </c>
      <c r="M303" s="57"/>
    </row>
    <row r="304" spans="2:13" x14ac:dyDescent="0.25">
      <c r="B304" s="32" t="s">
        <v>16</v>
      </c>
      <c r="C304" s="33">
        <v>44505</v>
      </c>
      <c r="D304" s="32" t="s">
        <v>3102</v>
      </c>
      <c r="E304" s="32" t="s">
        <v>9342</v>
      </c>
      <c r="F304" s="88" t="s">
        <v>3103</v>
      </c>
      <c r="G304" s="31" t="s">
        <v>3104</v>
      </c>
      <c r="H304" s="32" t="s">
        <v>3105</v>
      </c>
      <c r="I304" s="36">
        <v>1</v>
      </c>
      <c r="J304" s="36">
        <f t="shared" si="12"/>
        <v>3000</v>
      </c>
      <c r="K304" s="42">
        <f t="shared" si="13"/>
        <v>3000</v>
      </c>
      <c r="L304" s="42" t="str">
        <f t="shared" si="14"/>
        <v>OK</v>
      </c>
      <c r="M304" s="57"/>
    </row>
    <row r="305" spans="2:13" x14ac:dyDescent="0.25">
      <c r="B305" s="32" t="s">
        <v>16</v>
      </c>
      <c r="C305" s="33">
        <v>44505</v>
      </c>
      <c r="D305" s="32" t="s">
        <v>3106</v>
      </c>
      <c r="E305" s="32" t="s">
        <v>9342</v>
      </c>
      <c r="F305" s="88" t="s">
        <v>2254</v>
      </c>
      <c r="G305" s="31" t="s">
        <v>3107</v>
      </c>
      <c r="H305" s="32" t="s">
        <v>3108</v>
      </c>
      <c r="I305" s="36">
        <v>1</v>
      </c>
      <c r="J305" s="36">
        <f t="shared" si="12"/>
        <v>3000</v>
      </c>
      <c r="K305" s="42">
        <f t="shared" si="13"/>
        <v>3000</v>
      </c>
      <c r="L305" s="42" t="str">
        <f t="shared" si="14"/>
        <v>OK</v>
      </c>
      <c r="M305" s="57"/>
    </row>
    <row r="306" spans="2:13" x14ac:dyDescent="0.25">
      <c r="B306" s="32" t="s">
        <v>16</v>
      </c>
      <c r="C306" s="33">
        <v>44505</v>
      </c>
      <c r="D306" s="32" t="s">
        <v>3109</v>
      </c>
      <c r="E306" s="32" t="s">
        <v>9342</v>
      </c>
      <c r="F306" s="88" t="s">
        <v>3110</v>
      </c>
      <c r="G306" s="31" t="s">
        <v>3111</v>
      </c>
      <c r="H306" s="32" t="s">
        <v>3112</v>
      </c>
      <c r="I306" s="36">
        <v>1</v>
      </c>
      <c r="J306" s="36">
        <f t="shared" si="12"/>
        <v>3000</v>
      </c>
      <c r="K306" s="42">
        <f t="shared" si="13"/>
        <v>3000</v>
      </c>
      <c r="L306" s="42" t="str">
        <f t="shared" si="14"/>
        <v>OK</v>
      </c>
      <c r="M306" s="57"/>
    </row>
    <row r="307" spans="2:13" x14ac:dyDescent="0.25">
      <c r="B307" s="32" t="s">
        <v>16</v>
      </c>
      <c r="C307" s="33">
        <v>44505</v>
      </c>
      <c r="D307" s="32" t="s">
        <v>3113</v>
      </c>
      <c r="E307" s="32" t="s">
        <v>9342</v>
      </c>
      <c r="F307" s="88" t="s">
        <v>3114</v>
      </c>
      <c r="G307" s="31" t="s">
        <v>3115</v>
      </c>
      <c r="H307" s="32" t="s">
        <v>3116</v>
      </c>
      <c r="I307" s="36">
        <v>4</v>
      </c>
      <c r="J307" s="36">
        <f t="shared" si="12"/>
        <v>12000</v>
      </c>
      <c r="K307" s="42">
        <f t="shared" si="13"/>
        <v>12000</v>
      </c>
      <c r="L307" s="42" t="str">
        <f t="shared" si="14"/>
        <v>OK</v>
      </c>
      <c r="M307" s="57"/>
    </row>
    <row r="308" spans="2:13" x14ac:dyDescent="0.25">
      <c r="B308" s="32" t="s">
        <v>16</v>
      </c>
      <c r="C308" s="33">
        <v>44505</v>
      </c>
      <c r="D308" s="32" t="s">
        <v>3117</v>
      </c>
      <c r="E308" s="32" t="s">
        <v>9342</v>
      </c>
      <c r="F308" s="88" t="s">
        <v>3118</v>
      </c>
      <c r="G308" s="31" t="s">
        <v>3119</v>
      </c>
      <c r="H308" s="32" t="s">
        <v>3120</v>
      </c>
      <c r="I308" s="36">
        <v>1</v>
      </c>
      <c r="J308" s="36">
        <f t="shared" si="12"/>
        <v>3000</v>
      </c>
      <c r="K308" s="42">
        <f t="shared" si="13"/>
        <v>3000</v>
      </c>
      <c r="L308" s="42" t="str">
        <f t="shared" si="14"/>
        <v>OK</v>
      </c>
      <c r="M308" s="57"/>
    </row>
    <row r="309" spans="2:13" x14ac:dyDescent="0.25">
      <c r="B309" s="32" t="s">
        <v>16</v>
      </c>
      <c r="C309" s="33">
        <v>44505</v>
      </c>
      <c r="D309" s="32" t="s">
        <v>3121</v>
      </c>
      <c r="E309" s="32" t="s">
        <v>9342</v>
      </c>
      <c r="F309" s="88" t="s">
        <v>3122</v>
      </c>
      <c r="G309" s="31" t="s">
        <v>3123</v>
      </c>
      <c r="H309" s="32" t="s">
        <v>3124</v>
      </c>
      <c r="I309" s="36">
        <v>1</v>
      </c>
      <c r="J309" s="36">
        <f t="shared" si="12"/>
        <v>3000</v>
      </c>
      <c r="K309" s="42">
        <f t="shared" si="13"/>
        <v>3000</v>
      </c>
      <c r="L309" s="42" t="str">
        <f t="shared" si="14"/>
        <v>OK</v>
      </c>
      <c r="M309" s="57"/>
    </row>
    <row r="310" spans="2:13" x14ac:dyDescent="0.25">
      <c r="B310" s="32" t="s">
        <v>16</v>
      </c>
      <c r="C310" s="33">
        <v>44505</v>
      </c>
      <c r="D310" s="32" t="s">
        <v>3125</v>
      </c>
      <c r="E310" s="32" t="s">
        <v>9342</v>
      </c>
      <c r="F310" s="88" t="s">
        <v>3126</v>
      </c>
      <c r="G310" s="31" t="s">
        <v>3127</v>
      </c>
      <c r="H310" s="32" t="s">
        <v>3128</v>
      </c>
      <c r="I310" s="36">
        <v>1</v>
      </c>
      <c r="J310" s="36">
        <f t="shared" si="12"/>
        <v>3000</v>
      </c>
      <c r="K310" s="42">
        <f t="shared" si="13"/>
        <v>3000</v>
      </c>
      <c r="L310" s="42" t="str">
        <f t="shared" si="14"/>
        <v>OK</v>
      </c>
      <c r="M310" s="57"/>
    </row>
    <row r="311" spans="2:13" x14ac:dyDescent="0.25">
      <c r="B311" s="32" t="s">
        <v>16</v>
      </c>
      <c r="C311" s="33">
        <v>44505</v>
      </c>
      <c r="D311" s="32" t="s">
        <v>3129</v>
      </c>
      <c r="E311" s="32" t="s">
        <v>9342</v>
      </c>
      <c r="F311" s="88" t="s">
        <v>3130</v>
      </c>
      <c r="G311" s="31" t="s">
        <v>3131</v>
      </c>
      <c r="H311" s="32" t="s">
        <v>3132</v>
      </c>
      <c r="I311" s="36">
        <v>1</v>
      </c>
      <c r="J311" s="36">
        <f t="shared" si="12"/>
        <v>3000</v>
      </c>
      <c r="K311" s="42">
        <f t="shared" si="13"/>
        <v>3000</v>
      </c>
      <c r="L311" s="42" t="str">
        <f t="shared" si="14"/>
        <v>OK</v>
      </c>
      <c r="M311" s="57"/>
    </row>
    <row r="312" spans="2:13" x14ac:dyDescent="0.25">
      <c r="B312" s="32" t="s">
        <v>16</v>
      </c>
      <c r="C312" s="33">
        <v>44505</v>
      </c>
      <c r="D312" s="32" t="s">
        <v>3133</v>
      </c>
      <c r="E312" s="32" t="s">
        <v>9342</v>
      </c>
      <c r="F312" s="88" t="s">
        <v>3134</v>
      </c>
      <c r="G312" s="31" t="s">
        <v>3135</v>
      </c>
      <c r="H312" s="32" t="s">
        <v>3136</v>
      </c>
      <c r="I312" s="36">
        <v>1</v>
      </c>
      <c r="J312" s="36">
        <f t="shared" si="12"/>
        <v>3000</v>
      </c>
      <c r="K312" s="42">
        <f t="shared" si="13"/>
        <v>3000</v>
      </c>
      <c r="L312" s="42" t="str">
        <f t="shared" si="14"/>
        <v>OK</v>
      </c>
      <c r="M312" s="57"/>
    </row>
    <row r="313" spans="2:13" x14ac:dyDescent="0.25">
      <c r="B313" s="32" t="s">
        <v>16</v>
      </c>
      <c r="C313" s="33">
        <v>44505</v>
      </c>
      <c r="D313" s="32" t="s">
        <v>3137</v>
      </c>
      <c r="E313" s="32" t="s">
        <v>9342</v>
      </c>
      <c r="F313" s="88" t="s">
        <v>3138</v>
      </c>
      <c r="G313" s="31" t="s">
        <v>3139</v>
      </c>
      <c r="H313" s="32" t="s">
        <v>3140</v>
      </c>
      <c r="I313" s="36">
        <v>1</v>
      </c>
      <c r="J313" s="36">
        <f t="shared" si="12"/>
        <v>3000</v>
      </c>
      <c r="K313" s="42">
        <f t="shared" si="13"/>
        <v>3000</v>
      </c>
      <c r="L313" s="42" t="str">
        <f t="shared" si="14"/>
        <v>OK</v>
      </c>
      <c r="M313" s="57"/>
    </row>
    <row r="314" spans="2:13" x14ac:dyDescent="0.25">
      <c r="B314" s="32" t="s">
        <v>16</v>
      </c>
      <c r="C314" s="33">
        <v>44505</v>
      </c>
      <c r="D314" s="32" t="s">
        <v>3141</v>
      </c>
      <c r="E314" s="32" t="s">
        <v>9342</v>
      </c>
      <c r="F314" s="88" t="s">
        <v>3142</v>
      </c>
      <c r="G314" s="31" t="s">
        <v>3143</v>
      </c>
      <c r="H314" s="32" t="s">
        <v>3144</v>
      </c>
      <c r="I314" s="36">
        <v>1</v>
      </c>
      <c r="J314" s="36">
        <f t="shared" si="12"/>
        <v>3000</v>
      </c>
      <c r="K314" s="42">
        <f t="shared" si="13"/>
        <v>3000</v>
      </c>
      <c r="L314" s="42" t="str">
        <f t="shared" si="14"/>
        <v>OK</v>
      </c>
      <c r="M314" s="57"/>
    </row>
    <row r="315" spans="2:13" x14ac:dyDescent="0.25">
      <c r="B315" s="32" t="s">
        <v>16</v>
      </c>
      <c r="C315" s="33">
        <v>44505</v>
      </c>
      <c r="D315" s="32" t="s">
        <v>3145</v>
      </c>
      <c r="E315" s="32" t="s">
        <v>9342</v>
      </c>
      <c r="F315" s="88" t="s">
        <v>3146</v>
      </c>
      <c r="G315" s="31" t="s">
        <v>3147</v>
      </c>
      <c r="H315" s="32" t="s">
        <v>3148</v>
      </c>
      <c r="I315" s="36">
        <v>1</v>
      </c>
      <c r="J315" s="36">
        <f t="shared" si="12"/>
        <v>3000</v>
      </c>
      <c r="K315" s="42">
        <f t="shared" si="13"/>
        <v>3000</v>
      </c>
      <c r="L315" s="42" t="str">
        <f t="shared" si="14"/>
        <v>OK</v>
      </c>
      <c r="M315" s="57"/>
    </row>
    <row r="316" spans="2:13" x14ac:dyDescent="0.25">
      <c r="B316" s="32" t="s">
        <v>16</v>
      </c>
      <c r="C316" s="33">
        <v>44505</v>
      </c>
      <c r="D316" s="32" t="s">
        <v>3149</v>
      </c>
      <c r="E316" s="32" t="s">
        <v>9342</v>
      </c>
      <c r="F316" s="88" t="s">
        <v>3150</v>
      </c>
      <c r="G316" s="31" t="s">
        <v>3151</v>
      </c>
      <c r="H316" s="32" t="s">
        <v>3152</v>
      </c>
      <c r="I316" s="36">
        <v>1</v>
      </c>
      <c r="J316" s="36">
        <f t="shared" si="12"/>
        <v>3000</v>
      </c>
      <c r="K316" s="42">
        <f t="shared" si="13"/>
        <v>3000</v>
      </c>
      <c r="L316" s="42" t="str">
        <f t="shared" si="14"/>
        <v>OK</v>
      </c>
      <c r="M316" s="57"/>
    </row>
    <row r="317" spans="2:13" x14ac:dyDescent="0.25">
      <c r="B317" s="32" t="s">
        <v>16</v>
      </c>
      <c r="C317" s="33">
        <v>44505</v>
      </c>
      <c r="D317" s="32" t="s">
        <v>3153</v>
      </c>
      <c r="E317" s="32" t="s">
        <v>9342</v>
      </c>
      <c r="F317" s="88" t="s">
        <v>3154</v>
      </c>
      <c r="G317" s="31" t="s">
        <v>3155</v>
      </c>
      <c r="H317" s="32" t="s">
        <v>3156</v>
      </c>
      <c r="I317" s="36">
        <v>1</v>
      </c>
      <c r="J317" s="36">
        <f t="shared" si="12"/>
        <v>3000</v>
      </c>
      <c r="K317" s="42">
        <f t="shared" si="13"/>
        <v>3000</v>
      </c>
      <c r="L317" s="42" t="str">
        <f t="shared" si="14"/>
        <v>OK</v>
      </c>
      <c r="M317" s="57"/>
    </row>
    <row r="318" spans="2:13" x14ac:dyDescent="0.25">
      <c r="B318" s="32" t="s">
        <v>16</v>
      </c>
      <c r="C318" s="33">
        <v>44505</v>
      </c>
      <c r="D318" s="32" t="s">
        <v>3157</v>
      </c>
      <c r="E318" s="32" t="s">
        <v>9342</v>
      </c>
      <c r="F318" s="88" t="s">
        <v>3158</v>
      </c>
      <c r="G318" s="31" t="s">
        <v>3159</v>
      </c>
      <c r="H318" s="32" t="s">
        <v>3160</v>
      </c>
      <c r="I318" s="36">
        <v>2</v>
      </c>
      <c r="J318" s="36">
        <f t="shared" si="12"/>
        <v>6000</v>
      </c>
      <c r="K318" s="42">
        <f t="shared" si="13"/>
        <v>6000</v>
      </c>
      <c r="L318" s="42" t="str">
        <f t="shared" si="14"/>
        <v>OK</v>
      </c>
      <c r="M318" s="57"/>
    </row>
    <row r="319" spans="2:13" x14ac:dyDescent="0.25">
      <c r="B319" s="32" t="s">
        <v>16</v>
      </c>
      <c r="C319" s="33">
        <v>44505</v>
      </c>
      <c r="D319" s="32" t="s">
        <v>3161</v>
      </c>
      <c r="E319" s="32" t="s">
        <v>9342</v>
      </c>
      <c r="F319" s="88" t="s">
        <v>3162</v>
      </c>
      <c r="G319" s="31" t="s">
        <v>3163</v>
      </c>
      <c r="H319" s="32" t="s">
        <v>3164</v>
      </c>
      <c r="I319" s="36">
        <v>1</v>
      </c>
      <c r="J319" s="36">
        <f t="shared" si="12"/>
        <v>3000</v>
      </c>
      <c r="K319" s="42">
        <f t="shared" si="13"/>
        <v>6000</v>
      </c>
      <c r="L319" s="42" t="str">
        <f t="shared" si="14"/>
        <v>OK</v>
      </c>
      <c r="M319" s="57"/>
    </row>
    <row r="320" spans="2:13" x14ac:dyDescent="0.25">
      <c r="B320" s="32" t="s">
        <v>16</v>
      </c>
      <c r="C320" s="33">
        <v>44505</v>
      </c>
      <c r="D320" s="32" t="s">
        <v>3165</v>
      </c>
      <c r="E320" s="32" t="s">
        <v>9342</v>
      </c>
      <c r="F320" s="88" t="s">
        <v>3166</v>
      </c>
      <c r="G320" s="31" t="s">
        <v>3167</v>
      </c>
      <c r="H320" s="32" t="s">
        <v>3168</v>
      </c>
      <c r="I320" s="36">
        <v>1</v>
      </c>
      <c r="J320" s="36">
        <f t="shared" si="12"/>
        <v>3000</v>
      </c>
      <c r="K320" s="42">
        <f t="shared" si="13"/>
        <v>3000</v>
      </c>
      <c r="L320" s="42" t="str">
        <f t="shared" si="14"/>
        <v>OK</v>
      </c>
      <c r="M320" s="57"/>
    </row>
    <row r="321" spans="2:13" x14ac:dyDescent="0.25">
      <c r="B321" s="32" t="s">
        <v>16</v>
      </c>
      <c r="C321" s="33">
        <v>44505</v>
      </c>
      <c r="D321" s="32" t="s">
        <v>3169</v>
      </c>
      <c r="E321" s="32" t="s">
        <v>9342</v>
      </c>
      <c r="F321" s="88" t="s">
        <v>3170</v>
      </c>
      <c r="G321" s="31" t="s">
        <v>3171</v>
      </c>
      <c r="H321" s="32" t="s">
        <v>3172</v>
      </c>
      <c r="I321" s="36">
        <v>1</v>
      </c>
      <c r="J321" s="36">
        <f t="shared" si="12"/>
        <v>3000</v>
      </c>
      <c r="K321" s="42">
        <f t="shared" si="13"/>
        <v>3000</v>
      </c>
      <c r="L321" s="42" t="str">
        <f t="shared" si="14"/>
        <v>OK</v>
      </c>
      <c r="M321" s="57"/>
    </row>
    <row r="322" spans="2:13" x14ac:dyDescent="0.25">
      <c r="B322" s="32" t="s">
        <v>16</v>
      </c>
      <c r="C322" s="33">
        <v>44505</v>
      </c>
      <c r="D322" s="32" t="s">
        <v>3173</v>
      </c>
      <c r="E322" s="32" t="s">
        <v>9342</v>
      </c>
      <c r="F322" s="88" t="s">
        <v>3174</v>
      </c>
      <c r="G322" s="31" t="s">
        <v>3175</v>
      </c>
      <c r="H322" s="32" t="s">
        <v>3176</v>
      </c>
      <c r="I322" s="36">
        <v>2</v>
      </c>
      <c r="J322" s="36">
        <f t="shared" si="12"/>
        <v>6000</v>
      </c>
      <c r="K322" s="42">
        <f t="shared" si="13"/>
        <v>6000</v>
      </c>
      <c r="L322" s="42" t="str">
        <f t="shared" si="14"/>
        <v>OK</v>
      </c>
      <c r="M322" s="57"/>
    </row>
    <row r="323" spans="2:13" x14ac:dyDescent="0.25">
      <c r="B323" s="32" t="s">
        <v>16</v>
      </c>
      <c r="C323" s="33">
        <v>44505</v>
      </c>
      <c r="D323" s="32" t="s">
        <v>2861</v>
      </c>
      <c r="E323" s="32" t="s">
        <v>9342</v>
      </c>
      <c r="F323" s="88" t="s">
        <v>2862</v>
      </c>
      <c r="G323" s="31" t="s">
        <v>2863</v>
      </c>
      <c r="H323" s="32" t="s">
        <v>3177</v>
      </c>
      <c r="I323" s="36">
        <v>2</v>
      </c>
      <c r="J323" s="36">
        <f t="shared" si="12"/>
        <v>6000</v>
      </c>
      <c r="K323" s="42">
        <f t="shared" si="13"/>
        <v>9000</v>
      </c>
      <c r="L323" s="42" t="str">
        <f t="shared" si="14"/>
        <v>OK</v>
      </c>
      <c r="M323" s="57"/>
    </row>
    <row r="324" spans="2:13" x14ac:dyDescent="0.25">
      <c r="B324" s="32" t="s">
        <v>16</v>
      </c>
      <c r="C324" s="33">
        <v>44505</v>
      </c>
      <c r="D324" s="32" t="s">
        <v>3178</v>
      </c>
      <c r="E324" s="32" t="s">
        <v>9342</v>
      </c>
      <c r="F324" s="88" t="s">
        <v>3179</v>
      </c>
      <c r="G324" s="31" t="s">
        <v>3180</v>
      </c>
      <c r="H324" s="32" t="s">
        <v>3181</v>
      </c>
      <c r="I324" s="36">
        <v>1</v>
      </c>
      <c r="J324" s="36">
        <f t="shared" si="12"/>
        <v>3000</v>
      </c>
      <c r="K324" s="42">
        <f t="shared" si="13"/>
        <v>3000</v>
      </c>
      <c r="L324" s="42" t="str">
        <f t="shared" si="14"/>
        <v>OK</v>
      </c>
      <c r="M324" s="57"/>
    </row>
    <row r="325" spans="2:13" x14ac:dyDescent="0.25">
      <c r="B325" s="32" t="s">
        <v>16</v>
      </c>
      <c r="C325" s="33">
        <v>44505</v>
      </c>
      <c r="D325" s="32" t="s">
        <v>3182</v>
      </c>
      <c r="E325" s="32" t="s">
        <v>9342</v>
      </c>
      <c r="F325" s="88" t="s">
        <v>3183</v>
      </c>
      <c r="G325" s="31" t="s">
        <v>3184</v>
      </c>
      <c r="H325" s="32" t="s">
        <v>3185</v>
      </c>
      <c r="I325" s="36">
        <v>1</v>
      </c>
      <c r="J325" s="36">
        <f t="shared" si="12"/>
        <v>3000</v>
      </c>
      <c r="K325" s="42">
        <f t="shared" si="13"/>
        <v>3000</v>
      </c>
      <c r="L325" s="42" t="str">
        <f t="shared" si="14"/>
        <v>OK</v>
      </c>
      <c r="M325" s="57"/>
    </row>
    <row r="326" spans="2:13" x14ac:dyDescent="0.25">
      <c r="B326" s="32" t="s">
        <v>16</v>
      </c>
      <c r="C326" s="33">
        <v>44505</v>
      </c>
      <c r="D326" s="32" t="s">
        <v>3186</v>
      </c>
      <c r="E326" s="32" t="s">
        <v>9342</v>
      </c>
      <c r="F326" s="88" t="s">
        <v>1300</v>
      </c>
      <c r="G326" s="31" t="s">
        <v>3187</v>
      </c>
      <c r="H326" s="32" t="s">
        <v>3188</v>
      </c>
      <c r="I326" s="36">
        <v>1</v>
      </c>
      <c r="J326" s="36">
        <f t="shared" si="12"/>
        <v>3000</v>
      </c>
      <c r="K326" s="42">
        <f t="shared" si="13"/>
        <v>3000</v>
      </c>
      <c r="L326" s="42" t="str">
        <f t="shared" si="14"/>
        <v>OK</v>
      </c>
      <c r="M326" s="57"/>
    </row>
    <row r="327" spans="2:13" x14ac:dyDescent="0.25">
      <c r="B327" s="32" t="s">
        <v>16</v>
      </c>
      <c r="C327" s="33">
        <v>44505</v>
      </c>
      <c r="D327" s="32" t="s">
        <v>3189</v>
      </c>
      <c r="E327" s="32" t="s">
        <v>9342</v>
      </c>
      <c r="F327" s="88" t="s">
        <v>3190</v>
      </c>
      <c r="G327" s="31" t="s">
        <v>3191</v>
      </c>
      <c r="H327" s="32" t="s">
        <v>3192</v>
      </c>
      <c r="I327" s="36">
        <v>1</v>
      </c>
      <c r="J327" s="36">
        <f t="shared" si="12"/>
        <v>3000</v>
      </c>
      <c r="K327" s="42">
        <f t="shared" si="13"/>
        <v>3000</v>
      </c>
      <c r="L327" s="42" t="str">
        <f t="shared" si="14"/>
        <v>OK</v>
      </c>
      <c r="M327" s="57"/>
    </row>
    <row r="328" spans="2:13" x14ac:dyDescent="0.25">
      <c r="B328" s="32" t="s">
        <v>16</v>
      </c>
      <c r="C328" s="33">
        <v>44505</v>
      </c>
      <c r="D328" s="32" t="s">
        <v>3193</v>
      </c>
      <c r="E328" s="32" t="s">
        <v>9342</v>
      </c>
      <c r="F328" s="88" t="s">
        <v>3194</v>
      </c>
      <c r="G328" s="31" t="s">
        <v>3191</v>
      </c>
      <c r="H328" s="32" t="s">
        <v>3195</v>
      </c>
      <c r="I328" s="36">
        <v>1</v>
      </c>
      <c r="J328" s="36">
        <f t="shared" ref="J328:J391" si="15">I328*3000</f>
        <v>3000</v>
      </c>
      <c r="K328" s="42">
        <f t="shared" ref="K328:K391" si="16">SUMIF($D$7:$D$2511,D328:D2832,$J$7:$J$2511)</f>
        <v>3000</v>
      </c>
      <c r="L328" s="42" t="str">
        <f t="shared" ref="L328:L391" si="17">+IF(K328=0," ",IF(K328&lt;=30000,"OK",IF(K328&gt;=31000,"LEBIH")))</f>
        <v>OK</v>
      </c>
      <c r="M328" s="57"/>
    </row>
    <row r="329" spans="2:13" x14ac:dyDescent="0.25">
      <c r="B329" s="32" t="s">
        <v>16</v>
      </c>
      <c r="C329" s="33">
        <v>44505</v>
      </c>
      <c r="D329" s="32" t="s">
        <v>3196</v>
      </c>
      <c r="E329" s="32" t="s">
        <v>9342</v>
      </c>
      <c r="F329" s="88" t="s">
        <v>3197</v>
      </c>
      <c r="G329" s="31" t="s">
        <v>3198</v>
      </c>
      <c r="H329" s="32" t="s">
        <v>3199</v>
      </c>
      <c r="I329" s="36">
        <v>10</v>
      </c>
      <c r="J329" s="36">
        <f t="shared" si="15"/>
        <v>30000</v>
      </c>
      <c r="K329" s="42">
        <f t="shared" si="16"/>
        <v>30000</v>
      </c>
      <c r="L329" s="42" t="str">
        <f t="shared" si="17"/>
        <v>OK</v>
      </c>
      <c r="M329" s="57"/>
    </row>
    <row r="330" spans="2:13" x14ac:dyDescent="0.25">
      <c r="B330" s="32" t="s">
        <v>16</v>
      </c>
      <c r="C330" s="33">
        <v>44505</v>
      </c>
      <c r="D330" s="32" t="s">
        <v>3200</v>
      </c>
      <c r="E330" s="32" t="s">
        <v>9342</v>
      </c>
      <c r="F330" s="88" t="s">
        <v>3201</v>
      </c>
      <c r="G330" s="31" t="s">
        <v>3202</v>
      </c>
      <c r="H330" s="32" t="s">
        <v>3203</v>
      </c>
      <c r="I330" s="36">
        <v>1</v>
      </c>
      <c r="J330" s="36">
        <f t="shared" si="15"/>
        <v>3000</v>
      </c>
      <c r="K330" s="42">
        <f t="shared" si="16"/>
        <v>3000</v>
      </c>
      <c r="L330" s="42" t="str">
        <f t="shared" si="17"/>
        <v>OK</v>
      </c>
      <c r="M330" s="57"/>
    </row>
    <row r="331" spans="2:13" x14ac:dyDescent="0.25">
      <c r="B331" s="32" t="s">
        <v>16</v>
      </c>
      <c r="C331" s="33">
        <v>44505</v>
      </c>
      <c r="D331" s="32" t="s">
        <v>3204</v>
      </c>
      <c r="E331" s="32" t="s">
        <v>9342</v>
      </c>
      <c r="F331" s="88" t="s">
        <v>3205</v>
      </c>
      <c r="G331" s="31" t="s">
        <v>3206</v>
      </c>
      <c r="H331" s="32" t="s">
        <v>3207</v>
      </c>
      <c r="I331" s="36">
        <v>1</v>
      </c>
      <c r="J331" s="36">
        <f t="shared" si="15"/>
        <v>3000</v>
      </c>
      <c r="K331" s="42">
        <f t="shared" si="16"/>
        <v>3000</v>
      </c>
      <c r="L331" s="42" t="str">
        <f t="shared" si="17"/>
        <v>OK</v>
      </c>
      <c r="M331" s="57"/>
    </row>
    <row r="332" spans="2:13" x14ac:dyDescent="0.25">
      <c r="B332" s="32" t="s">
        <v>16</v>
      </c>
      <c r="C332" s="33">
        <v>44505</v>
      </c>
      <c r="D332" s="32" t="s">
        <v>3208</v>
      </c>
      <c r="E332" s="32" t="s">
        <v>9342</v>
      </c>
      <c r="F332" s="88" t="s">
        <v>3209</v>
      </c>
      <c r="G332" s="31" t="s">
        <v>3210</v>
      </c>
      <c r="H332" s="32" t="s">
        <v>3211</v>
      </c>
      <c r="I332" s="36">
        <v>1</v>
      </c>
      <c r="J332" s="36">
        <f t="shared" si="15"/>
        <v>3000</v>
      </c>
      <c r="K332" s="42">
        <f t="shared" si="16"/>
        <v>3000</v>
      </c>
      <c r="L332" s="42" t="str">
        <f t="shared" si="17"/>
        <v>OK</v>
      </c>
      <c r="M332" s="57"/>
    </row>
    <row r="333" spans="2:13" x14ac:dyDescent="0.25">
      <c r="B333" s="32" t="s">
        <v>16</v>
      </c>
      <c r="C333" s="33">
        <v>44505</v>
      </c>
      <c r="D333" s="32" t="s">
        <v>3212</v>
      </c>
      <c r="E333" s="32" t="s">
        <v>9342</v>
      </c>
      <c r="F333" s="88" t="s">
        <v>3213</v>
      </c>
      <c r="G333" s="31" t="s">
        <v>3214</v>
      </c>
      <c r="H333" s="32" t="s">
        <v>3215</v>
      </c>
      <c r="I333" s="36">
        <v>1</v>
      </c>
      <c r="J333" s="36">
        <f t="shared" si="15"/>
        <v>3000</v>
      </c>
      <c r="K333" s="42">
        <f t="shared" si="16"/>
        <v>3000</v>
      </c>
      <c r="L333" s="42" t="str">
        <f t="shared" si="17"/>
        <v>OK</v>
      </c>
      <c r="M333" s="57"/>
    </row>
    <row r="334" spans="2:13" x14ac:dyDescent="0.25">
      <c r="B334" s="32" t="s">
        <v>16</v>
      </c>
      <c r="C334" s="33">
        <v>44505</v>
      </c>
      <c r="D334" s="32" t="s">
        <v>3216</v>
      </c>
      <c r="E334" s="32" t="s">
        <v>9342</v>
      </c>
      <c r="F334" s="88" t="s">
        <v>3217</v>
      </c>
      <c r="G334" s="31" t="s">
        <v>3218</v>
      </c>
      <c r="H334" s="32" t="s">
        <v>3219</v>
      </c>
      <c r="I334" s="36">
        <v>1</v>
      </c>
      <c r="J334" s="36">
        <f t="shared" si="15"/>
        <v>3000</v>
      </c>
      <c r="K334" s="42">
        <f t="shared" si="16"/>
        <v>3000</v>
      </c>
      <c r="L334" s="42" t="str">
        <f t="shared" si="17"/>
        <v>OK</v>
      </c>
      <c r="M334" s="57"/>
    </row>
    <row r="335" spans="2:13" x14ac:dyDescent="0.25">
      <c r="B335" s="32" t="s">
        <v>16</v>
      </c>
      <c r="C335" s="33">
        <v>44505</v>
      </c>
      <c r="D335" s="32" t="s">
        <v>3220</v>
      </c>
      <c r="E335" s="32" t="s">
        <v>9342</v>
      </c>
      <c r="F335" s="88" t="s">
        <v>3221</v>
      </c>
      <c r="G335" s="31" t="s">
        <v>3222</v>
      </c>
      <c r="H335" s="32" t="s">
        <v>3223</v>
      </c>
      <c r="I335" s="36">
        <v>1</v>
      </c>
      <c r="J335" s="36">
        <f t="shared" si="15"/>
        <v>3000</v>
      </c>
      <c r="K335" s="42">
        <f t="shared" si="16"/>
        <v>3000</v>
      </c>
      <c r="L335" s="42" t="str">
        <f t="shared" si="17"/>
        <v>OK</v>
      </c>
      <c r="M335" s="57"/>
    </row>
    <row r="336" spans="2:13" x14ac:dyDescent="0.25">
      <c r="B336" s="32" t="s">
        <v>16</v>
      </c>
      <c r="C336" s="33">
        <v>44505</v>
      </c>
      <c r="D336" s="32" t="s">
        <v>3224</v>
      </c>
      <c r="E336" s="32" t="s">
        <v>9342</v>
      </c>
      <c r="F336" s="88" t="s">
        <v>3225</v>
      </c>
      <c r="G336" s="31" t="s">
        <v>3226</v>
      </c>
      <c r="H336" s="32" t="s">
        <v>3227</v>
      </c>
      <c r="I336" s="36">
        <v>1</v>
      </c>
      <c r="J336" s="36">
        <f t="shared" si="15"/>
        <v>3000</v>
      </c>
      <c r="K336" s="42">
        <f t="shared" si="16"/>
        <v>3000</v>
      </c>
      <c r="L336" s="42" t="str">
        <f t="shared" si="17"/>
        <v>OK</v>
      </c>
      <c r="M336" s="57"/>
    </row>
    <row r="337" spans="2:13" x14ac:dyDescent="0.25">
      <c r="B337" s="32" t="s">
        <v>16</v>
      </c>
      <c r="C337" s="33">
        <v>44505</v>
      </c>
      <c r="D337" s="32" t="s">
        <v>3228</v>
      </c>
      <c r="E337" s="32" t="s">
        <v>9342</v>
      </c>
      <c r="F337" s="88" t="s">
        <v>3229</v>
      </c>
      <c r="G337" s="31" t="s">
        <v>3230</v>
      </c>
      <c r="H337" s="32" t="s">
        <v>3231</v>
      </c>
      <c r="I337" s="36">
        <v>1</v>
      </c>
      <c r="J337" s="36">
        <f t="shared" si="15"/>
        <v>3000</v>
      </c>
      <c r="K337" s="42">
        <f t="shared" si="16"/>
        <v>6000</v>
      </c>
      <c r="L337" s="42" t="str">
        <f t="shared" si="17"/>
        <v>OK</v>
      </c>
      <c r="M337" s="57"/>
    </row>
    <row r="338" spans="2:13" x14ac:dyDescent="0.25">
      <c r="B338" s="32" t="s">
        <v>16</v>
      </c>
      <c r="C338" s="33">
        <v>44505</v>
      </c>
      <c r="D338" s="32" t="s">
        <v>3232</v>
      </c>
      <c r="E338" s="32" t="s">
        <v>9342</v>
      </c>
      <c r="F338" s="88" t="s">
        <v>3233</v>
      </c>
      <c r="G338" s="31" t="s">
        <v>3234</v>
      </c>
      <c r="H338" s="32" t="s">
        <v>3235</v>
      </c>
      <c r="I338" s="36">
        <v>2</v>
      </c>
      <c r="J338" s="36">
        <f t="shared" si="15"/>
        <v>6000</v>
      </c>
      <c r="K338" s="42">
        <f t="shared" si="16"/>
        <v>6000</v>
      </c>
      <c r="L338" s="42" t="str">
        <f t="shared" si="17"/>
        <v>OK</v>
      </c>
      <c r="M338" s="57"/>
    </row>
    <row r="339" spans="2:13" x14ac:dyDescent="0.25">
      <c r="B339" s="32" t="s">
        <v>16</v>
      </c>
      <c r="C339" s="33">
        <v>44505</v>
      </c>
      <c r="D339" s="32" t="s">
        <v>3236</v>
      </c>
      <c r="E339" s="32" t="s">
        <v>9342</v>
      </c>
      <c r="F339" s="88" t="s">
        <v>3237</v>
      </c>
      <c r="G339" s="31" t="s">
        <v>3238</v>
      </c>
      <c r="H339" s="32" t="s">
        <v>3239</v>
      </c>
      <c r="I339" s="36">
        <v>1</v>
      </c>
      <c r="J339" s="36">
        <f t="shared" si="15"/>
        <v>3000</v>
      </c>
      <c r="K339" s="42">
        <f t="shared" si="16"/>
        <v>3000</v>
      </c>
      <c r="L339" s="42" t="str">
        <f t="shared" si="17"/>
        <v>OK</v>
      </c>
      <c r="M339" s="57"/>
    </row>
    <row r="340" spans="2:13" x14ac:dyDescent="0.25">
      <c r="B340" s="32" t="s">
        <v>16</v>
      </c>
      <c r="C340" s="33">
        <v>44505</v>
      </c>
      <c r="D340" s="32" t="s">
        <v>3240</v>
      </c>
      <c r="E340" s="32" t="s">
        <v>9342</v>
      </c>
      <c r="F340" s="88" t="s">
        <v>3241</v>
      </c>
      <c r="G340" s="31" t="s">
        <v>3242</v>
      </c>
      <c r="H340" s="32" t="s">
        <v>3243</v>
      </c>
      <c r="I340" s="36">
        <v>1</v>
      </c>
      <c r="J340" s="36">
        <f t="shared" si="15"/>
        <v>3000</v>
      </c>
      <c r="K340" s="42">
        <f t="shared" si="16"/>
        <v>3000</v>
      </c>
      <c r="L340" s="42" t="str">
        <f t="shared" si="17"/>
        <v>OK</v>
      </c>
      <c r="M340" s="57"/>
    </row>
    <row r="341" spans="2:13" x14ac:dyDescent="0.25">
      <c r="B341" s="32" t="s">
        <v>16</v>
      </c>
      <c r="C341" s="33">
        <v>44506</v>
      </c>
      <c r="D341" s="32" t="s">
        <v>5434</v>
      </c>
      <c r="E341" s="32" t="s">
        <v>9342</v>
      </c>
      <c r="F341" s="88" t="s">
        <v>5435</v>
      </c>
      <c r="G341" s="31" t="s">
        <v>5436</v>
      </c>
      <c r="H341" s="32" t="s">
        <v>5437</v>
      </c>
      <c r="I341" s="36">
        <v>1</v>
      </c>
      <c r="J341" s="36">
        <f t="shared" si="15"/>
        <v>3000</v>
      </c>
      <c r="K341" s="42">
        <f t="shared" si="16"/>
        <v>3000</v>
      </c>
      <c r="L341" s="42" t="str">
        <f t="shared" si="17"/>
        <v>OK</v>
      </c>
      <c r="M341" s="57"/>
    </row>
    <row r="342" spans="2:13" x14ac:dyDescent="0.25">
      <c r="B342" s="32" t="s">
        <v>16</v>
      </c>
      <c r="C342" s="33">
        <v>44506</v>
      </c>
      <c r="D342" s="32" t="s">
        <v>5438</v>
      </c>
      <c r="E342" s="32" t="s">
        <v>9342</v>
      </c>
      <c r="F342" s="88" t="s">
        <v>5439</v>
      </c>
      <c r="G342" s="31" t="s">
        <v>5440</v>
      </c>
      <c r="H342" s="32" t="s">
        <v>5441</v>
      </c>
      <c r="I342" s="36">
        <v>1</v>
      </c>
      <c r="J342" s="36">
        <f t="shared" si="15"/>
        <v>3000</v>
      </c>
      <c r="K342" s="42">
        <f t="shared" si="16"/>
        <v>3000</v>
      </c>
      <c r="L342" s="42" t="str">
        <f t="shared" si="17"/>
        <v>OK</v>
      </c>
      <c r="M342" s="57"/>
    </row>
    <row r="343" spans="2:13" x14ac:dyDescent="0.25">
      <c r="B343" s="32" t="s">
        <v>16</v>
      </c>
      <c r="C343" s="33">
        <v>44506</v>
      </c>
      <c r="D343" s="32" t="s">
        <v>5442</v>
      </c>
      <c r="E343" s="32" t="s">
        <v>9342</v>
      </c>
      <c r="F343" s="88" t="s">
        <v>5443</v>
      </c>
      <c r="G343" s="31" t="s">
        <v>5444</v>
      </c>
      <c r="H343" s="32" t="s">
        <v>5445</v>
      </c>
      <c r="I343" s="36">
        <v>1</v>
      </c>
      <c r="J343" s="36">
        <f t="shared" si="15"/>
        <v>3000</v>
      </c>
      <c r="K343" s="42">
        <f t="shared" si="16"/>
        <v>3000</v>
      </c>
      <c r="L343" s="42" t="str">
        <f t="shared" si="17"/>
        <v>OK</v>
      </c>
      <c r="M343" s="57"/>
    </row>
    <row r="344" spans="2:13" x14ac:dyDescent="0.25">
      <c r="B344" s="32" t="s">
        <v>16</v>
      </c>
      <c r="C344" s="33">
        <v>44506</v>
      </c>
      <c r="D344" s="32" t="s">
        <v>5446</v>
      </c>
      <c r="E344" s="32" t="s">
        <v>9342</v>
      </c>
      <c r="F344" s="88" t="s">
        <v>5447</v>
      </c>
      <c r="G344" s="31" t="s">
        <v>5448</v>
      </c>
      <c r="H344" s="32" t="s">
        <v>5449</v>
      </c>
      <c r="I344" s="36">
        <v>1</v>
      </c>
      <c r="J344" s="36">
        <f t="shared" si="15"/>
        <v>3000</v>
      </c>
      <c r="K344" s="42">
        <f t="shared" si="16"/>
        <v>3000</v>
      </c>
      <c r="L344" s="42" t="str">
        <f t="shared" si="17"/>
        <v>OK</v>
      </c>
      <c r="M344" s="57"/>
    </row>
    <row r="345" spans="2:13" x14ac:dyDescent="0.25">
      <c r="B345" s="32" t="s">
        <v>16</v>
      </c>
      <c r="C345" s="33">
        <v>44506</v>
      </c>
      <c r="D345" s="32" t="s">
        <v>5450</v>
      </c>
      <c r="E345" s="32" t="s">
        <v>9342</v>
      </c>
      <c r="F345" s="88" t="s">
        <v>5451</v>
      </c>
      <c r="G345" s="31" t="s">
        <v>5452</v>
      </c>
      <c r="H345" s="32" t="s">
        <v>5453</v>
      </c>
      <c r="I345" s="36">
        <v>1</v>
      </c>
      <c r="J345" s="36">
        <f t="shared" si="15"/>
        <v>3000</v>
      </c>
      <c r="K345" s="42">
        <f t="shared" si="16"/>
        <v>3000</v>
      </c>
      <c r="L345" s="42" t="str">
        <f t="shared" si="17"/>
        <v>OK</v>
      </c>
      <c r="M345" s="57"/>
    </row>
    <row r="346" spans="2:13" x14ac:dyDescent="0.25">
      <c r="B346" s="32" t="s">
        <v>16</v>
      </c>
      <c r="C346" s="33">
        <v>44506</v>
      </c>
      <c r="D346" s="32" t="s">
        <v>5454</v>
      </c>
      <c r="E346" s="32" t="s">
        <v>9342</v>
      </c>
      <c r="F346" s="88" t="s">
        <v>5455</v>
      </c>
      <c r="G346" s="31" t="s">
        <v>5456</v>
      </c>
      <c r="H346" s="32" t="s">
        <v>5457</v>
      </c>
      <c r="I346" s="36">
        <v>1</v>
      </c>
      <c r="J346" s="36">
        <f t="shared" si="15"/>
        <v>3000</v>
      </c>
      <c r="K346" s="42">
        <f t="shared" si="16"/>
        <v>3000</v>
      </c>
      <c r="L346" s="42" t="str">
        <f t="shared" si="17"/>
        <v>OK</v>
      </c>
      <c r="M346" s="57"/>
    </row>
    <row r="347" spans="2:13" x14ac:dyDescent="0.25">
      <c r="B347" s="32" t="s">
        <v>16</v>
      </c>
      <c r="C347" s="33">
        <v>44506</v>
      </c>
      <c r="D347" s="32" t="s">
        <v>5458</v>
      </c>
      <c r="E347" s="32" t="s">
        <v>9342</v>
      </c>
      <c r="F347" s="88" t="s">
        <v>5459</v>
      </c>
      <c r="G347" s="31" t="s">
        <v>5460</v>
      </c>
      <c r="H347" s="32" t="s">
        <v>5461</v>
      </c>
      <c r="I347" s="36">
        <v>1</v>
      </c>
      <c r="J347" s="36">
        <f t="shared" si="15"/>
        <v>3000</v>
      </c>
      <c r="K347" s="42">
        <f t="shared" si="16"/>
        <v>3000</v>
      </c>
      <c r="L347" s="42" t="str">
        <f t="shared" si="17"/>
        <v>OK</v>
      </c>
      <c r="M347" s="57"/>
    </row>
    <row r="348" spans="2:13" x14ac:dyDescent="0.25">
      <c r="B348" s="32" t="s">
        <v>16</v>
      </c>
      <c r="C348" s="33">
        <v>44506</v>
      </c>
      <c r="D348" s="32" t="s">
        <v>5462</v>
      </c>
      <c r="E348" s="32" t="s">
        <v>9342</v>
      </c>
      <c r="F348" s="88" t="s">
        <v>5463</v>
      </c>
      <c r="G348" s="31" t="s">
        <v>5464</v>
      </c>
      <c r="H348" s="32" t="s">
        <v>5465</v>
      </c>
      <c r="I348" s="36">
        <v>1</v>
      </c>
      <c r="J348" s="36">
        <f t="shared" si="15"/>
        <v>3000</v>
      </c>
      <c r="K348" s="42">
        <f t="shared" si="16"/>
        <v>3000</v>
      </c>
      <c r="L348" s="42" t="str">
        <f t="shared" si="17"/>
        <v>OK</v>
      </c>
      <c r="M348" s="57"/>
    </row>
    <row r="349" spans="2:13" x14ac:dyDescent="0.25">
      <c r="B349" s="32" t="s">
        <v>16</v>
      </c>
      <c r="C349" s="33">
        <v>44506</v>
      </c>
      <c r="D349" s="32" t="s">
        <v>5466</v>
      </c>
      <c r="E349" s="32" t="s">
        <v>9342</v>
      </c>
      <c r="F349" s="88" t="s">
        <v>5467</v>
      </c>
      <c r="G349" s="31" t="s">
        <v>5468</v>
      </c>
      <c r="H349" s="32" t="s">
        <v>5469</v>
      </c>
      <c r="I349" s="36">
        <v>1</v>
      </c>
      <c r="J349" s="36">
        <f t="shared" si="15"/>
        <v>3000</v>
      </c>
      <c r="K349" s="42">
        <f t="shared" si="16"/>
        <v>3000</v>
      </c>
      <c r="L349" s="42" t="str">
        <f t="shared" si="17"/>
        <v>OK</v>
      </c>
      <c r="M349" s="57"/>
    </row>
    <row r="350" spans="2:13" x14ac:dyDescent="0.25">
      <c r="B350" s="32" t="s">
        <v>16</v>
      </c>
      <c r="C350" s="33">
        <v>44506</v>
      </c>
      <c r="D350" s="32" t="s">
        <v>5470</v>
      </c>
      <c r="E350" s="32" t="s">
        <v>9342</v>
      </c>
      <c r="F350" s="88" t="s">
        <v>5471</v>
      </c>
      <c r="G350" s="31" t="s">
        <v>5468</v>
      </c>
      <c r="H350" s="32" t="s">
        <v>5472</v>
      </c>
      <c r="I350" s="36">
        <v>1</v>
      </c>
      <c r="J350" s="36">
        <f t="shared" si="15"/>
        <v>3000</v>
      </c>
      <c r="K350" s="42">
        <f t="shared" si="16"/>
        <v>3000</v>
      </c>
      <c r="L350" s="42" t="str">
        <f t="shared" si="17"/>
        <v>OK</v>
      </c>
      <c r="M350" s="57"/>
    </row>
    <row r="351" spans="2:13" x14ac:dyDescent="0.25">
      <c r="B351" s="32" t="s">
        <v>16</v>
      </c>
      <c r="C351" s="33">
        <v>44506</v>
      </c>
      <c r="D351" s="32" t="s">
        <v>5473</v>
      </c>
      <c r="E351" s="32" t="s">
        <v>9342</v>
      </c>
      <c r="F351" s="88" t="s">
        <v>5474</v>
      </c>
      <c r="G351" s="31" t="s">
        <v>5468</v>
      </c>
      <c r="H351" s="32" t="s">
        <v>5475</v>
      </c>
      <c r="I351" s="36">
        <v>1</v>
      </c>
      <c r="J351" s="36">
        <f t="shared" si="15"/>
        <v>3000</v>
      </c>
      <c r="K351" s="42">
        <f t="shared" si="16"/>
        <v>3000</v>
      </c>
      <c r="L351" s="42" t="str">
        <f t="shared" si="17"/>
        <v>OK</v>
      </c>
      <c r="M351" s="57"/>
    </row>
    <row r="352" spans="2:13" x14ac:dyDescent="0.25">
      <c r="B352" s="32" t="s">
        <v>16</v>
      </c>
      <c r="C352" s="33">
        <v>44506</v>
      </c>
      <c r="D352" s="32" t="s">
        <v>5476</v>
      </c>
      <c r="E352" s="32" t="s">
        <v>9342</v>
      </c>
      <c r="F352" s="88" t="s">
        <v>5477</v>
      </c>
      <c r="G352" s="31" t="s">
        <v>5478</v>
      </c>
      <c r="H352" s="32" t="s">
        <v>5479</v>
      </c>
      <c r="I352" s="36">
        <v>1</v>
      </c>
      <c r="J352" s="36">
        <f t="shared" si="15"/>
        <v>3000</v>
      </c>
      <c r="K352" s="42">
        <f t="shared" si="16"/>
        <v>3000</v>
      </c>
      <c r="L352" s="42" t="str">
        <f t="shared" si="17"/>
        <v>OK</v>
      </c>
      <c r="M352" s="57"/>
    </row>
    <row r="353" spans="2:13" x14ac:dyDescent="0.25">
      <c r="B353" s="32" t="s">
        <v>16</v>
      </c>
      <c r="C353" s="33">
        <v>44506</v>
      </c>
      <c r="D353" s="32" t="s">
        <v>5480</v>
      </c>
      <c r="E353" s="32" t="s">
        <v>9342</v>
      </c>
      <c r="F353" s="88" t="s">
        <v>5481</v>
      </c>
      <c r="G353" s="31" t="s">
        <v>5482</v>
      </c>
      <c r="H353" s="32" t="s">
        <v>5483</v>
      </c>
      <c r="I353" s="36">
        <v>1</v>
      </c>
      <c r="J353" s="36">
        <f t="shared" si="15"/>
        <v>3000</v>
      </c>
      <c r="K353" s="42">
        <f t="shared" si="16"/>
        <v>9000</v>
      </c>
      <c r="L353" s="42" t="str">
        <f t="shared" si="17"/>
        <v>OK</v>
      </c>
      <c r="M353" s="57"/>
    </row>
    <row r="354" spans="2:13" x14ac:dyDescent="0.25">
      <c r="B354" s="32" t="s">
        <v>16</v>
      </c>
      <c r="C354" s="33">
        <v>44506</v>
      </c>
      <c r="D354" s="32" t="s">
        <v>5484</v>
      </c>
      <c r="E354" s="32" t="s">
        <v>9342</v>
      </c>
      <c r="F354" s="88" t="s">
        <v>5485</v>
      </c>
      <c r="G354" s="31" t="s">
        <v>5486</v>
      </c>
      <c r="H354" s="32" t="s">
        <v>5487</v>
      </c>
      <c r="I354" s="36">
        <v>1</v>
      </c>
      <c r="J354" s="36">
        <f t="shared" si="15"/>
        <v>3000</v>
      </c>
      <c r="K354" s="42">
        <f t="shared" si="16"/>
        <v>3000</v>
      </c>
      <c r="L354" s="42" t="str">
        <f t="shared" si="17"/>
        <v>OK</v>
      </c>
      <c r="M354" s="57"/>
    </row>
    <row r="355" spans="2:13" x14ac:dyDescent="0.25">
      <c r="B355" s="32" t="s">
        <v>16</v>
      </c>
      <c r="C355" s="33">
        <v>44506</v>
      </c>
      <c r="D355" s="32" t="s">
        <v>5488</v>
      </c>
      <c r="E355" s="32" t="s">
        <v>9342</v>
      </c>
      <c r="F355" s="88" t="s">
        <v>5489</v>
      </c>
      <c r="G355" s="31" t="s">
        <v>5490</v>
      </c>
      <c r="H355" s="32" t="s">
        <v>5491</v>
      </c>
      <c r="I355" s="36">
        <v>5</v>
      </c>
      <c r="J355" s="36">
        <f t="shared" si="15"/>
        <v>15000</v>
      </c>
      <c r="K355" s="42">
        <f t="shared" si="16"/>
        <v>15000</v>
      </c>
      <c r="L355" s="42" t="str">
        <f t="shared" si="17"/>
        <v>OK</v>
      </c>
      <c r="M355" s="57"/>
    </row>
    <row r="356" spans="2:13" x14ac:dyDescent="0.25">
      <c r="B356" s="32" t="s">
        <v>16</v>
      </c>
      <c r="C356" s="33">
        <v>44506</v>
      </c>
      <c r="D356" s="32" t="s">
        <v>5492</v>
      </c>
      <c r="E356" s="32" t="s">
        <v>9342</v>
      </c>
      <c r="F356" s="88" t="s">
        <v>5493</v>
      </c>
      <c r="G356" s="31" t="s">
        <v>5494</v>
      </c>
      <c r="H356" s="32" t="s">
        <v>5495</v>
      </c>
      <c r="I356" s="36">
        <v>3</v>
      </c>
      <c r="J356" s="36">
        <f t="shared" si="15"/>
        <v>9000</v>
      </c>
      <c r="K356" s="42">
        <f t="shared" si="16"/>
        <v>9000</v>
      </c>
      <c r="L356" s="42" t="str">
        <f t="shared" si="17"/>
        <v>OK</v>
      </c>
      <c r="M356" s="57"/>
    </row>
    <row r="357" spans="2:13" x14ac:dyDescent="0.25">
      <c r="B357" s="32" t="s">
        <v>16</v>
      </c>
      <c r="C357" s="33">
        <v>44506</v>
      </c>
      <c r="D357" s="32" t="s">
        <v>5496</v>
      </c>
      <c r="E357" s="32" t="s">
        <v>9342</v>
      </c>
      <c r="F357" s="88" t="s">
        <v>5497</v>
      </c>
      <c r="G357" s="31" t="s">
        <v>5498</v>
      </c>
      <c r="H357" s="32" t="s">
        <v>5499</v>
      </c>
      <c r="I357" s="36">
        <v>1</v>
      </c>
      <c r="J357" s="36">
        <f t="shared" si="15"/>
        <v>3000</v>
      </c>
      <c r="K357" s="42">
        <f t="shared" si="16"/>
        <v>3000</v>
      </c>
      <c r="L357" s="42" t="str">
        <f t="shared" si="17"/>
        <v>OK</v>
      </c>
      <c r="M357" s="57"/>
    </row>
    <row r="358" spans="2:13" x14ac:dyDescent="0.25">
      <c r="B358" s="32" t="s">
        <v>16</v>
      </c>
      <c r="C358" s="33">
        <v>44506</v>
      </c>
      <c r="D358" s="32" t="s">
        <v>5500</v>
      </c>
      <c r="E358" s="32" t="s">
        <v>9342</v>
      </c>
      <c r="F358" s="88" t="s">
        <v>5501</v>
      </c>
      <c r="G358" s="31" t="s">
        <v>5502</v>
      </c>
      <c r="H358" s="32" t="s">
        <v>5503</v>
      </c>
      <c r="I358" s="36">
        <v>3</v>
      </c>
      <c r="J358" s="36">
        <f t="shared" si="15"/>
        <v>9000</v>
      </c>
      <c r="K358" s="42">
        <f t="shared" si="16"/>
        <v>9000</v>
      </c>
      <c r="L358" s="42" t="str">
        <f t="shared" si="17"/>
        <v>OK</v>
      </c>
      <c r="M358" s="57"/>
    </row>
    <row r="359" spans="2:13" x14ac:dyDescent="0.25">
      <c r="B359" s="32" t="s">
        <v>16</v>
      </c>
      <c r="C359" s="33">
        <v>44506</v>
      </c>
      <c r="D359" s="32" t="s">
        <v>5504</v>
      </c>
      <c r="E359" s="32" t="s">
        <v>9342</v>
      </c>
      <c r="F359" s="88" t="s">
        <v>5505</v>
      </c>
      <c r="G359" s="31" t="s">
        <v>5506</v>
      </c>
      <c r="H359" s="32" t="s">
        <v>5507</v>
      </c>
      <c r="I359" s="36">
        <v>1</v>
      </c>
      <c r="J359" s="36">
        <f t="shared" si="15"/>
        <v>3000</v>
      </c>
      <c r="K359" s="42">
        <f t="shared" si="16"/>
        <v>3000</v>
      </c>
      <c r="L359" s="42" t="str">
        <f t="shared" si="17"/>
        <v>OK</v>
      </c>
      <c r="M359" s="57"/>
    </row>
    <row r="360" spans="2:13" x14ac:dyDescent="0.25">
      <c r="B360" s="32" t="s">
        <v>16</v>
      </c>
      <c r="C360" s="33">
        <v>44506</v>
      </c>
      <c r="D360" s="32" t="s">
        <v>5508</v>
      </c>
      <c r="E360" s="32" t="s">
        <v>9342</v>
      </c>
      <c r="F360" s="88" t="s">
        <v>5509</v>
      </c>
      <c r="G360" s="31" t="s">
        <v>5510</v>
      </c>
      <c r="H360" s="32" t="s">
        <v>5511</v>
      </c>
      <c r="I360" s="36">
        <v>1</v>
      </c>
      <c r="J360" s="36">
        <f t="shared" si="15"/>
        <v>3000</v>
      </c>
      <c r="K360" s="42">
        <f t="shared" si="16"/>
        <v>3000</v>
      </c>
      <c r="L360" s="42" t="str">
        <f t="shared" si="17"/>
        <v>OK</v>
      </c>
      <c r="M360" s="57"/>
    </row>
    <row r="361" spans="2:13" x14ac:dyDescent="0.25">
      <c r="B361" s="32" t="s">
        <v>16</v>
      </c>
      <c r="C361" s="33">
        <v>44506</v>
      </c>
      <c r="D361" s="32" t="s">
        <v>5512</v>
      </c>
      <c r="E361" s="32" t="s">
        <v>9342</v>
      </c>
      <c r="F361" s="88" t="s">
        <v>836</v>
      </c>
      <c r="G361" s="31" t="s">
        <v>5513</v>
      </c>
      <c r="H361" s="32" t="s">
        <v>5514</v>
      </c>
      <c r="I361" s="36">
        <v>3</v>
      </c>
      <c r="J361" s="36">
        <f t="shared" si="15"/>
        <v>9000</v>
      </c>
      <c r="K361" s="42">
        <f t="shared" si="16"/>
        <v>9000</v>
      </c>
      <c r="L361" s="42" t="str">
        <f t="shared" si="17"/>
        <v>OK</v>
      </c>
      <c r="M361" s="57"/>
    </row>
    <row r="362" spans="2:13" x14ac:dyDescent="0.25">
      <c r="B362" s="32" t="s">
        <v>16</v>
      </c>
      <c r="C362" s="33">
        <v>44506</v>
      </c>
      <c r="D362" s="32" t="s">
        <v>5515</v>
      </c>
      <c r="E362" s="32" t="s">
        <v>9342</v>
      </c>
      <c r="F362" s="88" t="s">
        <v>1644</v>
      </c>
      <c r="G362" s="31" t="s">
        <v>5516</v>
      </c>
      <c r="H362" s="32" t="s">
        <v>5517</v>
      </c>
      <c r="I362" s="36">
        <v>1</v>
      </c>
      <c r="J362" s="36">
        <f t="shared" si="15"/>
        <v>3000</v>
      </c>
      <c r="K362" s="42">
        <f t="shared" si="16"/>
        <v>6000</v>
      </c>
      <c r="L362" s="42" t="str">
        <f t="shared" si="17"/>
        <v>OK</v>
      </c>
      <c r="M362" s="57"/>
    </row>
    <row r="363" spans="2:13" x14ac:dyDescent="0.25">
      <c r="B363" s="32" t="s">
        <v>16</v>
      </c>
      <c r="C363" s="33">
        <v>44506</v>
      </c>
      <c r="D363" s="32" t="s">
        <v>5518</v>
      </c>
      <c r="E363" s="32" t="s">
        <v>9342</v>
      </c>
      <c r="F363" s="88" t="s">
        <v>5519</v>
      </c>
      <c r="G363" s="31" t="s">
        <v>5520</v>
      </c>
      <c r="H363" s="32" t="s">
        <v>5521</v>
      </c>
      <c r="I363" s="36">
        <v>1</v>
      </c>
      <c r="J363" s="36">
        <f t="shared" si="15"/>
        <v>3000</v>
      </c>
      <c r="K363" s="42">
        <f t="shared" si="16"/>
        <v>3000</v>
      </c>
      <c r="L363" s="42" t="str">
        <f t="shared" si="17"/>
        <v>OK</v>
      </c>
      <c r="M363" s="57"/>
    </row>
    <row r="364" spans="2:13" x14ac:dyDescent="0.25">
      <c r="B364" s="32" t="s">
        <v>16</v>
      </c>
      <c r="C364" s="33">
        <v>44506</v>
      </c>
      <c r="D364" s="32" t="s">
        <v>5522</v>
      </c>
      <c r="E364" s="32" t="s">
        <v>9342</v>
      </c>
      <c r="F364" s="88" t="s">
        <v>5523</v>
      </c>
      <c r="G364" s="31" t="s">
        <v>5524</v>
      </c>
      <c r="H364" s="32" t="s">
        <v>5525</v>
      </c>
      <c r="I364" s="36">
        <v>1</v>
      </c>
      <c r="J364" s="36">
        <f t="shared" si="15"/>
        <v>3000</v>
      </c>
      <c r="K364" s="42">
        <f t="shared" si="16"/>
        <v>3000</v>
      </c>
      <c r="L364" s="42" t="str">
        <f t="shared" si="17"/>
        <v>OK</v>
      </c>
      <c r="M364" s="57"/>
    </row>
    <row r="365" spans="2:13" x14ac:dyDescent="0.25">
      <c r="B365" s="32" t="s">
        <v>16</v>
      </c>
      <c r="C365" s="33">
        <v>44506</v>
      </c>
      <c r="D365" s="32" t="s">
        <v>5526</v>
      </c>
      <c r="E365" s="32" t="s">
        <v>9342</v>
      </c>
      <c r="F365" s="88" t="s">
        <v>5527</v>
      </c>
      <c r="G365" s="31" t="s">
        <v>5528</v>
      </c>
      <c r="H365" s="32" t="s">
        <v>5529</v>
      </c>
      <c r="I365" s="36">
        <v>1</v>
      </c>
      <c r="J365" s="36">
        <f t="shared" si="15"/>
        <v>3000</v>
      </c>
      <c r="K365" s="42">
        <f t="shared" si="16"/>
        <v>3000</v>
      </c>
      <c r="L365" s="42" t="str">
        <f t="shared" si="17"/>
        <v>OK</v>
      </c>
      <c r="M365" s="57"/>
    </row>
    <row r="366" spans="2:13" x14ac:dyDescent="0.25">
      <c r="B366" s="32" t="s">
        <v>16</v>
      </c>
      <c r="C366" s="33">
        <v>44506</v>
      </c>
      <c r="D366" s="32" t="s">
        <v>5530</v>
      </c>
      <c r="E366" s="32" t="s">
        <v>9342</v>
      </c>
      <c r="F366" s="88" t="s">
        <v>5531</v>
      </c>
      <c r="G366" s="31" t="s">
        <v>5532</v>
      </c>
      <c r="H366" s="32" t="s">
        <v>5533</v>
      </c>
      <c r="I366" s="36">
        <v>1</v>
      </c>
      <c r="J366" s="36">
        <f t="shared" si="15"/>
        <v>3000</v>
      </c>
      <c r="K366" s="42">
        <f t="shared" si="16"/>
        <v>3000</v>
      </c>
      <c r="L366" s="42" t="str">
        <f t="shared" si="17"/>
        <v>OK</v>
      </c>
      <c r="M366" s="57"/>
    </row>
    <row r="367" spans="2:13" x14ac:dyDescent="0.25">
      <c r="B367" s="32" t="s">
        <v>16</v>
      </c>
      <c r="C367" s="33">
        <v>44506</v>
      </c>
      <c r="D367" s="32" t="s">
        <v>5534</v>
      </c>
      <c r="E367" s="32" t="s">
        <v>9342</v>
      </c>
      <c r="F367" s="88" t="s">
        <v>5535</v>
      </c>
      <c r="G367" s="31" t="s">
        <v>2647</v>
      </c>
      <c r="H367" s="32" t="s">
        <v>5536</v>
      </c>
      <c r="I367" s="36">
        <v>1</v>
      </c>
      <c r="J367" s="36">
        <f t="shared" si="15"/>
        <v>3000</v>
      </c>
      <c r="K367" s="42">
        <f t="shared" si="16"/>
        <v>3000</v>
      </c>
      <c r="L367" s="42" t="str">
        <f t="shared" si="17"/>
        <v>OK</v>
      </c>
      <c r="M367" s="57"/>
    </row>
    <row r="368" spans="2:13" x14ac:dyDescent="0.25">
      <c r="B368" s="32" t="s">
        <v>16</v>
      </c>
      <c r="C368" s="33">
        <v>44506</v>
      </c>
      <c r="D368" s="32" t="s">
        <v>5537</v>
      </c>
      <c r="E368" s="32" t="s">
        <v>9342</v>
      </c>
      <c r="F368" s="88" t="s">
        <v>5538</v>
      </c>
      <c r="G368" s="31" t="s">
        <v>5539</v>
      </c>
      <c r="H368" s="32" t="s">
        <v>5540</v>
      </c>
      <c r="I368" s="36">
        <v>1</v>
      </c>
      <c r="J368" s="36">
        <f t="shared" si="15"/>
        <v>3000</v>
      </c>
      <c r="K368" s="42">
        <f t="shared" si="16"/>
        <v>3000</v>
      </c>
      <c r="L368" s="42" t="str">
        <f t="shared" si="17"/>
        <v>OK</v>
      </c>
      <c r="M368" s="57"/>
    </row>
    <row r="369" spans="2:13" x14ac:dyDescent="0.25">
      <c r="B369" s="32" t="s">
        <v>16</v>
      </c>
      <c r="C369" s="33">
        <v>44506</v>
      </c>
      <c r="D369" s="32" t="s">
        <v>5541</v>
      </c>
      <c r="E369" s="32" t="s">
        <v>9342</v>
      </c>
      <c r="F369" s="88" t="s">
        <v>5542</v>
      </c>
      <c r="G369" s="31" t="s">
        <v>5543</v>
      </c>
      <c r="H369" s="32" t="s">
        <v>5544</v>
      </c>
      <c r="I369" s="36">
        <v>1</v>
      </c>
      <c r="J369" s="36">
        <f t="shared" si="15"/>
        <v>3000</v>
      </c>
      <c r="K369" s="42">
        <f t="shared" si="16"/>
        <v>3000</v>
      </c>
      <c r="L369" s="42" t="str">
        <f t="shared" si="17"/>
        <v>OK</v>
      </c>
      <c r="M369" s="57"/>
    </row>
    <row r="370" spans="2:13" x14ac:dyDescent="0.25">
      <c r="B370" s="32" t="s">
        <v>16</v>
      </c>
      <c r="C370" s="33">
        <v>44506</v>
      </c>
      <c r="D370" s="32" t="s">
        <v>5545</v>
      </c>
      <c r="E370" s="32" t="s">
        <v>9342</v>
      </c>
      <c r="F370" s="88" t="s">
        <v>5546</v>
      </c>
      <c r="G370" s="31" t="s">
        <v>5547</v>
      </c>
      <c r="H370" s="32" t="s">
        <v>5548</v>
      </c>
      <c r="I370" s="36">
        <v>1</v>
      </c>
      <c r="J370" s="36">
        <f t="shared" si="15"/>
        <v>3000</v>
      </c>
      <c r="K370" s="42">
        <f t="shared" si="16"/>
        <v>3000</v>
      </c>
      <c r="L370" s="42" t="str">
        <f t="shared" si="17"/>
        <v>OK</v>
      </c>
      <c r="M370" s="57"/>
    </row>
    <row r="371" spans="2:13" x14ac:dyDescent="0.25">
      <c r="B371" s="32" t="s">
        <v>16</v>
      </c>
      <c r="C371" s="33">
        <v>44506</v>
      </c>
      <c r="D371" s="32" t="s">
        <v>5549</v>
      </c>
      <c r="E371" s="32" t="s">
        <v>9342</v>
      </c>
      <c r="F371" s="88" t="s">
        <v>5550</v>
      </c>
      <c r="G371" s="31" t="s">
        <v>5547</v>
      </c>
      <c r="H371" s="32" t="s">
        <v>5551</v>
      </c>
      <c r="I371" s="36">
        <v>1</v>
      </c>
      <c r="J371" s="36">
        <f t="shared" si="15"/>
        <v>3000</v>
      </c>
      <c r="K371" s="42">
        <f t="shared" si="16"/>
        <v>3000</v>
      </c>
      <c r="L371" s="42" t="str">
        <f t="shared" si="17"/>
        <v>OK</v>
      </c>
      <c r="M371" s="57"/>
    </row>
    <row r="372" spans="2:13" x14ac:dyDescent="0.25">
      <c r="B372" s="32" t="s">
        <v>16</v>
      </c>
      <c r="C372" s="33">
        <v>44506</v>
      </c>
      <c r="D372" s="32" t="s">
        <v>5552</v>
      </c>
      <c r="E372" s="32" t="s">
        <v>9342</v>
      </c>
      <c r="F372" s="88" t="s">
        <v>5553</v>
      </c>
      <c r="G372" s="31" t="s">
        <v>5554</v>
      </c>
      <c r="H372" s="32" t="s">
        <v>5555</v>
      </c>
      <c r="I372" s="36">
        <v>4</v>
      </c>
      <c r="J372" s="36">
        <f t="shared" si="15"/>
        <v>12000</v>
      </c>
      <c r="K372" s="42">
        <f t="shared" si="16"/>
        <v>12000</v>
      </c>
      <c r="L372" s="42" t="str">
        <f t="shared" si="17"/>
        <v>OK</v>
      </c>
      <c r="M372" s="57"/>
    </row>
    <row r="373" spans="2:13" x14ac:dyDescent="0.25">
      <c r="B373" s="32" t="s">
        <v>16</v>
      </c>
      <c r="C373" s="33">
        <v>44506</v>
      </c>
      <c r="D373" s="32" t="s">
        <v>5556</v>
      </c>
      <c r="E373" s="32" t="s">
        <v>9342</v>
      </c>
      <c r="F373" s="88" t="s">
        <v>5557</v>
      </c>
      <c r="G373" s="31" t="s">
        <v>5558</v>
      </c>
      <c r="H373" s="32" t="s">
        <v>5559</v>
      </c>
      <c r="I373" s="36">
        <v>2</v>
      </c>
      <c r="J373" s="36">
        <f t="shared" si="15"/>
        <v>6000</v>
      </c>
      <c r="K373" s="42">
        <f t="shared" si="16"/>
        <v>6000</v>
      </c>
      <c r="L373" s="42" t="str">
        <f t="shared" si="17"/>
        <v>OK</v>
      </c>
      <c r="M373" s="57"/>
    </row>
    <row r="374" spans="2:13" x14ac:dyDescent="0.25">
      <c r="B374" s="32" t="s">
        <v>16</v>
      </c>
      <c r="C374" s="33">
        <v>44506</v>
      </c>
      <c r="D374" s="32" t="s">
        <v>5560</v>
      </c>
      <c r="E374" s="32" t="s">
        <v>9342</v>
      </c>
      <c r="F374" s="88" t="s">
        <v>5561</v>
      </c>
      <c r="G374" s="31" t="s">
        <v>5562</v>
      </c>
      <c r="H374" s="32" t="s">
        <v>5563</v>
      </c>
      <c r="I374" s="36">
        <v>1</v>
      </c>
      <c r="J374" s="36">
        <f t="shared" si="15"/>
        <v>3000</v>
      </c>
      <c r="K374" s="42">
        <f t="shared" si="16"/>
        <v>3000</v>
      </c>
      <c r="L374" s="42" t="str">
        <f t="shared" si="17"/>
        <v>OK</v>
      </c>
      <c r="M374" s="57"/>
    </row>
    <row r="375" spans="2:13" x14ac:dyDescent="0.25">
      <c r="B375" s="32" t="s">
        <v>16</v>
      </c>
      <c r="C375" s="33">
        <v>44506</v>
      </c>
      <c r="D375" s="32" t="s">
        <v>5564</v>
      </c>
      <c r="E375" s="32" t="s">
        <v>9342</v>
      </c>
      <c r="F375" s="88" t="s">
        <v>5565</v>
      </c>
      <c r="G375" s="31" t="s">
        <v>5566</v>
      </c>
      <c r="H375" s="32" t="s">
        <v>5567</v>
      </c>
      <c r="I375" s="36">
        <v>2</v>
      </c>
      <c r="J375" s="36">
        <f t="shared" si="15"/>
        <v>6000</v>
      </c>
      <c r="K375" s="42">
        <f t="shared" si="16"/>
        <v>6000</v>
      </c>
      <c r="L375" s="42" t="str">
        <f t="shared" si="17"/>
        <v>OK</v>
      </c>
      <c r="M375" s="57"/>
    </row>
    <row r="376" spans="2:13" x14ac:dyDescent="0.25">
      <c r="B376" s="32" t="s">
        <v>16</v>
      </c>
      <c r="C376" s="33">
        <v>44506</v>
      </c>
      <c r="D376" s="32" t="s">
        <v>5568</v>
      </c>
      <c r="E376" s="32" t="s">
        <v>9342</v>
      </c>
      <c r="F376" s="88" t="s">
        <v>5569</v>
      </c>
      <c r="G376" s="31" t="s">
        <v>5570</v>
      </c>
      <c r="H376" s="32" t="s">
        <v>5571</v>
      </c>
      <c r="I376" s="36">
        <v>3</v>
      </c>
      <c r="J376" s="36">
        <f t="shared" si="15"/>
        <v>9000</v>
      </c>
      <c r="K376" s="42">
        <f t="shared" si="16"/>
        <v>9000</v>
      </c>
      <c r="L376" s="42" t="str">
        <f t="shared" si="17"/>
        <v>OK</v>
      </c>
      <c r="M376" s="57"/>
    </row>
    <row r="377" spans="2:13" x14ac:dyDescent="0.25">
      <c r="B377" s="32" t="s">
        <v>16</v>
      </c>
      <c r="C377" s="33">
        <v>44506</v>
      </c>
      <c r="D377" s="32" t="s">
        <v>5572</v>
      </c>
      <c r="E377" s="32" t="s">
        <v>9342</v>
      </c>
      <c r="F377" s="88" t="s">
        <v>5573</v>
      </c>
      <c r="G377" s="31" t="s">
        <v>5574</v>
      </c>
      <c r="H377" s="32" t="s">
        <v>5575</v>
      </c>
      <c r="I377" s="36">
        <v>1</v>
      </c>
      <c r="J377" s="36">
        <f t="shared" si="15"/>
        <v>3000</v>
      </c>
      <c r="K377" s="42">
        <f t="shared" si="16"/>
        <v>3000</v>
      </c>
      <c r="L377" s="42" t="str">
        <f t="shared" si="17"/>
        <v>OK</v>
      </c>
      <c r="M377" s="57"/>
    </row>
    <row r="378" spans="2:13" x14ac:dyDescent="0.25">
      <c r="B378" s="32" t="s">
        <v>16</v>
      </c>
      <c r="C378" s="33">
        <v>44506</v>
      </c>
      <c r="D378" s="32" t="s">
        <v>5576</v>
      </c>
      <c r="E378" s="32" t="s">
        <v>9342</v>
      </c>
      <c r="F378" s="88" t="s">
        <v>5577</v>
      </c>
      <c r="G378" s="31" t="s">
        <v>5574</v>
      </c>
      <c r="H378" s="32" t="s">
        <v>5578</v>
      </c>
      <c r="I378" s="36">
        <v>1</v>
      </c>
      <c r="J378" s="36">
        <f t="shared" si="15"/>
        <v>3000</v>
      </c>
      <c r="K378" s="42">
        <f t="shared" si="16"/>
        <v>3000</v>
      </c>
      <c r="L378" s="42" t="str">
        <f t="shared" si="17"/>
        <v>OK</v>
      </c>
      <c r="M378" s="57"/>
    </row>
    <row r="379" spans="2:13" x14ac:dyDescent="0.25">
      <c r="B379" s="32" t="s">
        <v>16</v>
      </c>
      <c r="C379" s="33">
        <v>44506</v>
      </c>
      <c r="D379" s="32" t="s">
        <v>5579</v>
      </c>
      <c r="E379" s="32" t="s">
        <v>9342</v>
      </c>
      <c r="F379" s="88" t="s">
        <v>5580</v>
      </c>
      <c r="G379" s="31" t="s">
        <v>5581</v>
      </c>
      <c r="H379" s="32" t="s">
        <v>5582</v>
      </c>
      <c r="I379" s="36">
        <v>5</v>
      </c>
      <c r="J379" s="36">
        <f t="shared" si="15"/>
        <v>15000</v>
      </c>
      <c r="K379" s="42">
        <f t="shared" si="16"/>
        <v>15000</v>
      </c>
      <c r="L379" s="42" t="str">
        <f t="shared" si="17"/>
        <v>OK</v>
      </c>
      <c r="M379" s="57"/>
    </row>
    <row r="380" spans="2:13" x14ac:dyDescent="0.25">
      <c r="B380" s="32" t="s">
        <v>16</v>
      </c>
      <c r="C380" s="33">
        <v>44506</v>
      </c>
      <c r="D380" s="32" t="s">
        <v>5583</v>
      </c>
      <c r="E380" s="32" t="s">
        <v>9342</v>
      </c>
      <c r="F380" s="88" t="s">
        <v>5584</v>
      </c>
      <c r="G380" s="31" t="s">
        <v>5585</v>
      </c>
      <c r="H380" s="32" t="s">
        <v>5586</v>
      </c>
      <c r="I380" s="36">
        <v>5</v>
      </c>
      <c r="J380" s="36">
        <f t="shared" si="15"/>
        <v>15000</v>
      </c>
      <c r="K380" s="42">
        <f t="shared" si="16"/>
        <v>15000</v>
      </c>
      <c r="L380" s="42" t="str">
        <f t="shared" si="17"/>
        <v>OK</v>
      </c>
      <c r="M380" s="57"/>
    </row>
    <row r="381" spans="2:13" x14ac:dyDescent="0.25">
      <c r="B381" s="32" t="s">
        <v>16</v>
      </c>
      <c r="C381" s="33">
        <v>44506</v>
      </c>
      <c r="D381" s="32" t="s">
        <v>5587</v>
      </c>
      <c r="E381" s="32" t="s">
        <v>9342</v>
      </c>
      <c r="F381" s="88" t="s">
        <v>5588</v>
      </c>
      <c r="G381" s="31" t="s">
        <v>5589</v>
      </c>
      <c r="H381" s="32" t="s">
        <v>5590</v>
      </c>
      <c r="I381" s="36">
        <v>10</v>
      </c>
      <c r="J381" s="36">
        <f t="shared" si="15"/>
        <v>30000</v>
      </c>
      <c r="K381" s="42">
        <f t="shared" si="16"/>
        <v>30000</v>
      </c>
      <c r="L381" s="42" t="str">
        <f t="shared" si="17"/>
        <v>OK</v>
      </c>
      <c r="M381" s="57"/>
    </row>
    <row r="382" spans="2:13" x14ac:dyDescent="0.25">
      <c r="B382" s="32" t="s">
        <v>16</v>
      </c>
      <c r="C382" s="33">
        <v>44506</v>
      </c>
      <c r="D382" s="32" t="s">
        <v>5591</v>
      </c>
      <c r="E382" s="32" t="s">
        <v>9342</v>
      </c>
      <c r="F382" s="88" t="s">
        <v>5592</v>
      </c>
      <c r="G382" s="31" t="s">
        <v>5593</v>
      </c>
      <c r="H382" s="32" t="s">
        <v>5594</v>
      </c>
      <c r="I382" s="36">
        <v>10</v>
      </c>
      <c r="J382" s="36">
        <f t="shared" si="15"/>
        <v>30000</v>
      </c>
      <c r="K382" s="42">
        <f t="shared" si="16"/>
        <v>30000</v>
      </c>
      <c r="L382" s="42" t="str">
        <f t="shared" si="17"/>
        <v>OK</v>
      </c>
      <c r="M382" s="57"/>
    </row>
    <row r="383" spans="2:13" x14ac:dyDescent="0.25">
      <c r="B383" s="32" t="s">
        <v>16</v>
      </c>
      <c r="C383" s="33">
        <v>44506</v>
      </c>
      <c r="D383" s="32" t="s">
        <v>5595</v>
      </c>
      <c r="E383" s="32" t="s">
        <v>9342</v>
      </c>
      <c r="F383" s="88" t="s">
        <v>5596</v>
      </c>
      <c r="G383" s="31" t="s">
        <v>5597</v>
      </c>
      <c r="H383" s="32" t="s">
        <v>5598</v>
      </c>
      <c r="I383" s="36">
        <v>5</v>
      </c>
      <c r="J383" s="36">
        <f t="shared" si="15"/>
        <v>15000</v>
      </c>
      <c r="K383" s="42">
        <f t="shared" si="16"/>
        <v>15000</v>
      </c>
      <c r="L383" s="42" t="str">
        <f t="shared" si="17"/>
        <v>OK</v>
      </c>
      <c r="M383" s="57"/>
    </row>
    <row r="384" spans="2:13" x14ac:dyDescent="0.25">
      <c r="B384" s="32" t="s">
        <v>16</v>
      </c>
      <c r="C384" s="33">
        <v>44506</v>
      </c>
      <c r="D384" s="32" t="s">
        <v>5599</v>
      </c>
      <c r="E384" s="32" t="s">
        <v>9342</v>
      </c>
      <c r="F384" s="88" t="s">
        <v>5600</v>
      </c>
      <c r="G384" s="31" t="s">
        <v>5601</v>
      </c>
      <c r="H384" s="32" t="s">
        <v>5602</v>
      </c>
      <c r="I384" s="36">
        <v>3</v>
      </c>
      <c r="J384" s="36">
        <f t="shared" si="15"/>
        <v>9000</v>
      </c>
      <c r="K384" s="42">
        <f t="shared" si="16"/>
        <v>9000</v>
      </c>
      <c r="L384" s="42" t="str">
        <f t="shared" si="17"/>
        <v>OK</v>
      </c>
      <c r="M384" s="57"/>
    </row>
    <row r="385" spans="2:13" x14ac:dyDescent="0.25">
      <c r="B385" s="32" t="s">
        <v>16</v>
      </c>
      <c r="C385" s="33">
        <v>44506</v>
      </c>
      <c r="D385" s="32" t="s">
        <v>5603</v>
      </c>
      <c r="E385" s="32" t="s">
        <v>9342</v>
      </c>
      <c r="F385" s="88" t="s">
        <v>5604</v>
      </c>
      <c r="G385" s="31" t="s">
        <v>5605</v>
      </c>
      <c r="H385" s="32" t="s">
        <v>5606</v>
      </c>
      <c r="I385" s="36">
        <v>2</v>
      </c>
      <c r="J385" s="36">
        <f t="shared" si="15"/>
        <v>6000</v>
      </c>
      <c r="K385" s="42">
        <f t="shared" si="16"/>
        <v>6000</v>
      </c>
      <c r="L385" s="42" t="str">
        <f t="shared" si="17"/>
        <v>OK</v>
      </c>
      <c r="M385" s="57"/>
    </row>
    <row r="386" spans="2:13" x14ac:dyDescent="0.25">
      <c r="B386" s="32" t="s">
        <v>16</v>
      </c>
      <c r="C386" s="33">
        <v>44506</v>
      </c>
      <c r="D386" s="32" t="s">
        <v>5607</v>
      </c>
      <c r="E386" s="32" t="s">
        <v>9342</v>
      </c>
      <c r="F386" s="88" t="s">
        <v>5608</v>
      </c>
      <c r="G386" s="31" t="s">
        <v>5609</v>
      </c>
      <c r="H386" s="32" t="s">
        <v>5610</v>
      </c>
      <c r="I386" s="36">
        <v>2</v>
      </c>
      <c r="J386" s="36">
        <f t="shared" si="15"/>
        <v>6000</v>
      </c>
      <c r="K386" s="42">
        <f t="shared" si="16"/>
        <v>6000</v>
      </c>
      <c r="L386" s="42" t="str">
        <f t="shared" si="17"/>
        <v>OK</v>
      </c>
      <c r="M386" s="57"/>
    </row>
    <row r="387" spans="2:13" x14ac:dyDescent="0.25">
      <c r="B387" s="32" t="s">
        <v>16</v>
      </c>
      <c r="C387" s="33">
        <v>44506</v>
      </c>
      <c r="D387" s="32" t="s">
        <v>5611</v>
      </c>
      <c r="E387" s="32" t="s">
        <v>9342</v>
      </c>
      <c r="F387" s="88" t="s">
        <v>5612</v>
      </c>
      <c r="G387" s="31" t="s">
        <v>5613</v>
      </c>
      <c r="H387" s="32" t="s">
        <v>5614</v>
      </c>
      <c r="I387" s="36">
        <v>1</v>
      </c>
      <c r="J387" s="36">
        <f t="shared" si="15"/>
        <v>3000</v>
      </c>
      <c r="K387" s="42">
        <f t="shared" si="16"/>
        <v>3000</v>
      </c>
      <c r="L387" s="42" t="str">
        <f t="shared" si="17"/>
        <v>OK</v>
      </c>
      <c r="M387" s="57"/>
    </row>
    <row r="388" spans="2:13" x14ac:dyDescent="0.25">
      <c r="B388" s="32" t="s">
        <v>16</v>
      </c>
      <c r="C388" s="33">
        <v>44506</v>
      </c>
      <c r="D388" s="32" t="s">
        <v>5615</v>
      </c>
      <c r="E388" s="32" t="s">
        <v>9342</v>
      </c>
      <c r="F388" s="88" t="s">
        <v>4547</v>
      </c>
      <c r="G388" s="31" t="s">
        <v>5616</v>
      </c>
      <c r="H388" s="32" t="s">
        <v>5617</v>
      </c>
      <c r="I388" s="36">
        <v>2</v>
      </c>
      <c r="J388" s="36">
        <f t="shared" si="15"/>
        <v>6000</v>
      </c>
      <c r="K388" s="42">
        <f t="shared" si="16"/>
        <v>6000</v>
      </c>
      <c r="L388" s="42" t="str">
        <f t="shared" si="17"/>
        <v>OK</v>
      </c>
      <c r="M388" s="57"/>
    </row>
    <row r="389" spans="2:13" x14ac:dyDescent="0.25">
      <c r="B389" s="32" t="s">
        <v>16</v>
      </c>
      <c r="C389" s="33">
        <v>44506</v>
      </c>
      <c r="D389" s="32" t="s">
        <v>5618</v>
      </c>
      <c r="E389" s="32" t="s">
        <v>9342</v>
      </c>
      <c r="F389" s="88" t="s">
        <v>2294</v>
      </c>
      <c r="G389" s="31" t="s">
        <v>5619</v>
      </c>
      <c r="H389" s="32" t="s">
        <v>5620</v>
      </c>
      <c r="I389" s="36">
        <v>1</v>
      </c>
      <c r="J389" s="36">
        <f t="shared" si="15"/>
        <v>3000</v>
      </c>
      <c r="K389" s="42">
        <f t="shared" si="16"/>
        <v>3000</v>
      </c>
      <c r="L389" s="42" t="str">
        <f t="shared" si="17"/>
        <v>OK</v>
      </c>
      <c r="M389" s="57"/>
    </row>
    <row r="390" spans="2:13" x14ac:dyDescent="0.25">
      <c r="B390" s="32" t="s">
        <v>16</v>
      </c>
      <c r="C390" s="33">
        <v>44506</v>
      </c>
      <c r="D390" s="32" t="s">
        <v>5621</v>
      </c>
      <c r="E390" s="32" t="s">
        <v>9342</v>
      </c>
      <c r="F390" s="88" t="s">
        <v>5622</v>
      </c>
      <c r="G390" s="31" t="s">
        <v>5623</v>
      </c>
      <c r="H390" s="32" t="s">
        <v>5624</v>
      </c>
      <c r="I390" s="36">
        <v>2</v>
      </c>
      <c r="J390" s="36">
        <f t="shared" si="15"/>
        <v>6000</v>
      </c>
      <c r="K390" s="42">
        <f t="shared" si="16"/>
        <v>6000</v>
      </c>
      <c r="L390" s="42" t="str">
        <f t="shared" si="17"/>
        <v>OK</v>
      </c>
      <c r="M390" s="57"/>
    </row>
    <row r="391" spans="2:13" x14ac:dyDescent="0.25">
      <c r="B391" s="32" t="s">
        <v>16</v>
      </c>
      <c r="C391" s="33">
        <v>44506</v>
      </c>
      <c r="D391" s="32" t="s">
        <v>5625</v>
      </c>
      <c r="E391" s="32" t="s">
        <v>9342</v>
      </c>
      <c r="F391" s="88" t="s">
        <v>5626</v>
      </c>
      <c r="G391" s="31" t="s">
        <v>5627</v>
      </c>
      <c r="H391" s="32" t="s">
        <v>5628</v>
      </c>
      <c r="I391" s="36">
        <v>1</v>
      </c>
      <c r="J391" s="36">
        <f t="shared" si="15"/>
        <v>3000</v>
      </c>
      <c r="K391" s="42">
        <f t="shared" si="16"/>
        <v>6000</v>
      </c>
      <c r="L391" s="42" t="str">
        <f t="shared" si="17"/>
        <v>OK</v>
      </c>
      <c r="M391" s="57"/>
    </row>
    <row r="392" spans="2:13" x14ac:dyDescent="0.25">
      <c r="B392" s="32" t="s">
        <v>16</v>
      </c>
      <c r="C392" s="33">
        <v>44506</v>
      </c>
      <c r="D392" s="32" t="s">
        <v>5629</v>
      </c>
      <c r="E392" s="32" t="s">
        <v>9342</v>
      </c>
      <c r="F392" s="88" t="s">
        <v>5630</v>
      </c>
      <c r="G392" s="31" t="s">
        <v>5631</v>
      </c>
      <c r="H392" s="32" t="s">
        <v>5632</v>
      </c>
      <c r="I392" s="36">
        <v>1</v>
      </c>
      <c r="J392" s="36">
        <f t="shared" ref="J392:J646" si="18">I392*3000</f>
        <v>3000</v>
      </c>
      <c r="K392" s="42">
        <f t="shared" ref="K392:K455" si="19">SUMIF($D$7:$D$2511,D392:D2896,$J$7:$J$2511)</f>
        <v>3000</v>
      </c>
      <c r="L392" s="42" t="str">
        <f t="shared" ref="L392:L455" si="20">+IF(K392=0," ",IF(K392&lt;=30000,"OK",IF(K392&gt;=31000,"LEBIH")))</f>
        <v>OK</v>
      </c>
      <c r="M392" s="57"/>
    </row>
    <row r="393" spans="2:13" x14ac:dyDescent="0.25">
      <c r="B393" s="32" t="s">
        <v>16</v>
      </c>
      <c r="C393" s="33">
        <v>44506</v>
      </c>
      <c r="D393" s="32" t="s">
        <v>5633</v>
      </c>
      <c r="E393" s="32" t="s">
        <v>9342</v>
      </c>
      <c r="F393" s="88" t="s">
        <v>5634</v>
      </c>
      <c r="G393" s="31" t="s">
        <v>5635</v>
      </c>
      <c r="H393" s="32" t="s">
        <v>5636</v>
      </c>
      <c r="I393" s="36">
        <v>1</v>
      </c>
      <c r="J393" s="36">
        <f t="shared" si="18"/>
        <v>3000</v>
      </c>
      <c r="K393" s="42">
        <f t="shared" si="19"/>
        <v>6000</v>
      </c>
      <c r="L393" s="42" t="str">
        <f t="shared" si="20"/>
        <v>OK</v>
      </c>
      <c r="M393" s="57"/>
    </row>
    <row r="394" spans="2:13" x14ac:dyDescent="0.25">
      <c r="B394" s="32" t="s">
        <v>16</v>
      </c>
      <c r="C394" s="33">
        <v>44506</v>
      </c>
      <c r="D394" s="32" t="s">
        <v>5637</v>
      </c>
      <c r="E394" s="32" t="s">
        <v>9342</v>
      </c>
      <c r="F394" s="88" t="s">
        <v>5638</v>
      </c>
      <c r="G394" s="31" t="s">
        <v>5639</v>
      </c>
      <c r="H394" s="32" t="s">
        <v>5640</v>
      </c>
      <c r="I394" s="36">
        <v>1</v>
      </c>
      <c r="J394" s="36">
        <f t="shared" si="18"/>
        <v>3000</v>
      </c>
      <c r="K394" s="42">
        <f t="shared" si="19"/>
        <v>3000</v>
      </c>
      <c r="L394" s="42" t="str">
        <f t="shared" si="20"/>
        <v>OK</v>
      </c>
      <c r="M394" s="57"/>
    </row>
    <row r="395" spans="2:13" x14ac:dyDescent="0.25">
      <c r="B395" s="32" t="s">
        <v>16</v>
      </c>
      <c r="C395" s="33">
        <v>44508</v>
      </c>
      <c r="D395" s="32" t="s">
        <v>6118</v>
      </c>
      <c r="E395" s="32" t="s">
        <v>9342</v>
      </c>
      <c r="F395" s="88" t="s">
        <v>6119</v>
      </c>
      <c r="G395" s="31" t="s">
        <v>6120</v>
      </c>
      <c r="H395" s="32" t="s">
        <v>6121</v>
      </c>
      <c r="I395" s="36">
        <v>1</v>
      </c>
      <c r="J395" s="36">
        <f t="shared" si="18"/>
        <v>3000</v>
      </c>
      <c r="K395" s="42">
        <f t="shared" si="19"/>
        <v>3000</v>
      </c>
      <c r="L395" s="42" t="str">
        <f t="shared" si="20"/>
        <v>OK</v>
      </c>
      <c r="M395" s="57"/>
    </row>
    <row r="396" spans="2:13" x14ac:dyDescent="0.25">
      <c r="B396" s="32" t="s">
        <v>16</v>
      </c>
      <c r="C396" s="33">
        <v>44508</v>
      </c>
      <c r="D396" s="32" t="s">
        <v>6122</v>
      </c>
      <c r="E396" s="32" t="s">
        <v>9342</v>
      </c>
      <c r="F396" s="88" t="s">
        <v>6123</v>
      </c>
      <c r="G396" s="31" t="s">
        <v>6124</v>
      </c>
      <c r="H396" s="32" t="s">
        <v>6125</v>
      </c>
      <c r="I396" s="36">
        <v>1</v>
      </c>
      <c r="J396" s="36">
        <f t="shared" si="18"/>
        <v>3000</v>
      </c>
      <c r="K396" s="42">
        <f t="shared" si="19"/>
        <v>3000</v>
      </c>
      <c r="L396" s="42" t="str">
        <f t="shared" si="20"/>
        <v>OK</v>
      </c>
      <c r="M396" s="57"/>
    </row>
    <row r="397" spans="2:13" x14ac:dyDescent="0.25">
      <c r="B397" s="32" t="s">
        <v>16</v>
      </c>
      <c r="C397" s="33">
        <v>44508</v>
      </c>
      <c r="D397" s="32" t="s">
        <v>6126</v>
      </c>
      <c r="E397" s="32" t="s">
        <v>9342</v>
      </c>
      <c r="F397" s="88" t="s">
        <v>6127</v>
      </c>
      <c r="G397" s="31" t="s">
        <v>6128</v>
      </c>
      <c r="H397" s="32" t="s">
        <v>6129</v>
      </c>
      <c r="I397" s="36">
        <v>3</v>
      </c>
      <c r="J397" s="36">
        <f t="shared" si="18"/>
        <v>9000</v>
      </c>
      <c r="K397" s="42">
        <f t="shared" si="19"/>
        <v>9000</v>
      </c>
      <c r="L397" s="42" t="str">
        <f t="shared" si="20"/>
        <v>OK</v>
      </c>
      <c r="M397" s="57"/>
    </row>
    <row r="398" spans="2:13" x14ac:dyDescent="0.25">
      <c r="B398" s="32" t="s">
        <v>16</v>
      </c>
      <c r="C398" s="33">
        <v>44508</v>
      </c>
      <c r="D398" s="32" t="s">
        <v>6130</v>
      </c>
      <c r="E398" s="32" t="s">
        <v>9342</v>
      </c>
      <c r="F398" s="88" t="s">
        <v>6131</v>
      </c>
      <c r="G398" s="31" t="s">
        <v>6132</v>
      </c>
      <c r="H398" s="32" t="s">
        <v>6133</v>
      </c>
      <c r="I398" s="36">
        <v>1</v>
      </c>
      <c r="J398" s="36">
        <f t="shared" si="18"/>
        <v>3000</v>
      </c>
      <c r="K398" s="42">
        <f t="shared" si="19"/>
        <v>3000</v>
      </c>
      <c r="L398" s="42" t="str">
        <f t="shared" si="20"/>
        <v>OK</v>
      </c>
      <c r="M398" s="57"/>
    </row>
    <row r="399" spans="2:13" x14ac:dyDescent="0.25">
      <c r="B399" s="32" t="s">
        <v>16</v>
      </c>
      <c r="C399" s="33">
        <v>44508</v>
      </c>
      <c r="D399" s="32" t="s">
        <v>6134</v>
      </c>
      <c r="E399" s="32" t="s">
        <v>9342</v>
      </c>
      <c r="F399" s="88" t="s">
        <v>6135</v>
      </c>
      <c r="G399" s="31" t="s">
        <v>6136</v>
      </c>
      <c r="H399" s="32" t="s">
        <v>6137</v>
      </c>
      <c r="I399" s="36">
        <v>1</v>
      </c>
      <c r="J399" s="36">
        <f t="shared" si="18"/>
        <v>3000</v>
      </c>
      <c r="K399" s="42">
        <f t="shared" si="19"/>
        <v>3000</v>
      </c>
      <c r="L399" s="42" t="str">
        <f t="shared" si="20"/>
        <v>OK</v>
      </c>
      <c r="M399" s="57"/>
    </row>
    <row r="400" spans="2:13" x14ac:dyDescent="0.25">
      <c r="B400" s="32" t="s">
        <v>16</v>
      </c>
      <c r="C400" s="33">
        <v>44508</v>
      </c>
      <c r="D400" s="32" t="s">
        <v>6138</v>
      </c>
      <c r="E400" s="32" t="s">
        <v>9342</v>
      </c>
      <c r="F400" s="88" t="s">
        <v>4362</v>
      </c>
      <c r="G400" s="31" t="s">
        <v>6139</v>
      </c>
      <c r="H400" s="32" t="s">
        <v>6140</v>
      </c>
      <c r="I400" s="36">
        <v>1</v>
      </c>
      <c r="J400" s="36">
        <f t="shared" si="18"/>
        <v>3000</v>
      </c>
      <c r="K400" s="42">
        <f t="shared" si="19"/>
        <v>3000</v>
      </c>
      <c r="L400" s="42" t="str">
        <f t="shared" si="20"/>
        <v>OK</v>
      </c>
      <c r="M400" s="57"/>
    </row>
    <row r="401" spans="2:13" x14ac:dyDescent="0.25">
      <c r="B401" s="32" t="s">
        <v>16</v>
      </c>
      <c r="C401" s="33">
        <v>44508</v>
      </c>
      <c r="D401" s="32" t="s">
        <v>6141</v>
      </c>
      <c r="E401" s="32" t="s">
        <v>9342</v>
      </c>
      <c r="F401" s="88" t="s">
        <v>6142</v>
      </c>
      <c r="G401" s="31" t="s">
        <v>6143</v>
      </c>
      <c r="H401" s="32" t="s">
        <v>6144</v>
      </c>
      <c r="I401" s="36">
        <v>1</v>
      </c>
      <c r="J401" s="36">
        <f t="shared" si="18"/>
        <v>3000</v>
      </c>
      <c r="K401" s="42">
        <f t="shared" si="19"/>
        <v>3000</v>
      </c>
      <c r="L401" s="42" t="str">
        <f t="shared" si="20"/>
        <v>OK</v>
      </c>
      <c r="M401" s="57"/>
    </row>
    <row r="402" spans="2:13" x14ac:dyDescent="0.25">
      <c r="B402" s="32" t="s">
        <v>16</v>
      </c>
      <c r="C402" s="33">
        <v>44508</v>
      </c>
      <c r="D402" s="32" t="s">
        <v>6145</v>
      </c>
      <c r="E402" s="32" t="s">
        <v>9342</v>
      </c>
      <c r="F402" s="88" t="s">
        <v>6146</v>
      </c>
      <c r="G402" s="31" t="s">
        <v>6147</v>
      </c>
      <c r="H402" s="32" t="s">
        <v>6148</v>
      </c>
      <c r="I402" s="36">
        <v>1</v>
      </c>
      <c r="J402" s="36">
        <f t="shared" si="18"/>
        <v>3000</v>
      </c>
      <c r="K402" s="42">
        <f t="shared" si="19"/>
        <v>3000</v>
      </c>
      <c r="L402" s="42" t="str">
        <f t="shared" si="20"/>
        <v>OK</v>
      </c>
      <c r="M402" s="57"/>
    </row>
    <row r="403" spans="2:13" x14ac:dyDescent="0.25">
      <c r="B403" s="32" t="s">
        <v>16</v>
      </c>
      <c r="C403" s="33">
        <v>44508</v>
      </c>
      <c r="D403" s="32" t="s">
        <v>6149</v>
      </c>
      <c r="E403" s="32" t="s">
        <v>9342</v>
      </c>
      <c r="F403" s="88" t="s">
        <v>6150</v>
      </c>
      <c r="G403" s="31" t="s">
        <v>5456</v>
      </c>
      <c r="H403" s="32" t="s">
        <v>6151</v>
      </c>
      <c r="I403" s="36">
        <v>1</v>
      </c>
      <c r="J403" s="36">
        <f t="shared" si="18"/>
        <v>3000</v>
      </c>
      <c r="K403" s="42">
        <f t="shared" si="19"/>
        <v>3000</v>
      </c>
      <c r="L403" s="42" t="str">
        <f t="shared" si="20"/>
        <v>OK</v>
      </c>
      <c r="M403" s="57"/>
    </row>
    <row r="404" spans="2:13" x14ac:dyDescent="0.25">
      <c r="B404" s="32" t="s">
        <v>16</v>
      </c>
      <c r="C404" s="33">
        <v>44508</v>
      </c>
      <c r="D404" s="32" t="s">
        <v>6152</v>
      </c>
      <c r="E404" s="32" t="s">
        <v>9342</v>
      </c>
      <c r="F404" s="88" t="s">
        <v>6153</v>
      </c>
      <c r="G404" s="31" t="s">
        <v>6154</v>
      </c>
      <c r="H404" s="32" t="s">
        <v>6155</v>
      </c>
      <c r="I404" s="36">
        <v>3</v>
      </c>
      <c r="J404" s="36">
        <f t="shared" si="18"/>
        <v>9000</v>
      </c>
      <c r="K404" s="42">
        <f t="shared" si="19"/>
        <v>9000</v>
      </c>
      <c r="L404" s="42" t="str">
        <f t="shared" si="20"/>
        <v>OK</v>
      </c>
      <c r="M404" s="57"/>
    </row>
    <row r="405" spans="2:13" x14ac:dyDescent="0.25">
      <c r="B405" s="32" t="s">
        <v>16</v>
      </c>
      <c r="C405" s="33">
        <v>44508</v>
      </c>
      <c r="D405" s="32" t="s">
        <v>6156</v>
      </c>
      <c r="E405" s="32" t="s">
        <v>9342</v>
      </c>
      <c r="F405" s="88" t="s">
        <v>6157</v>
      </c>
      <c r="G405" s="31" t="s">
        <v>6158</v>
      </c>
      <c r="H405" s="32" t="s">
        <v>6159</v>
      </c>
      <c r="I405" s="36">
        <v>1</v>
      </c>
      <c r="J405" s="36">
        <f t="shared" si="18"/>
        <v>3000</v>
      </c>
      <c r="K405" s="42">
        <f t="shared" si="19"/>
        <v>3000</v>
      </c>
      <c r="L405" s="42" t="str">
        <f t="shared" si="20"/>
        <v>OK</v>
      </c>
      <c r="M405" s="57"/>
    </row>
    <row r="406" spans="2:13" x14ac:dyDescent="0.25">
      <c r="B406" s="32" t="s">
        <v>16</v>
      </c>
      <c r="C406" s="33">
        <v>44508</v>
      </c>
      <c r="D406" s="32" t="s">
        <v>6160</v>
      </c>
      <c r="E406" s="32" t="s">
        <v>9342</v>
      </c>
      <c r="F406" s="88" t="s">
        <v>6161</v>
      </c>
      <c r="G406" s="31" t="s">
        <v>6162</v>
      </c>
      <c r="H406" s="32" t="s">
        <v>6163</v>
      </c>
      <c r="I406" s="36">
        <v>1</v>
      </c>
      <c r="J406" s="36">
        <f t="shared" si="18"/>
        <v>3000</v>
      </c>
      <c r="K406" s="42">
        <f t="shared" si="19"/>
        <v>3000</v>
      </c>
      <c r="L406" s="42" t="str">
        <f t="shared" si="20"/>
        <v>OK</v>
      </c>
      <c r="M406" s="57"/>
    </row>
    <row r="407" spans="2:13" x14ac:dyDescent="0.25">
      <c r="B407" s="32" t="s">
        <v>16</v>
      </c>
      <c r="C407" s="33">
        <v>44508</v>
      </c>
      <c r="D407" s="32" t="s">
        <v>6164</v>
      </c>
      <c r="E407" s="32" t="s">
        <v>9342</v>
      </c>
      <c r="F407" s="88" t="s">
        <v>6165</v>
      </c>
      <c r="G407" s="31" t="s">
        <v>6166</v>
      </c>
      <c r="H407" s="32" t="s">
        <v>6167</v>
      </c>
      <c r="I407" s="36">
        <v>1</v>
      </c>
      <c r="J407" s="36">
        <f t="shared" si="18"/>
        <v>3000</v>
      </c>
      <c r="K407" s="42">
        <f t="shared" si="19"/>
        <v>3000</v>
      </c>
      <c r="L407" s="42" t="str">
        <f t="shared" si="20"/>
        <v>OK</v>
      </c>
      <c r="M407" s="57"/>
    </row>
    <row r="408" spans="2:13" x14ac:dyDescent="0.25">
      <c r="B408" s="32" t="s">
        <v>16</v>
      </c>
      <c r="C408" s="33">
        <v>44508</v>
      </c>
      <c r="D408" s="32" t="s">
        <v>6168</v>
      </c>
      <c r="E408" s="32" t="s">
        <v>9342</v>
      </c>
      <c r="F408" s="88" t="s">
        <v>6169</v>
      </c>
      <c r="G408" s="31" t="s">
        <v>6170</v>
      </c>
      <c r="H408" s="32" t="s">
        <v>6171</v>
      </c>
      <c r="I408" s="36">
        <v>1</v>
      </c>
      <c r="J408" s="36">
        <f t="shared" si="18"/>
        <v>3000</v>
      </c>
      <c r="K408" s="42">
        <f t="shared" si="19"/>
        <v>3000</v>
      </c>
      <c r="L408" s="42" t="str">
        <f t="shared" si="20"/>
        <v>OK</v>
      </c>
      <c r="M408" s="57"/>
    </row>
    <row r="409" spans="2:13" x14ac:dyDescent="0.25">
      <c r="B409" s="32" t="s">
        <v>16</v>
      </c>
      <c r="C409" s="33">
        <v>44508</v>
      </c>
      <c r="D409" s="32" t="s">
        <v>6172</v>
      </c>
      <c r="E409" s="32" t="s">
        <v>9342</v>
      </c>
      <c r="F409" s="88" t="s">
        <v>6173</v>
      </c>
      <c r="G409" s="31" t="s">
        <v>6174</v>
      </c>
      <c r="H409" s="32" t="s">
        <v>6175</v>
      </c>
      <c r="I409" s="36">
        <v>1</v>
      </c>
      <c r="J409" s="36">
        <f t="shared" si="18"/>
        <v>3000</v>
      </c>
      <c r="K409" s="42">
        <f t="shared" si="19"/>
        <v>3000</v>
      </c>
      <c r="L409" s="42" t="str">
        <f t="shared" si="20"/>
        <v>OK</v>
      </c>
      <c r="M409" s="57"/>
    </row>
    <row r="410" spans="2:13" x14ac:dyDescent="0.25">
      <c r="B410" s="32" t="s">
        <v>16</v>
      </c>
      <c r="C410" s="33">
        <v>44508</v>
      </c>
      <c r="D410" s="32" t="s">
        <v>6176</v>
      </c>
      <c r="E410" s="32" t="s">
        <v>9342</v>
      </c>
      <c r="F410" s="88" t="s">
        <v>6177</v>
      </c>
      <c r="G410" s="31" t="s">
        <v>6174</v>
      </c>
      <c r="H410" s="32" t="s">
        <v>6178</v>
      </c>
      <c r="I410" s="36">
        <v>1</v>
      </c>
      <c r="J410" s="36">
        <f t="shared" si="18"/>
        <v>3000</v>
      </c>
      <c r="K410" s="42">
        <f t="shared" si="19"/>
        <v>6000</v>
      </c>
      <c r="L410" s="42" t="str">
        <f t="shared" si="20"/>
        <v>OK</v>
      </c>
      <c r="M410" s="57"/>
    </row>
    <row r="411" spans="2:13" x14ac:dyDescent="0.25">
      <c r="B411" s="32" t="s">
        <v>16</v>
      </c>
      <c r="C411" s="33">
        <v>44508</v>
      </c>
      <c r="D411" s="32" t="s">
        <v>2190</v>
      </c>
      <c r="E411" s="32" t="s">
        <v>9342</v>
      </c>
      <c r="F411" s="88" t="s">
        <v>2191</v>
      </c>
      <c r="G411" s="31" t="s">
        <v>2192</v>
      </c>
      <c r="H411" s="32" t="s">
        <v>6179</v>
      </c>
      <c r="I411" s="36">
        <v>1</v>
      </c>
      <c r="J411" s="36">
        <f t="shared" si="18"/>
        <v>3000</v>
      </c>
      <c r="K411" s="42">
        <f t="shared" si="19"/>
        <v>6000</v>
      </c>
      <c r="L411" s="42" t="str">
        <f t="shared" si="20"/>
        <v>OK</v>
      </c>
      <c r="M411" s="57"/>
    </row>
    <row r="412" spans="2:13" x14ac:dyDescent="0.25">
      <c r="B412" s="32" t="s">
        <v>16</v>
      </c>
      <c r="C412" s="33">
        <v>44508</v>
      </c>
      <c r="D412" s="32" t="s">
        <v>6180</v>
      </c>
      <c r="E412" s="32" t="s">
        <v>9342</v>
      </c>
      <c r="F412" s="88" t="s">
        <v>6181</v>
      </c>
      <c r="G412" s="31" t="s">
        <v>2583</v>
      </c>
      <c r="H412" s="32" t="s">
        <v>6182</v>
      </c>
      <c r="I412" s="36">
        <v>1</v>
      </c>
      <c r="J412" s="36">
        <f t="shared" si="18"/>
        <v>3000</v>
      </c>
      <c r="K412" s="42">
        <f t="shared" si="19"/>
        <v>3000</v>
      </c>
      <c r="L412" s="42" t="str">
        <f t="shared" si="20"/>
        <v>OK</v>
      </c>
      <c r="M412" s="57"/>
    </row>
    <row r="413" spans="2:13" x14ac:dyDescent="0.25">
      <c r="B413" s="32" t="s">
        <v>16</v>
      </c>
      <c r="C413" s="33">
        <v>44508</v>
      </c>
      <c r="D413" s="32" t="s">
        <v>2023</v>
      </c>
      <c r="E413" s="32" t="s">
        <v>9342</v>
      </c>
      <c r="F413" s="88" t="s">
        <v>2024</v>
      </c>
      <c r="G413" s="31" t="s">
        <v>2025</v>
      </c>
      <c r="H413" s="32" t="s">
        <v>6183</v>
      </c>
      <c r="I413" s="36">
        <v>2</v>
      </c>
      <c r="J413" s="36">
        <f t="shared" si="18"/>
        <v>6000</v>
      </c>
      <c r="K413" s="42">
        <f t="shared" si="19"/>
        <v>9000</v>
      </c>
      <c r="L413" s="42" t="str">
        <f t="shared" si="20"/>
        <v>OK</v>
      </c>
      <c r="M413" s="57"/>
    </row>
    <row r="414" spans="2:13" x14ac:dyDescent="0.25">
      <c r="B414" s="32" t="s">
        <v>16</v>
      </c>
      <c r="C414" s="33">
        <v>44508</v>
      </c>
      <c r="D414" s="32" t="s">
        <v>6184</v>
      </c>
      <c r="E414" s="32" t="s">
        <v>9342</v>
      </c>
      <c r="F414" s="88" t="s">
        <v>6185</v>
      </c>
      <c r="G414" s="31" t="s">
        <v>6186</v>
      </c>
      <c r="H414" s="32" t="s">
        <v>6187</v>
      </c>
      <c r="I414" s="36">
        <v>1</v>
      </c>
      <c r="J414" s="36">
        <f t="shared" si="18"/>
        <v>3000</v>
      </c>
      <c r="K414" s="42">
        <f t="shared" si="19"/>
        <v>3000</v>
      </c>
      <c r="L414" s="42" t="str">
        <f t="shared" si="20"/>
        <v>OK</v>
      </c>
      <c r="M414" s="57"/>
    </row>
    <row r="415" spans="2:13" x14ac:dyDescent="0.25">
      <c r="B415" s="32" t="s">
        <v>16</v>
      </c>
      <c r="C415" s="33">
        <v>44508</v>
      </c>
      <c r="D415" s="32" t="s">
        <v>6188</v>
      </c>
      <c r="E415" s="32" t="s">
        <v>9342</v>
      </c>
      <c r="F415" s="88" t="s">
        <v>6189</v>
      </c>
      <c r="G415" s="31" t="s">
        <v>6190</v>
      </c>
      <c r="H415" s="32" t="s">
        <v>6191</v>
      </c>
      <c r="I415" s="36">
        <v>1</v>
      </c>
      <c r="J415" s="36">
        <f t="shared" si="18"/>
        <v>3000</v>
      </c>
      <c r="K415" s="42">
        <f t="shared" si="19"/>
        <v>3000</v>
      </c>
      <c r="L415" s="42" t="str">
        <f t="shared" si="20"/>
        <v>OK</v>
      </c>
      <c r="M415" s="57"/>
    </row>
    <row r="416" spans="2:13" x14ac:dyDescent="0.25">
      <c r="B416" s="32" t="s">
        <v>16</v>
      </c>
      <c r="C416" s="33">
        <v>44508</v>
      </c>
      <c r="D416" s="32" t="s">
        <v>6192</v>
      </c>
      <c r="E416" s="32" t="s">
        <v>9342</v>
      </c>
      <c r="F416" s="88" t="s">
        <v>6193</v>
      </c>
      <c r="G416" s="31" t="s">
        <v>6194</v>
      </c>
      <c r="H416" s="32" t="s">
        <v>6195</v>
      </c>
      <c r="I416" s="36">
        <v>5</v>
      </c>
      <c r="J416" s="36">
        <f t="shared" si="18"/>
        <v>15000</v>
      </c>
      <c r="K416" s="42">
        <f t="shared" si="19"/>
        <v>15000</v>
      </c>
      <c r="L416" s="42" t="str">
        <f t="shared" si="20"/>
        <v>OK</v>
      </c>
      <c r="M416" s="57"/>
    </row>
    <row r="417" spans="2:13" x14ac:dyDescent="0.25">
      <c r="B417" s="32" t="s">
        <v>16</v>
      </c>
      <c r="C417" s="33">
        <v>44508</v>
      </c>
      <c r="D417" s="32" t="s">
        <v>6196</v>
      </c>
      <c r="E417" s="32" t="s">
        <v>9342</v>
      </c>
      <c r="F417" s="88" t="s">
        <v>6197</v>
      </c>
      <c r="G417" s="31" t="s">
        <v>6198</v>
      </c>
      <c r="H417" s="32" t="s">
        <v>6199</v>
      </c>
      <c r="I417" s="36">
        <v>1</v>
      </c>
      <c r="J417" s="36">
        <f t="shared" si="18"/>
        <v>3000</v>
      </c>
      <c r="K417" s="42">
        <f t="shared" si="19"/>
        <v>3000</v>
      </c>
      <c r="L417" s="42" t="str">
        <f t="shared" si="20"/>
        <v>OK</v>
      </c>
      <c r="M417" s="57"/>
    </row>
    <row r="418" spans="2:13" x14ac:dyDescent="0.25">
      <c r="B418" s="32" t="s">
        <v>16</v>
      </c>
      <c r="C418" s="33">
        <v>44508</v>
      </c>
      <c r="D418" s="32" t="s">
        <v>6200</v>
      </c>
      <c r="E418" s="32" t="s">
        <v>9342</v>
      </c>
      <c r="F418" s="88" t="s">
        <v>6201</v>
      </c>
      <c r="G418" s="31" t="s">
        <v>6202</v>
      </c>
      <c r="H418" s="32" t="s">
        <v>6203</v>
      </c>
      <c r="I418" s="36">
        <v>2</v>
      </c>
      <c r="J418" s="36">
        <f t="shared" si="18"/>
        <v>6000</v>
      </c>
      <c r="K418" s="42">
        <f t="shared" si="19"/>
        <v>6000</v>
      </c>
      <c r="L418" s="42" t="str">
        <f t="shared" si="20"/>
        <v>OK</v>
      </c>
      <c r="M418" s="57"/>
    </row>
    <row r="419" spans="2:13" x14ac:dyDescent="0.25">
      <c r="B419" s="32" t="s">
        <v>16</v>
      </c>
      <c r="C419" s="33">
        <v>44508</v>
      </c>
      <c r="D419" s="32" t="s">
        <v>6204</v>
      </c>
      <c r="E419" s="32" t="s">
        <v>9342</v>
      </c>
      <c r="F419" s="88" t="s">
        <v>6205</v>
      </c>
      <c r="G419" s="31" t="s">
        <v>6206</v>
      </c>
      <c r="H419" s="32" t="s">
        <v>6207</v>
      </c>
      <c r="I419" s="36">
        <v>2</v>
      </c>
      <c r="J419" s="36">
        <f t="shared" si="18"/>
        <v>6000</v>
      </c>
      <c r="K419" s="42">
        <f t="shared" si="19"/>
        <v>6000</v>
      </c>
      <c r="L419" s="42" t="str">
        <f t="shared" si="20"/>
        <v>OK</v>
      </c>
      <c r="M419" s="57"/>
    </row>
    <row r="420" spans="2:13" x14ac:dyDescent="0.25">
      <c r="B420" s="32" t="s">
        <v>16</v>
      </c>
      <c r="C420" s="33">
        <v>44508</v>
      </c>
      <c r="D420" s="32" t="s">
        <v>6208</v>
      </c>
      <c r="E420" s="32" t="s">
        <v>9342</v>
      </c>
      <c r="F420" s="88" t="s">
        <v>6209</v>
      </c>
      <c r="G420" s="31" t="s">
        <v>6210</v>
      </c>
      <c r="H420" s="32" t="s">
        <v>6211</v>
      </c>
      <c r="I420" s="36">
        <v>2</v>
      </c>
      <c r="J420" s="36">
        <f t="shared" si="18"/>
        <v>6000</v>
      </c>
      <c r="K420" s="42">
        <f t="shared" si="19"/>
        <v>6000</v>
      </c>
      <c r="L420" s="42" t="str">
        <f t="shared" si="20"/>
        <v>OK</v>
      </c>
      <c r="M420" s="57"/>
    </row>
    <row r="421" spans="2:13" x14ac:dyDescent="0.25">
      <c r="B421" s="32" t="s">
        <v>16</v>
      </c>
      <c r="C421" s="33">
        <v>44508</v>
      </c>
      <c r="D421" s="32" t="s">
        <v>6212</v>
      </c>
      <c r="E421" s="32" t="s">
        <v>9342</v>
      </c>
      <c r="F421" s="88" t="s">
        <v>6213</v>
      </c>
      <c r="G421" s="31" t="s">
        <v>6214</v>
      </c>
      <c r="H421" s="32" t="s">
        <v>6215</v>
      </c>
      <c r="I421" s="36">
        <v>1</v>
      </c>
      <c r="J421" s="36">
        <f t="shared" si="18"/>
        <v>3000</v>
      </c>
      <c r="K421" s="42">
        <f t="shared" si="19"/>
        <v>3000</v>
      </c>
      <c r="L421" s="42" t="str">
        <f t="shared" si="20"/>
        <v>OK</v>
      </c>
      <c r="M421" s="57"/>
    </row>
    <row r="422" spans="2:13" x14ac:dyDescent="0.25">
      <c r="B422" s="32" t="s">
        <v>16</v>
      </c>
      <c r="C422" s="33">
        <v>44508</v>
      </c>
      <c r="D422" s="32" t="s">
        <v>6216</v>
      </c>
      <c r="E422" s="32" t="s">
        <v>9342</v>
      </c>
      <c r="F422" s="88" t="s">
        <v>6217</v>
      </c>
      <c r="G422" s="31" t="s">
        <v>6218</v>
      </c>
      <c r="H422" s="32" t="s">
        <v>6219</v>
      </c>
      <c r="I422" s="36">
        <v>1</v>
      </c>
      <c r="J422" s="36">
        <f t="shared" si="18"/>
        <v>3000</v>
      </c>
      <c r="K422" s="42">
        <f t="shared" si="19"/>
        <v>3000</v>
      </c>
      <c r="L422" s="42" t="str">
        <f t="shared" si="20"/>
        <v>OK</v>
      </c>
      <c r="M422" s="57"/>
    </row>
    <row r="423" spans="2:13" x14ac:dyDescent="0.25">
      <c r="B423" s="32" t="s">
        <v>16</v>
      </c>
      <c r="C423" s="33">
        <v>44508</v>
      </c>
      <c r="D423" s="32" t="s">
        <v>6220</v>
      </c>
      <c r="E423" s="32" t="s">
        <v>9342</v>
      </c>
      <c r="F423" s="88" t="s">
        <v>6221</v>
      </c>
      <c r="G423" s="31" t="s">
        <v>6222</v>
      </c>
      <c r="H423" s="32" t="s">
        <v>6223</v>
      </c>
      <c r="I423" s="36">
        <v>1</v>
      </c>
      <c r="J423" s="36">
        <f t="shared" si="18"/>
        <v>3000</v>
      </c>
      <c r="K423" s="42">
        <f t="shared" si="19"/>
        <v>3000</v>
      </c>
      <c r="L423" s="42" t="str">
        <f t="shared" si="20"/>
        <v>OK</v>
      </c>
      <c r="M423" s="57"/>
    </row>
    <row r="424" spans="2:13" x14ac:dyDescent="0.25">
      <c r="B424" s="32" t="s">
        <v>16</v>
      </c>
      <c r="C424" s="33">
        <v>44508</v>
      </c>
      <c r="D424" s="32" t="s">
        <v>6224</v>
      </c>
      <c r="E424" s="32" t="s">
        <v>9342</v>
      </c>
      <c r="F424" s="88" t="s">
        <v>6225</v>
      </c>
      <c r="G424" s="31" t="s">
        <v>6226</v>
      </c>
      <c r="H424" s="32" t="s">
        <v>6227</v>
      </c>
      <c r="I424" s="36">
        <v>1</v>
      </c>
      <c r="J424" s="36">
        <f t="shared" si="18"/>
        <v>3000</v>
      </c>
      <c r="K424" s="42">
        <f t="shared" si="19"/>
        <v>3000</v>
      </c>
      <c r="L424" s="42" t="str">
        <f t="shared" si="20"/>
        <v>OK</v>
      </c>
      <c r="M424" s="57"/>
    </row>
    <row r="425" spans="2:13" x14ac:dyDescent="0.25">
      <c r="B425" s="32" t="s">
        <v>16</v>
      </c>
      <c r="C425" s="33">
        <v>44508</v>
      </c>
      <c r="D425" s="32" t="s">
        <v>6228</v>
      </c>
      <c r="E425" s="32" t="s">
        <v>9342</v>
      </c>
      <c r="F425" s="88" t="s">
        <v>6229</v>
      </c>
      <c r="G425" s="31" t="s">
        <v>6230</v>
      </c>
      <c r="H425" s="32" t="s">
        <v>6231</v>
      </c>
      <c r="I425" s="36">
        <v>1</v>
      </c>
      <c r="J425" s="36">
        <f t="shared" si="18"/>
        <v>3000</v>
      </c>
      <c r="K425" s="42">
        <f t="shared" si="19"/>
        <v>3000</v>
      </c>
      <c r="L425" s="42" t="str">
        <f t="shared" si="20"/>
        <v>OK</v>
      </c>
      <c r="M425" s="57"/>
    </row>
    <row r="426" spans="2:13" x14ac:dyDescent="0.25">
      <c r="B426" s="32" t="s">
        <v>16</v>
      </c>
      <c r="C426" s="33">
        <v>44508</v>
      </c>
      <c r="D426" s="32" t="s">
        <v>6232</v>
      </c>
      <c r="E426" s="32" t="s">
        <v>9342</v>
      </c>
      <c r="F426" s="88" t="s">
        <v>6233</v>
      </c>
      <c r="G426" s="31" t="s">
        <v>6234</v>
      </c>
      <c r="H426" s="32" t="s">
        <v>6235</v>
      </c>
      <c r="I426" s="36">
        <v>2</v>
      </c>
      <c r="J426" s="36">
        <f t="shared" si="18"/>
        <v>6000</v>
      </c>
      <c r="K426" s="42">
        <f t="shared" si="19"/>
        <v>6000</v>
      </c>
      <c r="L426" s="42" t="str">
        <f t="shared" si="20"/>
        <v>OK</v>
      </c>
      <c r="M426" s="57"/>
    </row>
    <row r="427" spans="2:13" x14ac:dyDescent="0.25">
      <c r="B427" s="32" t="s">
        <v>16</v>
      </c>
      <c r="C427" s="33">
        <v>44508</v>
      </c>
      <c r="D427" s="32" t="s">
        <v>6236</v>
      </c>
      <c r="E427" s="32" t="s">
        <v>9342</v>
      </c>
      <c r="F427" s="88" t="s">
        <v>6237</v>
      </c>
      <c r="G427" s="31" t="s">
        <v>6238</v>
      </c>
      <c r="H427" s="32" t="s">
        <v>6239</v>
      </c>
      <c r="I427" s="36">
        <v>2</v>
      </c>
      <c r="J427" s="36">
        <f t="shared" si="18"/>
        <v>6000</v>
      </c>
      <c r="K427" s="42">
        <f t="shared" si="19"/>
        <v>6000</v>
      </c>
      <c r="L427" s="42" t="str">
        <f t="shared" si="20"/>
        <v>OK</v>
      </c>
      <c r="M427" s="57"/>
    </row>
    <row r="428" spans="2:13" x14ac:dyDescent="0.25">
      <c r="B428" s="32" t="s">
        <v>16</v>
      </c>
      <c r="C428" s="33">
        <v>44508</v>
      </c>
      <c r="D428" s="32" t="s">
        <v>6240</v>
      </c>
      <c r="E428" s="32" t="s">
        <v>9342</v>
      </c>
      <c r="F428" s="88" t="s">
        <v>6241</v>
      </c>
      <c r="G428" s="31" t="s">
        <v>6242</v>
      </c>
      <c r="H428" s="32" t="s">
        <v>6243</v>
      </c>
      <c r="I428" s="36">
        <v>4</v>
      </c>
      <c r="J428" s="36">
        <f t="shared" si="18"/>
        <v>12000</v>
      </c>
      <c r="K428" s="42">
        <f t="shared" si="19"/>
        <v>12000</v>
      </c>
      <c r="L428" s="42" t="str">
        <f t="shared" si="20"/>
        <v>OK</v>
      </c>
      <c r="M428" s="57"/>
    </row>
    <row r="429" spans="2:13" x14ac:dyDescent="0.25">
      <c r="B429" s="32" t="s">
        <v>16</v>
      </c>
      <c r="C429" s="33">
        <v>44508</v>
      </c>
      <c r="D429" s="32" t="s">
        <v>6244</v>
      </c>
      <c r="E429" s="32" t="s">
        <v>9342</v>
      </c>
      <c r="F429" s="88" t="s">
        <v>6245</v>
      </c>
      <c r="G429" s="31" t="s">
        <v>6246</v>
      </c>
      <c r="H429" s="32" t="s">
        <v>6247</v>
      </c>
      <c r="I429" s="36">
        <v>3</v>
      </c>
      <c r="J429" s="36">
        <f t="shared" si="18"/>
        <v>9000</v>
      </c>
      <c r="K429" s="42">
        <f t="shared" si="19"/>
        <v>9000</v>
      </c>
      <c r="L429" s="42" t="str">
        <f t="shared" si="20"/>
        <v>OK</v>
      </c>
      <c r="M429" s="57"/>
    </row>
    <row r="430" spans="2:13" x14ac:dyDescent="0.25">
      <c r="B430" s="32" t="s">
        <v>16</v>
      </c>
      <c r="C430" s="33">
        <v>44508</v>
      </c>
      <c r="D430" s="32" t="s">
        <v>6248</v>
      </c>
      <c r="E430" s="32" t="s">
        <v>9342</v>
      </c>
      <c r="F430" s="88" t="s">
        <v>6249</v>
      </c>
      <c r="G430" s="31" t="s">
        <v>6250</v>
      </c>
      <c r="H430" s="32" t="s">
        <v>6251</v>
      </c>
      <c r="I430" s="36">
        <v>2</v>
      </c>
      <c r="J430" s="36">
        <f t="shared" si="18"/>
        <v>6000</v>
      </c>
      <c r="K430" s="42">
        <f t="shared" si="19"/>
        <v>6000</v>
      </c>
      <c r="L430" s="42" t="str">
        <f t="shared" si="20"/>
        <v>OK</v>
      </c>
      <c r="M430" s="57"/>
    </row>
    <row r="431" spans="2:13" x14ac:dyDescent="0.25">
      <c r="B431" s="32" t="s">
        <v>16</v>
      </c>
      <c r="C431" s="33">
        <v>44508</v>
      </c>
      <c r="D431" s="32" t="s">
        <v>6252</v>
      </c>
      <c r="E431" s="32" t="s">
        <v>9342</v>
      </c>
      <c r="F431" s="88" t="s">
        <v>1038</v>
      </c>
      <c r="G431" s="31" t="s">
        <v>6253</v>
      </c>
      <c r="H431" s="32" t="s">
        <v>6254</v>
      </c>
      <c r="I431" s="36">
        <v>1</v>
      </c>
      <c r="J431" s="36">
        <f t="shared" si="18"/>
        <v>3000</v>
      </c>
      <c r="K431" s="42">
        <f t="shared" si="19"/>
        <v>3000</v>
      </c>
      <c r="L431" s="42" t="str">
        <f t="shared" si="20"/>
        <v>OK</v>
      </c>
      <c r="M431" s="57"/>
    </row>
    <row r="432" spans="2:13" x14ac:dyDescent="0.25">
      <c r="B432" s="32" t="s">
        <v>16</v>
      </c>
      <c r="C432" s="33">
        <v>44508</v>
      </c>
      <c r="D432" s="32" t="s">
        <v>6255</v>
      </c>
      <c r="E432" s="32" t="s">
        <v>9342</v>
      </c>
      <c r="F432" s="88" t="s">
        <v>6256</v>
      </c>
      <c r="G432" s="31" t="s">
        <v>6257</v>
      </c>
      <c r="H432" s="32" t="s">
        <v>6258</v>
      </c>
      <c r="I432" s="36">
        <v>3</v>
      </c>
      <c r="J432" s="36">
        <f t="shared" si="18"/>
        <v>9000</v>
      </c>
      <c r="K432" s="42">
        <f t="shared" si="19"/>
        <v>9000</v>
      </c>
      <c r="L432" s="42" t="str">
        <f t="shared" si="20"/>
        <v>OK</v>
      </c>
      <c r="M432" s="57"/>
    </row>
    <row r="433" spans="2:13" x14ac:dyDescent="0.25">
      <c r="B433" s="32" t="s">
        <v>16</v>
      </c>
      <c r="C433" s="33">
        <v>44508</v>
      </c>
      <c r="D433" s="32" t="s">
        <v>6259</v>
      </c>
      <c r="E433" s="32" t="s">
        <v>9342</v>
      </c>
      <c r="F433" s="88" t="s">
        <v>6260</v>
      </c>
      <c r="G433" s="31" t="s">
        <v>6261</v>
      </c>
      <c r="H433" s="32" t="s">
        <v>6262</v>
      </c>
      <c r="I433" s="36">
        <v>2</v>
      </c>
      <c r="J433" s="36">
        <f t="shared" si="18"/>
        <v>6000</v>
      </c>
      <c r="K433" s="42">
        <f t="shared" si="19"/>
        <v>6000</v>
      </c>
      <c r="L433" s="42" t="str">
        <f t="shared" si="20"/>
        <v>OK</v>
      </c>
      <c r="M433" s="57"/>
    </row>
    <row r="434" spans="2:13" x14ac:dyDescent="0.25">
      <c r="B434" s="32" t="s">
        <v>16</v>
      </c>
      <c r="C434" s="33">
        <v>44508</v>
      </c>
      <c r="D434" s="32" t="s">
        <v>6263</v>
      </c>
      <c r="E434" s="32" t="s">
        <v>9342</v>
      </c>
      <c r="F434" s="88" t="s">
        <v>6264</v>
      </c>
      <c r="G434" s="31" t="s">
        <v>6265</v>
      </c>
      <c r="H434" s="32" t="s">
        <v>6266</v>
      </c>
      <c r="I434" s="36">
        <v>1</v>
      </c>
      <c r="J434" s="36">
        <f t="shared" si="18"/>
        <v>3000</v>
      </c>
      <c r="K434" s="42">
        <f t="shared" si="19"/>
        <v>3000</v>
      </c>
      <c r="L434" s="42" t="str">
        <f t="shared" si="20"/>
        <v>OK</v>
      </c>
      <c r="M434" s="57"/>
    </row>
    <row r="435" spans="2:13" x14ac:dyDescent="0.25">
      <c r="B435" s="32" t="s">
        <v>16</v>
      </c>
      <c r="C435" s="33">
        <v>44508</v>
      </c>
      <c r="D435" s="32" t="s">
        <v>6267</v>
      </c>
      <c r="E435" s="32" t="s">
        <v>9342</v>
      </c>
      <c r="F435" s="88" t="s">
        <v>6268</v>
      </c>
      <c r="G435" s="31" t="s">
        <v>6269</v>
      </c>
      <c r="H435" s="32" t="s">
        <v>6270</v>
      </c>
      <c r="I435" s="36">
        <v>1</v>
      </c>
      <c r="J435" s="36">
        <f t="shared" si="18"/>
        <v>3000</v>
      </c>
      <c r="K435" s="42">
        <f t="shared" si="19"/>
        <v>3000</v>
      </c>
      <c r="L435" s="42" t="str">
        <f t="shared" si="20"/>
        <v>OK</v>
      </c>
      <c r="M435" s="57"/>
    </row>
    <row r="436" spans="2:13" x14ac:dyDescent="0.25">
      <c r="B436" s="32" t="s">
        <v>16</v>
      </c>
      <c r="C436" s="33">
        <v>44508</v>
      </c>
      <c r="D436" s="32" t="s">
        <v>6271</v>
      </c>
      <c r="E436" s="32" t="s">
        <v>9342</v>
      </c>
      <c r="F436" s="88" t="s">
        <v>1596</v>
      </c>
      <c r="G436" s="31" t="s">
        <v>6272</v>
      </c>
      <c r="H436" s="32" t="s">
        <v>6273</v>
      </c>
      <c r="I436" s="36">
        <v>1</v>
      </c>
      <c r="J436" s="36">
        <f t="shared" si="18"/>
        <v>3000</v>
      </c>
      <c r="K436" s="42">
        <f t="shared" si="19"/>
        <v>3000</v>
      </c>
      <c r="L436" s="42" t="str">
        <f t="shared" si="20"/>
        <v>OK</v>
      </c>
      <c r="M436" s="57"/>
    </row>
    <row r="437" spans="2:13" x14ac:dyDescent="0.25">
      <c r="B437" s="32" t="s">
        <v>16</v>
      </c>
      <c r="C437" s="33">
        <v>44508</v>
      </c>
      <c r="D437" s="32" t="s">
        <v>6274</v>
      </c>
      <c r="E437" s="32" t="s">
        <v>9342</v>
      </c>
      <c r="F437" s="88" t="s">
        <v>6275</v>
      </c>
      <c r="G437" s="31" t="s">
        <v>6276</v>
      </c>
      <c r="H437" s="32" t="s">
        <v>6277</v>
      </c>
      <c r="I437" s="36">
        <v>1</v>
      </c>
      <c r="J437" s="36">
        <f t="shared" si="18"/>
        <v>3000</v>
      </c>
      <c r="K437" s="42">
        <f t="shared" si="19"/>
        <v>3000</v>
      </c>
      <c r="L437" s="42" t="str">
        <f t="shared" si="20"/>
        <v>OK</v>
      </c>
      <c r="M437" s="57"/>
    </row>
    <row r="438" spans="2:13" x14ac:dyDescent="0.25">
      <c r="B438" s="32" t="s">
        <v>16</v>
      </c>
      <c r="C438" s="33">
        <v>44508</v>
      </c>
      <c r="D438" s="32" t="s">
        <v>6278</v>
      </c>
      <c r="E438" s="32" t="s">
        <v>9342</v>
      </c>
      <c r="F438" s="88" t="s">
        <v>197</v>
      </c>
      <c r="G438" s="31" t="s">
        <v>6279</v>
      </c>
      <c r="H438" s="32" t="s">
        <v>6280</v>
      </c>
      <c r="I438" s="36">
        <v>1</v>
      </c>
      <c r="J438" s="36">
        <f t="shared" si="18"/>
        <v>3000</v>
      </c>
      <c r="K438" s="42">
        <f t="shared" si="19"/>
        <v>3000</v>
      </c>
      <c r="L438" s="42" t="str">
        <f t="shared" si="20"/>
        <v>OK</v>
      </c>
      <c r="M438" s="57"/>
    </row>
    <row r="439" spans="2:13" x14ac:dyDescent="0.25">
      <c r="B439" s="32" t="s">
        <v>16</v>
      </c>
      <c r="C439" s="73">
        <v>44508</v>
      </c>
      <c r="D439" s="32" t="s">
        <v>6281</v>
      </c>
      <c r="E439" s="32" t="s">
        <v>9342</v>
      </c>
      <c r="F439" s="88" t="s">
        <v>6282</v>
      </c>
      <c r="G439" s="31" t="s">
        <v>6283</v>
      </c>
      <c r="H439" s="32" t="s">
        <v>6284</v>
      </c>
      <c r="I439" s="36">
        <v>1</v>
      </c>
      <c r="J439" s="36">
        <f t="shared" si="18"/>
        <v>3000</v>
      </c>
      <c r="K439" s="42">
        <f t="shared" si="19"/>
        <v>3000</v>
      </c>
      <c r="L439" s="42" t="str">
        <f t="shared" si="20"/>
        <v>OK</v>
      </c>
      <c r="M439" s="57"/>
    </row>
    <row r="440" spans="2:13" x14ac:dyDescent="0.25">
      <c r="B440" s="32" t="s">
        <v>16</v>
      </c>
      <c r="C440" s="73">
        <v>44508</v>
      </c>
      <c r="D440" s="32" t="s">
        <v>6285</v>
      </c>
      <c r="E440" s="32" t="s">
        <v>9342</v>
      </c>
      <c r="F440" s="88" t="s">
        <v>6286</v>
      </c>
      <c r="G440" s="31" t="s">
        <v>6287</v>
      </c>
      <c r="H440" s="32" t="s">
        <v>6288</v>
      </c>
      <c r="I440" s="36">
        <v>1</v>
      </c>
      <c r="J440" s="36">
        <f t="shared" si="18"/>
        <v>3000</v>
      </c>
      <c r="K440" s="42">
        <f t="shared" si="19"/>
        <v>3000</v>
      </c>
      <c r="L440" s="42" t="str">
        <f t="shared" si="20"/>
        <v>OK</v>
      </c>
      <c r="M440" s="57"/>
    </row>
    <row r="441" spans="2:13" x14ac:dyDescent="0.25">
      <c r="B441" s="32" t="s">
        <v>16</v>
      </c>
      <c r="C441" s="73">
        <v>44508</v>
      </c>
      <c r="D441" s="32" t="s">
        <v>6289</v>
      </c>
      <c r="E441" s="32" t="s">
        <v>9342</v>
      </c>
      <c r="F441" s="88" t="s">
        <v>6290</v>
      </c>
      <c r="G441" s="31" t="s">
        <v>6291</v>
      </c>
      <c r="H441" s="32" t="s">
        <v>6292</v>
      </c>
      <c r="I441" s="36">
        <v>1</v>
      </c>
      <c r="J441" s="36">
        <f t="shared" si="18"/>
        <v>3000</v>
      </c>
      <c r="K441" s="42">
        <f t="shared" si="19"/>
        <v>3000</v>
      </c>
      <c r="L441" s="42" t="str">
        <f t="shared" si="20"/>
        <v>OK</v>
      </c>
      <c r="M441" s="57"/>
    </row>
    <row r="442" spans="2:13" x14ac:dyDescent="0.25">
      <c r="B442" s="32" t="s">
        <v>16</v>
      </c>
      <c r="C442" s="73">
        <v>44508</v>
      </c>
      <c r="D442" s="32" t="s">
        <v>6293</v>
      </c>
      <c r="E442" s="32" t="s">
        <v>9342</v>
      </c>
      <c r="F442" s="88" t="s">
        <v>6294</v>
      </c>
      <c r="G442" s="31" t="s">
        <v>6295</v>
      </c>
      <c r="H442" s="32" t="s">
        <v>6296</v>
      </c>
      <c r="I442" s="36">
        <v>1</v>
      </c>
      <c r="J442" s="36">
        <f t="shared" si="18"/>
        <v>3000</v>
      </c>
      <c r="K442" s="42">
        <f t="shared" si="19"/>
        <v>3000</v>
      </c>
      <c r="L442" s="42" t="str">
        <f t="shared" si="20"/>
        <v>OK</v>
      </c>
      <c r="M442" s="57"/>
    </row>
    <row r="443" spans="2:13" x14ac:dyDescent="0.25">
      <c r="B443" s="32" t="s">
        <v>16</v>
      </c>
      <c r="C443" s="73">
        <v>44509</v>
      </c>
      <c r="D443" s="32" t="s">
        <v>6865</v>
      </c>
      <c r="E443" s="32" t="s">
        <v>9342</v>
      </c>
      <c r="F443" s="88" t="s">
        <v>6866</v>
      </c>
      <c r="G443" s="31" t="s">
        <v>2164</v>
      </c>
      <c r="H443" s="32" t="s">
        <v>6867</v>
      </c>
      <c r="I443" s="36">
        <v>1</v>
      </c>
      <c r="J443" s="36">
        <f t="shared" si="18"/>
        <v>3000</v>
      </c>
      <c r="K443" s="42">
        <f t="shared" si="19"/>
        <v>3000</v>
      </c>
      <c r="L443" s="42" t="str">
        <f t="shared" si="20"/>
        <v>OK</v>
      </c>
      <c r="M443" s="57"/>
    </row>
    <row r="444" spans="2:13" x14ac:dyDescent="0.25">
      <c r="B444" s="32" t="s">
        <v>16</v>
      </c>
      <c r="C444" s="73">
        <v>44509</v>
      </c>
      <c r="D444" s="32" t="s">
        <v>6868</v>
      </c>
      <c r="E444" s="32" t="s">
        <v>9342</v>
      </c>
      <c r="F444" s="88" t="s">
        <v>6869</v>
      </c>
      <c r="G444" s="31" t="s">
        <v>6870</v>
      </c>
      <c r="H444" s="32" t="s">
        <v>6871</v>
      </c>
      <c r="I444" s="36">
        <v>1</v>
      </c>
      <c r="J444" s="36">
        <f t="shared" si="18"/>
        <v>3000</v>
      </c>
      <c r="K444" s="42">
        <f t="shared" si="19"/>
        <v>3000</v>
      </c>
      <c r="L444" s="42" t="str">
        <f t="shared" si="20"/>
        <v>OK</v>
      </c>
      <c r="M444" s="57"/>
    </row>
    <row r="445" spans="2:13" x14ac:dyDescent="0.25">
      <c r="B445" s="32" t="s">
        <v>16</v>
      </c>
      <c r="C445" s="73">
        <v>44509</v>
      </c>
      <c r="D445" s="32" t="s">
        <v>6872</v>
      </c>
      <c r="E445" s="32" t="s">
        <v>9342</v>
      </c>
      <c r="F445" s="88" t="s">
        <v>6873</v>
      </c>
      <c r="G445" s="31" t="s">
        <v>6874</v>
      </c>
      <c r="H445" s="32" t="s">
        <v>6875</v>
      </c>
      <c r="I445" s="36">
        <v>1</v>
      </c>
      <c r="J445" s="36">
        <f t="shared" si="18"/>
        <v>3000</v>
      </c>
      <c r="K445" s="42">
        <f t="shared" si="19"/>
        <v>3000</v>
      </c>
      <c r="L445" s="42" t="str">
        <f t="shared" si="20"/>
        <v>OK</v>
      </c>
      <c r="M445" s="57"/>
    </row>
    <row r="446" spans="2:13" x14ac:dyDescent="0.25">
      <c r="B446" s="32" t="s">
        <v>16</v>
      </c>
      <c r="C446" s="73">
        <v>44509</v>
      </c>
      <c r="D446" s="32" t="s">
        <v>6876</v>
      </c>
      <c r="E446" s="32" t="s">
        <v>9342</v>
      </c>
      <c r="F446" s="88" t="s">
        <v>6877</v>
      </c>
      <c r="G446" s="31" t="s">
        <v>6878</v>
      </c>
      <c r="H446" s="32" t="s">
        <v>6879</v>
      </c>
      <c r="I446" s="36">
        <v>1</v>
      </c>
      <c r="J446" s="36">
        <f t="shared" si="18"/>
        <v>3000</v>
      </c>
      <c r="K446" s="42">
        <f t="shared" si="19"/>
        <v>3000</v>
      </c>
      <c r="L446" s="42" t="str">
        <f t="shared" si="20"/>
        <v>OK</v>
      </c>
      <c r="M446" s="57"/>
    </row>
    <row r="447" spans="2:13" x14ac:dyDescent="0.25">
      <c r="B447" s="32" t="s">
        <v>16</v>
      </c>
      <c r="C447" s="73">
        <v>44509</v>
      </c>
      <c r="D447" s="32" t="s">
        <v>6880</v>
      </c>
      <c r="E447" s="32" t="s">
        <v>9342</v>
      </c>
      <c r="F447" s="88" t="s">
        <v>6881</v>
      </c>
      <c r="G447" s="31" t="s">
        <v>6882</v>
      </c>
      <c r="H447" s="32" t="s">
        <v>6883</v>
      </c>
      <c r="I447" s="36">
        <v>1</v>
      </c>
      <c r="J447" s="36">
        <f t="shared" si="18"/>
        <v>3000</v>
      </c>
      <c r="K447" s="42">
        <f t="shared" si="19"/>
        <v>3000</v>
      </c>
      <c r="L447" s="42" t="str">
        <f t="shared" si="20"/>
        <v>OK</v>
      </c>
      <c r="M447" s="57"/>
    </row>
    <row r="448" spans="2:13" x14ac:dyDescent="0.25">
      <c r="B448" s="32" t="s">
        <v>16</v>
      </c>
      <c r="C448" s="73">
        <v>44509</v>
      </c>
      <c r="D448" s="32" t="s">
        <v>6884</v>
      </c>
      <c r="E448" s="32" t="s">
        <v>9342</v>
      </c>
      <c r="F448" s="88" t="s">
        <v>6885</v>
      </c>
      <c r="G448" s="31" t="s">
        <v>6886</v>
      </c>
      <c r="H448" s="32" t="s">
        <v>6887</v>
      </c>
      <c r="I448" s="36">
        <v>1</v>
      </c>
      <c r="J448" s="36">
        <f t="shared" si="18"/>
        <v>3000</v>
      </c>
      <c r="K448" s="42">
        <f t="shared" si="19"/>
        <v>3000</v>
      </c>
      <c r="L448" s="42" t="str">
        <f t="shared" si="20"/>
        <v>OK</v>
      </c>
      <c r="M448" s="57"/>
    </row>
    <row r="449" spans="2:13" x14ac:dyDescent="0.25">
      <c r="B449" s="32" t="s">
        <v>16</v>
      </c>
      <c r="C449" s="73">
        <v>44509</v>
      </c>
      <c r="D449" s="32" t="s">
        <v>6888</v>
      </c>
      <c r="E449" s="32" t="s">
        <v>9342</v>
      </c>
      <c r="F449" s="88" t="s">
        <v>6889</v>
      </c>
      <c r="G449" s="31" t="s">
        <v>6882</v>
      </c>
      <c r="H449" s="32" t="s">
        <v>6890</v>
      </c>
      <c r="I449" s="36">
        <v>1</v>
      </c>
      <c r="J449" s="36">
        <f t="shared" si="18"/>
        <v>3000</v>
      </c>
      <c r="K449" s="42">
        <f t="shared" si="19"/>
        <v>3000</v>
      </c>
      <c r="L449" s="42" t="str">
        <f t="shared" si="20"/>
        <v>OK</v>
      </c>
      <c r="M449" s="57"/>
    </row>
    <row r="450" spans="2:13" x14ac:dyDescent="0.25">
      <c r="B450" s="32" t="s">
        <v>16</v>
      </c>
      <c r="C450" s="73">
        <v>44509</v>
      </c>
      <c r="D450" s="32" t="s">
        <v>6891</v>
      </c>
      <c r="E450" s="32" t="s">
        <v>9342</v>
      </c>
      <c r="F450" s="88" t="s">
        <v>6892</v>
      </c>
      <c r="G450" s="31" t="s">
        <v>6893</v>
      </c>
      <c r="H450" s="32" t="s">
        <v>6894</v>
      </c>
      <c r="I450" s="36">
        <v>1</v>
      </c>
      <c r="J450" s="36">
        <f t="shared" si="18"/>
        <v>3000</v>
      </c>
      <c r="K450" s="42">
        <f t="shared" si="19"/>
        <v>3000</v>
      </c>
      <c r="L450" s="42" t="str">
        <f t="shared" si="20"/>
        <v>OK</v>
      </c>
      <c r="M450" s="57"/>
    </row>
    <row r="451" spans="2:13" x14ac:dyDescent="0.25">
      <c r="B451" s="32" t="s">
        <v>16</v>
      </c>
      <c r="C451" s="73">
        <v>44509</v>
      </c>
      <c r="D451" s="32" t="s">
        <v>6895</v>
      </c>
      <c r="E451" s="32" t="s">
        <v>9342</v>
      </c>
      <c r="F451" s="88" t="s">
        <v>6896</v>
      </c>
      <c r="G451" s="31" t="s">
        <v>6897</v>
      </c>
      <c r="H451" s="32" t="s">
        <v>6898</v>
      </c>
      <c r="I451" s="36">
        <v>1</v>
      </c>
      <c r="J451" s="36">
        <f t="shared" si="18"/>
        <v>3000</v>
      </c>
      <c r="K451" s="42">
        <f t="shared" si="19"/>
        <v>3000</v>
      </c>
      <c r="L451" s="42" t="str">
        <f t="shared" si="20"/>
        <v>OK</v>
      </c>
      <c r="M451" s="57"/>
    </row>
    <row r="452" spans="2:13" x14ac:dyDescent="0.25">
      <c r="B452" s="32" t="s">
        <v>16</v>
      </c>
      <c r="C452" s="73">
        <v>44509</v>
      </c>
      <c r="D452" s="32" t="s">
        <v>6899</v>
      </c>
      <c r="E452" s="32" t="s">
        <v>9342</v>
      </c>
      <c r="F452" s="88" t="s">
        <v>6900</v>
      </c>
      <c r="G452" s="31" t="s">
        <v>6901</v>
      </c>
      <c r="H452" s="32" t="s">
        <v>6902</v>
      </c>
      <c r="I452" s="36">
        <v>1</v>
      </c>
      <c r="J452" s="36">
        <f t="shared" si="18"/>
        <v>3000</v>
      </c>
      <c r="K452" s="42">
        <f t="shared" si="19"/>
        <v>3000</v>
      </c>
      <c r="L452" s="42" t="str">
        <f t="shared" si="20"/>
        <v>OK</v>
      </c>
      <c r="M452" s="57"/>
    </row>
    <row r="453" spans="2:13" x14ac:dyDescent="0.25">
      <c r="B453" s="32" t="s">
        <v>16</v>
      </c>
      <c r="C453" s="73">
        <v>44509</v>
      </c>
      <c r="D453" s="32" t="s">
        <v>6903</v>
      </c>
      <c r="E453" s="32" t="s">
        <v>9342</v>
      </c>
      <c r="F453" s="88" t="s">
        <v>6904</v>
      </c>
      <c r="G453" s="31" t="s">
        <v>6905</v>
      </c>
      <c r="H453" s="32" t="s">
        <v>6906</v>
      </c>
      <c r="I453" s="36">
        <v>1</v>
      </c>
      <c r="J453" s="36">
        <f t="shared" si="18"/>
        <v>3000</v>
      </c>
      <c r="K453" s="42">
        <f t="shared" si="19"/>
        <v>3000</v>
      </c>
      <c r="L453" s="42" t="str">
        <f t="shared" si="20"/>
        <v>OK</v>
      </c>
      <c r="M453" s="57"/>
    </row>
    <row r="454" spans="2:13" x14ac:dyDescent="0.25">
      <c r="B454" s="32" t="s">
        <v>16</v>
      </c>
      <c r="C454" s="73">
        <v>44509</v>
      </c>
      <c r="D454" s="32" t="s">
        <v>6907</v>
      </c>
      <c r="E454" s="32" t="s">
        <v>9342</v>
      </c>
      <c r="F454" s="88" t="s">
        <v>6908</v>
      </c>
      <c r="G454" s="31" t="s">
        <v>6909</v>
      </c>
      <c r="H454" s="32" t="s">
        <v>6910</v>
      </c>
      <c r="I454" s="36">
        <v>4</v>
      </c>
      <c r="J454" s="36">
        <f t="shared" si="18"/>
        <v>12000</v>
      </c>
      <c r="K454" s="42">
        <f t="shared" si="19"/>
        <v>12000</v>
      </c>
      <c r="L454" s="42" t="str">
        <f t="shared" si="20"/>
        <v>OK</v>
      </c>
      <c r="M454" s="57"/>
    </row>
    <row r="455" spans="2:13" x14ac:dyDescent="0.25">
      <c r="B455" s="32" t="s">
        <v>16</v>
      </c>
      <c r="C455" s="73">
        <v>44509</v>
      </c>
      <c r="D455" s="32" t="s">
        <v>6911</v>
      </c>
      <c r="E455" s="32" t="s">
        <v>9342</v>
      </c>
      <c r="F455" s="88" t="s">
        <v>6912</v>
      </c>
      <c r="G455" s="31" t="s">
        <v>6913</v>
      </c>
      <c r="H455" s="32" t="s">
        <v>6914</v>
      </c>
      <c r="I455" s="36">
        <v>5</v>
      </c>
      <c r="J455" s="36">
        <f t="shared" si="18"/>
        <v>15000</v>
      </c>
      <c r="K455" s="42">
        <f t="shared" si="19"/>
        <v>15000</v>
      </c>
      <c r="L455" s="42" t="str">
        <f t="shared" si="20"/>
        <v>OK</v>
      </c>
      <c r="M455" s="57"/>
    </row>
    <row r="456" spans="2:13" x14ac:dyDescent="0.25">
      <c r="B456" s="32" t="s">
        <v>16</v>
      </c>
      <c r="C456" s="73">
        <v>44509</v>
      </c>
      <c r="D456" s="32" t="s">
        <v>6915</v>
      </c>
      <c r="E456" s="32" t="s">
        <v>9342</v>
      </c>
      <c r="F456" s="88" t="s">
        <v>6916</v>
      </c>
      <c r="G456" s="31" t="s">
        <v>6917</v>
      </c>
      <c r="H456" s="32" t="s">
        <v>6918</v>
      </c>
      <c r="I456" s="36">
        <v>1</v>
      </c>
      <c r="J456" s="36">
        <f t="shared" si="18"/>
        <v>3000</v>
      </c>
      <c r="K456" s="42">
        <f t="shared" ref="K456:K519" si="21">SUMIF($D$7:$D$2511,D456:D2960,$J$7:$J$2511)</f>
        <v>3000</v>
      </c>
      <c r="L456" s="42" t="str">
        <f t="shared" ref="L456:L519" si="22">+IF(K456=0," ",IF(K456&lt;=30000,"OK",IF(K456&gt;=31000,"LEBIH")))</f>
        <v>OK</v>
      </c>
      <c r="M456" s="57"/>
    </row>
    <row r="457" spans="2:13" x14ac:dyDescent="0.25">
      <c r="B457" s="32" t="s">
        <v>16</v>
      </c>
      <c r="C457" s="73">
        <v>44509</v>
      </c>
      <c r="D457" s="32" t="s">
        <v>6919</v>
      </c>
      <c r="E457" s="32" t="s">
        <v>9342</v>
      </c>
      <c r="F457" s="88" t="s">
        <v>6920</v>
      </c>
      <c r="G457" s="31" t="s">
        <v>6921</v>
      </c>
      <c r="H457" s="32" t="s">
        <v>6922</v>
      </c>
      <c r="I457" s="36">
        <v>1</v>
      </c>
      <c r="J457" s="36">
        <f t="shared" si="18"/>
        <v>3000</v>
      </c>
      <c r="K457" s="42">
        <f t="shared" si="21"/>
        <v>3000</v>
      </c>
      <c r="L457" s="42" t="str">
        <f t="shared" si="22"/>
        <v>OK</v>
      </c>
      <c r="M457" s="57"/>
    </row>
    <row r="458" spans="2:13" x14ac:dyDescent="0.25">
      <c r="B458" s="32" t="s">
        <v>16</v>
      </c>
      <c r="C458" s="73">
        <v>44509</v>
      </c>
      <c r="D458" s="32" t="s">
        <v>6923</v>
      </c>
      <c r="E458" s="32" t="s">
        <v>9342</v>
      </c>
      <c r="F458" s="88" t="s">
        <v>6924</v>
      </c>
      <c r="G458" s="31" t="s">
        <v>6925</v>
      </c>
      <c r="H458" s="32" t="s">
        <v>6926</v>
      </c>
      <c r="I458" s="36">
        <v>5</v>
      </c>
      <c r="J458" s="36">
        <f t="shared" si="18"/>
        <v>15000</v>
      </c>
      <c r="K458" s="42">
        <f t="shared" si="21"/>
        <v>15000</v>
      </c>
      <c r="L458" s="42" t="str">
        <f t="shared" si="22"/>
        <v>OK</v>
      </c>
      <c r="M458" s="57"/>
    </row>
    <row r="459" spans="2:13" x14ac:dyDescent="0.25">
      <c r="B459" s="32" t="s">
        <v>16</v>
      </c>
      <c r="C459" s="73">
        <v>44509</v>
      </c>
      <c r="D459" s="32" t="s">
        <v>6927</v>
      </c>
      <c r="E459" s="32" t="s">
        <v>9342</v>
      </c>
      <c r="F459" s="88" t="s">
        <v>6928</v>
      </c>
      <c r="G459" s="31" t="s">
        <v>6929</v>
      </c>
      <c r="H459" s="32" t="s">
        <v>6930</v>
      </c>
      <c r="I459" s="36">
        <v>1</v>
      </c>
      <c r="J459" s="36">
        <f t="shared" si="18"/>
        <v>3000</v>
      </c>
      <c r="K459" s="42">
        <f t="shared" si="21"/>
        <v>3000</v>
      </c>
      <c r="L459" s="42" t="str">
        <f t="shared" si="22"/>
        <v>OK</v>
      </c>
      <c r="M459" s="57"/>
    </row>
    <row r="460" spans="2:13" x14ac:dyDescent="0.25">
      <c r="B460" s="32" t="s">
        <v>16</v>
      </c>
      <c r="C460" s="73">
        <v>44509</v>
      </c>
      <c r="D460" s="32" t="s">
        <v>6931</v>
      </c>
      <c r="E460" s="32" t="s">
        <v>9342</v>
      </c>
      <c r="F460" s="88" t="s">
        <v>6932</v>
      </c>
      <c r="G460" s="31" t="s">
        <v>54</v>
      </c>
      <c r="H460" s="32" t="s">
        <v>6933</v>
      </c>
      <c r="I460" s="36">
        <v>1</v>
      </c>
      <c r="J460" s="36">
        <f t="shared" si="18"/>
        <v>3000</v>
      </c>
      <c r="K460" s="42">
        <f t="shared" si="21"/>
        <v>3000</v>
      </c>
      <c r="L460" s="42" t="str">
        <f t="shared" si="22"/>
        <v>OK</v>
      </c>
      <c r="M460" s="57"/>
    </row>
    <row r="461" spans="2:13" x14ac:dyDescent="0.25">
      <c r="B461" s="32" t="s">
        <v>16</v>
      </c>
      <c r="C461" s="73">
        <v>44509</v>
      </c>
      <c r="D461" s="32" t="s">
        <v>6934</v>
      </c>
      <c r="E461" s="32" t="s">
        <v>9342</v>
      </c>
      <c r="F461" s="88" t="s">
        <v>6935</v>
      </c>
      <c r="G461" s="31" t="s">
        <v>6936</v>
      </c>
      <c r="H461" s="32" t="s">
        <v>6937</v>
      </c>
      <c r="I461" s="36">
        <v>1</v>
      </c>
      <c r="J461" s="36">
        <f t="shared" si="18"/>
        <v>3000</v>
      </c>
      <c r="K461" s="42">
        <f t="shared" si="21"/>
        <v>3000</v>
      </c>
      <c r="L461" s="42" t="str">
        <f t="shared" si="22"/>
        <v>OK</v>
      </c>
      <c r="M461" s="57"/>
    </row>
    <row r="462" spans="2:13" x14ac:dyDescent="0.25">
      <c r="B462" s="32" t="s">
        <v>16</v>
      </c>
      <c r="C462" s="73">
        <v>44509</v>
      </c>
      <c r="D462" s="32" t="s">
        <v>6938</v>
      </c>
      <c r="E462" s="32" t="s">
        <v>9342</v>
      </c>
      <c r="F462" s="88" t="s">
        <v>6939</v>
      </c>
      <c r="G462" s="31" t="s">
        <v>6940</v>
      </c>
      <c r="H462" s="32" t="s">
        <v>6941</v>
      </c>
      <c r="I462" s="36">
        <v>1</v>
      </c>
      <c r="J462" s="36">
        <f t="shared" si="18"/>
        <v>3000</v>
      </c>
      <c r="K462" s="42">
        <f t="shared" si="21"/>
        <v>3000</v>
      </c>
      <c r="L462" s="42" t="str">
        <f t="shared" si="22"/>
        <v>OK</v>
      </c>
      <c r="M462" s="57"/>
    </row>
    <row r="463" spans="2:13" x14ac:dyDescent="0.25">
      <c r="B463" s="32" t="s">
        <v>16</v>
      </c>
      <c r="C463" s="73">
        <v>44509</v>
      </c>
      <c r="D463" s="32" t="s">
        <v>6942</v>
      </c>
      <c r="E463" s="32" t="s">
        <v>9342</v>
      </c>
      <c r="F463" s="88" t="s">
        <v>6943</v>
      </c>
      <c r="G463" s="31" t="s">
        <v>6944</v>
      </c>
      <c r="H463" s="32" t="s">
        <v>6945</v>
      </c>
      <c r="I463" s="36">
        <v>1</v>
      </c>
      <c r="J463" s="36">
        <f t="shared" si="18"/>
        <v>3000</v>
      </c>
      <c r="K463" s="42">
        <f t="shared" si="21"/>
        <v>3000</v>
      </c>
      <c r="L463" s="42" t="str">
        <f t="shared" si="22"/>
        <v>OK</v>
      </c>
      <c r="M463" s="57"/>
    </row>
    <row r="464" spans="2:13" x14ac:dyDescent="0.25">
      <c r="B464" s="32" t="s">
        <v>16</v>
      </c>
      <c r="C464" s="73">
        <v>44509</v>
      </c>
      <c r="D464" s="32" t="s">
        <v>6946</v>
      </c>
      <c r="E464" s="32" t="s">
        <v>9342</v>
      </c>
      <c r="F464" s="88" t="s">
        <v>6947</v>
      </c>
      <c r="G464" s="31" t="s">
        <v>6948</v>
      </c>
      <c r="H464" s="32" t="s">
        <v>6949</v>
      </c>
      <c r="I464" s="36">
        <v>1</v>
      </c>
      <c r="J464" s="36">
        <f t="shared" si="18"/>
        <v>3000</v>
      </c>
      <c r="K464" s="42">
        <f t="shared" si="21"/>
        <v>3000</v>
      </c>
      <c r="L464" s="42" t="str">
        <f t="shared" si="22"/>
        <v>OK</v>
      </c>
      <c r="M464" s="57"/>
    </row>
    <row r="465" spans="2:13" x14ac:dyDescent="0.25">
      <c r="B465" s="32" t="s">
        <v>16</v>
      </c>
      <c r="C465" s="33">
        <v>44509</v>
      </c>
      <c r="D465" s="32" t="s">
        <v>6950</v>
      </c>
      <c r="E465" s="32" t="s">
        <v>9342</v>
      </c>
      <c r="F465" s="88" t="s">
        <v>6951</v>
      </c>
      <c r="G465" s="31" t="s">
        <v>2720</v>
      </c>
      <c r="H465" s="32" t="s">
        <v>6952</v>
      </c>
      <c r="I465" s="36">
        <v>1</v>
      </c>
      <c r="J465" s="36">
        <f t="shared" si="18"/>
        <v>3000</v>
      </c>
      <c r="K465" s="42">
        <f t="shared" si="21"/>
        <v>3000</v>
      </c>
      <c r="L465" s="42" t="str">
        <f t="shared" si="22"/>
        <v>OK</v>
      </c>
      <c r="M465" s="57"/>
    </row>
    <row r="466" spans="2:13" x14ac:dyDescent="0.25">
      <c r="B466" s="32" t="s">
        <v>16</v>
      </c>
      <c r="C466" s="33">
        <v>44509</v>
      </c>
      <c r="D466" s="32" t="s">
        <v>6953</v>
      </c>
      <c r="E466" s="32" t="s">
        <v>9342</v>
      </c>
      <c r="F466" s="88" t="s">
        <v>328</v>
      </c>
      <c r="G466" s="31" t="s">
        <v>6954</v>
      </c>
      <c r="H466" s="32" t="s">
        <v>6955</v>
      </c>
      <c r="I466" s="36">
        <v>1</v>
      </c>
      <c r="J466" s="36">
        <f t="shared" si="18"/>
        <v>3000</v>
      </c>
      <c r="K466" s="42">
        <f t="shared" si="21"/>
        <v>3000</v>
      </c>
      <c r="L466" s="42" t="str">
        <f t="shared" si="22"/>
        <v>OK</v>
      </c>
      <c r="M466" s="57"/>
    </row>
    <row r="467" spans="2:13" x14ac:dyDescent="0.25">
      <c r="B467" s="32" t="s">
        <v>16</v>
      </c>
      <c r="C467" s="33">
        <v>44509</v>
      </c>
      <c r="D467" s="32" t="s">
        <v>6956</v>
      </c>
      <c r="E467" s="32" t="s">
        <v>9342</v>
      </c>
      <c r="F467" s="88" t="s">
        <v>6957</v>
      </c>
      <c r="G467" s="31" t="s">
        <v>6958</v>
      </c>
      <c r="H467" s="32" t="s">
        <v>6959</v>
      </c>
      <c r="I467" s="36">
        <v>1</v>
      </c>
      <c r="J467" s="36">
        <f t="shared" si="18"/>
        <v>3000</v>
      </c>
      <c r="K467" s="42">
        <f t="shared" si="21"/>
        <v>3000</v>
      </c>
      <c r="L467" s="42" t="str">
        <f t="shared" si="22"/>
        <v>OK</v>
      </c>
      <c r="M467" s="57"/>
    </row>
    <row r="468" spans="2:13" x14ac:dyDescent="0.25">
      <c r="B468" s="32" t="s">
        <v>16</v>
      </c>
      <c r="C468" s="33">
        <v>44509</v>
      </c>
      <c r="D468" s="32" t="s">
        <v>6960</v>
      </c>
      <c r="E468" s="32" t="s">
        <v>9342</v>
      </c>
      <c r="F468" s="88" t="s">
        <v>6961</v>
      </c>
      <c r="G468" s="31" t="s">
        <v>6962</v>
      </c>
      <c r="H468" s="32" t="s">
        <v>6963</v>
      </c>
      <c r="I468" s="36">
        <v>1</v>
      </c>
      <c r="J468" s="36">
        <f t="shared" si="18"/>
        <v>3000</v>
      </c>
      <c r="K468" s="42">
        <f t="shared" si="21"/>
        <v>3000</v>
      </c>
      <c r="L468" s="42" t="str">
        <f t="shared" si="22"/>
        <v>OK</v>
      </c>
      <c r="M468" s="57"/>
    </row>
    <row r="469" spans="2:13" x14ac:dyDescent="0.25">
      <c r="B469" s="32" t="s">
        <v>16</v>
      </c>
      <c r="C469" s="33">
        <v>44509</v>
      </c>
      <c r="D469" s="32" t="s">
        <v>6964</v>
      </c>
      <c r="E469" s="32" t="s">
        <v>9342</v>
      </c>
      <c r="F469" s="88" t="s">
        <v>3529</v>
      </c>
      <c r="G469" s="31" t="s">
        <v>6965</v>
      </c>
      <c r="H469" s="32" t="s">
        <v>6966</v>
      </c>
      <c r="I469" s="36">
        <v>2</v>
      </c>
      <c r="J469" s="36">
        <f t="shared" si="18"/>
        <v>6000</v>
      </c>
      <c r="K469" s="42">
        <f t="shared" si="21"/>
        <v>6000</v>
      </c>
      <c r="L469" s="42" t="str">
        <f t="shared" si="22"/>
        <v>OK</v>
      </c>
      <c r="M469" s="57"/>
    </row>
    <row r="470" spans="2:13" x14ac:dyDescent="0.25">
      <c r="B470" s="32" t="s">
        <v>16</v>
      </c>
      <c r="C470" s="33">
        <v>44509</v>
      </c>
      <c r="D470" s="32" t="s">
        <v>6967</v>
      </c>
      <c r="E470" s="32" t="s">
        <v>9342</v>
      </c>
      <c r="F470" s="88" t="s">
        <v>6968</v>
      </c>
      <c r="G470" s="31" t="s">
        <v>6969</v>
      </c>
      <c r="H470" s="32" t="s">
        <v>6970</v>
      </c>
      <c r="I470" s="36">
        <v>2</v>
      </c>
      <c r="J470" s="36">
        <f t="shared" si="18"/>
        <v>6000</v>
      </c>
      <c r="K470" s="42">
        <f t="shared" si="21"/>
        <v>6000</v>
      </c>
      <c r="L470" s="42" t="str">
        <f t="shared" si="22"/>
        <v>OK</v>
      </c>
      <c r="M470" s="57"/>
    </row>
    <row r="471" spans="2:13" x14ac:dyDescent="0.25">
      <c r="B471" s="32" t="s">
        <v>16</v>
      </c>
      <c r="C471" s="33">
        <v>44509</v>
      </c>
      <c r="D471" s="32" t="s">
        <v>6971</v>
      </c>
      <c r="E471" s="32" t="s">
        <v>9342</v>
      </c>
      <c r="F471" s="88" t="s">
        <v>6972</v>
      </c>
      <c r="G471" s="31" t="s">
        <v>6973</v>
      </c>
      <c r="H471" s="32" t="s">
        <v>6974</v>
      </c>
      <c r="I471" s="36">
        <v>1</v>
      </c>
      <c r="J471" s="36">
        <f t="shared" si="18"/>
        <v>3000</v>
      </c>
      <c r="K471" s="42">
        <f t="shared" si="21"/>
        <v>3000</v>
      </c>
      <c r="L471" s="42" t="str">
        <f t="shared" si="22"/>
        <v>OK</v>
      </c>
      <c r="M471" s="57"/>
    </row>
    <row r="472" spans="2:13" x14ac:dyDescent="0.25">
      <c r="B472" s="32" t="s">
        <v>16</v>
      </c>
      <c r="C472" s="33">
        <v>44509</v>
      </c>
      <c r="D472" s="32" t="s">
        <v>6975</v>
      </c>
      <c r="E472" s="32" t="s">
        <v>9342</v>
      </c>
      <c r="F472" s="88" t="s">
        <v>6976</v>
      </c>
      <c r="G472" s="31" t="s">
        <v>6977</v>
      </c>
      <c r="H472" s="32" t="s">
        <v>6978</v>
      </c>
      <c r="I472" s="36">
        <v>1</v>
      </c>
      <c r="J472" s="36">
        <f t="shared" si="18"/>
        <v>3000</v>
      </c>
      <c r="K472" s="42">
        <f t="shared" si="21"/>
        <v>3000</v>
      </c>
      <c r="L472" s="42" t="str">
        <f t="shared" si="22"/>
        <v>OK</v>
      </c>
      <c r="M472" s="57"/>
    </row>
    <row r="473" spans="2:13" x14ac:dyDescent="0.25">
      <c r="B473" s="32" t="s">
        <v>16</v>
      </c>
      <c r="C473" s="33">
        <v>44509</v>
      </c>
      <c r="D473" s="32" t="s">
        <v>6979</v>
      </c>
      <c r="E473" s="32" t="s">
        <v>9342</v>
      </c>
      <c r="F473" s="88" t="s">
        <v>6980</v>
      </c>
      <c r="G473" s="31" t="s">
        <v>6981</v>
      </c>
      <c r="H473" s="32" t="s">
        <v>6982</v>
      </c>
      <c r="I473" s="36">
        <v>1</v>
      </c>
      <c r="J473" s="36">
        <f t="shared" si="18"/>
        <v>3000</v>
      </c>
      <c r="K473" s="42">
        <f t="shared" si="21"/>
        <v>3000</v>
      </c>
      <c r="L473" s="42" t="str">
        <f t="shared" si="22"/>
        <v>OK</v>
      </c>
      <c r="M473" s="57"/>
    </row>
    <row r="474" spans="2:13" x14ac:dyDescent="0.25">
      <c r="B474" s="32" t="s">
        <v>16</v>
      </c>
      <c r="C474" s="33">
        <v>44509</v>
      </c>
      <c r="D474" s="32" t="s">
        <v>6983</v>
      </c>
      <c r="E474" s="32" t="s">
        <v>9342</v>
      </c>
      <c r="F474" s="88" t="s">
        <v>6984</v>
      </c>
      <c r="G474" s="31" t="s">
        <v>6985</v>
      </c>
      <c r="H474" s="32" t="s">
        <v>6986</v>
      </c>
      <c r="I474" s="36">
        <v>1</v>
      </c>
      <c r="J474" s="36">
        <f t="shared" si="18"/>
        <v>3000</v>
      </c>
      <c r="K474" s="42">
        <f t="shared" si="21"/>
        <v>3000</v>
      </c>
      <c r="L474" s="42" t="str">
        <f t="shared" si="22"/>
        <v>OK</v>
      </c>
      <c r="M474" s="57"/>
    </row>
    <row r="475" spans="2:13" x14ac:dyDescent="0.25">
      <c r="B475" s="32" t="s">
        <v>16</v>
      </c>
      <c r="C475" s="33">
        <v>44509</v>
      </c>
      <c r="D475" s="32" t="s">
        <v>2241</v>
      </c>
      <c r="E475" s="32" t="s">
        <v>9342</v>
      </c>
      <c r="F475" s="88" t="s">
        <v>2242</v>
      </c>
      <c r="G475" s="31" t="s">
        <v>2243</v>
      </c>
      <c r="H475" s="32" t="s">
        <v>6987</v>
      </c>
      <c r="I475" s="36">
        <v>5</v>
      </c>
      <c r="J475" s="36">
        <f t="shared" si="18"/>
        <v>15000</v>
      </c>
      <c r="K475" s="42">
        <f t="shared" si="21"/>
        <v>18000</v>
      </c>
      <c r="L475" s="42" t="str">
        <f t="shared" si="22"/>
        <v>OK</v>
      </c>
      <c r="M475" s="57"/>
    </row>
    <row r="476" spans="2:13" x14ac:dyDescent="0.25">
      <c r="B476" s="32" t="s">
        <v>16</v>
      </c>
      <c r="C476" s="33">
        <v>44509</v>
      </c>
      <c r="D476" s="32" t="s">
        <v>6988</v>
      </c>
      <c r="E476" s="32" t="s">
        <v>9342</v>
      </c>
      <c r="F476" s="88" t="s">
        <v>6989</v>
      </c>
      <c r="G476" s="31" t="s">
        <v>6990</v>
      </c>
      <c r="H476" s="32" t="s">
        <v>6991</v>
      </c>
      <c r="I476" s="36">
        <v>1</v>
      </c>
      <c r="J476" s="36">
        <f t="shared" si="18"/>
        <v>3000</v>
      </c>
      <c r="K476" s="42">
        <f t="shared" si="21"/>
        <v>3000</v>
      </c>
      <c r="L476" s="42" t="str">
        <f t="shared" si="22"/>
        <v>OK</v>
      </c>
      <c r="M476" s="57"/>
    </row>
    <row r="477" spans="2:13" x14ac:dyDescent="0.25">
      <c r="B477" s="32" t="s">
        <v>16</v>
      </c>
      <c r="C477" s="33">
        <v>44509</v>
      </c>
      <c r="D477" s="32" t="s">
        <v>6992</v>
      </c>
      <c r="E477" s="32" t="s">
        <v>9342</v>
      </c>
      <c r="F477" s="88" t="s">
        <v>6993</v>
      </c>
      <c r="G477" s="31" t="s">
        <v>6994</v>
      </c>
      <c r="H477" s="32" t="s">
        <v>6995</v>
      </c>
      <c r="I477" s="36">
        <v>1</v>
      </c>
      <c r="J477" s="36">
        <f t="shared" si="18"/>
        <v>3000</v>
      </c>
      <c r="K477" s="42">
        <f t="shared" si="21"/>
        <v>3000</v>
      </c>
      <c r="L477" s="42" t="str">
        <f t="shared" si="22"/>
        <v>OK</v>
      </c>
      <c r="M477" s="57"/>
    </row>
    <row r="478" spans="2:13" x14ac:dyDescent="0.25">
      <c r="B478" s="32" t="s">
        <v>16</v>
      </c>
      <c r="C478" s="33">
        <v>44509</v>
      </c>
      <c r="D478" s="32" t="s">
        <v>6996</v>
      </c>
      <c r="E478" s="32" t="s">
        <v>9342</v>
      </c>
      <c r="F478" s="88" t="s">
        <v>6997</v>
      </c>
      <c r="G478" s="31" t="s">
        <v>6998</v>
      </c>
      <c r="H478" s="32" t="s">
        <v>6999</v>
      </c>
      <c r="I478" s="36">
        <v>1</v>
      </c>
      <c r="J478" s="36">
        <f t="shared" si="18"/>
        <v>3000</v>
      </c>
      <c r="K478" s="42">
        <f t="shared" si="21"/>
        <v>3000</v>
      </c>
      <c r="L478" s="42" t="str">
        <f t="shared" si="22"/>
        <v>OK</v>
      </c>
      <c r="M478" s="57"/>
    </row>
    <row r="479" spans="2:13" x14ac:dyDescent="0.25">
      <c r="B479" s="32" t="s">
        <v>16</v>
      </c>
      <c r="C479" s="33">
        <v>44509</v>
      </c>
      <c r="D479" s="32" t="s">
        <v>7000</v>
      </c>
      <c r="E479" s="32" t="s">
        <v>9342</v>
      </c>
      <c r="F479" s="88" t="s">
        <v>7001</v>
      </c>
      <c r="G479" s="31" t="s">
        <v>7002</v>
      </c>
      <c r="H479" s="32" t="s">
        <v>7003</v>
      </c>
      <c r="I479" s="36">
        <v>1</v>
      </c>
      <c r="J479" s="36">
        <f t="shared" si="18"/>
        <v>3000</v>
      </c>
      <c r="K479" s="42">
        <f t="shared" si="21"/>
        <v>3000</v>
      </c>
      <c r="L479" s="42" t="str">
        <f t="shared" si="22"/>
        <v>OK</v>
      </c>
      <c r="M479" s="57"/>
    </row>
    <row r="480" spans="2:13" x14ac:dyDescent="0.25">
      <c r="B480" s="32" t="s">
        <v>16</v>
      </c>
      <c r="C480" s="33">
        <v>44509</v>
      </c>
      <c r="D480" s="32" t="s">
        <v>2253</v>
      </c>
      <c r="E480" s="32" t="s">
        <v>9342</v>
      </c>
      <c r="F480" s="88" t="s">
        <v>2254</v>
      </c>
      <c r="G480" s="31" t="s">
        <v>2255</v>
      </c>
      <c r="H480" s="32" t="s">
        <v>7004</v>
      </c>
      <c r="I480" s="36">
        <v>1</v>
      </c>
      <c r="J480" s="36">
        <f t="shared" si="18"/>
        <v>3000</v>
      </c>
      <c r="K480" s="42">
        <f t="shared" si="21"/>
        <v>6000</v>
      </c>
      <c r="L480" s="42" t="str">
        <f t="shared" si="22"/>
        <v>OK</v>
      </c>
      <c r="M480" s="57"/>
    </row>
    <row r="481" spans="2:13" x14ac:dyDescent="0.25">
      <c r="B481" s="32" t="s">
        <v>16</v>
      </c>
      <c r="C481" s="33">
        <v>44509</v>
      </c>
      <c r="D481" s="32" t="s">
        <v>2321</v>
      </c>
      <c r="E481" s="32" t="s">
        <v>9342</v>
      </c>
      <c r="F481" s="88" t="s">
        <v>2322</v>
      </c>
      <c r="G481" s="31" t="s">
        <v>2323</v>
      </c>
      <c r="H481" s="32" t="s">
        <v>7005</v>
      </c>
      <c r="I481" s="36">
        <v>1</v>
      </c>
      <c r="J481" s="36">
        <f t="shared" si="18"/>
        <v>3000</v>
      </c>
      <c r="K481" s="42">
        <f t="shared" si="21"/>
        <v>9000</v>
      </c>
      <c r="L481" s="42" t="str">
        <f t="shared" si="22"/>
        <v>OK</v>
      </c>
      <c r="M481" s="57"/>
    </row>
    <row r="482" spans="2:13" x14ac:dyDescent="0.25">
      <c r="B482" s="32" t="s">
        <v>16</v>
      </c>
      <c r="C482" s="33">
        <v>44509</v>
      </c>
      <c r="D482" s="32" t="s">
        <v>2285</v>
      </c>
      <c r="E482" s="32" t="s">
        <v>9342</v>
      </c>
      <c r="F482" s="88" t="s">
        <v>2286</v>
      </c>
      <c r="G482" s="31" t="s">
        <v>2287</v>
      </c>
      <c r="H482" s="32" t="s">
        <v>7006</v>
      </c>
      <c r="I482" s="36">
        <v>1</v>
      </c>
      <c r="J482" s="36">
        <f t="shared" si="18"/>
        <v>3000</v>
      </c>
      <c r="K482" s="42">
        <f t="shared" si="21"/>
        <v>9000</v>
      </c>
      <c r="L482" s="42" t="str">
        <f t="shared" si="22"/>
        <v>OK</v>
      </c>
      <c r="M482" s="57"/>
    </row>
    <row r="483" spans="2:13" x14ac:dyDescent="0.25">
      <c r="B483" s="32" t="s">
        <v>16</v>
      </c>
      <c r="C483" s="33">
        <v>44509</v>
      </c>
      <c r="D483" s="32" t="s">
        <v>7007</v>
      </c>
      <c r="E483" s="32" t="s">
        <v>9342</v>
      </c>
      <c r="F483" s="88" t="s">
        <v>7008</v>
      </c>
      <c r="G483" s="31" t="s">
        <v>7009</v>
      </c>
      <c r="H483" s="32" t="s">
        <v>7010</v>
      </c>
      <c r="I483" s="36">
        <v>3</v>
      </c>
      <c r="J483" s="36">
        <f t="shared" si="18"/>
        <v>9000</v>
      </c>
      <c r="K483" s="42">
        <f t="shared" si="21"/>
        <v>9000</v>
      </c>
      <c r="L483" s="42" t="str">
        <f t="shared" si="22"/>
        <v>OK</v>
      </c>
      <c r="M483" s="57"/>
    </row>
    <row r="484" spans="2:13" x14ac:dyDescent="0.25">
      <c r="B484" s="32" t="s">
        <v>16</v>
      </c>
      <c r="C484" s="33">
        <v>44509</v>
      </c>
      <c r="D484" s="32" t="s">
        <v>7011</v>
      </c>
      <c r="E484" s="32" t="s">
        <v>9342</v>
      </c>
      <c r="F484" s="88" t="s">
        <v>7012</v>
      </c>
      <c r="G484" s="31" t="s">
        <v>7013</v>
      </c>
      <c r="H484" s="32" t="s">
        <v>7014</v>
      </c>
      <c r="I484" s="36">
        <v>2</v>
      </c>
      <c r="J484" s="36">
        <f t="shared" si="18"/>
        <v>6000</v>
      </c>
      <c r="K484" s="42">
        <f t="shared" si="21"/>
        <v>6000</v>
      </c>
      <c r="L484" s="42" t="str">
        <f t="shared" si="22"/>
        <v>OK</v>
      </c>
      <c r="M484" s="57"/>
    </row>
    <row r="485" spans="2:13" x14ac:dyDescent="0.25">
      <c r="B485" s="32" t="s">
        <v>16</v>
      </c>
      <c r="C485" s="33">
        <v>44509</v>
      </c>
      <c r="D485" s="32" t="s">
        <v>7015</v>
      </c>
      <c r="E485" s="32" t="s">
        <v>9342</v>
      </c>
      <c r="F485" s="88" t="s">
        <v>7016</v>
      </c>
      <c r="G485" s="31" t="s">
        <v>7017</v>
      </c>
      <c r="H485" s="32" t="s">
        <v>7018</v>
      </c>
      <c r="I485" s="36">
        <v>2</v>
      </c>
      <c r="J485" s="36">
        <f t="shared" si="18"/>
        <v>6000</v>
      </c>
      <c r="K485" s="42">
        <f t="shared" si="21"/>
        <v>6000</v>
      </c>
      <c r="L485" s="42" t="str">
        <f t="shared" si="22"/>
        <v>OK</v>
      </c>
      <c r="M485" s="57"/>
    </row>
    <row r="486" spans="2:13" x14ac:dyDescent="0.25">
      <c r="B486" s="32" t="s">
        <v>16</v>
      </c>
      <c r="C486" s="33">
        <v>44509</v>
      </c>
      <c r="D486" s="32" t="s">
        <v>2325</v>
      </c>
      <c r="E486" s="32" t="s">
        <v>9342</v>
      </c>
      <c r="F486" s="88" t="s">
        <v>2326</v>
      </c>
      <c r="G486" s="31" t="s">
        <v>2327</v>
      </c>
      <c r="H486" s="32" t="s">
        <v>7019</v>
      </c>
      <c r="I486" s="36">
        <v>5</v>
      </c>
      <c r="J486" s="36">
        <f t="shared" si="18"/>
        <v>15000</v>
      </c>
      <c r="K486" s="42">
        <f t="shared" si="21"/>
        <v>30000</v>
      </c>
      <c r="L486" s="42" t="str">
        <f t="shared" si="22"/>
        <v>OK</v>
      </c>
      <c r="M486" s="57"/>
    </row>
    <row r="487" spans="2:13" x14ac:dyDescent="0.25">
      <c r="B487" s="32" t="s">
        <v>16</v>
      </c>
      <c r="C487" s="33">
        <v>44509</v>
      </c>
      <c r="D487" s="32" t="s">
        <v>7020</v>
      </c>
      <c r="E487" s="32" t="s">
        <v>9342</v>
      </c>
      <c r="F487" s="88" t="s">
        <v>5233</v>
      </c>
      <c r="G487" s="31" t="s">
        <v>7021</v>
      </c>
      <c r="H487" s="32" t="s">
        <v>7022</v>
      </c>
      <c r="I487" s="36">
        <v>1</v>
      </c>
      <c r="J487" s="36">
        <f t="shared" si="18"/>
        <v>3000</v>
      </c>
      <c r="K487" s="42">
        <f t="shared" si="21"/>
        <v>3000</v>
      </c>
      <c r="L487" s="42" t="str">
        <f t="shared" si="22"/>
        <v>OK</v>
      </c>
      <c r="M487" s="57"/>
    </row>
    <row r="488" spans="2:13" x14ac:dyDescent="0.25">
      <c r="B488" s="32" t="s">
        <v>16</v>
      </c>
      <c r="C488" s="33">
        <v>44509</v>
      </c>
      <c r="D488" s="32" t="s">
        <v>7023</v>
      </c>
      <c r="E488" s="32" t="s">
        <v>9342</v>
      </c>
      <c r="F488" s="88" t="s">
        <v>7024</v>
      </c>
      <c r="G488" s="31" t="s">
        <v>7025</v>
      </c>
      <c r="H488" s="32" t="s">
        <v>7026</v>
      </c>
      <c r="I488" s="36">
        <v>2</v>
      </c>
      <c r="J488" s="36">
        <f t="shared" si="18"/>
        <v>6000</v>
      </c>
      <c r="K488" s="42">
        <f t="shared" si="21"/>
        <v>6000</v>
      </c>
      <c r="L488" s="42" t="str">
        <f t="shared" si="22"/>
        <v>OK</v>
      </c>
      <c r="M488" s="57"/>
    </row>
    <row r="489" spans="2:13" x14ac:dyDescent="0.25">
      <c r="B489" s="32" t="s">
        <v>16</v>
      </c>
      <c r="C489" s="33">
        <v>44509</v>
      </c>
      <c r="D489" s="32" t="s">
        <v>7027</v>
      </c>
      <c r="E489" s="32" t="s">
        <v>9342</v>
      </c>
      <c r="F489" s="88" t="s">
        <v>7028</v>
      </c>
      <c r="G489" s="31" t="s">
        <v>7029</v>
      </c>
      <c r="H489" s="32" t="s">
        <v>7030</v>
      </c>
      <c r="I489" s="36">
        <v>1</v>
      </c>
      <c r="J489" s="36">
        <f t="shared" si="18"/>
        <v>3000</v>
      </c>
      <c r="K489" s="42">
        <f t="shared" si="21"/>
        <v>3000</v>
      </c>
      <c r="L489" s="42" t="str">
        <f t="shared" si="22"/>
        <v>OK</v>
      </c>
      <c r="M489" s="57"/>
    </row>
    <row r="490" spans="2:13" x14ac:dyDescent="0.25">
      <c r="B490" s="32" t="s">
        <v>16</v>
      </c>
      <c r="C490" s="33">
        <v>44509</v>
      </c>
      <c r="D490" s="32" t="s">
        <v>7031</v>
      </c>
      <c r="E490" s="32" t="s">
        <v>9342</v>
      </c>
      <c r="F490" s="88" t="s">
        <v>7032</v>
      </c>
      <c r="G490" s="31" t="s">
        <v>7033</v>
      </c>
      <c r="H490" s="32" t="s">
        <v>7034</v>
      </c>
      <c r="I490" s="36">
        <v>1</v>
      </c>
      <c r="J490" s="36">
        <f t="shared" si="18"/>
        <v>3000</v>
      </c>
      <c r="K490" s="42">
        <f t="shared" si="21"/>
        <v>3000</v>
      </c>
      <c r="L490" s="42" t="str">
        <f t="shared" si="22"/>
        <v>OK</v>
      </c>
      <c r="M490" s="57"/>
    </row>
    <row r="491" spans="2:13" x14ac:dyDescent="0.25">
      <c r="B491" s="32" t="s">
        <v>16</v>
      </c>
      <c r="C491" s="73">
        <v>44509</v>
      </c>
      <c r="D491" s="32" t="s">
        <v>7035</v>
      </c>
      <c r="E491" s="32" t="s">
        <v>9342</v>
      </c>
      <c r="F491" s="88" t="s">
        <v>7036</v>
      </c>
      <c r="G491" s="31" t="s">
        <v>7037</v>
      </c>
      <c r="H491" s="32" t="s">
        <v>7038</v>
      </c>
      <c r="I491" s="36">
        <v>1</v>
      </c>
      <c r="J491" s="36">
        <f t="shared" si="18"/>
        <v>3000</v>
      </c>
      <c r="K491" s="42">
        <f t="shared" si="21"/>
        <v>3000</v>
      </c>
      <c r="L491" s="42" t="str">
        <f t="shared" si="22"/>
        <v>OK</v>
      </c>
      <c r="M491" s="57"/>
    </row>
    <row r="492" spans="2:13" x14ac:dyDescent="0.25">
      <c r="B492" s="32" t="s">
        <v>16</v>
      </c>
      <c r="C492" s="73">
        <v>44509</v>
      </c>
      <c r="D492" s="32" t="s">
        <v>7039</v>
      </c>
      <c r="E492" s="32" t="s">
        <v>9342</v>
      </c>
      <c r="F492" s="88" t="s">
        <v>7040</v>
      </c>
      <c r="G492" s="31" t="s">
        <v>7041</v>
      </c>
      <c r="H492" s="32" t="s">
        <v>7042</v>
      </c>
      <c r="I492" s="36">
        <v>2</v>
      </c>
      <c r="J492" s="36">
        <f t="shared" si="18"/>
        <v>6000</v>
      </c>
      <c r="K492" s="42">
        <f t="shared" si="21"/>
        <v>6000</v>
      </c>
      <c r="L492" s="42" t="str">
        <f t="shared" si="22"/>
        <v>OK</v>
      </c>
      <c r="M492" s="57"/>
    </row>
    <row r="493" spans="2:13" x14ac:dyDescent="0.25">
      <c r="B493" s="32" t="s">
        <v>16</v>
      </c>
      <c r="C493" s="73">
        <v>44509</v>
      </c>
      <c r="D493" s="32" t="s">
        <v>2143</v>
      </c>
      <c r="E493" s="32" t="s">
        <v>9342</v>
      </c>
      <c r="F493" s="88" t="s">
        <v>2144</v>
      </c>
      <c r="G493" s="31" t="s">
        <v>2145</v>
      </c>
      <c r="H493" s="32" t="s">
        <v>7043</v>
      </c>
      <c r="I493" s="36">
        <v>1</v>
      </c>
      <c r="J493" s="36">
        <f t="shared" si="18"/>
        <v>3000</v>
      </c>
      <c r="K493" s="42">
        <f t="shared" si="21"/>
        <v>6000</v>
      </c>
      <c r="L493" s="42" t="str">
        <f t="shared" si="22"/>
        <v>OK</v>
      </c>
      <c r="M493" s="57"/>
    </row>
    <row r="494" spans="2:13" x14ac:dyDescent="0.25">
      <c r="B494" s="32" t="s">
        <v>16</v>
      </c>
      <c r="C494" s="73">
        <v>44509</v>
      </c>
      <c r="D494" s="32" t="s">
        <v>7044</v>
      </c>
      <c r="E494" s="32" t="s">
        <v>9342</v>
      </c>
      <c r="F494" s="88" t="s">
        <v>7045</v>
      </c>
      <c r="G494" s="31" t="s">
        <v>7046</v>
      </c>
      <c r="H494" s="32" t="s">
        <v>7047</v>
      </c>
      <c r="I494" s="36">
        <v>1</v>
      </c>
      <c r="J494" s="36">
        <f t="shared" si="18"/>
        <v>3000</v>
      </c>
      <c r="K494" s="42">
        <f t="shared" si="21"/>
        <v>3000</v>
      </c>
      <c r="L494" s="42" t="str">
        <f t="shared" si="22"/>
        <v>OK</v>
      </c>
      <c r="M494" s="57"/>
    </row>
    <row r="495" spans="2:13" x14ac:dyDescent="0.25">
      <c r="B495" s="32" t="s">
        <v>16</v>
      </c>
      <c r="C495" s="73">
        <v>44509</v>
      </c>
      <c r="D495" s="32" t="s">
        <v>7048</v>
      </c>
      <c r="E495" s="32" t="s">
        <v>9342</v>
      </c>
      <c r="F495" s="88" t="s">
        <v>7049</v>
      </c>
      <c r="G495" s="31" t="s">
        <v>7050</v>
      </c>
      <c r="H495" s="32" t="s">
        <v>7051</v>
      </c>
      <c r="I495" s="36">
        <v>1</v>
      </c>
      <c r="J495" s="36">
        <f t="shared" si="18"/>
        <v>3000</v>
      </c>
      <c r="K495" s="42">
        <f t="shared" si="21"/>
        <v>3000</v>
      </c>
      <c r="L495" s="42" t="str">
        <f t="shared" si="22"/>
        <v>OK</v>
      </c>
      <c r="M495" s="57"/>
    </row>
    <row r="496" spans="2:13" x14ac:dyDescent="0.25">
      <c r="B496" s="32" t="s">
        <v>16</v>
      </c>
      <c r="C496" s="73">
        <v>44509</v>
      </c>
      <c r="D496" s="32" t="s">
        <v>7052</v>
      </c>
      <c r="E496" s="32" t="s">
        <v>9342</v>
      </c>
      <c r="F496" s="88" t="s">
        <v>7053</v>
      </c>
      <c r="G496" s="31" t="s">
        <v>7054</v>
      </c>
      <c r="H496" s="32" t="s">
        <v>7055</v>
      </c>
      <c r="I496" s="36">
        <v>1</v>
      </c>
      <c r="J496" s="36">
        <f t="shared" si="18"/>
        <v>3000</v>
      </c>
      <c r="K496" s="42">
        <f t="shared" si="21"/>
        <v>3000</v>
      </c>
      <c r="L496" s="42" t="str">
        <f t="shared" si="22"/>
        <v>OK</v>
      </c>
      <c r="M496" s="57"/>
    </row>
    <row r="497" spans="2:13" x14ac:dyDescent="0.25">
      <c r="B497" s="32" t="s">
        <v>16</v>
      </c>
      <c r="C497" s="33">
        <v>44509</v>
      </c>
      <c r="D497" s="32" t="s">
        <v>7056</v>
      </c>
      <c r="E497" s="32" t="s">
        <v>9342</v>
      </c>
      <c r="F497" s="88" t="s">
        <v>7057</v>
      </c>
      <c r="G497" s="31" t="s">
        <v>7058</v>
      </c>
      <c r="H497" s="32" t="s">
        <v>7059</v>
      </c>
      <c r="I497" s="36">
        <v>1</v>
      </c>
      <c r="J497" s="36">
        <f t="shared" si="18"/>
        <v>3000</v>
      </c>
      <c r="K497" s="42">
        <f t="shared" si="21"/>
        <v>3000</v>
      </c>
      <c r="L497" s="42" t="str">
        <f t="shared" si="22"/>
        <v>OK</v>
      </c>
      <c r="M497" s="57"/>
    </row>
    <row r="498" spans="2:13" x14ac:dyDescent="0.25">
      <c r="B498" s="32" t="s">
        <v>16</v>
      </c>
      <c r="C498" s="33">
        <v>44509</v>
      </c>
      <c r="D498" s="32" t="s">
        <v>7060</v>
      </c>
      <c r="E498" s="32" t="s">
        <v>9342</v>
      </c>
      <c r="F498" s="88" t="s">
        <v>4524</v>
      </c>
      <c r="G498" s="31" t="s">
        <v>7061</v>
      </c>
      <c r="H498" s="32" t="s">
        <v>7062</v>
      </c>
      <c r="I498" s="36">
        <v>1</v>
      </c>
      <c r="J498" s="36">
        <f t="shared" si="18"/>
        <v>3000</v>
      </c>
      <c r="K498" s="42">
        <f t="shared" si="21"/>
        <v>3000</v>
      </c>
      <c r="L498" s="42" t="str">
        <f t="shared" si="22"/>
        <v>OK</v>
      </c>
      <c r="M498" s="57"/>
    </row>
    <row r="499" spans="2:13" x14ac:dyDescent="0.25">
      <c r="B499" s="32" t="s">
        <v>16</v>
      </c>
      <c r="C499" s="33">
        <v>44509</v>
      </c>
      <c r="D499" s="32" t="s">
        <v>7063</v>
      </c>
      <c r="E499" s="32" t="s">
        <v>9342</v>
      </c>
      <c r="F499" s="88" t="s">
        <v>7064</v>
      </c>
      <c r="G499" s="31" t="s">
        <v>7065</v>
      </c>
      <c r="H499" s="32" t="s">
        <v>7066</v>
      </c>
      <c r="I499" s="36">
        <v>1</v>
      </c>
      <c r="J499" s="36">
        <f t="shared" si="18"/>
        <v>3000</v>
      </c>
      <c r="K499" s="42">
        <f t="shared" si="21"/>
        <v>3000</v>
      </c>
      <c r="L499" s="42" t="str">
        <f t="shared" si="22"/>
        <v>OK</v>
      </c>
      <c r="M499" s="57"/>
    </row>
    <row r="500" spans="2:13" x14ac:dyDescent="0.25">
      <c r="B500" s="32" t="s">
        <v>16</v>
      </c>
      <c r="C500" s="33">
        <v>44509</v>
      </c>
      <c r="D500" s="32" t="s">
        <v>7067</v>
      </c>
      <c r="E500" s="32" t="s">
        <v>9342</v>
      </c>
      <c r="F500" s="88" t="s">
        <v>369</v>
      </c>
      <c r="G500" s="31" t="s">
        <v>7068</v>
      </c>
      <c r="H500" s="32" t="s">
        <v>7069</v>
      </c>
      <c r="I500" s="36">
        <v>1</v>
      </c>
      <c r="J500" s="36">
        <f t="shared" si="18"/>
        <v>3000</v>
      </c>
      <c r="K500" s="42">
        <f t="shared" si="21"/>
        <v>3000</v>
      </c>
      <c r="L500" s="42" t="str">
        <f t="shared" si="22"/>
        <v>OK</v>
      </c>
      <c r="M500" s="57"/>
    </row>
    <row r="501" spans="2:13" x14ac:dyDescent="0.25">
      <c r="B501" s="32" t="s">
        <v>16</v>
      </c>
      <c r="C501" s="33">
        <v>44510</v>
      </c>
      <c r="D501" s="32" t="s">
        <v>7598</v>
      </c>
      <c r="E501" s="32" t="s">
        <v>9342</v>
      </c>
      <c r="F501" s="88" t="s">
        <v>7599</v>
      </c>
      <c r="G501" s="31" t="s">
        <v>7600</v>
      </c>
      <c r="H501" s="32" t="s">
        <v>7601</v>
      </c>
      <c r="I501" s="36">
        <v>1</v>
      </c>
      <c r="J501" s="36">
        <f t="shared" si="18"/>
        <v>3000</v>
      </c>
      <c r="K501" s="42">
        <f t="shared" si="21"/>
        <v>3000</v>
      </c>
      <c r="L501" s="42" t="str">
        <f t="shared" si="22"/>
        <v>OK</v>
      </c>
      <c r="M501" s="57"/>
    </row>
    <row r="502" spans="2:13" x14ac:dyDescent="0.25">
      <c r="B502" s="32" t="s">
        <v>16</v>
      </c>
      <c r="C502" s="33">
        <v>44510</v>
      </c>
      <c r="D502" s="32" t="s">
        <v>2186</v>
      </c>
      <c r="E502" s="32" t="s">
        <v>9342</v>
      </c>
      <c r="F502" s="88" t="s">
        <v>2187</v>
      </c>
      <c r="G502" s="31" t="s">
        <v>2188</v>
      </c>
      <c r="H502" s="32" t="s">
        <v>7602</v>
      </c>
      <c r="I502" s="36">
        <v>1</v>
      </c>
      <c r="J502" s="36">
        <f t="shared" si="18"/>
        <v>3000</v>
      </c>
      <c r="K502" s="42">
        <f t="shared" si="21"/>
        <v>6000</v>
      </c>
      <c r="L502" s="42" t="str">
        <f t="shared" si="22"/>
        <v>OK</v>
      </c>
      <c r="M502" s="57"/>
    </row>
    <row r="503" spans="2:13" x14ac:dyDescent="0.25">
      <c r="B503" s="32" t="s">
        <v>16</v>
      </c>
      <c r="C503" s="33">
        <v>44510</v>
      </c>
      <c r="D503" s="32" t="s">
        <v>7603</v>
      </c>
      <c r="E503" s="32" t="s">
        <v>9342</v>
      </c>
      <c r="F503" s="88" t="s">
        <v>7604</v>
      </c>
      <c r="G503" s="31" t="s">
        <v>7605</v>
      </c>
      <c r="H503" s="32" t="s">
        <v>7606</v>
      </c>
      <c r="I503" s="36">
        <v>1</v>
      </c>
      <c r="J503" s="36">
        <f t="shared" si="18"/>
        <v>3000</v>
      </c>
      <c r="K503" s="42">
        <f t="shared" si="21"/>
        <v>3000</v>
      </c>
      <c r="L503" s="42" t="str">
        <f t="shared" si="22"/>
        <v>OK</v>
      </c>
      <c r="M503" s="57"/>
    </row>
    <row r="504" spans="2:13" x14ac:dyDescent="0.25">
      <c r="B504" s="32" t="s">
        <v>16</v>
      </c>
      <c r="C504" s="33">
        <v>44510</v>
      </c>
      <c r="D504" s="32" t="s">
        <v>7607</v>
      </c>
      <c r="E504" s="32" t="s">
        <v>9342</v>
      </c>
      <c r="F504" s="88" t="s">
        <v>2670</v>
      </c>
      <c r="G504" s="31" t="s">
        <v>7608</v>
      </c>
      <c r="H504" s="32" t="s">
        <v>7609</v>
      </c>
      <c r="I504" s="36">
        <v>1</v>
      </c>
      <c r="J504" s="36">
        <f t="shared" si="18"/>
        <v>3000</v>
      </c>
      <c r="K504" s="42">
        <f t="shared" si="21"/>
        <v>3000</v>
      </c>
      <c r="L504" s="42" t="str">
        <f t="shared" si="22"/>
        <v>OK</v>
      </c>
      <c r="M504" s="57"/>
    </row>
    <row r="505" spans="2:13" x14ac:dyDescent="0.25">
      <c r="B505" s="32" t="s">
        <v>16</v>
      </c>
      <c r="C505" s="33">
        <v>44510</v>
      </c>
      <c r="D505" s="32" t="s">
        <v>2379</v>
      </c>
      <c r="E505" s="32" t="s">
        <v>9342</v>
      </c>
      <c r="F505" s="88" t="s">
        <v>2380</v>
      </c>
      <c r="G505" s="31" t="s">
        <v>2381</v>
      </c>
      <c r="H505" s="32" t="s">
        <v>7610</v>
      </c>
      <c r="I505" s="36">
        <v>2</v>
      </c>
      <c r="J505" s="36">
        <f t="shared" si="18"/>
        <v>6000</v>
      </c>
      <c r="K505" s="42">
        <f t="shared" si="21"/>
        <v>9000</v>
      </c>
      <c r="L505" s="42" t="str">
        <f t="shared" si="22"/>
        <v>OK</v>
      </c>
      <c r="M505" s="57"/>
    </row>
    <row r="506" spans="2:13" x14ac:dyDescent="0.25">
      <c r="B506" s="32" t="s">
        <v>16</v>
      </c>
      <c r="C506" s="33">
        <v>44510</v>
      </c>
      <c r="D506" s="32" t="s">
        <v>7611</v>
      </c>
      <c r="E506" s="32" t="s">
        <v>9342</v>
      </c>
      <c r="F506" s="88" t="s">
        <v>7612</v>
      </c>
      <c r="G506" s="31" t="s">
        <v>7613</v>
      </c>
      <c r="H506" s="32" t="s">
        <v>7614</v>
      </c>
      <c r="I506" s="36">
        <v>1</v>
      </c>
      <c r="J506" s="36">
        <f t="shared" si="18"/>
        <v>3000</v>
      </c>
      <c r="K506" s="42">
        <f t="shared" si="21"/>
        <v>3000</v>
      </c>
      <c r="L506" s="42" t="str">
        <f t="shared" si="22"/>
        <v>OK</v>
      </c>
      <c r="M506" s="57"/>
    </row>
    <row r="507" spans="2:13" x14ac:dyDescent="0.25">
      <c r="B507" s="32" t="s">
        <v>16</v>
      </c>
      <c r="C507" s="33">
        <v>44510</v>
      </c>
      <c r="D507" s="32" t="s">
        <v>7615</v>
      </c>
      <c r="E507" s="32" t="s">
        <v>9342</v>
      </c>
      <c r="F507" s="88" t="s">
        <v>4524</v>
      </c>
      <c r="G507" s="31" t="s">
        <v>7616</v>
      </c>
      <c r="H507" s="32" t="s">
        <v>7617</v>
      </c>
      <c r="I507" s="36">
        <v>2</v>
      </c>
      <c r="J507" s="36">
        <f t="shared" si="18"/>
        <v>6000</v>
      </c>
      <c r="K507" s="42">
        <f t="shared" si="21"/>
        <v>6000</v>
      </c>
      <c r="L507" s="42" t="str">
        <f t="shared" si="22"/>
        <v>OK</v>
      </c>
      <c r="M507" s="57"/>
    </row>
    <row r="508" spans="2:13" x14ac:dyDescent="0.25">
      <c r="B508" s="32" t="s">
        <v>16</v>
      </c>
      <c r="C508" s="33">
        <v>44510</v>
      </c>
      <c r="D508" s="32" t="s">
        <v>7618</v>
      </c>
      <c r="E508" s="32" t="s">
        <v>9342</v>
      </c>
      <c r="F508" s="88" t="s">
        <v>7619</v>
      </c>
      <c r="G508" s="31" t="s">
        <v>7620</v>
      </c>
      <c r="H508" s="32" t="s">
        <v>7621</v>
      </c>
      <c r="I508" s="36">
        <v>2</v>
      </c>
      <c r="J508" s="36">
        <f t="shared" si="18"/>
        <v>6000</v>
      </c>
      <c r="K508" s="42">
        <f t="shared" si="21"/>
        <v>6000</v>
      </c>
      <c r="L508" s="42" t="str">
        <f t="shared" si="22"/>
        <v>OK</v>
      </c>
      <c r="M508" s="57"/>
    </row>
    <row r="509" spans="2:13" x14ac:dyDescent="0.25">
      <c r="B509" s="32" t="s">
        <v>16</v>
      </c>
      <c r="C509" s="33">
        <v>44510</v>
      </c>
      <c r="D509" s="32" t="s">
        <v>7622</v>
      </c>
      <c r="E509" s="32" t="s">
        <v>9342</v>
      </c>
      <c r="F509" s="88" t="s">
        <v>7623</v>
      </c>
      <c r="G509" s="31" t="s">
        <v>7624</v>
      </c>
      <c r="H509" s="32" t="s">
        <v>7625</v>
      </c>
      <c r="I509" s="36">
        <v>2</v>
      </c>
      <c r="J509" s="36">
        <f t="shared" si="18"/>
        <v>6000</v>
      </c>
      <c r="K509" s="42">
        <f t="shared" si="21"/>
        <v>6000</v>
      </c>
      <c r="L509" s="42" t="str">
        <f t="shared" si="22"/>
        <v>OK</v>
      </c>
      <c r="M509" s="57"/>
    </row>
    <row r="510" spans="2:13" x14ac:dyDescent="0.25">
      <c r="B510" s="32" t="s">
        <v>16</v>
      </c>
      <c r="C510" s="33">
        <v>44510</v>
      </c>
      <c r="D510" s="32" t="s">
        <v>7626</v>
      </c>
      <c r="E510" s="32" t="s">
        <v>9342</v>
      </c>
      <c r="F510" s="88" t="s">
        <v>3583</v>
      </c>
      <c r="G510" s="31" t="s">
        <v>7627</v>
      </c>
      <c r="H510" s="32" t="s">
        <v>7628</v>
      </c>
      <c r="I510" s="36">
        <v>1</v>
      </c>
      <c r="J510" s="36">
        <f t="shared" si="18"/>
        <v>3000</v>
      </c>
      <c r="K510" s="42">
        <f t="shared" si="21"/>
        <v>3000</v>
      </c>
      <c r="L510" s="42" t="str">
        <f t="shared" si="22"/>
        <v>OK</v>
      </c>
      <c r="M510" s="57"/>
    </row>
    <row r="511" spans="2:13" x14ac:dyDescent="0.25">
      <c r="B511" s="32" t="s">
        <v>16</v>
      </c>
      <c r="C511" s="33">
        <v>44510</v>
      </c>
      <c r="D511" s="32" t="s">
        <v>7629</v>
      </c>
      <c r="E511" s="32" t="s">
        <v>9342</v>
      </c>
      <c r="F511" s="88" t="s">
        <v>7630</v>
      </c>
      <c r="G511" s="31" t="s">
        <v>2393</v>
      </c>
      <c r="H511" s="32" t="s">
        <v>7631</v>
      </c>
      <c r="I511" s="36">
        <v>2</v>
      </c>
      <c r="J511" s="36">
        <f t="shared" si="18"/>
        <v>6000</v>
      </c>
      <c r="K511" s="42">
        <f t="shared" si="21"/>
        <v>6000</v>
      </c>
      <c r="L511" s="42" t="str">
        <f t="shared" si="22"/>
        <v>OK</v>
      </c>
      <c r="M511" s="57"/>
    </row>
    <row r="512" spans="2:13" x14ac:dyDescent="0.25">
      <c r="B512" s="32" t="s">
        <v>16</v>
      </c>
      <c r="C512" s="33">
        <v>44510</v>
      </c>
      <c r="D512" s="32" t="s">
        <v>7632</v>
      </c>
      <c r="E512" s="32" t="s">
        <v>9342</v>
      </c>
      <c r="F512" s="88" t="s">
        <v>7633</v>
      </c>
      <c r="G512" s="31" t="s">
        <v>7634</v>
      </c>
      <c r="H512" s="32" t="s">
        <v>7635</v>
      </c>
      <c r="I512" s="36">
        <v>2</v>
      </c>
      <c r="J512" s="36">
        <f t="shared" si="18"/>
        <v>6000</v>
      </c>
      <c r="K512" s="42">
        <f t="shared" si="21"/>
        <v>6000</v>
      </c>
      <c r="L512" s="42" t="str">
        <f t="shared" si="22"/>
        <v>OK</v>
      </c>
      <c r="M512" s="57"/>
    </row>
    <row r="513" spans="2:13" x14ac:dyDescent="0.25">
      <c r="B513" s="32" t="s">
        <v>16</v>
      </c>
      <c r="C513" s="33">
        <v>44510</v>
      </c>
      <c r="D513" s="32" t="s">
        <v>7636</v>
      </c>
      <c r="E513" s="32" t="s">
        <v>9342</v>
      </c>
      <c r="F513" s="88" t="s">
        <v>7389</v>
      </c>
      <c r="G513" s="31" t="s">
        <v>7637</v>
      </c>
      <c r="H513" s="32" t="s">
        <v>7638</v>
      </c>
      <c r="I513" s="36">
        <v>1</v>
      </c>
      <c r="J513" s="36">
        <f t="shared" si="18"/>
        <v>3000</v>
      </c>
      <c r="K513" s="42">
        <f t="shared" si="21"/>
        <v>3000</v>
      </c>
      <c r="L513" s="42" t="str">
        <f t="shared" si="22"/>
        <v>OK</v>
      </c>
      <c r="M513" s="57"/>
    </row>
    <row r="514" spans="2:13" x14ac:dyDescent="0.25">
      <c r="B514" s="32" t="s">
        <v>16</v>
      </c>
      <c r="C514" s="33">
        <v>44510</v>
      </c>
      <c r="D514" s="32" t="s">
        <v>7639</v>
      </c>
      <c r="E514" s="32" t="s">
        <v>9342</v>
      </c>
      <c r="F514" s="88" t="s">
        <v>7640</v>
      </c>
      <c r="G514" s="31" t="s">
        <v>2397</v>
      </c>
      <c r="H514" s="32" t="s">
        <v>7641</v>
      </c>
      <c r="I514" s="36">
        <v>1</v>
      </c>
      <c r="J514" s="36">
        <f t="shared" si="18"/>
        <v>3000</v>
      </c>
      <c r="K514" s="42">
        <f t="shared" si="21"/>
        <v>3000</v>
      </c>
      <c r="L514" s="42" t="str">
        <f t="shared" si="22"/>
        <v>OK</v>
      </c>
      <c r="M514" s="57"/>
    </row>
    <row r="515" spans="2:13" x14ac:dyDescent="0.25">
      <c r="B515" s="32" t="s">
        <v>16</v>
      </c>
      <c r="C515" s="33">
        <v>44510</v>
      </c>
      <c r="D515" s="32" t="s">
        <v>7642</v>
      </c>
      <c r="E515" s="32" t="s">
        <v>9342</v>
      </c>
      <c r="F515" s="88" t="s">
        <v>2525</v>
      </c>
      <c r="G515" s="31" t="s">
        <v>7643</v>
      </c>
      <c r="H515" s="32" t="s">
        <v>7644</v>
      </c>
      <c r="I515" s="36">
        <v>1</v>
      </c>
      <c r="J515" s="36">
        <f t="shared" si="18"/>
        <v>3000</v>
      </c>
      <c r="K515" s="42">
        <f t="shared" si="21"/>
        <v>3000</v>
      </c>
      <c r="L515" s="42" t="str">
        <f t="shared" si="22"/>
        <v>OK</v>
      </c>
      <c r="M515" s="57"/>
    </row>
    <row r="516" spans="2:13" x14ac:dyDescent="0.25">
      <c r="B516" s="32" t="s">
        <v>16</v>
      </c>
      <c r="C516" s="33">
        <v>44510</v>
      </c>
      <c r="D516" s="32" t="s">
        <v>7645</v>
      </c>
      <c r="E516" s="32" t="s">
        <v>9342</v>
      </c>
      <c r="F516" s="88" t="s">
        <v>7646</v>
      </c>
      <c r="G516" s="31" t="s">
        <v>7647</v>
      </c>
      <c r="H516" s="32" t="s">
        <v>7648</v>
      </c>
      <c r="I516" s="36">
        <v>3</v>
      </c>
      <c r="J516" s="36">
        <f t="shared" si="18"/>
        <v>9000</v>
      </c>
      <c r="K516" s="42">
        <f t="shared" si="21"/>
        <v>9000</v>
      </c>
      <c r="L516" s="42" t="str">
        <f t="shared" si="22"/>
        <v>OK</v>
      </c>
      <c r="M516" s="57"/>
    </row>
    <row r="517" spans="2:13" x14ac:dyDescent="0.25">
      <c r="B517" s="32" t="s">
        <v>16</v>
      </c>
      <c r="C517" s="33">
        <v>44510</v>
      </c>
      <c r="D517" s="32" t="s">
        <v>7649</v>
      </c>
      <c r="E517" s="32" t="s">
        <v>9342</v>
      </c>
      <c r="F517" s="88" t="s">
        <v>7650</v>
      </c>
      <c r="G517" s="31" t="s">
        <v>7651</v>
      </c>
      <c r="H517" s="32" t="s">
        <v>7652</v>
      </c>
      <c r="I517" s="36">
        <v>1</v>
      </c>
      <c r="J517" s="36">
        <f t="shared" si="18"/>
        <v>3000</v>
      </c>
      <c r="K517" s="42">
        <f t="shared" si="21"/>
        <v>3000</v>
      </c>
      <c r="L517" s="42" t="str">
        <f t="shared" si="22"/>
        <v>OK</v>
      </c>
      <c r="M517" s="57"/>
    </row>
    <row r="518" spans="2:13" x14ac:dyDescent="0.25">
      <c r="B518" s="32" t="s">
        <v>16</v>
      </c>
      <c r="C518" s="33">
        <v>44510</v>
      </c>
      <c r="D518" s="32" t="s">
        <v>7653</v>
      </c>
      <c r="E518" s="32" t="s">
        <v>9342</v>
      </c>
      <c r="F518" s="88" t="s">
        <v>7654</v>
      </c>
      <c r="G518" s="31" t="s">
        <v>7655</v>
      </c>
      <c r="H518" s="32" t="s">
        <v>7656</v>
      </c>
      <c r="I518" s="36">
        <v>1</v>
      </c>
      <c r="J518" s="36">
        <f t="shared" si="18"/>
        <v>3000</v>
      </c>
      <c r="K518" s="42">
        <f t="shared" si="21"/>
        <v>3000</v>
      </c>
      <c r="L518" s="42" t="str">
        <f t="shared" si="22"/>
        <v>OK</v>
      </c>
      <c r="M518" s="57"/>
    </row>
    <row r="519" spans="2:13" x14ac:dyDescent="0.25">
      <c r="B519" s="32" t="s">
        <v>16</v>
      </c>
      <c r="C519" s="33">
        <v>44510</v>
      </c>
      <c r="D519" s="32" t="s">
        <v>7657</v>
      </c>
      <c r="E519" s="32" t="s">
        <v>9342</v>
      </c>
      <c r="F519" s="88" t="s">
        <v>6010</v>
      </c>
      <c r="G519" s="31" t="s">
        <v>7658</v>
      </c>
      <c r="H519" s="32" t="s">
        <v>7659</v>
      </c>
      <c r="I519" s="36">
        <v>1</v>
      </c>
      <c r="J519" s="36">
        <f t="shared" si="18"/>
        <v>3000</v>
      </c>
      <c r="K519" s="42">
        <f t="shared" si="21"/>
        <v>3000</v>
      </c>
      <c r="L519" s="42" t="str">
        <f t="shared" si="22"/>
        <v>OK</v>
      </c>
      <c r="M519" s="57"/>
    </row>
    <row r="520" spans="2:13" x14ac:dyDescent="0.25">
      <c r="B520" s="32" t="s">
        <v>16</v>
      </c>
      <c r="C520" s="33">
        <v>44510</v>
      </c>
      <c r="D520" s="32" t="s">
        <v>7660</v>
      </c>
      <c r="E520" s="32" t="s">
        <v>9342</v>
      </c>
      <c r="F520" s="88" t="s">
        <v>7661</v>
      </c>
      <c r="G520" s="31" t="s">
        <v>7662</v>
      </c>
      <c r="H520" s="32" t="s">
        <v>7663</v>
      </c>
      <c r="I520" s="36">
        <v>1</v>
      </c>
      <c r="J520" s="36">
        <f t="shared" si="18"/>
        <v>3000</v>
      </c>
      <c r="K520" s="42">
        <f t="shared" ref="K520:K583" si="23">SUMIF($D$7:$D$2511,D520:D3024,$J$7:$J$2511)</f>
        <v>3000</v>
      </c>
      <c r="L520" s="42" t="str">
        <f t="shared" ref="L520:L583" si="24">+IF(K520=0," ",IF(K520&lt;=30000,"OK",IF(K520&gt;=31000,"LEBIH")))</f>
        <v>OK</v>
      </c>
      <c r="M520" s="57"/>
    </row>
    <row r="521" spans="2:13" x14ac:dyDescent="0.25">
      <c r="B521" s="32" t="s">
        <v>16</v>
      </c>
      <c r="C521" s="33">
        <v>44510</v>
      </c>
      <c r="D521" s="32" t="s">
        <v>2857</v>
      </c>
      <c r="E521" s="32" t="s">
        <v>9342</v>
      </c>
      <c r="F521" s="88" t="s">
        <v>2858</v>
      </c>
      <c r="G521" s="31" t="s">
        <v>2859</v>
      </c>
      <c r="H521" s="32" t="s">
        <v>7664</v>
      </c>
      <c r="I521" s="36">
        <v>2</v>
      </c>
      <c r="J521" s="36">
        <f t="shared" si="18"/>
        <v>6000</v>
      </c>
      <c r="K521" s="42">
        <f t="shared" si="23"/>
        <v>15000</v>
      </c>
      <c r="L521" s="42" t="str">
        <f t="shared" si="24"/>
        <v>OK</v>
      </c>
      <c r="M521" s="57"/>
    </row>
    <row r="522" spans="2:13" x14ac:dyDescent="0.25">
      <c r="B522" s="32" t="s">
        <v>16</v>
      </c>
      <c r="C522" s="33">
        <v>44510</v>
      </c>
      <c r="D522" s="32" t="s">
        <v>7665</v>
      </c>
      <c r="E522" s="32" t="s">
        <v>9342</v>
      </c>
      <c r="F522" s="88" t="s">
        <v>3518</v>
      </c>
      <c r="G522" s="31" t="s">
        <v>7666</v>
      </c>
      <c r="H522" s="32" t="s">
        <v>7667</v>
      </c>
      <c r="I522" s="36">
        <v>1</v>
      </c>
      <c r="J522" s="36">
        <f t="shared" si="18"/>
        <v>3000</v>
      </c>
      <c r="K522" s="42">
        <f t="shared" si="23"/>
        <v>3000</v>
      </c>
      <c r="L522" s="42" t="str">
        <f t="shared" si="24"/>
        <v>OK</v>
      </c>
      <c r="M522" s="57"/>
    </row>
    <row r="523" spans="2:13" x14ac:dyDescent="0.25">
      <c r="B523" s="32" t="s">
        <v>16</v>
      </c>
      <c r="C523" s="33">
        <v>44510</v>
      </c>
      <c r="D523" s="32" t="s">
        <v>7668</v>
      </c>
      <c r="E523" s="32" t="s">
        <v>9342</v>
      </c>
      <c r="F523" s="88" t="s">
        <v>7669</v>
      </c>
      <c r="G523" s="31" t="s">
        <v>2859</v>
      </c>
      <c r="H523" s="32" t="s">
        <v>7670</v>
      </c>
      <c r="I523" s="36">
        <v>1</v>
      </c>
      <c r="J523" s="36">
        <f t="shared" si="18"/>
        <v>3000</v>
      </c>
      <c r="K523" s="42">
        <f t="shared" si="23"/>
        <v>3000</v>
      </c>
      <c r="L523" s="42" t="str">
        <f t="shared" si="24"/>
        <v>OK</v>
      </c>
      <c r="M523" s="57"/>
    </row>
    <row r="524" spans="2:13" x14ac:dyDescent="0.25">
      <c r="B524" s="32" t="s">
        <v>16</v>
      </c>
      <c r="C524" s="33">
        <v>44510</v>
      </c>
      <c r="D524" s="32" t="s">
        <v>7671</v>
      </c>
      <c r="E524" s="32" t="s">
        <v>9342</v>
      </c>
      <c r="F524" s="88" t="s">
        <v>7672</v>
      </c>
      <c r="G524" s="31" t="s">
        <v>7673</v>
      </c>
      <c r="H524" s="32" t="s">
        <v>7674</v>
      </c>
      <c r="I524" s="36">
        <v>1</v>
      </c>
      <c r="J524" s="36">
        <f t="shared" si="18"/>
        <v>3000</v>
      </c>
      <c r="K524" s="42">
        <f t="shared" si="23"/>
        <v>3000</v>
      </c>
      <c r="L524" s="42" t="str">
        <f t="shared" si="24"/>
        <v>OK</v>
      </c>
      <c r="M524" s="57"/>
    </row>
    <row r="525" spans="2:13" x14ac:dyDescent="0.25">
      <c r="B525" s="32" t="s">
        <v>16</v>
      </c>
      <c r="C525" s="33">
        <v>44510</v>
      </c>
      <c r="D525" s="32" t="s">
        <v>7675</v>
      </c>
      <c r="E525" s="32" t="s">
        <v>9342</v>
      </c>
      <c r="F525" s="88" t="s">
        <v>7676</v>
      </c>
      <c r="G525" s="31" t="s">
        <v>7677</v>
      </c>
      <c r="H525" s="32" t="s">
        <v>7678</v>
      </c>
      <c r="I525" s="36">
        <v>1</v>
      </c>
      <c r="J525" s="36">
        <f t="shared" si="18"/>
        <v>3000</v>
      </c>
      <c r="K525" s="42">
        <f t="shared" si="23"/>
        <v>3000</v>
      </c>
      <c r="L525" s="42" t="str">
        <f t="shared" si="24"/>
        <v>OK</v>
      </c>
      <c r="M525" s="57"/>
    </row>
    <row r="526" spans="2:13" x14ac:dyDescent="0.25">
      <c r="B526" s="32" t="s">
        <v>16</v>
      </c>
      <c r="C526" s="33">
        <v>44510</v>
      </c>
      <c r="D526" s="32" t="s">
        <v>7679</v>
      </c>
      <c r="E526" s="32" t="s">
        <v>9342</v>
      </c>
      <c r="F526" s="88" t="s">
        <v>7680</v>
      </c>
      <c r="G526" s="31" t="s">
        <v>7681</v>
      </c>
      <c r="H526" s="32" t="s">
        <v>7682</v>
      </c>
      <c r="I526" s="36">
        <v>1</v>
      </c>
      <c r="J526" s="36">
        <f t="shared" si="18"/>
        <v>3000</v>
      </c>
      <c r="K526" s="42">
        <f t="shared" si="23"/>
        <v>3000</v>
      </c>
      <c r="L526" s="42" t="str">
        <f t="shared" si="24"/>
        <v>OK</v>
      </c>
      <c r="M526" s="57"/>
    </row>
    <row r="527" spans="2:13" x14ac:dyDescent="0.25">
      <c r="B527" s="32" t="s">
        <v>16</v>
      </c>
      <c r="C527" s="33">
        <v>44510</v>
      </c>
      <c r="D527" s="32" t="s">
        <v>7683</v>
      </c>
      <c r="E527" s="32" t="s">
        <v>9342</v>
      </c>
      <c r="F527" s="88" t="s">
        <v>7684</v>
      </c>
      <c r="G527" s="31" t="s">
        <v>7685</v>
      </c>
      <c r="H527" s="32" t="s">
        <v>7686</v>
      </c>
      <c r="I527" s="36">
        <v>1</v>
      </c>
      <c r="J527" s="36">
        <f t="shared" si="18"/>
        <v>3000</v>
      </c>
      <c r="K527" s="42">
        <f t="shared" si="23"/>
        <v>3000</v>
      </c>
      <c r="L527" s="42" t="str">
        <f t="shared" si="24"/>
        <v>OK</v>
      </c>
      <c r="M527" s="57"/>
    </row>
    <row r="528" spans="2:13" x14ac:dyDescent="0.25">
      <c r="B528" s="32" t="s">
        <v>16</v>
      </c>
      <c r="C528" s="33">
        <v>44510</v>
      </c>
      <c r="D528" s="32" t="s">
        <v>7687</v>
      </c>
      <c r="E528" s="32" t="s">
        <v>9342</v>
      </c>
      <c r="F528" s="88" t="s">
        <v>7688</v>
      </c>
      <c r="G528" s="31" t="s">
        <v>7689</v>
      </c>
      <c r="H528" s="32" t="s">
        <v>7690</v>
      </c>
      <c r="I528" s="36">
        <v>1</v>
      </c>
      <c r="J528" s="36">
        <f t="shared" si="18"/>
        <v>3000</v>
      </c>
      <c r="K528" s="42">
        <f t="shared" si="23"/>
        <v>3000</v>
      </c>
      <c r="L528" s="42" t="str">
        <f t="shared" si="24"/>
        <v>OK</v>
      </c>
      <c r="M528" s="57"/>
    </row>
    <row r="529" spans="2:13" x14ac:dyDescent="0.25">
      <c r="B529" s="32" t="s">
        <v>16</v>
      </c>
      <c r="C529" s="33">
        <v>44510</v>
      </c>
      <c r="D529" s="32" t="s">
        <v>7691</v>
      </c>
      <c r="E529" s="32" t="s">
        <v>9342</v>
      </c>
      <c r="F529" s="88" t="s">
        <v>7692</v>
      </c>
      <c r="G529" s="31" t="s">
        <v>7693</v>
      </c>
      <c r="H529" s="32" t="s">
        <v>7694</v>
      </c>
      <c r="I529" s="36">
        <v>1</v>
      </c>
      <c r="J529" s="36">
        <f t="shared" si="18"/>
        <v>3000</v>
      </c>
      <c r="K529" s="42">
        <f t="shared" si="23"/>
        <v>3000</v>
      </c>
      <c r="L529" s="42" t="str">
        <f t="shared" si="24"/>
        <v>OK</v>
      </c>
      <c r="M529" s="57"/>
    </row>
    <row r="530" spans="2:13" x14ac:dyDescent="0.25">
      <c r="B530" s="32" t="s">
        <v>16</v>
      </c>
      <c r="C530" s="33">
        <v>44510</v>
      </c>
      <c r="D530" s="32" t="s">
        <v>7695</v>
      </c>
      <c r="E530" s="32" t="s">
        <v>9342</v>
      </c>
      <c r="F530" s="88" t="s">
        <v>7696</v>
      </c>
      <c r="G530" s="31" t="s">
        <v>7697</v>
      </c>
      <c r="H530" s="32" t="s">
        <v>7698</v>
      </c>
      <c r="I530" s="36">
        <v>1</v>
      </c>
      <c r="J530" s="36">
        <f t="shared" si="18"/>
        <v>3000</v>
      </c>
      <c r="K530" s="42">
        <f t="shared" si="23"/>
        <v>3000</v>
      </c>
      <c r="L530" s="42" t="str">
        <f t="shared" si="24"/>
        <v>OK</v>
      </c>
      <c r="M530" s="57"/>
    </row>
    <row r="531" spans="2:13" x14ac:dyDescent="0.25">
      <c r="B531" s="32" t="s">
        <v>16</v>
      </c>
      <c r="C531" s="33">
        <v>44510</v>
      </c>
      <c r="D531" s="32" t="s">
        <v>7699</v>
      </c>
      <c r="E531" s="32" t="s">
        <v>9342</v>
      </c>
      <c r="F531" s="88" t="s">
        <v>3633</v>
      </c>
      <c r="G531" s="31" t="s">
        <v>7700</v>
      </c>
      <c r="H531" s="32" t="s">
        <v>7701</v>
      </c>
      <c r="I531" s="36">
        <v>1</v>
      </c>
      <c r="J531" s="36">
        <f t="shared" si="18"/>
        <v>3000</v>
      </c>
      <c r="K531" s="42">
        <f t="shared" si="23"/>
        <v>3000</v>
      </c>
      <c r="L531" s="42" t="str">
        <f t="shared" si="24"/>
        <v>OK</v>
      </c>
      <c r="M531" s="57"/>
    </row>
    <row r="532" spans="2:13" x14ac:dyDescent="0.25">
      <c r="B532" s="32" t="s">
        <v>16</v>
      </c>
      <c r="C532" s="33">
        <v>44510</v>
      </c>
      <c r="D532" s="32" t="s">
        <v>7702</v>
      </c>
      <c r="E532" s="32" t="s">
        <v>9342</v>
      </c>
      <c r="F532" s="88" t="s">
        <v>7703</v>
      </c>
      <c r="G532" s="31" t="s">
        <v>7704</v>
      </c>
      <c r="H532" s="32" t="s">
        <v>7705</v>
      </c>
      <c r="I532" s="36">
        <v>1</v>
      </c>
      <c r="J532" s="36">
        <f t="shared" si="18"/>
        <v>3000</v>
      </c>
      <c r="K532" s="42">
        <f t="shared" si="23"/>
        <v>3000</v>
      </c>
      <c r="L532" s="42" t="str">
        <f t="shared" si="24"/>
        <v>OK</v>
      </c>
      <c r="M532" s="57"/>
    </row>
    <row r="533" spans="2:13" x14ac:dyDescent="0.25">
      <c r="B533" s="32" t="s">
        <v>16</v>
      </c>
      <c r="C533" s="33">
        <v>44510</v>
      </c>
      <c r="D533" s="32" t="s">
        <v>2361</v>
      </c>
      <c r="E533" s="32" t="s">
        <v>9342</v>
      </c>
      <c r="F533" s="88" t="s">
        <v>2362</v>
      </c>
      <c r="G533" s="31" t="s">
        <v>2363</v>
      </c>
      <c r="H533" s="32" t="s">
        <v>7706</v>
      </c>
      <c r="I533" s="36">
        <v>1</v>
      </c>
      <c r="J533" s="36">
        <f t="shared" si="18"/>
        <v>3000</v>
      </c>
      <c r="K533" s="42">
        <f t="shared" si="23"/>
        <v>6000</v>
      </c>
      <c r="L533" s="42" t="str">
        <f t="shared" si="24"/>
        <v>OK</v>
      </c>
      <c r="M533" s="57"/>
    </row>
    <row r="534" spans="2:13" x14ac:dyDescent="0.25">
      <c r="B534" s="32" t="s">
        <v>16</v>
      </c>
      <c r="C534" s="33">
        <v>44510</v>
      </c>
      <c r="D534" s="32" t="s">
        <v>7707</v>
      </c>
      <c r="E534" s="32" t="s">
        <v>9342</v>
      </c>
      <c r="F534" s="88" t="s">
        <v>7708</v>
      </c>
      <c r="G534" s="31" t="s">
        <v>7709</v>
      </c>
      <c r="H534" s="32" t="s">
        <v>7710</v>
      </c>
      <c r="I534" s="36">
        <v>1</v>
      </c>
      <c r="J534" s="36">
        <f t="shared" si="18"/>
        <v>3000</v>
      </c>
      <c r="K534" s="42">
        <f t="shared" si="23"/>
        <v>3000</v>
      </c>
      <c r="L534" s="42" t="str">
        <f t="shared" si="24"/>
        <v>OK</v>
      </c>
      <c r="M534" s="57"/>
    </row>
    <row r="535" spans="2:13" x14ac:dyDescent="0.25">
      <c r="B535" s="32" t="s">
        <v>16</v>
      </c>
      <c r="C535" s="33">
        <v>44510</v>
      </c>
      <c r="D535" s="32" t="s">
        <v>6176</v>
      </c>
      <c r="E535" s="32" t="s">
        <v>9342</v>
      </c>
      <c r="F535" s="88" t="s">
        <v>6177</v>
      </c>
      <c r="G535" s="31" t="s">
        <v>6174</v>
      </c>
      <c r="H535" s="32" t="s">
        <v>7711</v>
      </c>
      <c r="I535" s="36">
        <v>1</v>
      </c>
      <c r="J535" s="36">
        <f t="shared" si="18"/>
        <v>3000</v>
      </c>
      <c r="K535" s="42">
        <f t="shared" si="23"/>
        <v>6000</v>
      </c>
      <c r="L535" s="42" t="str">
        <f t="shared" si="24"/>
        <v>OK</v>
      </c>
      <c r="M535" s="57"/>
    </row>
    <row r="536" spans="2:13" x14ac:dyDescent="0.25">
      <c r="B536" s="32" t="s">
        <v>16</v>
      </c>
      <c r="C536" s="33">
        <v>44510</v>
      </c>
      <c r="D536" s="32" t="s">
        <v>7712</v>
      </c>
      <c r="E536" s="32" t="s">
        <v>9342</v>
      </c>
      <c r="F536" s="88" t="s">
        <v>7713</v>
      </c>
      <c r="G536" s="31" t="s">
        <v>7714</v>
      </c>
      <c r="H536" s="32" t="s">
        <v>7715</v>
      </c>
      <c r="I536" s="36">
        <v>1</v>
      </c>
      <c r="J536" s="36">
        <f t="shared" si="18"/>
        <v>3000</v>
      </c>
      <c r="K536" s="42">
        <f t="shared" si="23"/>
        <v>3000</v>
      </c>
      <c r="L536" s="42" t="str">
        <f t="shared" si="24"/>
        <v>OK</v>
      </c>
      <c r="M536" s="57"/>
    </row>
    <row r="537" spans="2:13" x14ac:dyDescent="0.25">
      <c r="B537" s="32" t="s">
        <v>16</v>
      </c>
      <c r="C537" s="33">
        <v>44510</v>
      </c>
      <c r="D537" s="32" t="s">
        <v>7716</v>
      </c>
      <c r="E537" s="32" t="s">
        <v>9342</v>
      </c>
      <c r="F537" s="88" t="s">
        <v>7717</v>
      </c>
      <c r="G537" s="31" t="s">
        <v>7718</v>
      </c>
      <c r="H537" s="32" t="s">
        <v>7719</v>
      </c>
      <c r="I537" s="36">
        <v>1</v>
      </c>
      <c r="J537" s="36">
        <f t="shared" si="18"/>
        <v>3000</v>
      </c>
      <c r="K537" s="42">
        <f t="shared" si="23"/>
        <v>3000</v>
      </c>
      <c r="L537" s="42" t="str">
        <f t="shared" si="24"/>
        <v>OK</v>
      </c>
      <c r="M537" s="57"/>
    </row>
    <row r="538" spans="2:13" x14ac:dyDescent="0.25">
      <c r="B538" s="32" t="s">
        <v>16</v>
      </c>
      <c r="C538" s="33">
        <v>44510</v>
      </c>
      <c r="D538" s="32" t="s">
        <v>7720</v>
      </c>
      <c r="E538" s="32" t="s">
        <v>9342</v>
      </c>
      <c r="F538" s="88" t="s">
        <v>7721</v>
      </c>
      <c r="G538" s="31" t="s">
        <v>7722</v>
      </c>
      <c r="H538" s="32" t="s">
        <v>7723</v>
      </c>
      <c r="I538" s="36">
        <v>2</v>
      </c>
      <c r="J538" s="36">
        <f t="shared" si="18"/>
        <v>6000</v>
      </c>
      <c r="K538" s="42">
        <f t="shared" si="23"/>
        <v>6000</v>
      </c>
      <c r="L538" s="42" t="str">
        <f t="shared" si="24"/>
        <v>OK</v>
      </c>
      <c r="M538" s="57"/>
    </row>
    <row r="539" spans="2:13" x14ac:dyDescent="0.25">
      <c r="B539" s="32" t="s">
        <v>16</v>
      </c>
      <c r="C539" s="33">
        <v>44510</v>
      </c>
      <c r="D539" s="32" t="s">
        <v>7724</v>
      </c>
      <c r="E539" s="32" t="s">
        <v>9342</v>
      </c>
      <c r="F539" s="88" t="s">
        <v>7725</v>
      </c>
      <c r="G539" s="31" t="s">
        <v>7726</v>
      </c>
      <c r="H539" s="32" t="s">
        <v>7727</v>
      </c>
      <c r="I539" s="36">
        <v>2</v>
      </c>
      <c r="J539" s="36">
        <f t="shared" si="18"/>
        <v>6000</v>
      </c>
      <c r="K539" s="42">
        <f t="shared" si="23"/>
        <v>6000</v>
      </c>
      <c r="L539" s="42" t="str">
        <f t="shared" si="24"/>
        <v>OK</v>
      </c>
      <c r="M539" s="57"/>
    </row>
    <row r="540" spans="2:13" x14ac:dyDescent="0.25">
      <c r="B540" s="32" t="s">
        <v>16</v>
      </c>
      <c r="C540" s="33">
        <v>44510</v>
      </c>
      <c r="D540" s="32" t="s">
        <v>7728</v>
      </c>
      <c r="E540" s="32" t="s">
        <v>9342</v>
      </c>
      <c r="F540" s="88" t="s">
        <v>4461</v>
      </c>
      <c r="G540" s="31" t="s">
        <v>7729</v>
      </c>
      <c r="H540" s="32" t="s">
        <v>7730</v>
      </c>
      <c r="I540" s="36">
        <v>2</v>
      </c>
      <c r="J540" s="36">
        <f t="shared" si="18"/>
        <v>6000</v>
      </c>
      <c r="K540" s="42">
        <f t="shared" si="23"/>
        <v>6000</v>
      </c>
      <c r="L540" s="42" t="str">
        <f t="shared" si="24"/>
        <v>OK</v>
      </c>
      <c r="M540" s="57"/>
    </row>
    <row r="541" spans="2:13" x14ac:dyDescent="0.25">
      <c r="B541" s="32" t="s">
        <v>16</v>
      </c>
      <c r="C541" s="33">
        <v>44510</v>
      </c>
      <c r="D541" s="32" t="s">
        <v>7731</v>
      </c>
      <c r="E541" s="32" t="s">
        <v>9342</v>
      </c>
      <c r="F541" s="88" t="s">
        <v>7040</v>
      </c>
      <c r="G541" s="31" t="s">
        <v>7732</v>
      </c>
      <c r="H541" s="32" t="s">
        <v>7733</v>
      </c>
      <c r="I541" s="36">
        <v>1</v>
      </c>
      <c r="J541" s="36">
        <f t="shared" si="18"/>
        <v>3000</v>
      </c>
      <c r="K541" s="42">
        <f t="shared" si="23"/>
        <v>3000</v>
      </c>
      <c r="L541" s="42" t="str">
        <f t="shared" si="24"/>
        <v>OK</v>
      </c>
      <c r="M541" s="57"/>
    </row>
    <row r="542" spans="2:13" x14ac:dyDescent="0.25">
      <c r="B542" s="32" t="s">
        <v>16</v>
      </c>
      <c r="C542" s="33">
        <v>44510</v>
      </c>
      <c r="D542" s="32" t="s">
        <v>7734</v>
      </c>
      <c r="E542" s="32" t="s">
        <v>9342</v>
      </c>
      <c r="F542" s="88" t="s">
        <v>683</v>
      </c>
      <c r="G542" s="31" t="s">
        <v>7735</v>
      </c>
      <c r="H542" s="32" t="s">
        <v>7736</v>
      </c>
      <c r="I542" s="36">
        <v>2</v>
      </c>
      <c r="J542" s="36">
        <f t="shared" si="18"/>
        <v>6000</v>
      </c>
      <c r="K542" s="42">
        <f t="shared" si="23"/>
        <v>6000</v>
      </c>
      <c r="L542" s="42" t="str">
        <f t="shared" si="24"/>
        <v>OK</v>
      </c>
      <c r="M542" s="57"/>
    </row>
    <row r="543" spans="2:13" x14ac:dyDescent="0.25">
      <c r="B543" s="32" t="s">
        <v>16</v>
      </c>
      <c r="C543" s="33">
        <v>44510</v>
      </c>
      <c r="D543" s="32" t="s">
        <v>2536</v>
      </c>
      <c r="E543" s="32" t="s">
        <v>9342</v>
      </c>
      <c r="F543" s="88" t="s">
        <v>2537</v>
      </c>
      <c r="G543" s="31" t="s">
        <v>2538</v>
      </c>
      <c r="H543" s="32" t="s">
        <v>7737</v>
      </c>
      <c r="I543" s="36">
        <v>1</v>
      </c>
      <c r="J543" s="36">
        <f t="shared" si="18"/>
        <v>3000</v>
      </c>
      <c r="K543" s="42">
        <f t="shared" si="23"/>
        <v>9000</v>
      </c>
      <c r="L543" s="42" t="str">
        <f t="shared" si="24"/>
        <v>OK</v>
      </c>
      <c r="M543" s="57"/>
    </row>
    <row r="544" spans="2:13" x14ac:dyDescent="0.25">
      <c r="B544" s="32" t="s">
        <v>16</v>
      </c>
      <c r="C544" s="33">
        <v>44510</v>
      </c>
      <c r="D544" s="32" t="s">
        <v>7738</v>
      </c>
      <c r="E544" s="32" t="s">
        <v>9342</v>
      </c>
      <c r="F544" s="88" t="s">
        <v>683</v>
      </c>
      <c r="G544" s="31" t="s">
        <v>7739</v>
      </c>
      <c r="H544" s="32" t="s">
        <v>7740</v>
      </c>
      <c r="I544" s="36">
        <v>1</v>
      </c>
      <c r="J544" s="36">
        <f t="shared" si="18"/>
        <v>3000</v>
      </c>
      <c r="K544" s="42">
        <f t="shared" si="23"/>
        <v>3000</v>
      </c>
      <c r="L544" s="42" t="str">
        <f t="shared" si="24"/>
        <v>OK</v>
      </c>
      <c r="M544" s="57"/>
    </row>
    <row r="545" spans="2:13" x14ac:dyDescent="0.25">
      <c r="B545" s="32" t="s">
        <v>16</v>
      </c>
      <c r="C545" s="33">
        <v>44509</v>
      </c>
      <c r="D545" s="32" t="s">
        <v>7070</v>
      </c>
      <c r="E545" s="32" t="s">
        <v>9342</v>
      </c>
      <c r="F545" s="88" t="s">
        <v>7071</v>
      </c>
      <c r="G545" s="31" t="s">
        <v>7072</v>
      </c>
      <c r="H545" s="32" t="s">
        <v>7073</v>
      </c>
      <c r="I545" s="36">
        <v>1</v>
      </c>
      <c r="J545" s="36">
        <f t="shared" si="18"/>
        <v>3000</v>
      </c>
      <c r="K545" s="42">
        <f t="shared" si="23"/>
        <v>3000</v>
      </c>
      <c r="L545" s="42" t="str">
        <f t="shared" si="24"/>
        <v>OK</v>
      </c>
      <c r="M545" s="57"/>
    </row>
    <row r="546" spans="2:13" x14ac:dyDescent="0.25">
      <c r="B546" s="32" t="s">
        <v>16</v>
      </c>
      <c r="C546" s="33">
        <v>44509</v>
      </c>
      <c r="D546" s="32" t="s">
        <v>7074</v>
      </c>
      <c r="E546" s="32" t="s">
        <v>9342</v>
      </c>
      <c r="F546" s="88" t="s">
        <v>7075</v>
      </c>
      <c r="G546" s="31" t="s">
        <v>7076</v>
      </c>
      <c r="H546" s="32" t="s">
        <v>7077</v>
      </c>
      <c r="I546" s="36">
        <v>1</v>
      </c>
      <c r="J546" s="36">
        <f t="shared" si="18"/>
        <v>3000</v>
      </c>
      <c r="K546" s="42">
        <f t="shared" si="23"/>
        <v>3000</v>
      </c>
      <c r="L546" s="42" t="str">
        <f t="shared" si="24"/>
        <v>OK</v>
      </c>
      <c r="M546" s="57"/>
    </row>
    <row r="547" spans="2:13" x14ac:dyDescent="0.25">
      <c r="B547" s="32" t="s">
        <v>16</v>
      </c>
      <c r="C547" s="33">
        <v>44509</v>
      </c>
      <c r="D547" s="32" t="s">
        <v>7078</v>
      </c>
      <c r="E547" s="32" t="s">
        <v>9342</v>
      </c>
      <c r="F547" s="88" t="s">
        <v>7079</v>
      </c>
      <c r="G547" s="31" t="s">
        <v>7080</v>
      </c>
      <c r="H547" s="32" t="s">
        <v>7081</v>
      </c>
      <c r="I547" s="36">
        <v>1</v>
      </c>
      <c r="J547" s="36">
        <f t="shared" si="18"/>
        <v>3000</v>
      </c>
      <c r="K547" s="42">
        <f t="shared" si="23"/>
        <v>3000</v>
      </c>
      <c r="L547" s="42" t="str">
        <f t="shared" si="24"/>
        <v>OK</v>
      </c>
      <c r="M547" s="57"/>
    </row>
    <row r="548" spans="2:13" x14ac:dyDescent="0.25">
      <c r="B548" s="32" t="s">
        <v>16</v>
      </c>
      <c r="C548" s="33">
        <v>44509</v>
      </c>
      <c r="D548" s="32" t="s">
        <v>7082</v>
      </c>
      <c r="E548" s="32" t="s">
        <v>9342</v>
      </c>
      <c r="F548" s="88" t="s">
        <v>7083</v>
      </c>
      <c r="G548" s="31" t="s">
        <v>7084</v>
      </c>
      <c r="H548" s="32" t="s">
        <v>7085</v>
      </c>
      <c r="I548" s="36">
        <v>1</v>
      </c>
      <c r="J548" s="36">
        <f t="shared" si="18"/>
        <v>3000</v>
      </c>
      <c r="K548" s="42">
        <f t="shared" si="23"/>
        <v>3000</v>
      </c>
      <c r="L548" s="42" t="str">
        <f t="shared" si="24"/>
        <v>OK</v>
      </c>
      <c r="M548" s="57"/>
    </row>
    <row r="549" spans="2:13" x14ac:dyDescent="0.25">
      <c r="B549" s="32" t="s">
        <v>16</v>
      </c>
      <c r="C549" s="33">
        <v>44509</v>
      </c>
      <c r="D549" s="32" t="s">
        <v>7086</v>
      </c>
      <c r="E549" s="32" t="s">
        <v>9342</v>
      </c>
      <c r="F549" s="88" t="s">
        <v>7087</v>
      </c>
      <c r="G549" s="31" t="s">
        <v>7088</v>
      </c>
      <c r="H549" s="32" t="s">
        <v>7089</v>
      </c>
      <c r="I549" s="36">
        <v>1</v>
      </c>
      <c r="J549" s="36">
        <f t="shared" si="18"/>
        <v>3000</v>
      </c>
      <c r="K549" s="42">
        <f t="shared" si="23"/>
        <v>3000</v>
      </c>
      <c r="L549" s="42" t="str">
        <f t="shared" si="24"/>
        <v>OK</v>
      </c>
      <c r="M549" s="57"/>
    </row>
    <row r="550" spans="2:13" x14ac:dyDescent="0.25">
      <c r="B550" s="32" t="s">
        <v>16</v>
      </c>
      <c r="C550" s="33">
        <v>44509</v>
      </c>
      <c r="D550" s="32" t="s">
        <v>7090</v>
      </c>
      <c r="E550" s="32" t="s">
        <v>9342</v>
      </c>
      <c r="F550" s="88" t="s">
        <v>7091</v>
      </c>
      <c r="G550" s="31" t="s">
        <v>7092</v>
      </c>
      <c r="H550" s="32" t="s">
        <v>7093</v>
      </c>
      <c r="I550" s="36">
        <v>1</v>
      </c>
      <c r="J550" s="36">
        <f t="shared" si="18"/>
        <v>3000</v>
      </c>
      <c r="K550" s="42">
        <f t="shared" si="23"/>
        <v>3000</v>
      </c>
      <c r="L550" s="42" t="str">
        <f t="shared" si="24"/>
        <v>OK</v>
      </c>
      <c r="M550" s="57"/>
    </row>
    <row r="551" spans="2:13" x14ac:dyDescent="0.25">
      <c r="B551" s="32" t="s">
        <v>16</v>
      </c>
      <c r="C551" s="33">
        <v>44509</v>
      </c>
      <c r="D551" s="32" t="s">
        <v>7094</v>
      </c>
      <c r="E551" s="32" t="s">
        <v>9342</v>
      </c>
      <c r="F551" s="88" t="s">
        <v>7095</v>
      </c>
      <c r="G551" s="31" t="s">
        <v>7096</v>
      </c>
      <c r="H551" s="32" t="s">
        <v>7097</v>
      </c>
      <c r="I551" s="36">
        <v>1</v>
      </c>
      <c r="J551" s="36">
        <f t="shared" si="18"/>
        <v>3000</v>
      </c>
      <c r="K551" s="42">
        <f t="shared" si="23"/>
        <v>3000</v>
      </c>
      <c r="L551" s="42" t="str">
        <f t="shared" si="24"/>
        <v>OK</v>
      </c>
      <c r="M551" s="57"/>
    </row>
    <row r="552" spans="2:13" x14ac:dyDescent="0.25">
      <c r="B552" s="32" t="s">
        <v>16</v>
      </c>
      <c r="C552" s="33">
        <v>44509</v>
      </c>
      <c r="D552" s="32" t="s">
        <v>7098</v>
      </c>
      <c r="E552" s="32" t="s">
        <v>9342</v>
      </c>
      <c r="F552" s="88" t="s">
        <v>7099</v>
      </c>
      <c r="G552" s="31" t="s">
        <v>7100</v>
      </c>
      <c r="H552" s="32" t="s">
        <v>7101</v>
      </c>
      <c r="I552" s="36">
        <v>1</v>
      </c>
      <c r="J552" s="36">
        <f t="shared" si="18"/>
        <v>3000</v>
      </c>
      <c r="K552" s="42">
        <f t="shared" si="23"/>
        <v>3000</v>
      </c>
      <c r="L552" s="42" t="str">
        <f t="shared" si="24"/>
        <v>OK</v>
      </c>
      <c r="M552" s="57"/>
    </row>
    <row r="553" spans="2:13" x14ac:dyDescent="0.25">
      <c r="B553" s="32" t="s">
        <v>16</v>
      </c>
      <c r="C553" s="33">
        <v>44509</v>
      </c>
      <c r="D553" s="32" t="s">
        <v>7102</v>
      </c>
      <c r="E553" s="32" t="s">
        <v>9342</v>
      </c>
      <c r="F553" s="88" t="s">
        <v>7103</v>
      </c>
      <c r="G553" s="31" t="s">
        <v>7104</v>
      </c>
      <c r="H553" s="32" t="s">
        <v>7105</v>
      </c>
      <c r="I553" s="36">
        <v>1</v>
      </c>
      <c r="J553" s="36">
        <f t="shared" si="18"/>
        <v>3000</v>
      </c>
      <c r="K553" s="42">
        <f t="shared" si="23"/>
        <v>3000</v>
      </c>
      <c r="L553" s="42" t="str">
        <f t="shared" si="24"/>
        <v>OK</v>
      </c>
      <c r="M553" s="57"/>
    </row>
    <row r="554" spans="2:13" x14ac:dyDescent="0.25">
      <c r="B554" s="32" t="s">
        <v>16</v>
      </c>
      <c r="C554" s="33">
        <v>44511</v>
      </c>
      <c r="D554" s="32" t="s">
        <v>8182</v>
      </c>
      <c r="E554" s="32" t="s">
        <v>9342</v>
      </c>
      <c r="F554" s="88" t="s">
        <v>270</v>
      </c>
      <c r="G554" s="31" t="s">
        <v>8183</v>
      </c>
      <c r="H554" s="32" t="s">
        <v>8184</v>
      </c>
      <c r="I554" s="36">
        <v>1</v>
      </c>
      <c r="J554" s="36">
        <f t="shared" si="18"/>
        <v>3000</v>
      </c>
      <c r="K554" s="42">
        <f t="shared" si="23"/>
        <v>3000</v>
      </c>
      <c r="L554" s="42" t="str">
        <f t="shared" si="24"/>
        <v>OK</v>
      </c>
      <c r="M554" s="57"/>
    </row>
    <row r="555" spans="2:13" x14ac:dyDescent="0.25">
      <c r="B555" s="32" t="s">
        <v>16</v>
      </c>
      <c r="C555" s="33">
        <v>44511</v>
      </c>
      <c r="D555" s="32" t="s">
        <v>8185</v>
      </c>
      <c r="E555" s="32" t="s">
        <v>9342</v>
      </c>
      <c r="F555" s="88" t="s">
        <v>8186</v>
      </c>
      <c r="G555" s="31" t="s">
        <v>8187</v>
      </c>
      <c r="H555" s="32" t="s">
        <v>8188</v>
      </c>
      <c r="I555" s="36">
        <v>1</v>
      </c>
      <c r="J555" s="36">
        <f t="shared" si="18"/>
        <v>3000</v>
      </c>
      <c r="K555" s="42">
        <f t="shared" si="23"/>
        <v>3000</v>
      </c>
      <c r="L555" s="42" t="str">
        <f t="shared" si="24"/>
        <v>OK</v>
      </c>
      <c r="M555" s="57"/>
    </row>
    <row r="556" spans="2:13" x14ac:dyDescent="0.25">
      <c r="B556" s="32" t="s">
        <v>16</v>
      </c>
      <c r="C556" s="33">
        <v>44511</v>
      </c>
      <c r="D556" s="32" t="s">
        <v>8189</v>
      </c>
      <c r="E556" s="32" t="s">
        <v>9342</v>
      </c>
      <c r="F556" s="88" t="s">
        <v>8190</v>
      </c>
      <c r="G556" s="31" t="s">
        <v>8191</v>
      </c>
      <c r="H556" s="32" t="s">
        <v>8192</v>
      </c>
      <c r="I556" s="36">
        <v>1</v>
      </c>
      <c r="J556" s="36">
        <f t="shared" si="18"/>
        <v>3000</v>
      </c>
      <c r="K556" s="42">
        <f t="shared" si="23"/>
        <v>3000</v>
      </c>
      <c r="L556" s="42" t="str">
        <f t="shared" si="24"/>
        <v>OK</v>
      </c>
      <c r="M556" s="57"/>
    </row>
    <row r="557" spans="2:13" x14ac:dyDescent="0.25">
      <c r="B557" s="32" t="s">
        <v>16</v>
      </c>
      <c r="C557" s="33">
        <v>44510</v>
      </c>
      <c r="D557" s="32" t="s">
        <v>7741</v>
      </c>
      <c r="E557" s="32" t="s">
        <v>9342</v>
      </c>
      <c r="F557" s="88" t="s">
        <v>7742</v>
      </c>
      <c r="G557" s="31" t="s">
        <v>7743</v>
      </c>
      <c r="H557" s="32" t="s">
        <v>7744</v>
      </c>
      <c r="I557" s="36">
        <v>1</v>
      </c>
      <c r="J557" s="36">
        <f t="shared" si="18"/>
        <v>3000</v>
      </c>
      <c r="K557" s="42">
        <f t="shared" si="23"/>
        <v>3000</v>
      </c>
      <c r="L557" s="42" t="str">
        <f t="shared" si="24"/>
        <v>OK</v>
      </c>
      <c r="M557" s="57"/>
    </row>
    <row r="558" spans="2:13" x14ac:dyDescent="0.25">
      <c r="B558" s="32" t="s">
        <v>16</v>
      </c>
      <c r="C558" s="33">
        <v>44511</v>
      </c>
      <c r="D558" s="32" t="s">
        <v>8193</v>
      </c>
      <c r="E558" s="32" t="s">
        <v>9342</v>
      </c>
      <c r="F558" s="88" t="s">
        <v>8194</v>
      </c>
      <c r="G558" s="31" t="s">
        <v>8195</v>
      </c>
      <c r="H558" s="32" t="s">
        <v>8196</v>
      </c>
      <c r="I558" s="36">
        <v>1</v>
      </c>
      <c r="J558" s="36">
        <f t="shared" si="18"/>
        <v>3000</v>
      </c>
      <c r="K558" s="42">
        <f t="shared" si="23"/>
        <v>3000</v>
      </c>
      <c r="L558" s="42" t="str">
        <f t="shared" si="24"/>
        <v>OK</v>
      </c>
      <c r="M558" s="57"/>
    </row>
    <row r="559" spans="2:13" x14ac:dyDescent="0.25">
      <c r="B559" s="32" t="s">
        <v>16</v>
      </c>
      <c r="C559" s="33">
        <v>44511</v>
      </c>
      <c r="D559" s="32" t="s">
        <v>2710</v>
      </c>
      <c r="E559" s="32" t="s">
        <v>9342</v>
      </c>
      <c r="F559" s="88" t="s">
        <v>2711</v>
      </c>
      <c r="G559" s="31" t="s">
        <v>2712</v>
      </c>
      <c r="H559" s="32" t="s">
        <v>8197</v>
      </c>
      <c r="I559" s="36">
        <v>2</v>
      </c>
      <c r="J559" s="36">
        <f t="shared" si="18"/>
        <v>6000</v>
      </c>
      <c r="K559" s="42">
        <f t="shared" si="23"/>
        <v>12000</v>
      </c>
      <c r="L559" s="42" t="str">
        <f t="shared" si="24"/>
        <v>OK</v>
      </c>
      <c r="M559" s="57"/>
    </row>
    <row r="560" spans="2:13" x14ac:dyDescent="0.25">
      <c r="B560" s="32" t="s">
        <v>16</v>
      </c>
      <c r="C560" s="33">
        <v>44511</v>
      </c>
      <c r="D560" s="32" t="s">
        <v>2699</v>
      </c>
      <c r="E560" s="32" t="s">
        <v>9342</v>
      </c>
      <c r="F560" s="88" t="s">
        <v>720</v>
      </c>
      <c r="G560" s="31" t="s">
        <v>2700</v>
      </c>
      <c r="H560" s="32" t="s">
        <v>8198</v>
      </c>
      <c r="I560" s="36">
        <v>2</v>
      </c>
      <c r="J560" s="36">
        <f t="shared" si="18"/>
        <v>6000</v>
      </c>
      <c r="K560" s="42">
        <f t="shared" si="23"/>
        <v>12000</v>
      </c>
      <c r="L560" s="42" t="str">
        <f t="shared" si="24"/>
        <v>OK</v>
      </c>
      <c r="M560" s="57"/>
    </row>
    <row r="561" spans="2:13" x14ac:dyDescent="0.25">
      <c r="B561" s="32" t="s">
        <v>16</v>
      </c>
      <c r="C561" s="33">
        <v>44511</v>
      </c>
      <c r="D561" s="32" t="s">
        <v>8199</v>
      </c>
      <c r="E561" s="32" t="s">
        <v>9342</v>
      </c>
      <c r="F561" s="88" t="s">
        <v>8200</v>
      </c>
      <c r="G561" s="31" t="s">
        <v>8201</v>
      </c>
      <c r="H561" s="32" t="s">
        <v>8202</v>
      </c>
      <c r="I561" s="36">
        <v>2</v>
      </c>
      <c r="J561" s="36">
        <f t="shared" si="18"/>
        <v>6000</v>
      </c>
      <c r="K561" s="42">
        <f t="shared" si="23"/>
        <v>6000</v>
      </c>
      <c r="L561" s="42" t="str">
        <f t="shared" si="24"/>
        <v>OK</v>
      </c>
      <c r="M561" s="57"/>
    </row>
    <row r="562" spans="2:13" x14ac:dyDescent="0.25">
      <c r="B562" s="32" t="s">
        <v>16</v>
      </c>
      <c r="C562" s="33">
        <v>44511</v>
      </c>
      <c r="D562" s="32" t="s">
        <v>8203</v>
      </c>
      <c r="E562" s="32" t="s">
        <v>9342</v>
      </c>
      <c r="F562" s="88" t="s">
        <v>8204</v>
      </c>
      <c r="G562" s="31" t="s">
        <v>8205</v>
      </c>
      <c r="H562" s="32" t="s">
        <v>8206</v>
      </c>
      <c r="I562" s="36">
        <v>2</v>
      </c>
      <c r="J562" s="36">
        <f t="shared" si="18"/>
        <v>6000</v>
      </c>
      <c r="K562" s="42">
        <f t="shared" si="23"/>
        <v>6000</v>
      </c>
      <c r="L562" s="42" t="str">
        <f t="shared" si="24"/>
        <v>OK</v>
      </c>
      <c r="M562" s="57"/>
    </row>
    <row r="563" spans="2:13" x14ac:dyDescent="0.25">
      <c r="B563" s="32" t="s">
        <v>16</v>
      </c>
      <c r="C563" s="33">
        <v>44511</v>
      </c>
      <c r="D563" s="32" t="s">
        <v>8207</v>
      </c>
      <c r="E563" s="32" t="s">
        <v>9342</v>
      </c>
      <c r="F563" s="88" t="s">
        <v>4100</v>
      </c>
      <c r="G563" s="31" t="s">
        <v>8208</v>
      </c>
      <c r="H563" s="32" t="s">
        <v>8209</v>
      </c>
      <c r="I563" s="36">
        <v>2</v>
      </c>
      <c r="J563" s="36">
        <f t="shared" si="18"/>
        <v>6000</v>
      </c>
      <c r="K563" s="42">
        <f t="shared" si="23"/>
        <v>6000</v>
      </c>
      <c r="L563" s="42" t="str">
        <f t="shared" si="24"/>
        <v>OK</v>
      </c>
      <c r="M563" s="57"/>
    </row>
    <row r="564" spans="2:13" x14ac:dyDescent="0.25">
      <c r="B564" s="32" t="s">
        <v>16</v>
      </c>
      <c r="C564" s="33">
        <v>44511</v>
      </c>
      <c r="D564" s="32" t="s">
        <v>8210</v>
      </c>
      <c r="E564" s="32" t="s">
        <v>9342</v>
      </c>
      <c r="F564" s="88" t="s">
        <v>943</v>
      </c>
      <c r="G564" s="31" t="s">
        <v>8211</v>
      </c>
      <c r="H564" s="32" t="s">
        <v>8212</v>
      </c>
      <c r="I564" s="36">
        <v>1</v>
      </c>
      <c r="J564" s="36">
        <f t="shared" si="18"/>
        <v>3000</v>
      </c>
      <c r="K564" s="42">
        <f t="shared" si="23"/>
        <v>3000</v>
      </c>
      <c r="L564" s="42" t="str">
        <f t="shared" si="24"/>
        <v>OK</v>
      </c>
      <c r="M564" s="57"/>
    </row>
    <row r="565" spans="2:13" x14ac:dyDescent="0.25">
      <c r="B565" s="32" t="s">
        <v>16</v>
      </c>
      <c r="C565" s="33">
        <v>44511</v>
      </c>
      <c r="D565" s="32" t="s">
        <v>8213</v>
      </c>
      <c r="E565" s="32" t="s">
        <v>9342</v>
      </c>
      <c r="F565" s="88" t="s">
        <v>8214</v>
      </c>
      <c r="G565" s="31" t="s">
        <v>8215</v>
      </c>
      <c r="H565" s="32" t="s">
        <v>8216</v>
      </c>
      <c r="I565" s="36">
        <v>1</v>
      </c>
      <c r="J565" s="36">
        <f t="shared" si="18"/>
        <v>3000</v>
      </c>
      <c r="K565" s="42">
        <f t="shared" si="23"/>
        <v>3000</v>
      </c>
      <c r="L565" s="42" t="str">
        <f t="shared" si="24"/>
        <v>OK</v>
      </c>
      <c r="M565" s="57"/>
    </row>
    <row r="566" spans="2:13" x14ac:dyDescent="0.25">
      <c r="B566" s="32" t="s">
        <v>16</v>
      </c>
      <c r="C566" s="33">
        <v>44511</v>
      </c>
      <c r="D566" s="32" t="s">
        <v>8217</v>
      </c>
      <c r="E566" s="32" t="s">
        <v>9342</v>
      </c>
      <c r="F566" s="88" t="s">
        <v>8218</v>
      </c>
      <c r="G566" s="31" t="s">
        <v>8219</v>
      </c>
      <c r="H566" s="32" t="s">
        <v>8220</v>
      </c>
      <c r="I566" s="36">
        <v>2</v>
      </c>
      <c r="J566" s="36">
        <f t="shared" si="18"/>
        <v>6000</v>
      </c>
      <c r="K566" s="42">
        <f t="shared" si="23"/>
        <v>6000</v>
      </c>
      <c r="L566" s="42" t="str">
        <f t="shared" si="24"/>
        <v>OK</v>
      </c>
      <c r="M566" s="57"/>
    </row>
    <row r="567" spans="2:13" x14ac:dyDescent="0.25">
      <c r="B567" s="32" t="s">
        <v>16</v>
      </c>
      <c r="C567" s="33">
        <v>44511</v>
      </c>
      <c r="D567" s="32" t="s">
        <v>8221</v>
      </c>
      <c r="E567" s="32" t="s">
        <v>9342</v>
      </c>
      <c r="F567" s="88" t="s">
        <v>8222</v>
      </c>
      <c r="G567" s="31" t="s">
        <v>8223</v>
      </c>
      <c r="H567" s="32" t="s">
        <v>8224</v>
      </c>
      <c r="I567" s="36">
        <v>1</v>
      </c>
      <c r="J567" s="36">
        <f t="shared" si="18"/>
        <v>3000</v>
      </c>
      <c r="K567" s="42">
        <f t="shared" si="23"/>
        <v>3000</v>
      </c>
      <c r="L567" s="42" t="str">
        <f t="shared" si="24"/>
        <v>OK</v>
      </c>
      <c r="M567" s="57"/>
    </row>
    <row r="568" spans="2:13" x14ac:dyDescent="0.25">
      <c r="B568" s="32" t="s">
        <v>16</v>
      </c>
      <c r="C568" s="33">
        <v>44511</v>
      </c>
      <c r="D568" s="32" t="s">
        <v>8225</v>
      </c>
      <c r="E568" s="32" t="s">
        <v>9342</v>
      </c>
      <c r="F568" s="88" t="s">
        <v>8226</v>
      </c>
      <c r="G568" s="31" t="s">
        <v>8227</v>
      </c>
      <c r="H568" s="32" t="s">
        <v>8228</v>
      </c>
      <c r="I568" s="36">
        <v>2</v>
      </c>
      <c r="J568" s="36">
        <f t="shared" si="18"/>
        <v>6000</v>
      </c>
      <c r="K568" s="42">
        <f t="shared" si="23"/>
        <v>6000</v>
      </c>
      <c r="L568" s="42" t="str">
        <f t="shared" si="24"/>
        <v>OK</v>
      </c>
      <c r="M568" s="57"/>
    </row>
    <row r="569" spans="2:13" x14ac:dyDescent="0.25">
      <c r="B569" s="32" t="s">
        <v>16</v>
      </c>
      <c r="C569" s="33">
        <v>44511</v>
      </c>
      <c r="D569" s="32" t="s">
        <v>8229</v>
      </c>
      <c r="E569" s="32" t="s">
        <v>9342</v>
      </c>
      <c r="F569" s="88" t="s">
        <v>8230</v>
      </c>
      <c r="G569" s="31" t="s">
        <v>8231</v>
      </c>
      <c r="H569" s="32" t="s">
        <v>8232</v>
      </c>
      <c r="I569" s="36">
        <v>1</v>
      </c>
      <c r="J569" s="36">
        <f t="shared" si="18"/>
        <v>3000</v>
      </c>
      <c r="K569" s="42">
        <f t="shared" si="23"/>
        <v>3000</v>
      </c>
      <c r="L569" s="42" t="str">
        <f t="shared" si="24"/>
        <v>OK</v>
      </c>
      <c r="M569" s="57"/>
    </row>
    <row r="570" spans="2:13" x14ac:dyDescent="0.25">
      <c r="B570" s="32" t="s">
        <v>16</v>
      </c>
      <c r="C570" s="33">
        <v>44511</v>
      </c>
      <c r="D570" s="32" t="s">
        <v>2865</v>
      </c>
      <c r="E570" s="32" t="s">
        <v>9342</v>
      </c>
      <c r="F570" s="88" t="s">
        <v>2866</v>
      </c>
      <c r="G570" s="31" t="s">
        <v>2867</v>
      </c>
      <c r="H570" s="32" t="s">
        <v>8233</v>
      </c>
      <c r="I570" s="36">
        <v>1</v>
      </c>
      <c r="J570" s="36">
        <f t="shared" si="18"/>
        <v>3000</v>
      </c>
      <c r="K570" s="42">
        <f t="shared" si="23"/>
        <v>6000</v>
      </c>
      <c r="L570" s="42" t="str">
        <f t="shared" si="24"/>
        <v>OK</v>
      </c>
      <c r="M570" s="57"/>
    </row>
    <row r="571" spans="2:13" x14ac:dyDescent="0.25">
      <c r="B571" s="32" t="s">
        <v>16</v>
      </c>
      <c r="C571" s="33">
        <v>44511</v>
      </c>
      <c r="D571" s="32" t="s">
        <v>8234</v>
      </c>
      <c r="E571" s="32" t="s">
        <v>9342</v>
      </c>
      <c r="F571" s="88" t="s">
        <v>369</v>
      </c>
      <c r="G571" s="31" t="s">
        <v>8235</v>
      </c>
      <c r="H571" s="32" t="s">
        <v>8236</v>
      </c>
      <c r="I571" s="36">
        <v>1</v>
      </c>
      <c r="J571" s="36">
        <f t="shared" si="18"/>
        <v>3000</v>
      </c>
      <c r="K571" s="42">
        <f t="shared" si="23"/>
        <v>3000</v>
      </c>
      <c r="L571" s="42" t="str">
        <f t="shared" si="24"/>
        <v>OK</v>
      </c>
      <c r="M571" s="57"/>
    </row>
    <row r="572" spans="2:13" x14ac:dyDescent="0.25">
      <c r="B572" s="32" t="s">
        <v>16</v>
      </c>
      <c r="C572" s="33">
        <v>44511</v>
      </c>
      <c r="D572" s="32" t="s">
        <v>8237</v>
      </c>
      <c r="E572" s="32" t="s">
        <v>9342</v>
      </c>
      <c r="F572" s="88" t="s">
        <v>8238</v>
      </c>
      <c r="G572" s="31" t="s">
        <v>8239</v>
      </c>
      <c r="H572" s="32" t="s">
        <v>8240</v>
      </c>
      <c r="I572" s="36">
        <v>1</v>
      </c>
      <c r="J572" s="36">
        <f t="shared" si="18"/>
        <v>3000</v>
      </c>
      <c r="K572" s="42">
        <f t="shared" si="23"/>
        <v>3000</v>
      </c>
      <c r="L572" s="42" t="str">
        <f t="shared" si="24"/>
        <v>OK</v>
      </c>
      <c r="M572" s="57"/>
    </row>
    <row r="573" spans="2:13" x14ac:dyDescent="0.25">
      <c r="B573" s="32" t="s">
        <v>16</v>
      </c>
      <c r="C573" s="33">
        <v>44511</v>
      </c>
      <c r="D573" s="32" t="s">
        <v>8241</v>
      </c>
      <c r="E573" s="32" t="s">
        <v>9342</v>
      </c>
      <c r="F573" s="88" t="s">
        <v>8242</v>
      </c>
      <c r="G573" s="31" t="s">
        <v>8239</v>
      </c>
      <c r="H573" s="32" t="s">
        <v>8243</v>
      </c>
      <c r="I573" s="36">
        <v>1</v>
      </c>
      <c r="J573" s="36">
        <f t="shared" si="18"/>
        <v>3000</v>
      </c>
      <c r="K573" s="42">
        <f t="shared" si="23"/>
        <v>3000</v>
      </c>
      <c r="L573" s="42" t="str">
        <f t="shared" si="24"/>
        <v>OK</v>
      </c>
      <c r="M573" s="57"/>
    </row>
    <row r="574" spans="2:13" x14ac:dyDescent="0.25">
      <c r="B574" s="32" t="s">
        <v>16</v>
      </c>
      <c r="C574" s="33">
        <v>44511</v>
      </c>
      <c r="D574" s="32" t="s">
        <v>8244</v>
      </c>
      <c r="E574" s="32" t="s">
        <v>9342</v>
      </c>
      <c r="F574" s="88" t="s">
        <v>8245</v>
      </c>
      <c r="G574" s="31" t="s">
        <v>8246</v>
      </c>
      <c r="H574" s="32" t="s">
        <v>8247</v>
      </c>
      <c r="I574" s="36">
        <v>1</v>
      </c>
      <c r="J574" s="36">
        <f t="shared" si="18"/>
        <v>3000</v>
      </c>
      <c r="K574" s="42">
        <f t="shared" si="23"/>
        <v>3000</v>
      </c>
      <c r="L574" s="42" t="str">
        <f t="shared" si="24"/>
        <v>OK</v>
      </c>
      <c r="M574" s="57"/>
    </row>
    <row r="575" spans="2:13" x14ac:dyDescent="0.25">
      <c r="B575" s="32" t="s">
        <v>16</v>
      </c>
      <c r="C575" s="33">
        <v>44511</v>
      </c>
      <c r="D575" s="32" t="s">
        <v>8248</v>
      </c>
      <c r="E575" s="32" t="s">
        <v>9342</v>
      </c>
      <c r="F575" s="88" t="s">
        <v>8249</v>
      </c>
      <c r="G575" s="31" t="s">
        <v>8250</v>
      </c>
      <c r="H575" s="32" t="s">
        <v>8251</v>
      </c>
      <c r="I575" s="36">
        <v>1</v>
      </c>
      <c r="J575" s="36">
        <f t="shared" si="18"/>
        <v>3000</v>
      </c>
      <c r="K575" s="42">
        <f t="shared" si="23"/>
        <v>3000</v>
      </c>
      <c r="L575" s="42" t="str">
        <f t="shared" si="24"/>
        <v>OK</v>
      </c>
      <c r="M575" s="57"/>
    </row>
    <row r="576" spans="2:13" x14ac:dyDescent="0.25">
      <c r="B576" s="32" t="s">
        <v>16</v>
      </c>
      <c r="C576" s="33">
        <v>44511</v>
      </c>
      <c r="D576" s="32" t="s">
        <v>2884</v>
      </c>
      <c r="E576" s="32" t="s">
        <v>9342</v>
      </c>
      <c r="F576" s="88" t="s">
        <v>2885</v>
      </c>
      <c r="G576" s="31" t="s">
        <v>2886</v>
      </c>
      <c r="H576" s="32" t="s">
        <v>8252</v>
      </c>
      <c r="I576" s="36">
        <v>1</v>
      </c>
      <c r="J576" s="36">
        <f t="shared" si="18"/>
        <v>3000</v>
      </c>
      <c r="K576" s="42">
        <f t="shared" si="23"/>
        <v>6000</v>
      </c>
      <c r="L576" s="42" t="str">
        <f t="shared" si="24"/>
        <v>OK</v>
      </c>
      <c r="M576" s="57"/>
    </row>
    <row r="577" spans="2:13" x14ac:dyDescent="0.25">
      <c r="B577" s="32" t="s">
        <v>16</v>
      </c>
      <c r="C577" s="33">
        <v>44511</v>
      </c>
      <c r="D577" s="32" t="s">
        <v>8253</v>
      </c>
      <c r="E577" s="32" t="s">
        <v>9342</v>
      </c>
      <c r="F577" s="88" t="s">
        <v>8254</v>
      </c>
      <c r="G577" s="31" t="s">
        <v>8255</v>
      </c>
      <c r="H577" s="32" t="s">
        <v>8256</v>
      </c>
      <c r="I577" s="36">
        <v>1</v>
      </c>
      <c r="J577" s="36">
        <f t="shared" si="18"/>
        <v>3000</v>
      </c>
      <c r="K577" s="42">
        <f t="shared" si="23"/>
        <v>3000</v>
      </c>
      <c r="L577" s="42" t="str">
        <f t="shared" si="24"/>
        <v>OK</v>
      </c>
      <c r="M577" s="57"/>
    </row>
    <row r="578" spans="2:13" x14ac:dyDescent="0.25">
      <c r="B578" s="32" t="s">
        <v>16</v>
      </c>
      <c r="C578" s="33">
        <v>44511</v>
      </c>
      <c r="D578" s="32" t="s">
        <v>8257</v>
      </c>
      <c r="E578" s="32" t="s">
        <v>9342</v>
      </c>
      <c r="F578" s="88" t="s">
        <v>8258</v>
      </c>
      <c r="G578" s="31" t="s">
        <v>8259</v>
      </c>
      <c r="H578" s="32" t="s">
        <v>8260</v>
      </c>
      <c r="I578" s="36">
        <v>1</v>
      </c>
      <c r="J578" s="36">
        <f t="shared" si="18"/>
        <v>3000</v>
      </c>
      <c r="K578" s="42">
        <f t="shared" si="23"/>
        <v>3000</v>
      </c>
      <c r="L578" s="42" t="str">
        <f t="shared" si="24"/>
        <v>OK</v>
      </c>
      <c r="M578" s="57"/>
    </row>
    <row r="579" spans="2:13" x14ac:dyDescent="0.25">
      <c r="B579" s="32" t="s">
        <v>16</v>
      </c>
      <c r="C579" s="33">
        <v>44511</v>
      </c>
      <c r="D579" s="32" t="s">
        <v>2633</v>
      </c>
      <c r="E579" s="32" t="s">
        <v>9342</v>
      </c>
      <c r="F579" s="88" t="s">
        <v>2634</v>
      </c>
      <c r="G579" s="31" t="s">
        <v>2635</v>
      </c>
      <c r="H579" s="32" t="s">
        <v>8261</v>
      </c>
      <c r="I579" s="36">
        <v>1</v>
      </c>
      <c r="J579" s="36">
        <f t="shared" si="18"/>
        <v>3000</v>
      </c>
      <c r="K579" s="42">
        <f t="shared" si="23"/>
        <v>6000</v>
      </c>
      <c r="L579" s="42" t="str">
        <f t="shared" si="24"/>
        <v>OK</v>
      </c>
      <c r="M579" s="57"/>
    </row>
    <row r="580" spans="2:13" x14ac:dyDescent="0.25">
      <c r="B580" s="32" t="s">
        <v>16</v>
      </c>
      <c r="C580" s="33">
        <v>44511</v>
      </c>
      <c r="D580" s="32" t="s">
        <v>2718</v>
      </c>
      <c r="E580" s="32" t="s">
        <v>9342</v>
      </c>
      <c r="F580" s="88" t="s">
        <v>2719</v>
      </c>
      <c r="G580" s="31" t="s">
        <v>2720</v>
      </c>
      <c r="H580" s="32" t="s">
        <v>8262</v>
      </c>
      <c r="I580" s="36">
        <v>1</v>
      </c>
      <c r="J580" s="36">
        <f t="shared" si="18"/>
        <v>3000</v>
      </c>
      <c r="K580" s="42">
        <f t="shared" si="23"/>
        <v>6000</v>
      </c>
      <c r="L580" s="42" t="str">
        <f t="shared" si="24"/>
        <v>OK</v>
      </c>
      <c r="M580" s="57"/>
    </row>
    <row r="581" spans="2:13" x14ac:dyDescent="0.25">
      <c r="B581" s="32" t="s">
        <v>16</v>
      </c>
      <c r="C581" s="33">
        <v>44511</v>
      </c>
      <c r="D581" s="32" t="s">
        <v>8263</v>
      </c>
      <c r="E581" s="32" t="s">
        <v>9342</v>
      </c>
      <c r="F581" s="88" t="s">
        <v>8264</v>
      </c>
      <c r="G581" s="31" t="s">
        <v>8265</v>
      </c>
      <c r="H581" s="32" t="s">
        <v>8266</v>
      </c>
      <c r="I581" s="36">
        <v>1</v>
      </c>
      <c r="J581" s="36">
        <f t="shared" si="18"/>
        <v>3000</v>
      </c>
      <c r="K581" s="42">
        <f t="shared" si="23"/>
        <v>3000</v>
      </c>
      <c r="L581" s="42" t="str">
        <f t="shared" si="24"/>
        <v>OK</v>
      </c>
      <c r="M581" s="57"/>
    </row>
    <row r="582" spans="2:13" x14ac:dyDescent="0.25">
      <c r="B582" s="32" t="s">
        <v>16</v>
      </c>
      <c r="C582" s="33">
        <v>44511</v>
      </c>
      <c r="D582" s="32" t="s">
        <v>8267</v>
      </c>
      <c r="E582" s="32" t="s">
        <v>9342</v>
      </c>
      <c r="F582" s="88" t="s">
        <v>8268</v>
      </c>
      <c r="G582" s="31" t="s">
        <v>8269</v>
      </c>
      <c r="H582" s="32" t="s">
        <v>8270</v>
      </c>
      <c r="I582" s="36">
        <v>1</v>
      </c>
      <c r="J582" s="36">
        <f t="shared" si="18"/>
        <v>3000</v>
      </c>
      <c r="K582" s="42">
        <f t="shared" si="23"/>
        <v>3000</v>
      </c>
      <c r="L582" s="42" t="str">
        <f t="shared" si="24"/>
        <v>OK</v>
      </c>
      <c r="M582" s="57"/>
    </row>
    <row r="583" spans="2:13" x14ac:dyDescent="0.25">
      <c r="B583" s="32" t="s">
        <v>16</v>
      </c>
      <c r="C583" s="33">
        <v>44511</v>
      </c>
      <c r="D583" s="32" t="s">
        <v>8271</v>
      </c>
      <c r="E583" s="32" t="s">
        <v>9342</v>
      </c>
      <c r="F583" s="88" t="s">
        <v>8272</v>
      </c>
      <c r="G583" s="31" t="s">
        <v>8273</v>
      </c>
      <c r="H583" s="32" t="s">
        <v>8274</v>
      </c>
      <c r="I583" s="36">
        <v>1</v>
      </c>
      <c r="J583" s="36">
        <f t="shared" si="18"/>
        <v>3000</v>
      </c>
      <c r="K583" s="42">
        <f t="shared" si="23"/>
        <v>3000</v>
      </c>
      <c r="L583" s="42" t="str">
        <f t="shared" si="24"/>
        <v>OK</v>
      </c>
      <c r="M583" s="57"/>
    </row>
    <row r="584" spans="2:13" x14ac:dyDescent="0.25">
      <c r="B584" s="32" t="s">
        <v>16</v>
      </c>
      <c r="C584" s="33">
        <v>44511</v>
      </c>
      <c r="D584" s="32" t="s">
        <v>2734</v>
      </c>
      <c r="E584" s="32" t="s">
        <v>9342</v>
      </c>
      <c r="F584" s="88" t="s">
        <v>2735</v>
      </c>
      <c r="G584" s="31" t="s">
        <v>2736</v>
      </c>
      <c r="H584" s="32" t="s">
        <v>8275</v>
      </c>
      <c r="I584" s="36">
        <v>1</v>
      </c>
      <c r="J584" s="36">
        <f t="shared" si="18"/>
        <v>3000</v>
      </c>
      <c r="K584" s="42">
        <f t="shared" ref="K584:K647" si="25">SUMIF($D$7:$D$2511,D584:D3088,$J$7:$J$2511)</f>
        <v>6000</v>
      </c>
      <c r="L584" s="42" t="str">
        <f t="shared" ref="L584:L647" si="26">+IF(K584=0," ",IF(K584&lt;=30000,"OK",IF(K584&gt;=31000,"LEBIH")))</f>
        <v>OK</v>
      </c>
      <c r="M584" s="57"/>
    </row>
    <row r="585" spans="2:13" x14ac:dyDescent="0.25">
      <c r="B585" s="32" t="s">
        <v>16</v>
      </c>
      <c r="C585" s="33">
        <v>44511</v>
      </c>
      <c r="D585" s="32" t="s">
        <v>8276</v>
      </c>
      <c r="E585" s="32" t="s">
        <v>9342</v>
      </c>
      <c r="F585" s="88" t="s">
        <v>8277</v>
      </c>
      <c r="G585" s="31" t="s">
        <v>8278</v>
      </c>
      <c r="H585" s="32" t="s">
        <v>8279</v>
      </c>
      <c r="I585" s="36">
        <v>1</v>
      </c>
      <c r="J585" s="36">
        <f t="shared" si="18"/>
        <v>3000</v>
      </c>
      <c r="K585" s="42">
        <f t="shared" si="25"/>
        <v>3000</v>
      </c>
      <c r="L585" s="42" t="str">
        <f t="shared" si="26"/>
        <v>OK</v>
      </c>
      <c r="M585" s="57"/>
    </row>
    <row r="586" spans="2:13" x14ac:dyDescent="0.25">
      <c r="B586" s="32" t="s">
        <v>16</v>
      </c>
      <c r="C586" s="33">
        <v>44511</v>
      </c>
      <c r="D586" s="32" t="s">
        <v>8280</v>
      </c>
      <c r="E586" s="32" t="s">
        <v>9342</v>
      </c>
      <c r="F586" s="88" t="s">
        <v>8281</v>
      </c>
      <c r="G586" s="31" t="s">
        <v>8282</v>
      </c>
      <c r="H586" s="32" t="s">
        <v>8283</v>
      </c>
      <c r="I586" s="36">
        <v>1</v>
      </c>
      <c r="J586" s="36">
        <f t="shared" si="18"/>
        <v>3000</v>
      </c>
      <c r="K586" s="42">
        <f t="shared" si="25"/>
        <v>3000</v>
      </c>
      <c r="L586" s="42" t="str">
        <f t="shared" si="26"/>
        <v>OK</v>
      </c>
      <c r="M586" s="57"/>
    </row>
    <row r="587" spans="2:13" x14ac:dyDescent="0.25">
      <c r="B587" s="32" t="s">
        <v>16</v>
      </c>
      <c r="C587" s="33">
        <v>44511</v>
      </c>
      <c r="D587" s="32" t="s">
        <v>8284</v>
      </c>
      <c r="E587" s="32" t="s">
        <v>9342</v>
      </c>
      <c r="F587" s="88" t="s">
        <v>8285</v>
      </c>
      <c r="G587" s="31" t="s">
        <v>8286</v>
      </c>
      <c r="H587" s="32" t="s">
        <v>8287</v>
      </c>
      <c r="I587" s="36">
        <v>1</v>
      </c>
      <c r="J587" s="36">
        <f t="shared" si="18"/>
        <v>3000</v>
      </c>
      <c r="K587" s="42">
        <f t="shared" si="25"/>
        <v>3000</v>
      </c>
      <c r="L587" s="42" t="str">
        <f t="shared" si="26"/>
        <v>OK</v>
      </c>
      <c r="M587" s="57"/>
    </row>
    <row r="588" spans="2:13" x14ac:dyDescent="0.25">
      <c r="B588" s="32" t="s">
        <v>16</v>
      </c>
      <c r="C588" s="33">
        <v>44511</v>
      </c>
      <c r="D588" s="32" t="s">
        <v>8288</v>
      </c>
      <c r="E588" s="32" t="s">
        <v>9342</v>
      </c>
      <c r="F588" s="88" t="s">
        <v>8289</v>
      </c>
      <c r="G588" s="31" t="s">
        <v>8290</v>
      </c>
      <c r="H588" s="32" t="s">
        <v>8291</v>
      </c>
      <c r="I588" s="36">
        <v>1</v>
      </c>
      <c r="J588" s="36">
        <f t="shared" si="18"/>
        <v>3000</v>
      </c>
      <c r="K588" s="42">
        <f t="shared" si="25"/>
        <v>3000</v>
      </c>
      <c r="L588" s="42" t="str">
        <f t="shared" si="26"/>
        <v>OK</v>
      </c>
      <c r="M588" s="57"/>
    </row>
    <row r="589" spans="2:13" x14ac:dyDescent="0.25">
      <c r="B589" s="32" t="s">
        <v>16</v>
      </c>
      <c r="C589" s="33">
        <v>44511</v>
      </c>
      <c r="D589" s="32" t="s">
        <v>8292</v>
      </c>
      <c r="E589" s="32" t="s">
        <v>9342</v>
      </c>
      <c r="F589" s="88" t="s">
        <v>8293</v>
      </c>
      <c r="G589" s="31" t="s">
        <v>8294</v>
      </c>
      <c r="H589" s="32" t="s">
        <v>8295</v>
      </c>
      <c r="I589" s="36">
        <v>1</v>
      </c>
      <c r="J589" s="36">
        <f t="shared" si="18"/>
        <v>3000</v>
      </c>
      <c r="K589" s="42">
        <f t="shared" si="25"/>
        <v>3000</v>
      </c>
      <c r="L589" s="42" t="str">
        <f t="shared" si="26"/>
        <v>OK</v>
      </c>
      <c r="M589" s="57"/>
    </row>
    <row r="590" spans="2:13" x14ac:dyDescent="0.25">
      <c r="B590" s="32" t="s">
        <v>16</v>
      </c>
      <c r="C590" s="33">
        <v>44511</v>
      </c>
      <c r="D590" s="32" t="s">
        <v>8296</v>
      </c>
      <c r="E590" s="32" t="s">
        <v>9342</v>
      </c>
      <c r="F590" s="88" t="s">
        <v>8297</v>
      </c>
      <c r="G590" s="31" t="s">
        <v>8298</v>
      </c>
      <c r="H590" s="32" t="s">
        <v>8299</v>
      </c>
      <c r="I590" s="36">
        <v>1</v>
      </c>
      <c r="J590" s="36">
        <f t="shared" si="18"/>
        <v>3000</v>
      </c>
      <c r="K590" s="42">
        <f t="shared" si="25"/>
        <v>3000</v>
      </c>
      <c r="L590" s="42" t="str">
        <f t="shared" si="26"/>
        <v>OK</v>
      </c>
      <c r="M590" s="57"/>
    </row>
    <row r="591" spans="2:13" x14ac:dyDescent="0.25">
      <c r="B591" s="32" t="s">
        <v>16</v>
      </c>
      <c r="C591" s="33">
        <v>44511</v>
      </c>
      <c r="D591" s="32" t="s">
        <v>8300</v>
      </c>
      <c r="E591" s="32" t="s">
        <v>9342</v>
      </c>
      <c r="F591" s="88" t="s">
        <v>8301</v>
      </c>
      <c r="G591" s="31" t="s">
        <v>8302</v>
      </c>
      <c r="H591" s="32" t="s">
        <v>8303</v>
      </c>
      <c r="I591" s="36">
        <v>1</v>
      </c>
      <c r="J591" s="36">
        <f t="shared" si="18"/>
        <v>3000</v>
      </c>
      <c r="K591" s="42">
        <f t="shared" si="25"/>
        <v>3000</v>
      </c>
      <c r="L591" s="42" t="str">
        <f t="shared" si="26"/>
        <v>OK</v>
      </c>
      <c r="M591" s="57"/>
    </row>
    <row r="592" spans="2:13" x14ac:dyDescent="0.25">
      <c r="B592" s="32" t="s">
        <v>16</v>
      </c>
      <c r="C592" s="33">
        <v>44511</v>
      </c>
      <c r="D592" s="32" t="s">
        <v>8304</v>
      </c>
      <c r="E592" s="32" t="s">
        <v>9342</v>
      </c>
      <c r="F592" s="88" t="s">
        <v>8305</v>
      </c>
      <c r="G592" s="31" t="s">
        <v>8306</v>
      </c>
      <c r="H592" s="32" t="s">
        <v>8307</v>
      </c>
      <c r="I592" s="36">
        <v>1</v>
      </c>
      <c r="J592" s="36">
        <f t="shared" si="18"/>
        <v>3000</v>
      </c>
      <c r="K592" s="42">
        <f t="shared" si="25"/>
        <v>3000</v>
      </c>
      <c r="L592" s="42" t="str">
        <f t="shared" si="26"/>
        <v>OK</v>
      </c>
      <c r="M592" s="57"/>
    </row>
    <row r="593" spans="2:13" x14ac:dyDescent="0.25">
      <c r="B593" s="32" t="s">
        <v>16</v>
      </c>
      <c r="C593" s="62">
        <v>44512</v>
      </c>
      <c r="D593" s="61" t="s">
        <v>8847</v>
      </c>
      <c r="E593" s="32" t="s">
        <v>9342</v>
      </c>
      <c r="F593" s="88" t="s">
        <v>8848</v>
      </c>
      <c r="G593" s="34" t="s">
        <v>8849</v>
      </c>
      <c r="H593" s="61" t="s">
        <v>8850</v>
      </c>
      <c r="I593" s="63">
        <v>3</v>
      </c>
      <c r="J593" s="36">
        <f t="shared" si="18"/>
        <v>9000</v>
      </c>
      <c r="K593" s="42">
        <f t="shared" si="25"/>
        <v>9000</v>
      </c>
      <c r="L593" s="42" t="str">
        <f t="shared" si="26"/>
        <v>OK</v>
      </c>
      <c r="M593" s="57"/>
    </row>
    <row r="594" spans="2:13" x14ac:dyDescent="0.25">
      <c r="B594" s="32" t="s">
        <v>16</v>
      </c>
      <c r="C594" s="33">
        <v>44512</v>
      </c>
      <c r="D594" s="32" t="s">
        <v>8851</v>
      </c>
      <c r="E594" s="32" t="s">
        <v>9342</v>
      </c>
      <c r="F594" s="88" t="s">
        <v>8852</v>
      </c>
      <c r="G594" s="31" t="s">
        <v>8853</v>
      </c>
      <c r="H594" s="32" t="s">
        <v>8854</v>
      </c>
      <c r="I594" s="36">
        <v>4</v>
      </c>
      <c r="J594" s="36">
        <f t="shared" si="18"/>
        <v>12000</v>
      </c>
      <c r="K594" s="42">
        <f t="shared" si="25"/>
        <v>12000</v>
      </c>
      <c r="L594" s="42" t="str">
        <f t="shared" si="26"/>
        <v>OK</v>
      </c>
      <c r="M594" s="57"/>
    </row>
    <row r="595" spans="2:13" x14ac:dyDescent="0.25">
      <c r="B595" s="32" t="s">
        <v>16</v>
      </c>
      <c r="C595" s="33">
        <v>44512</v>
      </c>
      <c r="D595" s="32" t="s">
        <v>8855</v>
      </c>
      <c r="E595" s="32" t="s">
        <v>9342</v>
      </c>
      <c r="F595" s="88" t="s">
        <v>8856</v>
      </c>
      <c r="G595" s="31" t="s">
        <v>8857</v>
      </c>
      <c r="H595" s="32" t="s">
        <v>8858</v>
      </c>
      <c r="I595" s="36">
        <v>2</v>
      </c>
      <c r="J595" s="36">
        <f t="shared" si="18"/>
        <v>6000</v>
      </c>
      <c r="K595" s="42">
        <f t="shared" si="25"/>
        <v>6000</v>
      </c>
      <c r="L595" s="42" t="str">
        <f t="shared" si="26"/>
        <v>OK</v>
      </c>
      <c r="M595" s="57"/>
    </row>
    <row r="596" spans="2:13" x14ac:dyDescent="0.25">
      <c r="B596" s="32" t="s">
        <v>16</v>
      </c>
      <c r="C596" s="33">
        <v>44512</v>
      </c>
      <c r="D596" s="32" t="s">
        <v>8859</v>
      </c>
      <c r="E596" s="32" t="s">
        <v>9342</v>
      </c>
      <c r="F596" s="88" t="s">
        <v>8860</v>
      </c>
      <c r="G596" s="31" t="s">
        <v>8861</v>
      </c>
      <c r="H596" s="32" t="s">
        <v>8862</v>
      </c>
      <c r="I596" s="36">
        <v>1</v>
      </c>
      <c r="J596" s="36">
        <f t="shared" si="18"/>
        <v>3000</v>
      </c>
      <c r="K596" s="42">
        <f t="shared" si="25"/>
        <v>3000</v>
      </c>
      <c r="L596" s="42" t="str">
        <f t="shared" si="26"/>
        <v>OK</v>
      </c>
      <c r="M596" s="57"/>
    </row>
    <row r="597" spans="2:13" x14ac:dyDescent="0.25">
      <c r="B597" s="32" t="s">
        <v>16</v>
      </c>
      <c r="C597" s="33">
        <v>44512</v>
      </c>
      <c r="D597" s="32" t="s">
        <v>3047</v>
      </c>
      <c r="E597" s="32" t="s">
        <v>9342</v>
      </c>
      <c r="F597" s="88" t="s">
        <v>3048</v>
      </c>
      <c r="G597" s="31" t="s">
        <v>3049</v>
      </c>
      <c r="H597" s="32" t="s">
        <v>8863</v>
      </c>
      <c r="I597" s="36">
        <v>1</v>
      </c>
      <c r="J597" s="36">
        <f t="shared" si="18"/>
        <v>3000</v>
      </c>
      <c r="K597" s="42">
        <f t="shared" si="25"/>
        <v>6000</v>
      </c>
      <c r="L597" s="42" t="str">
        <f t="shared" si="26"/>
        <v>OK</v>
      </c>
      <c r="M597" s="57"/>
    </row>
    <row r="598" spans="2:13" x14ac:dyDescent="0.25">
      <c r="B598" s="32" t="s">
        <v>16</v>
      </c>
      <c r="C598" s="33">
        <v>44512</v>
      </c>
      <c r="D598" s="32" t="s">
        <v>3039</v>
      </c>
      <c r="E598" s="32" t="s">
        <v>9342</v>
      </c>
      <c r="F598" s="88" t="s">
        <v>3040</v>
      </c>
      <c r="G598" s="31" t="s">
        <v>3041</v>
      </c>
      <c r="H598" s="32" t="s">
        <v>8864</v>
      </c>
      <c r="I598" s="36">
        <v>2</v>
      </c>
      <c r="J598" s="36">
        <f t="shared" si="18"/>
        <v>6000</v>
      </c>
      <c r="K598" s="42">
        <f t="shared" si="25"/>
        <v>21000</v>
      </c>
      <c r="L598" s="42" t="str">
        <f t="shared" si="26"/>
        <v>OK</v>
      </c>
      <c r="M598" s="57"/>
    </row>
    <row r="599" spans="2:13" x14ac:dyDescent="0.25">
      <c r="B599" s="32" t="s">
        <v>16</v>
      </c>
      <c r="C599" s="33">
        <v>44512</v>
      </c>
      <c r="D599" s="32" t="s">
        <v>8865</v>
      </c>
      <c r="E599" s="32" t="s">
        <v>9342</v>
      </c>
      <c r="F599" s="88" t="s">
        <v>8866</v>
      </c>
      <c r="G599" s="31" t="s">
        <v>3041</v>
      </c>
      <c r="H599" s="32" t="s">
        <v>8867</v>
      </c>
      <c r="I599" s="36">
        <v>1</v>
      </c>
      <c r="J599" s="36">
        <f t="shared" si="18"/>
        <v>3000</v>
      </c>
      <c r="K599" s="42">
        <f t="shared" si="25"/>
        <v>3000</v>
      </c>
      <c r="L599" s="42" t="str">
        <f t="shared" si="26"/>
        <v>OK</v>
      </c>
      <c r="M599" s="57"/>
    </row>
    <row r="600" spans="2:13" x14ac:dyDescent="0.25">
      <c r="B600" s="32" t="s">
        <v>16</v>
      </c>
      <c r="C600" s="33">
        <v>44512</v>
      </c>
      <c r="D600" s="32" t="s">
        <v>8868</v>
      </c>
      <c r="E600" s="32" t="s">
        <v>9342</v>
      </c>
      <c r="F600" s="88" t="s">
        <v>8869</v>
      </c>
      <c r="G600" s="31" t="s">
        <v>8870</v>
      </c>
      <c r="H600" s="32" t="s">
        <v>8871</v>
      </c>
      <c r="I600" s="36">
        <v>1</v>
      </c>
      <c r="J600" s="36">
        <f t="shared" si="18"/>
        <v>3000</v>
      </c>
      <c r="K600" s="42">
        <f t="shared" si="25"/>
        <v>3000</v>
      </c>
      <c r="L600" s="42" t="str">
        <f t="shared" si="26"/>
        <v>OK</v>
      </c>
      <c r="M600" s="57"/>
    </row>
    <row r="601" spans="2:13" x14ac:dyDescent="0.25">
      <c r="B601" s="32" t="s">
        <v>16</v>
      </c>
      <c r="C601" s="33">
        <v>44512</v>
      </c>
      <c r="D601" s="32" t="s">
        <v>8872</v>
      </c>
      <c r="E601" s="32" t="s">
        <v>9342</v>
      </c>
      <c r="F601" s="88" t="s">
        <v>8873</v>
      </c>
      <c r="G601" s="31" t="s">
        <v>8211</v>
      </c>
      <c r="H601" s="32" t="s">
        <v>8874</v>
      </c>
      <c r="I601" s="36">
        <v>1</v>
      </c>
      <c r="J601" s="36">
        <f t="shared" si="18"/>
        <v>3000</v>
      </c>
      <c r="K601" s="42">
        <f t="shared" si="25"/>
        <v>3000</v>
      </c>
      <c r="L601" s="42" t="str">
        <f t="shared" si="26"/>
        <v>OK</v>
      </c>
      <c r="M601" s="57"/>
    </row>
    <row r="602" spans="2:13" x14ac:dyDescent="0.25">
      <c r="B602" s="32" t="s">
        <v>16</v>
      </c>
      <c r="C602" s="33">
        <v>44512</v>
      </c>
      <c r="D602" s="32" t="s">
        <v>8875</v>
      </c>
      <c r="E602" s="32" t="s">
        <v>9342</v>
      </c>
      <c r="F602" s="88" t="s">
        <v>5039</v>
      </c>
      <c r="G602" s="31" t="s">
        <v>8876</v>
      </c>
      <c r="H602" s="32" t="s">
        <v>8877</v>
      </c>
      <c r="I602" s="36">
        <v>1</v>
      </c>
      <c r="J602" s="36">
        <f t="shared" si="18"/>
        <v>3000</v>
      </c>
      <c r="K602" s="42">
        <f t="shared" si="25"/>
        <v>3000</v>
      </c>
      <c r="L602" s="42" t="str">
        <f t="shared" si="26"/>
        <v>OK</v>
      </c>
      <c r="M602" s="57"/>
    </row>
    <row r="603" spans="2:13" x14ac:dyDescent="0.25">
      <c r="B603" s="32" t="s">
        <v>16</v>
      </c>
      <c r="C603" s="33">
        <v>44512</v>
      </c>
      <c r="D603" s="32" t="s">
        <v>8878</v>
      </c>
      <c r="E603" s="32" t="s">
        <v>9342</v>
      </c>
      <c r="F603" s="88" t="s">
        <v>8879</v>
      </c>
      <c r="G603" s="31" t="s">
        <v>8211</v>
      </c>
      <c r="H603" s="32" t="s">
        <v>8880</v>
      </c>
      <c r="I603" s="36">
        <v>1</v>
      </c>
      <c r="J603" s="36">
        <f t="shared" si="18"/>
        <v>3000</v>
      </c>
      <c r="K603" s="42">
        <f t="shared" si="25"/>
        <v>3000</v>
      </c>
      <c r="L603" s="42" t="str">
        <f t="shared" si="26"/>
        <v>OK</v>
      </c>
      <c r="M603" s="57"/>
    </row>
    <row r="604" spans="2:13" x14ac:dyDescent="0.25">
      <c r="B604" s="32" t="s">
        <v>16</v>
      </c>
      <c r="C604" s="33">
        <v>44512</v>
      </c>
      <c r="D604" s="32" t="s">
        <v>8881</v>
      </c>
      <c r="E604" s="32" t="s">
        <v>9342</v>
      </c>
      <c r="F604" s="88" t="s">
        <v>8882</v>
      </c>
      <c r="G604" s="31" t="s">
        <v>8883</v>
      </c>
      <c r="H604" s="32" t="s">
        <v>8884</v>
      </c>
      <c r="I604" s="36">
        <v>1</v>
      </c>
      <c r="J604" s="36">
        <f t="shared" si="18"/>
        <v>3000</v>
      </c>
      <c r="K604" s="42">
        <f t="shared" si="25"/>
        <v>3000</v>
      </c>
      <c r="L604" s="42" t="str">
        <f t="shared" si="26"/>
        <v>OK</v>
      </c>
      <c r="M604" s="57"/>
    </row>
    <row r="605" spans="2:13" x14ac:dyDescent="0.25">
      <c r="B605" s="32" t="s">
        <v>16</v>
      </c>
      <c r="C605" s="33">
        <v>44512</v>
      </c>
      <c r="D605" s="32" t="s">
        <v>8885</v>
      </c>
      <c r="E605" s="32" t="s">
        <v>9342</v>
      </c>
      <c r="F605" s="88" t="s">
        <v>8886</v>
      </c>
      <c r="G605" s="31" t="s">
        <v>8887</v>
      </c>
      <c r="H605" s="32" t="s">
        <v>8888</v>
      </c>
      <c r="I605" s="36">
        <v>1</v>
      </c>
      <c r="J605" s="36">
        <f t="shared" si="18"/>
        <v>3000</v>
      </c>
      <c r="K605" s="42">
        <f t="shared" si="25"/>
        <v>3000</v>
      </c>
      <c r="L605" s="42" t="str">
        <f t="shared" si="26"/>
        <v>OK</v>
      </c>
      <c r="M605" s="57"/>
    </row>
    <row r="606" spans="2:13" x14ac:dyDescent="0.25">
      <c r="B606" s="32" t="s">
        <v>16</v>
      </c>
      <c r="C606" s="33">
        <v>44512</v>
      </c>
      <c r="D606" s="32" t="s">
        <v>8889</v>
      </c>
      <c r="E606" s="32" t="s">
        <v>9342</v>
      </c>
      <c r="F606" s="88" t="s">
        <v>8890</v>
      </c>
      <c r="G606" s="31" t="s">
        <v>3034</v>
      </c>
      <c r="H606" s="32" t="s">
        <v>8891</v>
      </c>
      <c r="I606" s="36">
        <v>2</v>
      </c>
      <c r="J606" s="36">
        <f t="shared" si="18"/>
        <v>6000</v>
      </c>
      <c r="K606" s="42">
        <f t="shared" si="25"/>
        <v>6000</v>
      </c>
      <c r="L606" s="42" t="str">
        <f t="shared" si="26"/>
        <v>OK</v>
      </c>
      <c r="M606" s="57"/>
    </row>
    <row r="607" spans="2:13" x14ac:dyDescent="0.25">
      <c r="B607" s="32" t="s">
        <v>16</v>
      </c>
      <c r="C607" s="33">
        <v>44512</v>
      </c>
      <c r="D607" s="32" t="s">
        <v>8892</v>
      </c>
      <c r="E607" s="32" t="s">
        <v>9342</v>
      </c>
      <c r="F607" s="88" t="s">
        <v>8893</v>
      </c>
      <c r="G607" s="31" t="s">
        <v>8894</v>
      </c>
      <c r="H607" s="32" t="s">
        <v>8895</v>
      </c>
      <c r="I607" s="36">
        <v>4</v>
      </c>
      <c r="J607" s="36">
        <f t="shared" si="18"/>
        <v>12000</v>
      </c>
      <c r="K607" s="42">
        <f t="shared" si="25"/>
        <v>12000</v>
      </c>
      <c r="L607" s="42" t="str">
        <f t="shared" si="26"/>
        <v>OK</v>
      </c>
      <c r="M607" s="57"/>
    </row>
    <row r="608" spans="2:13" x14ac:dyDescent="0.25">
      <c r="B608" s="32" t="s">
        <v>16</v>
      </c>
      <c r="C608" s="33">
        <v>44512</v>
      </c>
      <c r="D608" s="32" t="s">
        <v>8896</v>
      </c>
      <c r="E608" s="32" t="s">
        <v>9342</v>
      </c>
      <c r="F608" s="88" t="s">
        <v>8897</v>
      </c>
      <c r="G608" s="31" t="s">
        <v>8898</v>
      </c>
      <c r="H608" s="32" t="s">
        <v>8899</v>
      </c>
      <c r="I608" s="36">
        <v>1</v>
      </c>
      <c r="J608" s="36">
        <f t="shared" si="18"/>
        <v>3000</v>
      </c>
      <c r="K608" s="42">
        <f t="shared" si="25"/>
        <v>3000</v>
      </c>
      <c r="L608" s="42" t="str">
        <f t="shared" si="26"/>
        <v>OK</v>
      </c>
      <c r="M608" s="57"/>
    </row>
    <row r="609" spans="2:13" x14ac:dyDescent="0.25">
      <c r="B609" s="32" t="s">
        <v>16</v>
      </c>
      <c r="C609" s="33">
        <v>44512</v>
      </c>
      <c r="D609" s="32" t="s">
        <v>8900</v>
      </c>
      <c r="E609" s="32" t="s">
        <v>9342</v>
      </c>
      <c r="F609" s="88" t="s">
        <v>5471</v>
      </c>
      <c r="G609" s="31" t="s">
        <v>8901</v>
      </c>
      <c r="H609" s="32" t="s">
        <v>8902</v>
      </c>
      <c r="I609" s="36">
        <v>1</v>
      </c>
      <c r="J609" s="36">
        <f t="shared" si="18"/>
        <v>3000</v>
      </c>
      <c r="K609" s="42">
        <f t="shared" si="25"/>
        <v>3000</v>
      </c>
      <c r="L609" s="42" t="str">
        <f t="shared" si="26"/>
        <v>OK</v>
      </c>
      <c r="M609" s="57"/>
    </row>
    <row r="610" spans="2:13" x14ac:dyDescent="0.25">
      <c r="B610" s="32" t="s">
        <v>16</v>
      </c>
      <c r="C610" s="33">
        <v>44512</v>
      </c>
      <c r="D610" s="32" t="s">
        <v>8903</v>
      </c>
      <c r="E610" s="32" t="s">
        <v>9342</v>
      </c>
      <c r="F610" s="88" t="s">
        <v>8904</v>
      </c>
      <c r="G610" s="31" t="s">
        <v>8905</v>
      </c>
      <c r="H610" s="32" t="s">
        <v>8906</v>
      </c>
      <c r="I610" s="36">
        <v>1</v>
      </c>
      <c r="J610" s="36">
        <f t="shared" si="18"/>
        <v>3000</v>
      </c>
      <c r="K610" s="42">
        <f t="shared" si="25"/>
        <v>3000</v>
      </c>
      <c r="L610" s="42" t="str">
        <f t="shared" si="26"/>
        <v>OK</v>
      </c>
      <c r="M610" s="57"/>
    </row>
    <row r="611" spans="2:13" x14ac:dyDescent="0.25">
      <c r="B611" s="32" t="s">
        <v>16</v>
      </c>
      <c r="C611" s="33">
        <v>44512</v>
      </c>
      <c r="D611" s="32" t="s">
        <v>8907</v>
      </c>
      <c r="E611" s="32" t="s">
        <v>9342</v>
      </c>
      <c r="F611" s="88" t="s">
        <v>3522</v>
      </c>
      <c r="G611" s="31" t="s">
        <v>8908</v>
      </c>
      <c r="H611" s="32" t="s">
        <v>8909</v>
      </c>
      <c r="I611" s="36">
        <v>1</v>
      </c>
      <c r="J611" s="36">
        <f t="shared" si="18"/>
        <v>3000</v>
      </c>
      <c r="K611" s="42">
        <f t="shared" si="25"/>
        <v>3000</v>
      </c>
      <c r="L611" s="42" t="str">
        <f t="shared" si="26"/>
        <v>OK</v>
      </c>
      <c r="M611" s="57"/>
    </row>
    <row r="612" spans="2:13" x14ac:dyDescent="0.25">
      <c r="B612" s="32" t="s">
        <v>16</v>
      </c>
      <c r="C612" s="33">
        <v>44512</v>
      </c>
      <c r="D612" s="32" t="s">
        <v>8910</v>
      </c>
      <c r="E612" s="32" t="s">
        <v>9342</v>
      </c>
      <c r="F612" s="88" t="s">
        <v>8911</v>
      </c>
      <c r="G612" s="31" t="s">
        <v>8912</v>
      </c>
      <c r="H612" s="32" t="s">
        <v>8913</v>
      </c>
      <c r="I612" s="36">
        <v>1</v>
      </c>
      <c r="J612" s="36">
        <f t="shared" si="18"/>
        <v>3000</v>
      </c>
      <c r="K612" s="42">
        <f t="shared" si="25"/>
        <v>3000</v>
      </c>
      <c r="L612" s="42" t="str">
        <f t="shared" si="26"/>
        <v>OK</v>
      </c>
      <c r="M612" s="57"/>
    </row>
    <row r="613" spans="2:13" x14ac:dyDescent="0.25">
      <c r="B613" s="32" t="s">
        <v>16</v>
      </c>
      <c r="C613" s="33">
        <v>44512</v>
      </c>
      <c r="D613" s="32" t="s">
        <v>8914</v>
      </c>
      <c r="E613" s="32" t="s">
        <v>9342</v>
      </c>
      <c r="F613" s="88" t="s">
        <v>8915</v>
      </c>
      <c r="G613" s="31" t="s">
        <v>8916</v>
      </c>
      <c r="H613" s="32" t="s">
        <v>8917</v>
      </c>
      <c r="I613" s="36">
        <v>1</v>
      </c>
      <c r="J613" s="36">
        <f t="shared" si="18"/>
        <v>3000</v>
      </c>
      <c r="K613" s="42">
        <f t="shared" si="25"/>
        <v>3000</v>
      </c>
      <c r="L613" s="42" t="str">
        <f t="shared" si="26"/>
        <v>OK</v>
      </c>
      <c r="M613" s="57"/>
    </row>
    <row r="614" spans="2:13" x14ac:dyDescent="0.25">
      <c r="B614" s="32" t="s">
        <v>16</v>
      </c>
      <c r="C614" s="33">
        <v>44512</v>
      </c>
      <c r="D614" s="32" t="s">
        <v>8918</v>
      </c>
      <c r="E614" s="32" t="s">
        <v>9342</v>
      </c>
      <c r="F614" s="88" t="s">
        <v>8919</v>
      </c>
      <c r="G614" s="31" t="s">
        <v>8920</v>
      </c>
      <c r="H614" s="32" t="s">
        <v>8921</v>
      </c>
      <c r="I614" s="36">
        <v>1</v>
      </c>
      <c r="J614" s="36">
        <f t="shared" si="18"/>
        <v>3000</v>
      </c>
      <c r="K614" s="42">
        <f t="shared" si="25"/>
        <v>3000</v>
      </c>
      <c r="L614" s="42" t="str">
        <f t="shared" si="26"/>
        <v>OK</v>
      </c>
      <c r="M614" s="57"/>
    </row>
    <row r="615" spans="2:13" x14ac:dyDescent="0.25">
      <c r="B615" s="32" t="s">
        <v>16</v>
      </c>
      <c r="C615" s="33">
        <v>44512</v>
      </c>
      <c r="D615" s="32" t="s">
        <v>8922</v>
      </c>
      <c r="E615" s="32" t="s">
        <v>9342</v>
      </c>
      <c r="F615" s="88" t="s">
        <v>3633</v>
      </c>
      <c r="G615" s="31" t="s">
        <v>8923</v>
      </c>
      <c r="H615" s="32" t="s">
        <v>8924</v>
      </c>
      <c r="I615" s="36">
        <v>1</v>
      </c>
      <c r="J615" s="36">
        <f t="shared" si="18"/>
        <v>3000</v>
      </c>
      <c r="K615" s="42">
        <f t="shared" si="25"/>
        <v>3000</v>
      </c>
      <c r="L615" s="42" t="str">
        <f t="shared" si="26"/>
        <v>OK</v>
      </c>
      <c r="M615" s="57"/>
    </row>
    <row r="616" spans="2:13" x14ac:dyDescent="0.25">
      <c r="B616" s="32" t="s">
        <v>16</v>
      </c>
      <c r="C616" s="33">
        <v>44512</v>
      </c>
      <c r="D616" s="32" t="s">
        <v>8925</v>
      </c>
      <c r="E616" s="32" t="s">
        <v>9342</v>
      </c>
      <c r="F616" s="88" t="s">
        <v>496</v>
      </c>
      <c r="G616" s="31" t="s">
        <v>8926</v>
      </c>
      <c r="H616" s="32" t="s">
        <v>8927</v>
      </c>
      <c r="I616" s="36">
        <v>1</v>
      </c>
      <c r="J616" s="36">
        <f t="shared" si="18"/>
        <v>3000</v>
      </c>
      <c r="K616" s="42">
        <f t="shared" si="25"/>
        <v>3000</v>
      </c>
      <c r="L616" s="42" t="str">
        <f t="shared" si="26"/>
        <v>OK</v>
      </c>
      <c r="M616" s="57"/>
    </row>
    <row r="617" spans="2:13" x14ac:dyDescent="0.25">
      <c r="B617" s="32" t="s">
        <v>16</v>
      </c>
      <c r="C617" s="33">
        <v>44512</v>
      </c>
      <c r="D617" s="32" t="s">
        <v>8928</v>
      </c>
      <c r="E617" s="32" t="s">
        <v>9342</v>
      </c>
      <c r="F617" s="88" t="s">
        <v>8929</v>
      </c>
      <c r="G617" s="31" t="s">
        <v>8930</v>
      </c>
      <c r="H617" s="32" t="s">
        <v>8931</v>
      </c>
      <c r="I617" s="36">
        <v>1</v>
      </c>
      <c r="J617" s="36">
        <f t="shared" si="18"/>
        <v>3000</v>
      </c>
      <c r="K617" s="42">
        <f t="shared" si="25"/>
        <v>3000</v>
      </c>
      <c r="L617" s="42" t="str">
        <f t="shared" si="26"/>
        <v>OK</v>
      </c>
      <c r="M617" s="57"/>
    </row>
    <row r="618" spans="2:13" x14ac:dyDescent="0.25">
      <c r="B618" s="32" t="s">
        <v>16</v>
      </c>
      <c r="C618" s="33">
        <v>44512</v>
      </c>
      <c r="D618" s="32" t="s">
        <v>8932</v>
      </c>
      <c r="E618" s="32" t="s">
        <v>9342</v>
      </c>
      <c r="F618" s="88" t="s">
        <v>8933</v>
      </c>
      <c r="G618" s="31" t="s">
        <v>8934</v>
      </c>
      <c r="H618" s="32" t="s">
        <v>8935</v>
      </c>
      <c r="I618" s="36">
        <v>1</v>
      </c>
      <c r="J618" s="36">
        <f t="shared" si="18"/>
        <v>3000</v>
      </c>
      <c r="K618" s="42">
        <f t="shared" si="25"/>
        <v>3000</v>
      </c>
      <c r="L618" s="42" t="str">
        <f t="shared" si="26"/>
        <v>OK</v>
      </c>
      <c r="M618" s="57"/>
    </row>
    <row r="619" spans="2:13" x14ac:dyDescent="0.25">
      <c r="B619" s="32" t="s">
        <v>16</v>
      </c>
      <c r="C619" s="33">
        <v>44512</v>
      </c>
      <c r="D619" s="32" t="s">
        <v>8936</v>
      </c>
      <c r="E619" s="32" t="s">
        <v>9342</v>
      </c>
      <c r="F619" s="88" t="s">
        <v>8937</v>
      </c>
      <c r="G619" s="31" t="s">
        <v>8938</v>
      </c>
      <c r="H619" s="32" t="s">
        <v>8939</v>
      </c>
      <c r="I619" s="36">
        <v>1</v>
      </c>
      <c r="J619" s="36">
        <f t="shared" si="18"/>
        <v>3000</v>
      </c>
      <c r="K619" s="42">
        <f t="shared" si="25"/>
        <v>3000</v>
      </c>
      <c r="L619" s="42" t="str">
        <f t="shared" si="26"/>
        <v>OK</v>
      </c>
      <c r="M619" s="57"/>
    </row>
    <row r="620" spans="2:13" x14ac:dyDescent="0.25">
      <c r="B620" s="32" t="s">
        <v>16</v>
      </c>
      <c r="C620" s="33">
        <v>44512</v>
      </c>
      <c r="D620" s="32" t="s">
        <v>3161</v>
      </c>
      <c r="E620" s="32" t="s">
        <v>9342</v>
      </c>
      <c r="F620" s="88" t="s">
        <v>3162</v>
      </c>
      <c r="G620" s="31" t="s">
        <v>3163</v>
      </c>
      <c r="H620" s="32" t="s">
        <v>8940</v>
      </c>
      <c r="I620" s="36">
        <v>1</v>
      </c>
      <c r="J620" s="36">
        <f t="shared" si="18"/>
        <v>3000</v>
      </c>
      <c r="K620" s="42">
        <f t="shared" si="25"/>
        <v>6000</v>
      </c>
      <c r="L620" s="42" t="str">
        <f t="shared" si="26"/>
        <v>OK</v>
      </c>
      <c r="M620" s="57"/>
    </row>
    <row r="621" spans="2:13" x14ac:dyDescent="0.25">
      <c r="B621" s="32" t="s">
        <v>16</v>
      </c>
      <c r="C621" s="33">
        <v>44512</v>
      </c>
      <c r="D621" s="32" t="s">
        <v>8941</v>
      </c>
      <c r="E621" s="32" t="s">
        <v>9342</v>
      </c>
      <c r="F621" s="88" t="s">
        <v>1315</v>
      </c>
      <c r="G621" s="31" t="s">
        <v>8942</v>
      </c>
      <c r="H621" s="32" t="s">
        <v>8943</v>
      </c>
      <c r="I621" s="36">
        <v>4</v>
      </c>
      <c r="J621" s="36">
        <f t="shared" si="18"/>
        <v>12000</v>
      </c>
      <c r="K621" s="42">
        <f t="shared" si="25"/>
        <v>12000</v>
      </c>
      <c r="L621" s="42" t="str">
        <f t="shared" si="26"/>
        <v>OK</v>
      </c>
      <c r="M621" s="57"/>
    </row>
    <row r="622" spans="2:13" x14ac:dyDescent="0.25">
      <c r="B622" s="32" t="s">
        <v>16</v>
      </c>
      <c r="C622" s="33">
        <v>44512</v>
      </c>
      <c r="D622" s="32" t="s">
        <v>8944</v>
      </c>
      <c r="E622" s="32" t="s">
        <v>9342</v>
      </c>
      <c r="F622" s="88" t="s">
        <v>8945</v>
      </c>
      <c r="G622" s="31" t="s">
        <v>8946</v>
      </c>
      <c r="H622" s="32" t="s">
        <v>8947</v>
      </c>
      <c r="I622" s="36">
        <v>1</v>
      </c>
      <c r="J622" s="36">
        <f t="shared" si="18"/>
        <v>3000</v>
      </c>
      <c r="K622" s="42">
        <f t="shared" si="25"/>
        <v>3000</v>
      </c>
      <c r="L622" s="42" t="str">
        <f t="shared" si="26"/>
        <v>OK</v>
      </c>
      <c r="M622" s="57"/>
    </row>
    <row r="623" spans="2:13" x14ac:dyDescent="0.25">
      <c r="B623" s="32" t="s">
        <v>16</v>
      </c>
      <c r="C623" s="33">
        <v>44512</v>
      </c>
      <c r="D623" s="32" t="s">
        <v>8948</v>
      </c>
      <c r="E623" s="32" t="s">
        <v>9342</v>
      </c>
      <c r="F623" s="88" t="s">
        <v>8949</v>
      </c>
      <c r="G623" s="31" t="s">
        <v>8950</v>
      </c>
      <c r="H623" s="32" t="s">
        <v>8951</v>
      </c>
      <c r="I623" s="36">
        <v>1</v>
      </c>
      <c r="J623" s="36">
        <f t="shared" si="18"/>
        <v>3000</v>
      </c>
      <c r="K623" s="42">
        <f t="shared" si="25"/>
        <v>3000</v>
      </c>
      <c r="L623" s="42" t="str">
        <f t="shared" si="26"/>
        <v>OK</v>
      </c>
      <c r="M623" s="57"/>
    </row>
    <row r="624" spans="2:13" x14ac:dyDescent="0.25">
      <c r="B624" s="32" t="s">
        <v>16</v>
      </c>
      <c r="C624" s="33">
        <v>44512</v>
      </c>
      <c r="D624" s="32" t="s">
        <v>8952</v>
      </c>
      <c r="E624" s="32" t="s">
        <v>9342</v>
      </c>
      <c r="F624" s="88" t="s">
        <v>8953</v>
      </c>
      <c r="G624" s="31" t="s">
        <v>8954</v>
      </c>
      <c r="H624" s="32" t="s">
        <v>8955</v>
      </c>
      <c r="I624" s="36">
        <v>1</v>
      </c>
      <c r="J624" s="36">
        <f t="shared" si="18"/>
        <v>3000</v>
      </c>
      <c r="K624" s="42">
        <f t="shared" si="25"/>
        <v>3000</v>
      </c>
      <c r="L624" s="42" t="str">
        <f t="shared" si="26"/>
        <v>OK</v>
      </c>
      <c r="M624" s="57"/>
    </row>
    <row r="625" spans="2:13" x14ac:dyDescent="0.25">
      <c r="B625" s="32" t="s">
        <v>16</v>
      </c>
      <c r="C625" s="33">
        <v>44512</v>
      </c>
      <c r="D625" s="32" t="s">
        <v>8956</v>
      </c>
      <c r="E625" s="32" t="s">
        <v>9342</v>
      </c>
      <c r="F625" s="88" t="s">
        <v>8957</v>
      </c>
      <c r="G625" s="31" t="s">
        <v>8958</v>
      </c>
      <c r="H625" s="32" t="s">
        <v>8959</v>
      </c>
      <c r="I625" s="36">
        <v>1</v>
      </c>
      <c r="J625" s="36">
        <f t="shared" si="18"/>
        <v>3000</v>
      </c>
      <c r="K625" s="42">
        <f t="shared" si="25"/>
        <v>3000</v>
      </c>
      <c r="L625" s="42" t="str">
        <f t="shared" si="26"/>
        <v>OK</v>
      </c>
      <c r="M625" s="57"/>
    </row>
    <row r="626" spans="2:13" x14ac:dyDescent="0.25">
      <c r="B626" s="32" t="s">
        <v>16</v>
      </c>
      <c r="C626" s="33">
        <v>44512</v>
      </c>
      <c r="D626" s="32" t="s">
        <v>8960</v>
      </c>
      <c r="E626" s="32" t="s">
        <v>9342</v>
      </c>
      <c r="F626" s="88" t="s">
        <v>8961</v>
      </c>
      <c r="G626" s="31" t="s">
        <v>3214</v>
      </c>
      <c r="H626" s="32" t="s">
        <v>8962</v>
      </c>
      <c r="I626" s="36">
        <v>1</v>
      </c>
      <c r="J626" s="36">
        <f t="shared" si="18"/>
        <v>3000</v>
      </c>
      <c r="K626" s="42">
        <f t="shared" si="25"/>
        <v>3000</v>
      </c>
      <c r="L626" s="42" t="str">
        <f t="shared" si="26"/>
        <v>OK</v>
      </c>
      <c r="M626" s="57"/>
    </row>
    <row r="627" spans="2:13" x14ac:dyDescent="0.25">
      <c r="B627" s="32" t="s">
        <v>16</v>
      </c>
      <c r="C627" s="33">
        <v>44512</v>
      </c>
      <c r="D627" s="32" t="s">
        <v>8963</v>
      </c>
      <c r="E627" s="32" t="s">
        <v>9342</v>
      </c>
      <c r="F627" s="88" t="s">
        <v>369</v>
      </c>
      <c r="G627" s="31" t="s">
        <v>8964</v>
      </c>
      <c r="H627" s="32" t="s">
        <v>8965</v>
      </c>
      <c r="I627" s="36">
        <v>1</v>
      </c>
      <c r="J627" s="36">
        <f t="shared" si="18"/>
        <v>3000</v>
      </c>
      <c r="K627" s="42">
        <f t="shared" si="25"/>
        <v>3000</v>
      </c>
      <c r="L627" s="42" t="str">
        <f t="shared" si="26"/>
        <v>OK</v>
      </c>
      <c r="M627" s="57"/>
    </row>
    <row r="628" spans="2:13" x14ac:dyDescent="0.25">
      <c r="B628" s="32" t="s">
        <v>16</v>
      </c>
      <c r="C628" s="33">
        <v>44512</v>
      </c>
      <c r="D628" s="32" t="s">
        <v>8966</v>
      </c>
      <c r="E628" s="32" t="s">
        <v>9342</v>
      </c>
      <c r="F628" s="88" t="s">
        <v>8967</v>
      </c>
      <c r="G628" s="31" t="s">
        <v>8968</v>
      </c>
      <c r="H628" s="32" t="s">
        <v>8969</v>
      </c>
      <c r="I628" s="36">
        <v>1</v>
      </c>
      <c r="J628" s="36">
        <f t="shared" si="18"/>
        <v>3000</v>
      </c>
      <c r="K628" s="42">
        <f t="shared" si="25"/>
        <v>3000</v>
      </c>
      <c r="L628" s="42" t="str">
        <f t="shared" si="26"/>
        <v>OK</v>
      </c>
      <c r="M628" s="57"/>
    </row>
    <row r="629" spans="2:13" x14ac:dyDescent="0.25">
      <c r="B629" s="32" t="s">
        <v>16</v>
      </c>
      <c r="C629" s="33">
        <v>44512</v>
      </c>
      <c r="D629" s="32" t="s">
        <v>3228</v>
      </c>
      <c r="E629" s="32" t="s">
        <v>9342</v>
      </c>
      <c r="F629" s="88" t="s">
        <v>3229</v>
      </c>
      <c r="G629" s="31" t="s">
        <v>3230</v>
      </c>
      <c r="H629" s="32" t="s">
        <v>8970</v>
      </c>
      <c r="I629" s="36">
        <v>1</v>
      </c>
      <c r="J629" s="36">
        <f t="shared" si="18"/>
        <v>3000</v>
      </c>
      <c r="K629" s="42">
        <f t="shared" si="25"/>
        <v>6000</v>
      </c>
      <c r="L629" s="42" t="str">
        <f t="shared" si="26"/>
        <v>OK</v>
      </c>
      <c r="M629" s="57"/>
    </row>
    <row r="630" spans="2:13" x14ac:dyDescent="0.25">
      <c r="B630" s="32" t="s">
        <v>16</v>
      </c>
      <c r="C630" s="33">
        <v>44512</v>
      </c>
      <c r="D630" s="32" t="s">
        <v>8971</v>
      </c>
      <c r="E630" s="32" t="s">
        <v>9342</v>
      </c>
      <c r="F630" s="88" t="s">
        <v>8972</v>
      </c>
      <c r="G630" s="31" t="s">
        <v>8973</v>
      </c>
      <c r="H630" s="32" t="s">
        <v>8974</v>
      </c>
      <c r="I630" s="36">
        <v>1</v>
      </c>
      <c r="J630" s="36">
        <f t="shared" si="18"/>
        <v>3000</v>
      </c>
      <c r="K630" s="42">
        <f t="shared" si="25"/>
        <v>3000</v>
      </c>
      <c r="L630" s="42" t="str">
        <f t="shared" si="26"/>
        <v>OK</v>
      </c>
      <c r="M630" s="57"/>
    </row>
    <row r="631" spans="2:13" x14ac:dyDescent="0.25">
      <c r="B631" s="32" t="s">
        <v>16</v>
      </c>
      <c r="C631" s="33">
        <v>44512</v>
      </c>
      <c r="D631" s="32" t="s">
        <v>8975</v>
      </c>
      <c r="E631" s="32" t="s">
        <v>9342</v>
      </c>
      <c r="F631" s="88" t="s">
        <v>8976</v>
      </c>
      <c r="G631" s="31" t="s">
        <v>8977</v>
      </c>
      <c r="H631" s="32" t="s">
        <v>8978</v>
      </c>
      <c r="I631" s="36">
        <v>1</v>
      </c>
      <c r="J631" s="36">
        <f t="shared" si="18"/>
        <v>3000</v>
      </c>
      <c r="K631" s="42">
        <f t="shared" si="25"/>
        <v>3000</v>
      </c>
      <c r="L631" s="42" t="str">
        <f t="shared" si="26"/>
        <v>OK</v>
      </c>
      <c r="M631" s="57"/>
    </row>
    <row r="632" spans="2:13" x14ac:dyDescent="0.25">
      <c r="B632" s="32" t="s">
        <v>16</v>
      </c>
      <c r="C632" s="33">
        <v>44512</v>
      </c>
      <c r="D632" s="32" t="s">
        <v>8979</v>
      </c>
      <c r="E632" s="32" t="s">
        <v>9342</v>
      </c>
      <c r="F632" s="88" t="s">
        <v>3084</v>
      </c>
      <c r="G632" s="31" t="s">
        <v>8980</v>
      </c>
      <c r="H632" s="32" t="s">
        <v>8981</v>
      </c>
      <c r="I632" s="36">
        <v>4</v>
      </c>
      <c r="J632" s="36">
        <f t="shared" si="18"/>
        <v>12000</v>
      </c>
      <c r="K632" s="42">
        <f t="shared" si="25"/>
        <v>12000</v>
      </c>
      <c r="L632" s="42" t="str">
        <f t="shared" si="26"/>
        <v>OK</v>
      </c>
      <c r="M632" s="57"/>
    </row>
    <row r="633" spans="2:13" x14ac:dyDescent="0.25">
      <c r="B633" s="32" t="s">
        <v>16</v>
      </c>
      <c r="C633" s="33">
        <v>44512</v>
      </c>
      <c r="D633" s="32" t="s">
        <v>8982</v>
      </c>
      <c r="E633" s="32" t="s">
        <v>9342</v>
      </c>
      <c r="F633" s="88" t="s">
        <v>8983</v>
      </c>
      <c r="G633" s="31" t="s">
        <v>8984</v>
      </c>
      <c r="H633" s="32" t="s">
        <v>8985</v>
      </c>
      <c r="I633" s="36">
        <v>2</v>
      </c>
      <c r="J633" s="36">
        <f t="shared" si="18"/>
        <v>6000</v>
      </c>
      <c r="K633" s="42">
        <f t="shared" si="25"/>
        <v>6000</v>
      </c>
      <c r="L633" s="42" t="str">
        <f t="shared" si="26"/>
        <v>OK</v>
      </c>
      <c r="M633" s="57"/>
    </row>
    <row r="634" spans="2:13" x14ac:dyDescent="0.25">
      <c r="B634" s="32" t="s">
        <v>16</v>
      </c>
      <c r="C634" s="33">
        <v>44513</v>
      </c>
      <c r="D634" s="32" t="s">
        <v>8986</v>
      </c>
      <c r="E634" s="32" t="s">
        <v>9342</v>
      </c>
      <c r="F634" s="88" t="s">
        <v>8987</v>
      </c>
      <c r="G634" s="31" t="s">
        <v>8988</v>
      </c>
      <c r="H634" s="32" t="s">
        <v>8989</v>
      </c>
      <c r="I634" s="36">
        <v>1</v>
      </c>
      <c r="J634" s="36">
        <f t="shared" si="18"/>
        <v>3000</v>
      </c>
      <c r="K634" s="42">
        <f t="shared" si="25"/>
        <v>3000</v>
      </c>
      <c r="L634" s="42" t="str">
        <f t="shared" si="26"/>
        <v>OK</v>
      </c>
      <c r="M634" s="57"/>
    </row>
    <row r="635" spans="2:13" x14ac:dyDescent="0.25">
      <c r="B635" s="32" t="s">
        <v>16</v>
      </c>
      <c r="C635" s="33">
        <v>44513</v>
      </c>
      <c r="D635" s="32" t="s">
        <v>8990</v>
      </c>
      <c r="E635" s="32" t="s">
        <v>9342</v>
      </c>
      <c r="F635" s="88" t="s">
        <v>8991</v>
      </c>
      <c r="G635" s="31" t="s">
        <v>2609</v>
      </c>
      <c r="H635" s="32" t="s">
        <v>8992</v>
      </c>
      <c r="I635" s="36">
        <v>1</v>
      </c>
      <c r="J635" s="36">
        <f t="shared" si="18"/>
        <v>3000</v>
      </c>
      <c r="K635" s="42">
        <f t="shared" si="25"/>
        <v>3000</v>
      </c>
      <c r="L635" s="42" t="str">
        <f t="shared" si="26"/>
        <v>OK</v>
      </c>
      <c r="M635" s="57"/>
    </row>
    <row r="636" spans="2:13" x14ac:dyDescent="0.25">
      <c r="B636" s="32" t="s">
        <v>16</v>
      </c>
      <c r="C636" s="33">
        <v>44513</v>
      </c>
      <c r="D636" s="32" t="s">
        <v>8993</v>
      </c>
      <c r="E636" s="32" t="s">
        <v>9342</v>
      </c>
      <c r="F636" s="88" t="s">
        <v>8994</v>
      </c>
      <c r="G636" s="31" t="s">
        <v>8995</v>
      </c>
      <c r="H636" s="32" t="s">
        <v>8996</v>
      </c>
      <c r="I636" s="36">
        <v>1</v>
      </c>
      <c r="J636" s="36">
        <f t="shared" si="18"/>
        <v>3000</v>
      </c>
      <c r="K636" s="42">
        <f t="shared" si="25"/>
        <v>3000</v>
      </c>
      <c r="L636" s="42" t="str">
        <f t="shared" si="26"/>
        <v>OK</v>
      </c>
      <c r="M636" s="57"/>
    </row>
    <row r="637" spans="2:13" x14ac:dyDescent="0.25">
      <c r="B637" s="32" t="s">
        <v>16</v>
      </c>
      <c r="C637" s="33">
        <v>44513</v>
      </c>
      <c r="D637" s="32" t="s">
        <v>8997</v>
      </c>
      <c r="E637" s="32" t="s">
        <v>9342</v>
      </c>
      <c r="F637" s="88" t="s">
        <v>8998</v>
      </c>
      <c r="G637" s="31" t="s">
        <v>8999</v>
      </c>
      <c r="H637" s="32" t="s">
        <v>9000</v>
      </c>
      <c r="I637" s="36">
        <v>5</v>
      </c>
      <c r="J637" s="36">
        <f t="shared" si="18"/>
        <v>15000</v>
      </c>
      <c r="K637" s="42">
        <f t="shared" si="25"/>
        <v>15000</v>
      </c>
      <c r="L637" s="42" t="str">
        <f t="shared" si="26"/>
        <v>OK</v>
      </c>
      <c r="M637" s="57"/>
    </row>
    <row r="638" spans="2:13" x14ac:dyDescent="0.25">
      <c r="B638" s="32" t="s">
        <v>16</v>
      </c>
      <c r="C638" s="33">
        <v>44513</v>
      </c>
      <c r="D638" s="32" t="s">
        <v>9001</v>
      </c>
      <c r="E638" s="32" t="s">
        <v>9342</v>
      </c>
      <c r="F638" s="88" t="s">
        <v>9002</v>
      </c>
      <c r="G638" s="31" t="s">
        <v>9003</v>
      </c>
      <c r="H638" s="32" t="s">
        <v>9004</v>
      </c>
      <c r="I638" s="36">
        <v>1</v>
      </c>
      <c r="J638" s="36">
        <f t="shared" si="18"/>
        <v>3000</v>
      </c>
      <c r="K638" s="42">
        <f t="shared" si="25"/>
        <v>3000</v>
      </c>
      <c r="L638" s="42" t="str">
        <f t="shared" si="26"/>
        <v>OK</v>
      </c>
      <c r="M638" s="57"/>
    </row>
    <row r="639" spans="2:13" x14ac:dyDescent="0.25">
      <c r="B639" s="32" t="s">
        <v>16</v>
      </c>
      <c r="C639" s="33">
        <v>44513</v>
      </c>
      <c r="D639" s="32" t="s">
        <v>5625</v>
      </c>
      <c r="E639" s="32" t="s">
        <v>9342</v>
      </c>
      <c r="F639" s="88" t="s">
        <v>5626</v>
      </c>
      <c r="G639" s="31" t="s">
        <v>5627</v>
      </c>
      <c r="H639" s="32" t="s">
        <v>9005</v>
      </c>
      <c r="I639" s="36">
        <v>1</v>
      </c>
      <c r="J639" s="36">
        <f t="shared" si="18"/>
        <v>3000</v>
      </c>
      <c r="K639" s="42">
        <f t="shared" si="25"/>
        <v>6000</v>
      </c>
      <c r="L639" s="42" t="str">
        <f t="shared" si="26"/>
        <v>OK</v>
      </c>
      <c r="M639" s="57"/>
    </row>
    <row r="640" spans="2:13" x14ac:dyDescent="0.25">
      <c r="B640" s="32" t="s">
        <v>16</v>
      </c>
      <c r="C640" s="33">
        <v>44513</v>
      </c>
      <c r="D640" s="32" t="s">
        <v>9006</v>
      </c>
      <c r="E640" s="32" t="s">
        <v>9342</v>
      </c>
      <c r="F640" s="88" t="s">
        <v>9007</v>
      </c>
      <c r="G640" s="31" t="s">
        <v>9008</v>
      </c>
      <c r="H640" s="32" t="s">
        <v>9009</v>
      </c>
      <c r="I640" s="36">
        <v>1</v>
      </c>
      <c r="J640" s="36">
        <f t="shared" si="18"/>
        <v>3000</v>
      </c>
      <c r="K640" s="42">
        <f t="shared" si="25"/>
        <v>3000</v>
      </c>
      <c r="L640" s="42" t="str">
        <f t="shared" si="26"/>
        <v>OK</v>
      </c>
      <c r="M640" s="57"/>
    </row>
    <row r="641" spans="2:13" x14ac:dyDescent="0.25">
      <c r="B641" s="32" t="s">
        <v>16</v>
      </c>
      <c r="C641" s="33">
        <v>44513</v>
      </c>
      <c r="D641" s="32" t="s">
        <v>9010</v>
      </c>
      <c r="E641" s="32" t="s">
        <v>9342</v>
      </c>
      <c r="F641" s="88" t="s">
        <v>9011</v>
      </c>
      <c r="G641" s="31" t="s">
        <v>9012</v>
      </c>
      <c r="H641" s="32" t="s">
        <v>9013</v>
      </c>
      <c r="I641" s="36">
        <v>1</v>
      </c>
      <c r="J641" s="36">
        <f t="shared" si="18"/>
        <v>3000</v>
      </c>
      <c r="K641" s="42">
        <f t="shared" si="25"/>
        <v>3000</v>
      </c>
      <c r="L641" s="42" t="str">
        <f t="shared" si="26"/>
        <v>OK</v>
      </c>
      <c r="M641" s="57"/>
    </row>
    <row r="642" spans="2:13" x14ac:dyDescent="0.25">
      <c r="B642" s="32" t="s">
        <v>16</v>
      </c>
      <c r="C642" s="33">
        <v>44513</v>
      </c>
      <c r="D642" s="32" t="s">
        <v>9014</v>
      </c>
      <c r="E642" s="32" t="s">
        <v>9342</v>
      </c>
      <c r="F642" s="88" t="s">
        <v>9015</v>
      </c>
      <c r="G642" s="31" t="s">
        <v>9016</v>
      </c>
      <c r="H642" s="32" t="s">
        <v>9017</v>
      </c>
      <c r="I642" s="36">
        <v>1</v>
      </c>
      <c r="J642" s="36">
        <f t="shared" si="18"/>
        <v>3000</v>
      </c>
      <c r="K642" s="42">
        <f t="shared" si="25"/>
        <v>3000</v>
      </c>
      <c r="L642" s="42" t="str">
        <f t="shared" si="26"/>
        <v>OK</v>
      </c>
      <c r="M642" s="57"/>
    </row>
    <row r="643" spans="2:13" x14ac:dyDescent="0.25">
      <c r="B643" s="32" t="s">
        <v>16</v>
      </c>
      <c r="C643" s="33">
        <v>44513</v>
      </c>
      <c r="D643" s="32" t="s">
        <v>55</v>
      </c>
      <c r="E643" s="32" t="s">
        <v>9342</v>
      </c>
      <c r="F643" s="88" t="s">
        <v>56</v>
      </c>
      <c r="G643" s="31" t="s">
        <v>57</v>
      </c>
      <c r="H643" s="32" t="s">
        <v>9018</v>
      </c>
      <c r="I643" s="36">
        <v>1</v>
      </c>
      <c r="J643" s="36">
        <f t="shared" si="18"/>
        <v>3000</v>
      </c>
      <c r="K643" s="42">
        <f t="shared" si="25"/>
        <v>3000</v>
      </c>
      <c r="L643" s="42" t="str">
        <f t="shared" si="26"/>
        <v>OK</v>
      </c>
      <c r="M643" s="57"/>
    </row>
    <row r="644" spans="2:13" x14ac:dyDescent="0.25">
      <c r="B644" s="32" t="s">
        <v>16</v>
      </c>
      <c r="C644" s="33">
        <v>44513</v>
      </c>
      <c r="D644" s="32" t="s">
        <v>9019</v>
      </c>
      <c r="E644" s="32" t="s">
        <v>9342</v>
      </c>
      <c r="F644" s="88" t="s">
        <v>9020</v>
      </c>
      <c r="G644" s="31" t="s">
        <v>9021</v>
      </c>
      <c r="H644" s="32" t="s">
        <v>9022</v>
      </c>
      <c r="I644" s="36">
        <v>1</v>
      </c>
      <c r="J644" s="36">
        <f t="shared" si="18"/>
        <v>3000</v>
      </c>
      <c r="K644" s="42">
        <f t="shared" si="25"/>
        <v>3000</v>
      </c>
      <c r="L644" s="42" t="str">
        <f t="shared" si="26"/>
        <v>OK</v>
      </c>
      <c r="M644" s="57"/>
    </row>
    <row r="645" spans="2:13" x14ac:dyDescent="0.25">
      <c r="B645" s="32" t="s">
        <v>16</v>
      </c>
      <c r="C645" s="33">
        <v>44513</v>
      </c>
      <c r="D645" s="32" t="s">
        <v>9023</v>
      </c>
      <c r="E645" s="32" t="s">
        <v>9342</v>
      </c>
      <c r="F645" s="88" t="s">
        <v>9024</v>
      </c>
      <c r="G645" s="31" t="s">
        <v>9025</v>
      </c>
      <c r="H645" s="32" t="s">
        <v>9026</v>
      </c>
      <c r="I645" s="36">
        <v>1</v>
      </c>
      <c r="J645" s="36">
        <f t="shared" si="18"/>
        <v>3000</v>
      </c>
      <c r="K645" s="42">
        <f t="shared" si="25"/>
        <v>3000</v>
      </c>
      <c r="L645" s="42" t="str">
        <f t="shared" si="26"/>
        <v>OK</v>
      </c>
      <c r="M645" s="57"/>
    </row>
    <row r="646" spans="2:13" x14ac:dyDescent="0.25">
      <c r="B646" s="32" t="s">
        <v>16</v>
      </c>
      <c r="C646" s="33">
        <v>44513</v>
      </c>
      <c r="D646" s="32" t="s">
        <v>9027</v>
      </c>
      <c r="E646" s="32" t="s">
        <v>9342</v>
      </c>
      <c r="F646" s="88" t="s">
        <v>8444</v>
      </c>
      <c r="G646" s="31" t="s">
        <v>9028</v>
      </c>
      <c r="H646" s="32" t="s">
        <v>9029</v>
      </c>
      <c r="I646" s="36">
        <v>1</v>
      </c>
      <c r="J646" s="36">
        <f t="shared" si="18"/>
        <v>3000</v>
      </c>
      <c r="K646" s="42">
        <f t="shared" si="25"/>
        <v>3000</v>
      </c>
      <c r="L646" s="42" t="str">
        <f t="shared" si="26"/>
        <v>OK</v>
      </c>
      <c r="M646" s="57"/>
    </row>
    <row r="647" spans="2:13" x14ac:dyDescent="0.25">
      <c r="B647" s="32" t="s">
        <v>16</v>
      </c>
      <c r="C647" s="33">
        <v>44513</v>
      </c>
      <c r="D647" s="32" t="s">
        <v>5515</v>
      </c>
      <c r="E647" s="32" t="s">
        <v>9342</v>
      </c>
      <c r="F647" s="88" t="s">
        <v>1644</v>
      </c>
      <c r="G647" s="31" t="s">
        <v>5516</v>
      </c>
      <c r="H647" s="32" t="s">
        <v>9030</v>
      </c>
      <c r="I647" s="36">
        <v>1</v>
      </c>
      <c r="J647" s="36">
        <f t="shared" ref="J647:J718" si="27">I647*3000</f>
        <v>3000</v>
      </c>
      <c r="K647" s="42">
        <f t="shared" si="25"/>
        <v>6000</v>
      </c>
      <c r="L647" s="42" t="str">
        <f t="shared" si="26"/>
        <v>OK</v>
      </c>
      <c r="M647" s="57"/>
    </row>
    <row r="648" spans="2:13" x14ac:dyDescent="0.25">
      <c r="B648" s="32" t="s">
        <v>16</v>
      </c>
      <c r="C648" s="33">
        <v>44513</v>
      </c>
      <c r="D648" s="32" t="s">
        <v>9031</v>
      </c>
      <c r="E648" s="32" t="s">
        <v>9342</v>
      </c>
      <c r="F648" s="88" t="s">
        <v>9032</v>
      </c>
      <c r="G648" s="31" t="s">
        <v>9033</v>
      </c>
      <c r="H648" s="32" t="s">
        <v>9034</v>
      </c>
      <c r="I648" s="36">
        <v>2</v>
      </c>
      <c r="J648" s="36">
        <f t="shared" si="27"/>
        <v>6000</v>
      </c>
      <c r="K648" s="42">
        <f t="shared" ref="K648:K711" si="28">SUMIF($D$7:$D$2511,D648:D3152,$J$7:$J$2511)</f>
        <v>6000</v>
      </c>
      <c r="L648" s="42" t="str">
        <f t="shared" ref="L648:L711" si="29">+IF(K648=0," ",IF(K648&lt;=30000,"OK",IF(K648&gt;=31000,"LEBIH")))</f>
        <v>OK</v>
      </c>
      <c r="M648" s="57"/>
    </row>
    <row r="649" spans="2:13" x14ac:dyDescent="0.25">
      <c r="B649" s="32" t="s">
        <v>16</v>
      </c>
      <c r="C649" s="33">
        <v>44513</v>
      </c>
      <c r="D649" s="32" t="s">
        <v>9035</v>
      </c>
      <c r="E649" s="32" t="s">
        <v>9342</v>
      </c>
      <c r="F649" s="88" t="s">
        <v>9036</v>
      </c>
      <c r="G649" s="31" t="s">
        <v>9037</v>
      </c>
      <c r="H649" s="32" t="s">
        <v>9038</v>
      </c>
      <c r="I649" s="36">
        <v>1</v>
      </c>
      <c r="J649" s="36">
        <f t="shared" si="27"/>
        <v>3000</v>
      </c>
      <c r="K649" s="42">
        <f t="shared" si="28"/>
        <v>3000</v>
      </c>
      <c r="L649" s="42" t="str">
        <f t="shared" si="29"/>
        <v>OK</v>
      </c>
      <c r="M649" s="57"/>
    </row>
    <row r="650" spans="2:13" x14ac:dyDescent="0.25">
      <c r="B650" s="32" t="s">
        <v>16</v>
      </c>
      <c r="C650" s="33">
        <v>44513</v>
      </c>
      <c r="D650" s="32" t="s">
        <v>9039</v>
      </c>
      <c r="E650" s="32" t="s">
        <v>9342</v>
      </c>
      <c r="F650" s="88" t="s">
        <v>9040</v>
      </c>
      <c r="G650" s="31" t="s">
        <v>9041</v>
      </c>
      <c r="H650" s="32" t="s">
        <v>9042</v>
      </c>
      <c r="I650" s="36">
        <v>1</v>
      </c>
      <c r="J650" s="36">
        <f t="shared" si="27"/>
        <v>3000</v>
      </c>
      <c r="K650" s="42">
        <f t="shared" si="28"/>
        <v>3000</v>
      </c>
      <c r="L650" s="42" t="str">
        <f t="shared" si="29"/>
        <v>OK</v>
      </c>
      <c r="M650" s="57"/>
    </row>
    <row r="651" spans="2:13" x14ac:dyDescent="0.25">
      <c r="B651" s="32" t="s">
        <v>16</v>
      </c>
      <c r="C651" s="33">
        <v>44513</v>
      </c>
      <c r="D651" s="32" t="s">
        <v>9043</v>
      </c>
      <c r="E651" s="32" t="s">
        <v>9342</v>
      </c>
      <c r="F651" s="88" t="s">
        <v>9044</v>
      </c>
      <c r="G651" s="31" t="s">
        <v>9045</v>
      </c>
      <c r="H651" s="32" t="s">
        <v>9046</v>
      </c>
      <c r="I651" s="36">
        <v>1</v>
      </c>
      <c r="J651" s="36">
        <f t="shared" si="27"/>
        <v>3000</v>
      </c>
      <c r="K651" s="42">
        <f t="shared" si="28"/>
        <v>3000</v>
      </c>
      <c r="L651" s="42" t="str">
        <f t="shared" si="29"/>
        <v>OK</v>
      </c>
      <c r="M651" s="57"/>
    </row>
    <row r="652" spans="2:13" x14ac:dyDescent="0.25">
      <c r="B652" s="32" t="s">
        <v>16</v>
      </c>
      <c r="C652" s="33">
        <v>44513</v>
      </c>
      <c r="D652" s="32" t="s">
        <v>9047</v>
      </c>
      <c r="E652" s="32" t="s">
        <v>9342</v>
      </c>
      <c r="F652" s="88" t="s">
        <v>9048</v>
      </c>
      <c r="G652" s="31" t="s">
        <v>9049</v>
      </c>
      <c r="H652" s="32" t="s">
        <v>9050</v>
      </c>
      <c r="I652" s="36">
        <v>1</v>
      </c>
      <c r="J652" s="36">
        <f t="shared" si="27"/>
        <v>3000</v>
      </c>
      <c r="K652" s="42">
        <f t="shared" si="28"/>
        <v>3000</v>
      </c>
      <c r="L652" s="42" t="str">
        <f t="shared" si="29"/>
        <v>OK</v>
      </c>
      <c r="M652" s="57"/>
    </row>
    <row r="653" spans="2:13" x14ac:dyDescent="0.25">
      <c r="B653" s="32" t="s">
        <v>16</v>
      </c>
      <c r="C653" s="33">
        <v>44513</v>
      </c>
      <c r="D653" s="32" t="s">
        <v>5633</v>
      </c>
      <c r="E653" s="32" t="s">
        <v>9342</v>
      </c>
      <c r="F653" s="88" t="s">
        <v>5634</v>
      </c>
      <c r="G653" s="31" t="s">
        <v>5635</v>
      </c>
      <c r="H653" s="32" t="s">
        <v>9051</v>
      </c>
      <c r="I653" s="36">
        <v>1</v>
      </c>
      <c r="J653" s="36">
        <f t="shared" si="27"/>
        <v>3000</v>
      </c>
      <c r="K653" s="42">
        <f t="shared" si="28"/>
        <v>6000</v>
      </c>
      <c r="L653" s="42" t="str">
        <f t="shared" si="29"/>
        <v>OK</v>
      </c>
      <c r="M653" s="57"/>
    </row>
    <row r="654" spans="2:13" x14ac:dyDescent="0.25">
      <c r="B654" s="32" t="s">
        <v>16</v>
      </c>
      <c r="C654" s="33">
        <v>44513</v>
      </c>
      <c r="D654" s="32" t="s">
        <v>9052</v>
      </c>
      <c r="E654" s="32" t="s">
        <v>9342</v>
      </c>
      <c r="F654" s="88" t="s">
        <v>9053</v>
      </c>
      <c r="G654" s="31" t="s">
        <v>9054</v>
      </c>
      <c r="H654" s="32" t="s">
        <v>9055</v>
      </c>
      <c r="I654" s="36">
        <v>1</v>
      </c>
      <c r="J654" s="36">
        <f t="shared" si="27"/>
        <v>3000</v>
      </c>
      <c r="K654" s="42">
        <f t="shared" si="28"/>
        <v>3000</v>
      </c>
      <c r="L654" s="42" t="str">
        <f t="shared" si="29"/>
        <v>OK</v>
      </c>
      <c r="M654" s="57"/>
    </row>
    <row r="655" spans="2:13" x14ac:dyDescent="0.25">
      <c r="B655" s="32" t="s">
        <v>16</v>
      </c>
      <c r="C655" s="33">
        <v>44513</v>
      </c>
      <c r="D655" s="32" t="s">
        <v>9056</v>
      </c>
      <c r="E655" s="32" t="s">
        <v>9342</v>
      </c>
      <c r="F655" s="88" t="s">
        <v>9057</v>
      </c>
      <c r="G655" s="31" t="s">
        <v>9058</v>
      </c>
      <c r="H655" s="32" t="s">
        <v>9059</v>
      </c>
      <c r="I655" s="36">
        <v>1</v>
      </c>
      <c r="J655" s="36">
        <f t="shared" si="27"/>
        <v>3000</v>
      </c>
      <c r="K655" s="42">
        <f t="shared" si="28"/>
        <v>3000</v>
      </c>
      <c r="L655" s="42" t="str">
        <f t="shared" si="29"/>
        <v>OK</v>
      </c>
      <c r="M655" s="57"/>
    </row>
    <row r="656" spans="2:13" x14ac:dyDescent="0.25">
      <c r="B656" s="32" t="s">
        <v>16</v>
      </c>
      <c r="C656" s="33">
        <v>44513</v>
      </c>
      <c r="D656" s="32" t="s">
        <v>9060</v>
      </c>
      <c r="E656" s="32" t="s">
        <v>9342</v>
      </c>
      <c r="F656" s="88" t="s">
        <v>9061</v>
      </c>
      <c r="G656" s="31" t="s">
        <v>9062</v>
      </c>
      <c r="H656" s="32" t="s">
        <v>9063</v>
      </c>
      <c r="I656" s="36">
        <v>1</v>
      </c>
      <c r="J656" s="36">
        <f t="shared" si="27"/>
        <v>3000</v>
      </c>
      <c r="K656" s="42">
        <f t="shared" si="28"/>
        <v>3000</v>
      </c>
      <c r="L656" s="42" t="str">
        <f t="shared" si="29"/>
        <v>OK</v>
      </c>
      <c r="M656" s="57"/>
    </row>
    <row r="657" spans="2:13" x14ac:dyDescent="0.25">
      <c r="B657" s="32" t="s">
        <v>16</v>
      </c>
      <c r="C657" s="33">
        <v>44513</v>
      </c>
      <c r="D657" s="32" t="s">
        <v>9064</v>
      </c>
      <c r="E657" s="32" t="s">
        <v>9342</v>
      </c>
      <c r="F657" s="88" t="s">
        <v>9065</v>
      </c>
      <c r="G657" s="31" t="s">
        <v>9066</v>
      </c>
      <c r="H657" s="32" t="s">
        <v>9067</v>
      </c>
      <c r="I657" s="36">
        <v>1</v>
      </c>
      <c r="J657" s="36">
        <f t="shared" si="27"/>
        <v>3000</v>
      </c>
      <c r="K657" s="42">
        <f t="shared" si="28"/>
        <v>3000</v>
      </c>
      <c r="L657" s="42" t="str">
        <f t="shared" si="29"/>
        <v>OK</v>
      </c>
      <c r="M657" s="57"/>
    </row>
    <row r="658" spans="2:13" x14ac:dyDescent="0.25">
      <c r="B658" s="32" t="s">
        <v>16</v>
      </c>
      <c r="C658" s="33">
        <v>44513</v>
      </c>
      <c r="D658" s="32" t="s">
        <v>9068</v>
      </c>
      <c r="E658" s="32" t="s">
        <v>9342</v>
      </c>
      <c r="F658" s="88" t="s">
        <v>9069</v>
      </c>
      <c r="G658" s="31" t="s">
        <v>9049</v>
      </c>
      <c r="H658" s="32" t="s">
        <v>9070</v>
      </c>
      <c r="I658" s="36">
        <v>1</v>
      </c>
      <c r="J658" s="36">
        <f t="shared" si="27"/>
        <v>3000</v>
      </c>
      <c r="K658" s="42">
        <f t="shared" si="28"/>
        <v>3000</v>
      </c>
      <c r="L658" s="42" t="str">
        <f t="shared" si="29"/>
        <v>OK</v>
      </c>
      <c r="M658" s="57"/>
    </row>
    <row r="659" spans="2:13" x14ac:dyDescent="0.25">
      <c r="B659" s="32" t="s">
        <v>16</v>
      </c>
      <c r="C659" s="33">
        <v>44513</v>
      </c>
      <c r="D659" s="32" t="s">
        <v>9071</v>
      </c>
      <c r="E659" s="32" t="s">
        <v>9342</v>
      </c>
      <c r="F659" s="88" t="s">
        <v>9072</v>
      </c>
      <c r="G659" s="31" t="s">
        <v>9073</v>
      </c>
      <c r="H659" s="32" t="s">
        <v>9074</v>
      </c>
      <c r="I659" s="36">
        <v>1</v>
      </c>
      <c r="J659" s="36">
        <f t="shared" si="27"/>
        <v>3000</v>
      </c>
      <c r="K659" s="42">
        <f t="shared" si="28"/>
        <v>3000</v>
      </c>
      <c r="L659" s="42" t="str">
        <f t="shared" si="29"/>
        <v>OK</v>
      </c>
      <c r="M659" s="57"/>
    </row>
    <row r="660" spans="2:13" x14ac:dyDescent="0.25">
      <c r="B660" s="32" t="s">
        <v>16</v>
      </c>
      <c r="C660" s="33">
        <v>44513</v>
      </c>
      <c r="D660" s="32" t="s">
        <v>9075</v>
      </c>
      <c r="E660" s="32" t="s">
        <v>9342</v>
      </c>
      <c r="F660" s="88" t="s">
        <v>9076</v>
      </c>
      <c r="G660" s="31" t="s">
        <v>9077</v>
      </c>
      <c r="H660" s="32" t="s">
        <v>9078</v>
      </c>
      <c r="I660" s="36">
        <v>3</v>
      </c>
      <c r="J660" s="36">
        <f t="shared" si="27"/>
        <v>9000</v>
      </c>
      <c r="K660" s="42">
        <f t="shared" si="28"/>
        <v>9000</v>
      </c>
      <c r="L660" s="42" t="str">
        <f t="shared" si="29"/>
        <v>OK</v>
      </c>
      <c r="M660" s="57"/>
    </row>
    <row r="661" spans="2:13" x14ac:dyDescent="0.25">
      <c r="B661" s="32" t="s">
        <v>16</v>
      </c>
      <c r="C661" s="33">
        <v>44513</v>
      </c>
      <c r="D661" s="32" t="s">
        <v>9079</v>
      </c>
      <c r="E661" s="32" t="s">
        <v>9342</v>
      </c>
      <c r="F661" s="88" t="s">
        <v>9080</v>
      </c>
      <c r="G661" s="31" t="s">
        <v>9081</v>
      </c>
      <c r="H661" s="32" t="s">
        <v>9082</v>
      </c>
      <c r="I661" s="36">
        <v>1</v>
      </c>
      <c r="J661" s="36">
        <f t="shared" si="27"/>
        <v>3000</v>
      </c>
      <c r="K661" s="42">
        <f t="shared" si="28"/>
        <v>3000</v>
      </c>
      <c r="L661" s="42" t="str">
        <f t="shared" si="29"/>
        <v>OK</v>
      </c>
      <c r="M661" s="57"/>
    </row>
    <row r="662" spans="2:13" x14ac:dyDescent="0.25">
      <c r="B662" s="32" t="s">
        <v>16</v>
      </c>
      <c r="C662" s="33">
        <v>44513</v>
      </c>
      <c r="D662" s="32" t="s">
        <v>9083</v>
      </c>
      <c r="E662" s="32" t="s">
        <v>9342</v>
      </c>
      <c r="F662" s="88" t="s">
        <v>9084</v>
      </c>
      <c r="G662" s="31" t="s">
        <v>9085</v>
      </c>
      <c r="H662" s="32" t="s">
        <v>9086</v>
      </c>
      <c r="I662" s="36">
        <v>1</v>
      </c>
      <c r="J662" s="36">
        <f t="shared" si="27"/>
        <v>3000</v>
      </c>
      <c r="K662" s="42">
        <f t="shared" si="28"/>
        <v>3000</v>
      </c>
      <c r="L662" s="42" t="str">
        <f t="shared" si="29"/>
        <v>OK</v>
      </c>
      <c r="M662" s="57"/>
    </row>
    <row r="663" spans="2:13" x14ac:dyDescent="0.25">
      <c r="B663" s="32" t="s">
        <v>16</v>
      </c>
      <c r="C663" s="33">
        <v>44513</v>
      </c>
      <c r="D663" s="32" t="s">
        <v>9087</v>
      </c>
      <c r="E663" s="32" t="s">
        <v>9342</v>
      </c>
      <c r="F663" s="88" t="s">
        <v>9088</v>
      </c>
      <c r="G663" s="31" t="s">
        <v>9089</v>
      </c>
      <c r="H663" s="32" t="s">
        <v>9090</v>
      </c>
      <c r="I663" s="36">
        <v>1</v>
      </c>
      <c r="J663" s="36">
        <f t="shared" si="27"/>
        <v>3000</v>
      </c>
      <c r="K663" s="42">
        <f t="shared" si="28"/>
        <v>3000</v>
      </c>
      <c r="L663" s="42" t="str">
        <f t="shared" si="29"/>
        <v>OK</v>
      </c>
      <c r="M663" s="57"/>
    </row>
    <row r="664" spans="2:13" x14ac:dyDescent="0.25">
      <c r="B664" s="32" t="s">
        <v>16</v>
      </c>
      <c r="C664" s="33">
        <v>44513</v>
      </c>
      <c r="D664" s="32" t="s">
        <v>9091</v>
      </c>
      <c r="E664" s="32" t="s">
        <v>9342</v>
      </c>
      <c r="F664" s="88" t="s">
        <v>9092</v>
      </c>
      <c r="G664" s="31" t="s">
        <v>2671</v>
      </c>
      <c r="H664" s="32" t="s">
        <v>9093</v>
      </c>
      <c r="I664" s="36">
        <v>1</v>
      </c>
      <c r="J664" s="36">
        <f t="shared" si="27"/>
        <v>3000</v>
      </c>
      <c r="K664" s="42">
        <f t="shared" si="28"/>
        <v>3000</v>
      </c>
      <c r="L664" s="42" t="str">
        <f t="shared" si="29"/>
        <v>OK</v>
      </c>
      <c r="M664" s="57"/>
    </row>
    <row r="665" spans="2:13" x14ac:dyDescent="0.25">
      <c r="B665" s="32" t="s">
        <v>16</v>
      </c>
      <c r="C665" s="33">
        <v>44513</v>
      </c>
      <c r="D665" s="32" t="s">
        <v>3087</v>
      </c>
      <c r="E665" s="32" t="s">
        <v>9342</v>
      </c>
      <c r="F665" s="88" t="s">
        <v>3088</v>
      </c>
      <c r="G665" s="31" t="s">
        <v>3089</v>
      </c>
      <c r="H665" s="32" t="s">
        <v>9094</v>
      </c>
      <c r="I665" s="36">
        <v>1</v>
      </c>
      <c r="J665" s="36">
        <f t="shared" si="27"/>
        <v>3000</v>
      </c>
      <c r="K665" s="42">
        <f t="shared" si="28"/>
        <v>6000</v>
      </c>
      <c r="L665" s="42" t="str">
        <f t="shared" si="29"/>
        <v>OK</v>
      </c>
      <c r="M665" s="57"/>
    </row>
    <row r="666" spans="2:13" x14ac:dyDescent="0.25">
      <c r="B666" s="32" t="s">
        <v>16</v>
      </c>
      <c r="C666" s="33">
        <v>44513</v>
      </c>
      <c r="D666" s="32" t="s">
        <v>9095</v>
      </c>
      <c r="E666" s="32" t="s">
        <v>9342</v>
      </c>
      <c r="F666" s="88" t="s">
        <v>1038</v>
      </c>
      <c r="G666" s="31" t="s">
        <v>9096</v>
      </c>
      <c r="H666" s="32" t="s">
        <v>9097</v>
      </c>
      <c r="I666" s="36">
        <v>1</v>
      </c>
      <c r="J666" s="36">
        <f t="shared" si="27"/>
        <v>3000</v>
      </c>
      <c r="K666" s="42">
        <f t="shared" si="28"/>
        <v>3000</v>
      </c>
      <c r="L666" s="42" t="str">
        <f t="shared" si="29"/>
        <v>OK</v>
      </c>
      <c r="M666" s="57"/>
    </row>
    <row r="667" spans="2:13" x14ac:dyDescent="0.25">
      <c r="B667" s="32" t="s">
        <v>16</v>
      </c>
      <c r="C667" s="33">
        <v>44513</v>
      </c>
      <c r="D667" s="32" t="s">
        <v>9098</v>
      </c>
      <c r="E667" s="32" t="s">
        <v>9342</v>
      </c>
      <c r="F667" s="88" t="s">
        <v>9099</v>
      </c>
      <c r="G667" s="31" t="s">
        <v>9100</v>
      </c>
      <c r="H667" s="32" t="s">
        <v>9101</v>
      </c>
      <c r="I667" s="36">
        <v>1</v>
      </c>
      <c r="J667" s="36">
        <f t="shared" si="27"/>
        <v>3000</v>
      </c>
      <c r="K667" s="42">
        <f t="shared" si="28"/>
        <v>3000</v>
      </c>
      <c r="L667" s="42" t="str">
        <f t="shared" si="29"/>
        <v>OK</v>
      </c>
      <c r="M667" s="57"/>
    </row>
    <row r="668" spans="2:13" x14ac:dyDescent="0.25">
      <c r="B668" s="32" t="s">
        <v>16</v>
      </c>
      <c r="C668" s="33">
        <v>44513</v>
      </c>
      <c r="D668" s="32" t="s">
        <v>5480</v>
      </c>
      <c r="E668" s="32" t="s">
        <v>9342</v>
      </c>
      <c r="F668" s="88" t="s">
        <v>5481</v>
      </c>
      <c r="G668" s="31" t="s">
        <v>5482</v>
      </c>
      <c r="H668" s="32" t="s">
        <v>9102</v>
      </c>
      <c r="I668" s="36">
        <v>2</v>
      </c>
      <c r="J668" s="36">
        <f t="shared" si="27"/>
        <v>6000</v>
      </c>
      <c r="K668" s="42">
        <f t="shared" si="28"/>
        <v>9000</v>
      </c>
      <c r="L668" s="42" t="str">
        <f t="shared" si="29"/>
        <v>OK</v>
      </c>
      <c r="M668" s="57"/>
    </row>
    <row r="669" spans="2:13" x14ac:dyDescent="0.25">
      <c r="B669" s="32" t="s">
        <v>16</v>
      </c>
      <c r="C669" s="33">
        <v>44513</v>
      </c>
      <c r="D669" s="32" t="s">
        <v>9103</v>
      </c>
      <c r="E669" s="32" t="s">
        <v>9342</v>
      </c>
      <c r="F669" s="88" t="s">
        <v>9104</v>
      </c>
      <c r="G669" s="31" t="s">
        <v>9105</v>
      </c>
      <c r="H669" s="32" t="s">
        <v>9106</v>
      </c>
      <c r="I669" s="36">
        <v>1</v>
      </c>
      <c r="J669" s="36">
        <f t="shared" si="27"/>
        <v>3000</v>
      </c>
      <c r="K669" s="42">
        <f t="shared" si="28"/>
        <v>3000</v>
      </c>
      <c r="L669" s="42" t="str">
        <f t="shared" si="29"/>
        <v>OK</v>
      </c>
      <c r="M669" s="57"/>
    </row>
    <row r="670" spans="2:13" x14ac:dyDescent="0.25">
      <c r="B670" s="32" t="s">
        <v>16</v>
      </c>
      <c r="C670" s="33">
        <v>44513</v>
      </c>
      <c r="D670" s="32" t="s">
        <v>9107</v>
      </c>
      <c r="E670" s="32" t="s">
        <v>9342</v>
      </c>
      <c r="F670" s="88" t="s">
        <v>9108</v>
      </c>
      <c r="G670" s="31" t="s">
        <v>9109</v>
      </c>
      <c r="H670" s="32" t="s">
        <v>9110</v>
      </c>
      <c r="I670" s="36">
        <v>1</v>
      </c>
      <c r="J670" s="36">
        <f t="shared" si="27"/>
        <v>3000</v>
      </c>
      <c r="K670" s="42">
        <f t="shared" si="28"/>
        <v>3000</v>
      </c>
      <c r="L670" s="42" t="str">
        <f t="shared" si="29"/>
        <v>OK</v>
      </c>
      <c r="M670" s="57"/>
    </row>
    <row r="671" spans="2:13" x14ac:dyDescent="0.25">
      <c r="B671" s="32" t="s">
        <v>16</v>
      </c>
      <c r="C671" s="33">
        <v>44513</v>
      </c>
      <c r="D671" s="32" t="s">
        <v>9111</v>
      </c>
      <c r="E671" s="32" t="s">
        <v>9342</v>
      </c>
      <c r="F671" s="88" t="s">
        <v>7805</v>
      </c>
      <c r="G671" s="31" t="s">
        <v>9112</v>
      </c>
      <c r="H671" s="32" t="s">
        <v>9113</v>
      </c>
      <c r="I671" s="36">
        <v>2</v>
      </c>
      <c r="J671" s="36">
        <f t="shared" si="27"/>
        <v>6000</v>
      </c>
      <c r="K671" s="42">
        <f t="shared" si="28"/>
        <v>6000</v>
      </c>
      <c r="L671" s="42" t="str">
        <f t="shared" si="29"/>
        <v>OK</v>
      </c>
      <c r="M671" s="57"/>
    </row>
    <row r="672" spans="2:13" x14ac:dyDescent="0.25">
      <c r="B672" s="32" t="s">
        <v>16</v>
      </c>
      <c r="C672" s="33">
        <v>44513</v>
      </c>
      <c r="D672" s="32" t="s">
        <v>9114</v>
      </c>
      <c r="E672" s="32" t="s">
        <v>9342</v>
      </c>
      <c r="F672" s="88" t="s">
        <v>9115</v>
      </c>
      <c r="G672" s="31" t="s">
        <v>9116</v>
      </c>
      <c r="H672" s="32" t="s">
        <v>9117</v>
      </c>
      <c r="I672" s="36">
        <v>3</v>
      </c>
      <c r="J672" s="36">
        <f t="shared" si="27"/>
        <v>9000</v>
      </c>
      <c r="K672" s="42">
        <f t="shared" si="28"/>
        <v>9000</v>
      </c>
      <c r="L672" s="42" t="str">
        <f t="shared" si="29"/>
        <v>OK</v>
      </c>
      <c r="M672" s="57"/>
    </row>
    <row r="673" spans="2:13" x14ac:dyDescent="0.25">
      <c r="B673" s="32" t="s">
        <v>18</v>
      </c>
      <c r="C673" s="33">
        <v>44501</v>
      </c>
      <c r="D673" s="32" t="s">
        <v>3245</v>
      </c>
      <c r="E673" s="32" t="s">
        <v>9342</v>
      </c>
      <c r="F673" s="31" t="s">
        <v>3246</v>
      </c>
      <c r="G673" s="31" t="s">
        <v>3247</v>
      </c>
      <c r="H673" s="32" t="s">
        <v>3248</v>
      </c>
      <c r="I673" s="36">
        <v>1</v>
      </c>
      <c r="J673" s="36">
        <f t="shared" si="27"/>
        <v>3000</v>
      </c>
      <c r="K673" s="42">
        <f t="shared" si="28"/>
        <v>3000</v>
      </c>
      <c r="L673" s="42" t="str">
        <f t="shared" si="29"/>
        <v>OK</v>
      </c>
      <c r="M673" s="57"/>
    </row>
    <row r="674" spans="2:13" x14ac:dyDescent="0.25">
      <c r="B674" s="32" t="s">
        <v>18</v>
      </c>
      <c r="C674" s="33">
        <v>44501</v>
      </c>
      <c r="D674" s="32" t="s">
        <v>3249</v>
      </c>
      <c r="E674" s="32" t="s">
        <v>9342</v>
      </c>
      <c r="F674" s="31" t="s">
        <v>3250</v>
      </c>
      <c r="G674" s="31" t="s">
        <v>3251</v>
      </c>
      <c r="H674" s="32" t="s">
        <v>3252</v>
      </c>
      <c r="I674" s="36">
        <v>1</v>
      </c>
      <c r="J674" s="36">
        <f t="shared" si="27"/>
        <v>3000</v>
      </c>
      <c r="K674" s="42">
        <f t="shared" si="28"/>
        <v>3000</v>
      </c>
      <c r="L674" s="42" t="str">
        <f t="shared" si="29"/>
        <v>OK</v>
      </c>
      <c r="M674" s="57"/>
    </row>
    <row r="675" spans="2:13" x14ac:dyDescent="0.25">
      <c r="B675" s="32" t="s">
        <v>18</v>
      </c>
      <c r="C675" s="33">
        <v>44501</v>
      </c>
      <c r="D675" s="32" t="s">
        <v>3253</v>
      </c>
      <c r="E675" s="32" t="s">
        <v>9342</v>
      </c>
      <c r="F675" s="31" t="s">
        <v>3254</v>
      </c>
      <c r="G675" s="31" t="s">
        <v>3255</v>
      </c>
      <c r="H675" s="32" t="s">
        <v>3256</v>
      </c>
      <c r="I675" s="36">
        <v>1</v>
      </c>
      <c r="J675" s="36">
        <f t="shared" si="27"/>
        <v>3000</v>
      </c>
      <c r="K675" s="42">
        <f t="shared" si="28"/>
        <v>3000</v>
      </c>
      <c r="L675" s="42" t="str">
        <f t="shared" si="29"/>
        <v>OK</v>
      </c>
      <c r="M675" s="57"/>
    </row>
    <row r="676" spans="2:13" x14ac:dyDescent="0.25">
      <c r="B676" s="32" t="s">
        <v>18</v>
      </c>
      <c r="C676" s="33">
        <v>44501</v>
      </c>
      <c r="D676" s="32" t="s">
        <v>3257</v>
      </c>
      <c r="E676" s="32" t="s">
        <v>9342</v>
      </c>
      <c r="F676" s="31" t="s">
        <v>3258</v>
      </c>
      <c r="G676" s="31" t="s">
        <v>3259</v>
      </c>
      <c r="H676" s="32" t="s">
        <v>3260</v>
      </c>
      <c r="I676" s="36">
        <v>1</v>
      </c>
      <c r="J676" s="36">
        <f t="shared" si="27"/>
        <v>3000</v>
      </c>
      <c r="K676" s="42">
        <f t="shared" si="28"/>
        <v>6000</v>
      </c>
      <c r="L676" s="42" t="str">
        <f t="shared" si="29"/>
        <v>OK</v>
      </c>
      <c r="M676" s="57"/>
    </row>
    <row r="677" spans="2:13" x14ac:dyDescent="0.25">
      <c r="B677" s="32" t="s">
        <v>18</v>
      </c>
      <c r="C677" s="33">
        <v>44501</v>
      </c>
      <c r="D677" s="32" t="s">
        <v>3261</v>
      </c>
      <c r="E677" s="32" t="s">
        <v>9342</v>
      </c>
      <c r="F677" s="31" t="s">
        <v>3262</v>
      </c>
      <c r="G677" s="31" t="s">
        <v>3263</v>
      </c>
      <c r="H677" s="32" t="s">
        <v>3264</v>
      </c>
      <c r="I677" s="36">
        <v>1</v>
      </c>
      <c r="J677" s="36">
        <f t="shared" si="27"/>
        <v>3000</v>
      </c>
      <c r="K677" s="42">
        <f t="shared" si="28"/>
        <v>3000</v>
      </c>
      <c r="L677" s="42" t="str">
        <f t="shared" si="29"/>
        <v>OK</v>
      </c>
      <c r="M677" s="57"/>
    </row>
    <row r="678" spans="2:13" x14ac:dyDescent="0.25">
      <c r="B678" s="32" t="s">
        <v>18</v>
      </c>
      <c r="C678" s="33">
        <v>44501</v>
      </c>
      <c r="D678" s="32" t="s">
        <v>3265</v>
      </c>
      <c r="E678" s="32" t="s">
        <v>9342</v>
      </c>
      <c r="F678" s="31" t="s">
        <v>3266</v>
      </c>
      <c r="G678" s="31" t="s">
        <v>3267</v>
      </c>
      <c r="H678" s="32" t="s">
        <v>3268</v>
      </c>
      <c r="I678" s="36">
        <v>1</v>
      </c>
      <c r="J678" s="36">
        <f t="shared" si="27"/>
        <v>3000</v>
      </c>
      <c r="K678" s="42">
        <f t="shared" si="28"/>
        <v>3000</v>
      </c>
      <c r="L678" s="42" t="str">
        <f t="shared" si="29"/>
        <v>OK</v>
      </c>
      <c r="M678" s="57"/>
    </row>
    <row r="679" spans="2:13" x14ac:dyDescent="0.25">
      <c r="B679" s="32" t="s">
        <v>18</v>
      </c>
      <c r="C679" s="33">
        <v>44501</v>
      </c>
      <c r="D679" s="32" t="s">
        <v>3269</v>
      </c>
      <c r="E679" s="32" t="s">
        <v>9342</v>
      </c>
      <c r="F679" s="31" t="s">
        <v>3270</v>
      </c>
      <c r="G679" s="31" t="s">
        <v>3271</v>
      </c>
      <c r="H679" s="32" t="s">
        <v>3272</v>
      </c>
      <c r="I679" s="36">
        <v>2</v>
      </c>
      <c r="J679" s="36">
        <f t="shared" si="27"/>
        <v>6000</v>
      </c>
      <c r="K679" s="42">
        <f t="shared" si="28"/>
        <v>6000</v>
      </c>
      <c r="L679" s="42" t="str">
        <f t="shared" si="29"/>
        <v>OK</v>
      </c>
      <c r="M679" s="57"/>
    </row>
    <row r="680" spans="2:13" x14ac:dyDescent="0.25">
      <c r="B680" s="32" t="s">
        <v>18</v>
      </c>
      <c r="C680" s="33">
        <v>44501</v>
      </c>
      <c r="D680" s="32" t="s">
        <v>3273</v>
      </c>
      <c r="E680" s="32" t="s">
        <v>9342</v>
      </c>
      <c r="F680" s="31" t="s">
        <v>3274</v>
      </c>
      <c r="G680" s="31" t="s">
        <v>3275</v>
      </c>
      <c r="H680" s="32" t="s">
        <v>3276</v>
      </c>
      <c r="I680" s="36">
        <v>1</v>
      </c>
      <c r="J680" s="36">
        <f t="shared" si="27"/>
        <v>3000</v>
      </c>
      <c r="K680" s="42">
        <f t="shared" si="28"/>
        <v>3000</v>
      </c>
      <c r="L680" s="42" t="str">
        <f t="shared" si="29"/>
        <v>OK</v>
      </c>
      <c r="M680" s="57"/>
    </row>
    <row r="681" spans="2:13" x14ac:dyDescent="0.25">
      <c r="B681" s="32" t="s">
        <v>18</v>
      </c>
      <c r="C681" s="33">
        <v>44501</v>
      </c>
      <c r="D681" s="32" t="s">
        <v>3277</v>
      </c>
      <c r="E681" s="32" t="s">
        <v>9342</v>
      </c>
      <c r="F681" s="31" t="s">
        <v>3278</v>
      </c>
      <c r="G681" s="31" t="s">
        <v>3279</v>
      </c>
      <c r="H681" s="32" t="s">
        <v>3280</v>
      </c>
      <c r="I681" s="36">
        <v>1</v>
      </c>
      <c r="J681" s="36">
        <f t="shared" si="27"/>
        <v>3000</v>
      </c>
      <c r="K681" s="42">
        <f t="shared" si="28"/>
        <v>3000</v>
      </c>
      <c r="L681" s="42" t="str">
        <f t="shared" si="29"/>
        <v>OK</v>
      </c>
      <c r="M681" s="57"/>
    </row>
    <row r="682" spans="2:13" x14ac:dyDescent="0.25">
      <c r="B682" s="32" t="s">
        <v>18</v>
      </c>
      <c r="C682" s="33">
        <v>44501</v>
      </c>
      <c r="D682" s="32" t="s">
        <v>3281</v>
      </c>
      <c r="E682" s="32" t="s">
        <v>9342</v>
      </c>
      <c r="F682" s="31" t="s">
        <v>3282</v>
      </c>
      <c r="G682" s="31" t="s">
        <v>3283</v>
      </c>
      <c r="H682" s="32" t="s">
        <v>3284</v>
      </c>
      <c r="I682" s="36">
        <v>1</v>
      </c>
      <c r="J682" s="36">
        <f t="shared" si="27"/>
        <v>3000</v>
      </c>
      <c r="K682" s="42">
        <f t="shared" si="28"/>
        <v>3000</v>
      </c>
      <c r="L682" s="42" t="str">
        <f t="shared" si="29"/>
        <v>OK</v>
      </c>
      <c r="M682" s="57"/>
    </row>
    <row r="683" spans="2:13" x14ac:dyDescent="0.25">
      <c r="B683" s="32" t="s">
        <v>18</v>
      </c>
      <c r="C683" s="33">
        <v>44501</v>
      </c>
      <c r="D683" s="32" t="s">
        <v>3285</v>
      </c>
      <c r="E683" s="32" t="s">
        <v>9342</v>
      </c>
      <c r="F683" s="31" t="s">
        <v>3286</v>
      </c>
      <c r="G683" s="31" t="s">
        <v>3287</v>
      </c>
      <c r="H683" s="32" t="s">
        <v>3288</v>
      </c>
      <c r="I683" s="36">
        <v>10</v>
      </c>
      <c r="J683" s="36">
        <f t="shared" si="27"/>
        <v>30000</v>
      </c>
      <c r="K683" s="42">
        <f t="shared" si="28"/>
        <v>30000</v>
      </c>
      <c r="L683" s="42" t="str">
        <f t="shared" si="29"/>
        <v>OK</v>
      </c>
      <c r="M683" s="57"/>
    </row>
    <row r="684" spans="2:13" x14ac:dyDescent="0.25">
      <c r="B684" s="32" t="s">
        <v>18</v>
      </c>
      <c r="C684" s="33">
        <v>44501</v>
      </c>
      <c r="D684" s="32" t="s">
        <v>3289</v>
      </c>
      <c r="E684" s="32" t="s">
        <v>9342</v>
      </c>
      <c r="F684" s="31" t="s">
        <v>3290</v>
      </c>
      <c r="G684" s="31" t="s">
        <v>3291</v>
      </c>
      <c r="H684" s="32" t="s">
        <v>3292</v>
      </c>
      <c r="I684" s="36">
        <v>1</v>
      </c>
      <c r="J684" s="36">
        <f t="shared" ref="J684:J717" si="30">I684*3000</f>
        <v>3000</v>
      </c>
      <c r="K684" s="42">
        <f t="shared" si="28"/>
        <v>3000</v>
      </c>
      <c r="L684" s="42" t="str">
        <f t="shared" si="29"/>
        <v>OK</v>
      </c>
      <c r="M684" s="57"/>
    </row>
    <row r="685" spans="2:13" x14ac:dyDescent="0.25">
      <c r="B685" s="32" t="s">
        <v>18</v>
      </c>
      <c r="C685" s="33">
        <v>44501</v>
      </c>
      <c r="D685" s="32" t="s">
        <v>3293</v>
      </c>
      <c r="E685" s="32" t="s">
        <v>9342</v>
      </c>
      <c r="F685" s="31" t="s">
        <v>3294</v>
      </c>
      <c r="G685" s="31" t="s">
        <v>3295</v>
      </c>
      <c r="H685" s="32" t="s">
        <v>3296</v>
      </c>
      <c r="I685" s="36">
        <v>2</v>
      </c>
      <c r="J685" s="36">
        <f t="shared" si="30"/>
        <v>6000</v>
      </c>
      <c r="K685" s="42">
        <f t="shared" si="28"/>
        <v>6000</v>
      </c>
      <c r="L685" s="42" t="str">
        <f t="shared" si="29"/>
        <v>OK</v>
      </c>
      <c r="M685" s="57"/>
    </row>
    <row r="686" spans="2:13" x14ac:dyDescent="0.25">
      <c r="B686" s="32" t="s">
        <v>18</v>
      </c>
      <c r="C686" s="33">
        <v>44501</v>
      </c>
      <c r="D686" s="32" t="s">
        <v>3297</v>
      </c>
      <c r="E686" s="32" t="s">
        <v>9342</v>
      </c>
      <c r="F686" s="31" t="s">
        <v>3298</v>
      </c>
      <c r="G686" s="31" t="s">
        <v>3299</v>
      </c>
      <c r="H686" s="32" t="s">
        <v>3300</v>
      </c>
      <c r="I686" s="36">
        <v>2</v>
      </c>
      <c r="J686" s="36">
        <f t="shared" si="30"/>
        <v>6000</v>
      </c>
      <c r="K686" s="42">
        <f t="shared" si="28"/>
        <v>6000</v>
      </c>
      <c r="L686" s="42" t="str">
        <f t="shared" si="29"/>
        <v>OK</v>
      </c>
      <c r="M686" s="57"/>
    </row>
    <row r="687" spans="2:13" x14ac:dyDescent="0.25">
      <c r="B687" s="32" t="s">
        <v>18</v>
      </c>
      <c r="C687" s="33">
        <v>44501</v>
      </c>
      <c r="D687" s="32" t="s">
        <v>3301</v>
      </c>
      <c r="E687" s="32" t="s">
        <v>9342</v>
      </c>
      <c r="F687" s="31" t="s">
        <v>3302</v>
      </c>
      <c r="G687" s="31" t="s">
        <v>3303</v>
      </c>
      <c r="H687" s="32" t="s">
        <v>3304</v>
      </c>
      <c r="I687" s="36">
        <v>2</v>
      </c>
      <c r="J687" s="36">
        <f t="shared" si="30"/>
        <v>6000</v>
      </c>
      <c r="K687" s="42">
        <f t="shared" si="28"/>
        <v>6000</v>
      </c>
      <c r="L687" s="42" t="str">
        <f t="shared" si="29"/>
        <v>OK</v>
      </c>
      <c r="M687" s="57"/>
    </row>
    <row r="688" spans="2:13" x14ac:dyDescent="0.25">
      <c r="B688" s="32" t="s">
        <v>18</v>
      </c>
      <c r="C688" s="33">
        <v>44501</v>
      </c>
      <c r="D688" s="32" t="s">
        <v>3305</v>
      </c>
      <c r="E688" s="32" t="s">
        <v>9342</v>
      </c>
      <c r="F688" s="31" t="s">
        <v>1236</v>
      </c>
      <c r="G688" s="31" t="s">
        <v>3306</v>
      </c>
      <c r="H688" s="32" t="s">
        <v>3307</v>
      </c>
      <c r="I688" s="36">
        <v>1</v>
      </c>
      <c r="J688" s="36">
        <f t="shared" si="30"/>
        <v>3000</v>
      </c>
      <c r="K688" s="42">
        <f t="shared" si="28"/>
        <v>3000</v>
      </c>
      <c r="L688" s="42" t="str">
        <f t="shared" si="29"/>
        <v>OK</v>
      </c>
      <c r="M688" s="57"/>
    </row>
    <row r="689" spans="2:13" x14ac:dyDescent="0.25">
      <c r="B689" s="32" t="s">
        <v>18</v>
      </c>
      <c r="C689" s="33">
        <v>44501</v>
      </c>
      <c r="D689" s="32" t="s">
        <v>3308</v>
      </c>
      <c r="E689" s="32" t="s">
        <v>9342</v>
      </c>
      <c r="F689" s="31" t="s">
        <v>3309</v>
      </c>
      <c r="G689" s="31" t="s">
        <v>3310</v>
      </c>
      <c r="H689" s="32" t="s">
        <v>3311</v>
      </c>
      <c r="I689" s="36">
        <v>1</v>
      </c>
      <c r="J689" s="36">
        <f t="shared" si="30"/>
        <v>3000</v>
      </c>
      <c r="K689" s="42">
        <f t="shared" si="28"/>
        <v>3000</v>
      </c>
      <c r="L689" s="42" t="str">
        <f t="shared" si="29"/>
        <v>OK</v>
      </c>
      <c r="M689" s="57"/>
    </row>
    <row r="690" spans="2:13" x14ac:dyDescent="0.25">
      <c r="B690" s="32" t="s">
        <v>18</v>
      </c>
      <c r="C690" s="33">
        <v>44501</v>
      </c>
      <c r="D690" s="32" t="s">
        <v>3312</v>
      </c>
      <c r="E690" s="32" t="s">
        <v>9342</v>
      </c>
      <c r="F690" s="31" t="s">
        <v>3313</v>
      </c>
      <c r="G690" s="31" t="s">
        <v>3314</v>
      </c>
      <c r="H690" s="32" t="s">
        <v>3315</v>
      </c>
      <c r="I690" s="36">
        <v>2</v>
      </c>
      <c r="J690" s="36">
        <f t="shared" si="30"/>
        <v>6000</v>
      </c>
      <c r="K690" s="42">
        <f t="shared" si="28"/>
        <v>6000</v>
      </c>
      <c r="L690" s="42" t="str">
        <f t="shared" si="29"/>
        <v>OK</v>
      </c>
      <c r="M690" s="57"/>
    </row>
    <row r="691" spans="2:13" x14ac:dyDescent="0.25">
      <c r="B691" s="32" t="s">
        <v>18</v>
      </c>
      <c r="C691" s="33">
        <v>44501</v>
      </c>
      <c r="D691" s="32" t="s">
        <v>3316</v>
      </c>
      <c r="E691" s="32" t="s">
        <v>9342</v>
      </c>
      <c r="F691" s="31" t="s">
        <v>3317</v>
      </c>
      <c r="G691" s="31" t="s">
        <v>3318</v>
      </c>
      <c r="H691" s="32" t="s">
        <v>3319</v>
      </c>
      <c r="I691" s="36">
        <v>1</v>
      </c>
      <c r="J691" s="36">
        <f t="shared" si="30"/>
        <v>3000</v>
      </c>
      <c r="K691" s="42">
        <f t="shared" si="28"/>
        <v>3000</v>
      </c>
      <c r="L691" s="42" t="str">
        <f t="shared" si="29"/>
        <v>OK</v>
      </c>
      <c r="M691" s="57"/>
    </row>
    <row r="692" spans="2:13" x14ac:dyDescent="0.25">
      <c r="B692" s="32" t="s">
        <v>18</v>
      </c>
      <c r="C692" s="33">
        <v>44501</v>
      </c>
      <c r="D692" s="32" t="s">
        <v>3320</v>
      </c>
      <c r="E692" s="32" t="s">
        <v>9342</v>
      </c>
      <c r="F692" s="31" t="s">
        <v>3321</v>
      </c>
      <c r="G692" s="31" t="s">
        <v>3322</v>
      </c>
      <c r="H692" s="32" t="s">
        <v>3323</v>
      </c>
      <c r="I692" s="36">
        <v>1</v>
      </c>
      <c r="J692" s="36">
        <f t="shared" si="30"/>
        <v>3000</v>
      </c>
      <c r="K692" s="42">
        <f t="shared" si="28"/>
        <v>3000</v>
      </c>
      <c r="L692" s="42" t="str">
        <f t="shared" si="29"/>
        <v>OK</v>
      </c>
      <c r="M692" s="57"/>
    </row>
    <row r="693" spans="2:13" x14ac:dyDescent="0.25">
      <c r="B693" s="32" t="s">
        <v>18</v>
      </c>
      <c r="C693" s="33">
        <v>44501</v>
      </c>
      <c r="D693" s="32" t="s">
        <v>3324</v>
      </c>
      <c r="E693" s="32" t="s">
        <v>9342</v>
      </c>
      <c r="F693" s="31" t="s">
        <v>3325</v>
      </c>
      <c r="G693" s="31" t="s">
        <v>3326</v>
      </c>
      <c r="H693" s="32" t="s">
        <v>3327</v>
      </c>
      <c r="I693" s="36">
        <v>1</v>
      </c>
      <c r="J693" s="36">
        <f t="shared" si="30"/>
        <v>3000</v>
      </c>
      <c r="K693" s="42">
        <f t="shared" si="28"/>
        <v>3000</v>
      </c>
      <c r="L693" s="42" t="str">
        <f t="shared" si="29"/>
        <v>OK</v>
      </c>
      <c r="M693" s="57"/>
    </row>
    <row r="694" spans="2:13" x14ac:dyDescent="0.25">
      <c r="B694" s="32" t="s">
        <v>18</v>
      </c>
      <c r="C694" s="33">
        <v>44501</v>
      </c>
      <c r="D694" s="32" t="s">
        <v>3328</v>
      </c>
      <c r="E694" s="32" t="s">
        <v>9342</v>
      </c>
      <c r="F694" s="31" t="s">
        <v>3329</v>
      </c>
      <c r="G694" s="31" t="s">
        <v>3330</v>
      </c>
      <c r="H694" s="32" t="s">
        <v>3331</v>
      </c>
      <c r="I694" s="36">
        <v>1</v>
      </c>
      <c r="J694" s="36">
        <f t="shared" si="30"/>
        <v>3000</v>
      </c>
      <c r="K694" s="42">
        <f t="shared" si="28"/>
        <v>3000</v>
      </c>
      <c r="L694" s="42" t="str">
        <f t="shared" si="29"/>
        <v>OK</v>
      </c>
      <c r="M694" s="57"/>
    </row>
    <row r="695" spans="2:13" x14ac:dyDescent="0.25">
      <c r="B695" s="32" t="s">
        <v>18</v>
      </c>
      <c r="C695" s="33">
        <v>44501</v>
      </c>
      <c r="D695" s="32" t="s">
        <v>3332</v>
      </c>
      <c r="E695" s="32" t="s">
        <v>9342</v>
      </c>
      <c r="F695" s="31" t="s">
        <v>3333</v>
      </c>
      <c r="G695" s="31" t="s">
        <v>3334</v>
      </c>
      <c r="H695" s="32" t="s">
        <v>3335</v>
      </c>
      <c r="I695" s="36">
        <v>1</v>
      </c>
      <c r="J695" s="36">
        <f t="shared" si="30"/>
        <v>3000</v>
      </c>
      <c r="K695" s="42">
        <f t="shared" si="28"/>
        <v>3000</v>
      </c>
      <c r="L695" s="42" t="str">
        <f t="shared" si="29"/>
        <v>OK</v>
      </c>
      <c r="M695" s="57"/>
    </row>
    <row r="696" spans="2:13" x14ac:dyDescent="0.25">
      <c r="B696" s="32" t="s">
        <v>18</v>
      </c>
      <c r="C696" s="33">
        <v>44501</v>
      </c>
      <c r="D696" s="32" t="s">
        <v>3336</v>
      </c>
      <c r="E696" s="32" t="s">
        <v>9342</v>
      </c>
      <c r="F696" s="31" t="s">
        <v>3337</v>
      </c>
      <c r="G696" s="31" t="s">
        <v>3338</v>
      </c>
      <c r="H696" s="32" t="s">
        <v>3339</v>
      </c>
      <c r="I696" s="36">
        <v>1</v>
      </c>
      <c r="J696" s="36">
        <f t="shared" si="30"/>
        <v>3000</v>
      </c>
      <c r="K696" s="42">
        <f t="shared" si="28"/>
        <v>3000</v>
      </c>
      <c r="L696" s="42" t="str">
        <f t="shared" si="29"/>
        <v>OK</v>
      </c>
      <c r="M696" s="57"/>
    </row>
    <row r="697" spans="2:13" x14ac:dyDescent="0.25">
      <c r="B697" s="32" t="s">
        <v>18</v>
      </c>
      <c r="C697" s="33">
        <v>44501</v>
      </c>
      <c r="D697" s="32" t="s">
        <v>3340</v>
      </c>
      <c r="E697" s="32" t="s">
        <v>9342</v>
      </c>
      <c r="F697" s="31" t="s">
        <v>3341</v>
      </c>
      <c r="G697" s="31" t="s">
        <v>3342</v>
      </c>
      <c r="H697" s="32" t="s">
        <v>3343</v>
      </c>
      <c r="I697" s="36">
        <v>1</v>
      </c>
      <c r="J697" s="36">
        <f t="shared" si="30"/>
        <v>3000</v>
      </c>
      <c r="K697" s="42">
        <f t="shared" si="28"/>
        <v>3000</v>
      </c>
      <c r="L697" s="42" t="str">
        <f t="shared" si="29"/>
        <v>OK</v>
      </c>
      <c r="M697" s="57"/>
    </row>
    <row r="698" spans="2:13" x14ac:dyDescent="0.25">
      <c r="B698" s="32" t="s">
        <v>18</v>
      </c>
      <c r="C698" s="33">
        <v>44502</v>
      </c>
      <c r="D698" s="32" t="s">
        <v>3344</v>
      </c>
      <c r="E698" s="32" t="s">
        <v>9342</v>
      </c>
      <c r="F698" s="31" t="s">
        <v>3345</v>
      </c>
      <c r="G698" s="31" t="s">
        <v>3346</v>
      </c>
      <c r="H698" s="32" t="s">
        <v>3347</v>
      </c>
      <c r="I698" s="36">
        <v>1</v>
      </c>
      <c r="J698" s="36">
        <f t="shared" si="30"/>
        <v>3000</v>
      </c>
      <c r="K698" s="42">
        <f t="shared" si="28"/>
        <v>3000</v>
      </c>
      <c r="L698" s="42" t="str">
        <f t="shared" si="29"/>
        <v>OK</v>
      </c>
      <c r="M698" s="57"/>
    </row>
    <row r="699" spans="2:13" x14ac:dyDescent="0.25">
      <c r="B699" s="32" t="s">
        <v>18</v>
      </c>
      <c r="C699" s="33">
        <v>44502</v>
      </c>
      <c r="D699" s="32" t="s">
        <v>3348</v>
      </c>
      <c r="E699" s="32" t="s">
        <v>9342</v>
      </c>
      <c r="F699" s="31" t="s">
        <v>3349</v>
      </c>
      <c r="G699" s="31" t="s">
        <v>3350</v>
      </c>
      <c r="H699" s="32" t="s">
        <v>3351</v>
      </c>
      <c r="I699" s="36">
        <v>1</v>
      </c>
      <c r="J699" s="36">
        <f t="shared" si="30"/>
        <v>3000</v>
      </c>
      <c r="K699" s="42">
        <f t="shared" si="28"/>
        <v>3000</v>
      </c>
      <c r="L699" s="42" t="str">
        <f t="shared" si="29"/>
        <v>OK</v>
      </c>
      <c r="M699" s="57"/>
    </row>
    <row r="700" spans="2:13" x14ac:dyDescent="0.25">
      <c r="B700" s="32" t="s">
        <v>18</v>
      </c>
      <c r="C700" s="33">
        <v>44502</v>
      </c>
      <c r="D700" s="32" t="s">
        <v>3352</v>
      </c>
      <c r="E700" s="32" t="s">
        <v>9342</v>
      </c>
      <c r="F700" s="31" t="s">
        <v>3353</v>
      </c>
      <c r="G700" s="31" t="s">
        <v>3354</v>
      </c>
      <c r="H700" s="32" t="s">
        <v>3355</v>
      </c>
      <c r="I700" s="36">
        <v>1</v>
      </c>
      <c r="J700" s="36">
        <f t="shared" si="30"/>
        <v>3000</v>
      </c>
      <c r="K700" s="42">
        <f t="shared" si="28"/>
        <v>3000</v>
      </c>
      <c r="L700" s="42" t="str">
        <f t="shared" si="29"/>
        <v>OK</v>
      </c>
      <c r="M700" s="57"/>
    </row>
    <row r="701" spans="2:13" x14ac:dyDescent="0.25">
      <c r="B701" s="32" t="s">
        <v>18</v>
      </c>
      <c r="C701" s="33">
        <v>44502</v>
      </c>
      <c r="D701" s="32" t="s">
        <v>3356</v>
      </c>
      <c r="E701" s="32" t="s">
        <v>9342</v>
      </c>
      <c r="F701" s="31" t="s">
        <v>3357</v>
      </c>
      <c r="G701" s="31" t="s">
        <v>3358</v>
      </c>
      <c r="H701" s="32" t="s">
        <v>3359</v>
      </c>
      <c r="I701" s="36">
        <v>1</v>
      </c>
      <c r="J701" s="36">
        <f t="shared" si="30"/>
        <v>3000</v>
      </c>
      <c r="K701" s="42">
        <f t="shared" si="28"/>
        <v>3000</v>
      </c>
      <c r="L701" s="42" t="str">
        <f t="shared" si="29"/>
        <v>OK</v>
      </c>
      <c r="M701" s="57"/>
    </row>
    <row r="702" spans="2:13" x14ac:dyDescent="0.25">
      <c r="B702" s="32" t="s">
        <v>18</v>
      </c>
      <c r="C702" s="33">
        <v>44502</v>
      </c>
      <c r="D702" s="32" t="s">
        <v>3360</v>
      </c>
      <c r="E702" s="32" t="s">
        <v>9342</v>
      </c>
      <c r="F702" s="31" t="s">
        <v>3361</v>
      </c>
      <c r="G702" s="31" t="s">
        <v>3362</v>
      </c>
      <c r="H702" s="32" t="s">
        <v>3363</v>
      </c>
      <c r="I702" s="36">
        <v>1</v>
      </c>
      <c r="J702" s="36">
        <f t="shared" si="30"/>
        <v>3000</v>
      </c>
      <c r="K702" s="42">
        <f t="shared" si="28"/>
        <v>3000</v>
      </c>
      <c r="L702" s="42" t="str">
        <f t="shared" si="29"/>
        <v>OK</v>
      </c>
      <c r="M702" s="57"/>
    </row>
    <row r="703" spans="2:13" x14ac:dyDescent="0.25">
      <c r="B703" s="32" t="s">
        <v>18</v>
      </c>
      <c r="C703" s="33">
        <v>44502</v>
      </c>
      <c r="D703" s="32" t="s">
        <v>3364</v>
      </c>
      <c r="E703" s="32" t="s">
        <v>9342</v>
      </c>
      <c r="F703" s="31" t="s">
        <v>113</v>
      </c>
      <c r="G703" s="31" t="s">
        <v>3365</v>
      </c>
      <c r="H703" s="32" t="s">
        <v>3366</v>
      </c>
      <c r="I703" s="36">
        <v>1</v>
      </c>
      <c r="J703" s="36">
        <f t="shared" si="30"/>
        <v>3000</v>
      </c>
      <c r="K703" s="42">
        <f t="shared" si="28"/>
        <v>3000</v>
      </c>
      <c r="L703" s="42" t="str">
        <f t="shared" si="29"/>
        <v>OK</v>
      </c>
      <c r="M703" s="57"/>
    </row>
    <row r="704" spans="2:13" x14ac:dyDescent="0.25">
      <c r="B704" s="32" t="s">
        <v>18</v>
      </c>
      <c r="C704" s="33">
        <v>44502</v>
      </c>
      <c r="D704" s="32" t="s">
        <v>3367</v>
      </c>
      <c r="E704" s="32" t="s">
        <v>9342</v>
      </c>
      <c r="F704" s="31" t="s">
        <v>3368</v>
      </c>
      <c r="G704" s="31" t="s">
        <v>3369</v>
      </c>
      <c r="H704" s="32" t="s">
        <v>3370</v>
      </c>
      <c r="I704" s="36">
        <v>4</v>
      </c>
      <c r="J704" s="36">
        <f t="shared" si="30"/>
        <v>12000</v>
      </c>
      <c r="K704" s="42">
        <f t="shared" si="28"/>
        <v>12000</v>
      </c>
      <c r="L704" s="42" t="str">
        <f t="shared" si="29"/>
        <v>OK</v>
      </c>
      <c r="M704" s="57"/>
    </row>
    <row r="705" spans="2:13" x14ac:dyDescent="0.25">
      <c r="B705" s="32" t="s">
        <v>18</v>
      </c>
      <c r="C705" s="33">
        <v>44502</v>
      </c>
      <c r="D705" s="32" t="s">
        <v>3371</v>
      </c>
      <c r="E705" s="32" t="s">
        <v>9342</v>
      </c>
      <c r="F705" s="31" t="s">
        <v>3372</v>
      </c>
      <c r="G705" s="31" t="s">
        <v>3373</v>
      </c>
      <c r="H705" s="32" t="s">
        <v>3374</v>
      </c>
      <c r="I705" s="36">
        <v>1</v>
      </c>
      <c r="J705" s="36">
        <f t="shared" si="30"/>
        <v>3000</v>
      </c>
      <c r="K705" s="42">
        <f t="shared" si="28"/>
        <v>3000</v>
      </c>
      <c r="L705" s="42" t="str">
        <f t="shared" si="29"/>
        <v>OK</v>
      </c>
      <c r="M705" s="57"/>
    </row>
    <row r="706" spans="2:13" x14ac:dyDescent="0.25">
      <c r="B706" s="32" t="s">
        <v>18</v>
      </c>
      <c r="C706" s="33">
        <v>44502</v>
      </c>
      <c r="D706" s="32" t="s">
        <v>3375</v>
      </c>
      <c r="E706" s="32" t="s">
        <v>9342</v>
      </c>
      <c r="F706" s="31" t="s">
        <v>1207</v>
      </c>
      <c r="G706" s="31" t="s">
        <v>3376</v>
      </c>
      <c r="H706" s="32" t="s">
        <v>3377</v>
      </c>
      <c r="I706" s="36">
        <v>1</v>
      </c>
      <c r="J706" s="36">
        <f t="shared" si="30"/>
        <v>3000</v>
      </c>
      <c r="K706" s="42">
        <f t="shared" si="28"/>
        <v>3000</v>
      </c>
      <c r="L706" s="42" t="str">
        <f t="shared" si="29"/>
        <v>OK</v>
      </c>
      <c r="M706" s="57"/>
    </row>
    <row r="707" spans="2:13" x14ac:dyDescent="0.25">
      <c r="B707" s="32" t="s">
        <v>18</v>
      </c>
      <c r="C707" s="33">
        <v>44502</v>
      </c>
      <c r="D707" s="32" t="s">
        <v>3378</v>
      </c>
      <c r="E707" s="32" t="s">
        <v>9342</v>
      </c>
      <c r="F707" s="31" t="s">
        <v>3379</v>
      </c>
      <c r="G707" s="31" t="s">
        <v>3380</v>
      </c>
      <c r="H707" s="32" t="s">
        <v>3381</v>
      </c>
      <c r="I707" s="36">
        <v>3</v>
      </c>
      <c r="J707" s="36">
        <f t="shared" si="30"/>
        <v>9000</v>
      </c>
      <c r="K707" s="42">
        <f t="shared" si="28"/>
        <v>9000</v>
      </c>
      <c r="L707" s="42" t="str">
        <f t="shared" si="29"/>
        <v>OK</v>
      </c>
      <c r="M707" s="57"/>
    </row>
    <row r="708" spans="2:13" x14ac:dyDescent="0.25">
      <c r="B708" s="32" t="s">
        <v>18</v>
      </c>
      <c r="C708" s="33">
        <v>44502</v>
      </c>
      <c r="D708" s="32" t="s">
        <v>3382</v>
      </c>
      <c r="E708" s="32" t="s">
        <v>9342</v>
      </c>
      <c r="F708" s="31" t="s">
        <v>3383</v>
      </c>
      <c r="G708" s="31" t="s">
        <v>3384</v>
      </c>
      <c r="H708" s="32" t="s">
        <v>3385</v>
      </c>
      <c r="I708" s="36">
        <v>3</v>
      </c>
      <c r="J708" s="36">
        <f t="shared" si="30"/>
        <v>9000</v>
      </c>
      <c r="K708" s="42">
        <f t="shared" si="28"/>
        <v>9000</v>
      </c>
      <c r="L708" s="42" t="str">
        <f t="shared" si="29"/>
        <v>OK</v>
      </c>
      <c r="M708" s="57"/>
    </row>
    <row r="709" spans="2:13" x14ac:dyDescent="0.25">
      <c r="B709" s="32" t="s">
        <v>18</v>
      </c>
      <c r="C709" s="33">
        <v>44502</v>
      </c>
      <c r="D709" s="32" t="s">
        <v>3386</v>
      </c>
      <c r="E709" s="32" t="s">
        <v>9342</v>
      </c>
      <c r="F709" s="31" t="s">
        <v>3387</v>
      </c>
      <c r="G709" s="31" t="s">
        <v>3388</v>
      </c>
      <c r="H709" s="32" t="s">
        <v>3389</v>
      </c>
      <c r="I709" s="36">
        <v>2</v>
      </c>
      <c r="J709" s="36">
        <f t="shared" si="30"/>
        <v>6000</v>
      </c>
      <c r="K709" s="42">
        <f t="shared" si="28"/>
        <v>6000</v>
      </c>
      <c r="L709" s="42" t="str">
        <f t="shared" si="29"/>
        <v>OK</v>
      </c>
      <c r="M709" s="57"/>
    </row>
    <row r="710" spans="2:13" x14ac:dyDescent="0.25">
      <c r="B710" s="32" t="s">
        <v>18</v>
      </c>
      <c r="C710" s="33">
        <v>44502</v>
      </c>
      <c r="D710" s="32" t="s">
        <v>3390</v>
      </c>
      <c r="E710" s="32" t="s">
        <v>9342</v>
      </c>
      <c r="F710" s="31" t="s">
        <v>3391</v>
      </c>
      <c r="G710" s="31" t="s">
        <v>3392</v>
      </c>
      <c r="H710" s="32" t="s">
        <v>3393</v>
      </c>
      <c r="I710" s="36">
        <v>1</v>
      </c>
      <c r="J710" s="36">
        <f t="shared" si="30"/>
        <v>3000</v>
      </c>
      <c r="K710" s="42">
        <f t="shared" si="28"/>
        <v>6000</v>
      </c>
      <c r="L710" s="42" t="str">
        <f t="shared" si="29"/>
        <v>OK</v>
      </c>
      <c r="M710" s="57"/>
    </row>
    <row r="711" spans="2:13" x14ac:dyDescent="0.25">
      <c r="B711" s="32" t="s">
        <v>18</v>
      </c>
      <c r="C711" s="33">
        <v>44502</v>
      </c>
      <c r="D711" s="32" t="s">
        <v>3394</v>
      </c>
      <c r="E711" s="32" t="s">
        <v>9342</v>
      </c>
      <c r="F711" s="31" t="s">
        <v>3395</v>
      </c>
      <c r="G711" s="31" t="s">
        <v>3396</v>
      </c>
      <c r="H711" s="32" t="s">
        <v>3397</v>
      </c>
      <c r="I711" s="36">
        <v>1</v>
      </c>
      <c r="J711" s="36">
        <f t="shared" si="30"/>
        <v>3000</v>
      </c>
      <c r="K711" s="42">
        <f t="shared" si="28"/>
        <v>3000</v>
      </c>
      <c r="L711" s="42" t="str">
        <f t="shared" si="29"/>
        <v>OK</v>
      </c>
      <c r="M711" s="57"/>
    </row>
    <row r="712" spans="2:13" x14ac:dyDescent="0.25">
      <c r="B712" s="32" t="s">
        <v>18</v>
      </c>
      <c r="C712" s="33">
        <v>44502</v>
      </c>
      <c r="D712" s="32" t="s">
        <v>3398</v>
      </c>
      <c r="E712" s="32" t="s">
        <v>9342</v>
      </c>
      <c r="F712" s="31" t="s">
        <v>3399</v>
      </c>
      <c r="G712" s="31" t="s">
        <v>3400</v>
      </c>
      <c r="H712" s="32" t="s">
        <v>3401</v>
      </c>
      <c r="I712" s="36">
        <v>1</v>
      </c>
      <c r="J712" s="36">
        <f t="shared" si="30"/>
        <v>3000</v>
      </c>
      <c r="K712" s="42">
        <f t="shared" ref="K712:K775" si="31">SUMIF($D$7:$D$2511,D712:D3216,$J$7:$J$2511)</f>
        <v>3000</v>
      </c>
      <c r="L712" s="42" t="str">
        <f t="shared" ref="L712:L775" si="32">+IF(K712=0," ",IF(K712&lt;=30000,"OK",IF(K712&gt;=31000,"LEBIH")))</f>
        <v>OK</v>
      </c>
      <c r="M712" s="57"/>
    </row>
    <row r="713" spans="2:13" x14ac:dyDescent="0.25">
      <c r="B713" s="32" t="s">
        <v>18</v>
      </c>
      <c r="C713" s="33">
        <v>44503</v>
      </c>
      <c r="D713" s="32" t="s">
        <v>3402</v>
      </c>
      <c r="E713" s="32" t="s">
        <v>9342</v>
      </c>
      <c r="F713" s="31" t="s">
        <v>3403</v>
      </c>
      <c r="G713" s="31" t="s">
        <v>3404</v>
      </c>
      <c r="H713" s="32" t="s">
        <v>3405</v>
      </c>
      <c r="I713" s="36">
        <v>1</v>
      </c>
      <c r="J713" s="36">
        <f t="shared" si="30"/>
        <v>3000</v>
      </c>
      <c r="K713" s="42">
        <f t="shared" si="31"/>
        <v>3000</v>
      </c>
      <c r="L713" s="42" t="str">
        <f t="shared" si="32"/>
        <v>OK</v>
      </c>
      <c r="M713" s="57"/>
    </row>
    <row r="714" spans="2:13" x14ac:dyDescent="0.25">
      <c r="B714" s="32" t="s">
        <v>18</v>
      </c>
      <c r="C714" s="33">
        <v>44502</v>
      </c>
      <c r="D714" s="32" t="s">
        <v>3406</v>
      </c>
      <c r="E714" s="32" t="s">
        <v>9342</v>
      </c>
      <c r="F714" s="31" t="s">
        <v>1236</v>
      </c>
      <c r="G714" s="31" t="s">
        <v>3407</v>
      </c>
      <c r="H714" s="32" t="s">
        <v>3408</v>
      </c>
      <c r="I714" s="36">
        <v>1</v>
      </c>
      <c r="J714" s="36">
        <f t="shared" si="30"/>
        <v>3000</v>
      </c>
      <c r="K714" s="42">
        <f t="shared" si="31"/>
        <v>3000</v>
      </c>
      <c r="L714" s="42" t="str">
        <f t="shared" si="32"/>
        <v>OK</v>
      </c>
      <c r="M714" s="57"/>
    </row>
    <row r="715" spans="2:13" x14ac:dyDescent="0.25">
      <c r="B715" s="32" t="s">
        <v>18</v>
      </c>
      <c r="C715" s="33">
        <v>44502</v>
      </c>
      <c r="D715" s="32" t="s">
        <v>3409</v>
      </c>
      <c r="E715" s="32" t="s">
        <v>9342</v>
      </c>
      <c r="F715" s="31" t="s">
        <v>3410</v>
      </c>
      <c r="G715" s="31" t="s">
        <v>3411</v>
      </c>
      <c r="H715" s="32" t="s">
        <v>3412</v>
      </c>
      <c r="I715" s="36">
        <v>3</v>
      </c>
      <c r="J715" s="36">
        <f t="shared" si="30"/>
        <v>9000</v>
      </c>
      <c r="K715" s="42">
        <f t="shared" si="31"/>
        <v>9000</v>
      </c>
      <c r="L715" s="42" t="str">
        <f t="shared" si="32"/>
        <v>OK</v>
      </c>
      <c r="M715" s="57"/>
    </row>
    <row r="716" spans="2:13" x14ac:dyDescent="0.25">
      <c r="B716" s="32" t="s">
        <v>18</v>
      </c>
      <c r="C716" s="33">
        <v>44502</v>
      </c>
      <c r="D716" s="32" t="s">
        <v>3413</v>
      </c>
      <c r="E716" s="32" t="s">
        <v>9342</v>
      </c>
      <c r="F716" s="31" t="s">
        <v>3414</v>
      </c>
      <c r="G716" s="31" t="s">
        <v>3415</v>
      </c>
      <c r="H716" s="32" t="s">
        <v>3416</v>
      </c>
      <c r="I716" s="36">
        <v>1</v>
      </c>
      <c r="J716" s="36">
        <f t="shared" si="30"/>
        <v>3000</v>
      </c>
      <c r="K716" s="42">
        <f t="shared" si="31"/>
        <v>3000</v>
      </c>
      <c r="L716" s="42" t="str">
        <f t="shared" si="32"/>
        <v>OK</v>
      </c>
      <c r="M716" s="57"/>
    </row>
    <row r="717" spans="2:13" x14ac:dyDescent="0.25">
      <c r="B717" s="32" t="s">
        <v>18</v>
      </c>
      <c r="C717" s="33">
        <v>44502</v>
      </c>
      <c r="D717" s="32" t="s">
        <v>3417</v>
      </c>
      <c r="E717" s="32" t="s">
        <v>9342</v>
      </c>
      <c r="F717" s="31" t="s">
        <v>3418</v>
      </c>
      <c r="G717" s="31" t="s">
        <v>3419</v>
      </c>
      <c r="H717" s="32" t="s">
        <v>3420</v>
      </c>
      <c r="I717" s="36">
        <v>1</v>
      </c>
      <c r="J717" s="36">
        <f t="shared" si="30"/>
        <v>3000</v>
      </c>
      <c r="K717" s="42">
        <f t="shared" si="31"/>
        <v>3000</v>
      </c>
      <c r="L717" s="42" t="str">
        <f t="shared" si="32"/>
        <v>OK</v>
      </c>
      <c r="M717" s="57"/>
    </row>
    <row r="718" spans="2:13" x14ac:dyDescent="0.25">
      <c r="B718" s="32" t="s">
        <v>18</v>
      </c>
      <c r="C718" s="33">
        <v>44502</v>
      </c>
      <c r="D718" s="32" t="s">
        <v>3421</v>
      </c>
      <c r="E718" s="32" t="s">
        <v>9342</v>
      </c>
      <c r="F718" s="31" t="s">
        <v>3422</v>
      </c>
      <c r="G718" s="31" t="s">
        <v>3423</v>
      </c>
      <c r="H718" s="32" t="s">
        <v>3424</v>
      </c>
      <c r="I718" s="36">
        <v>2</v>
      </c>
      <c r="J718" s="36">
        <f t="shared" si="27"/>
        <v>6000</v>
      </c>
      <c r="K718" s="42">
        <f t="shared" si="31"/>
        <v>6000</v>
      </c>
      <c r="L718" s="42" t="str">
        <f t="shared" si="32"/>
        <v>OK</v>
      </c>
      <c r="M718" s="57"/>
    </row>
    <row r="719" spans="2:13" x14ac:dyDescent="0.25">
      <c r="B719" s="32" t="s">
        <v>18</v>
      </c>
      <c r="C719" s="33">
        <v>44502</v>
      </c>
      <c r="D719" s="32" t="s">
        <v>3425</v>
      </c>
      <c r="E719" s="32" t="s">
        <v>9342</v>
      </c>
      <c r="F719" s="31" t="s">
        <v>3426</v>
      </c>
      <c r="G719" s="31" t="s">
        <v>3427</v>
      </c>
      <c r="H719" s="32" t="s">
        <v>3428</v>
      </c>
      <c r="I719" s="36">
        <v>2</v>
      </c>
      <c r="J719" s="36">
        <f t="shared" ref="J719:J1403" si="33">I719*3000</f>
        <v>6000</v>
      </c>
      <c r="K719" s="42">
        <f t="shared" si="31"/>
        <v>6000</v>
      </c>
      <c r="L719" s="42" t="str">
        <f t="shared" si="32"/>
        <v>OK</v>
      </c>
      <c r="M719" s="57"/>
    </row>
    <row r="720" spans="2:13" x14ac:dyDescent="0.25">
      <c r="B720" s="32" t="s">
        <v>18</v>
      </c>
      <c r="C720" s="33">
        <v>44502</v>
      </c>
      <c r="D720" s="32" t="s">
        <v>3429</v>
      </c>
      <c r="E720" s="32" t="s">
        <v>9342</v>
      </c>
      <c r="F720" s="31" t="s">
        <v>3430</v>
      </c>
      <c r="G720" s="31" t="s">
        <v>3431</v>
      </c>
      <c r="H720" s="32" t="s">
        <v>3432</v>
      </c>
      <c r="I720" s="36">
        <v>2</v>
      </c>
      <c r="J720" s="36">
        <f t="shared" si="33"/>
        <v>6000</v>
      </c>
      <c r="K720" s="42">
        <f t="shared" si="31"/>
        <v>6000</v>
      </c>
      <c r="L720" s="42" t="str">
        <f t="shared" si="32"/>
        <v>OK</v>
      </c>
      <c r="M720" s="57"/>
    </row>
    <row r="721" spans="2:13" x14ac:dyDescent="0.25">
      <c r="B721" s="32" t="s">
        <v>18</v>
      </c>
      <c r="C721" s="33">
        <v>44502</v>
      </c>
      <c r="D721" s="32" t="s">
        <v>3433</v>
      </c>
      <c r="E721" s="32" t="s">
        <v>9342</v>
      </c>
      <c r="F721" s="31" t="s">
        <v>3434</v>
      </c>
      <c r="G721" s="31" t="s">
        <v>3435</v>
      </c>
      <c r="H721" s="32" t="s">
        <v>3436</v>
      </c>
      <c r="I721" s="36">
        <v>1</v>
      </c>
      <c r="J721" s="36">
        <f t="shared" si="33"/>
        <v>3000</v>
      </c>
      <c r="K721" s="42">
        <f t="shared" si="31"/>
        <v>3000</v>
      </c>
      <c r="L721" s="42" t="str">
        <f t="shared" si="32"/>
        <v>OK</v>
      </c>
      <c r="M721" s="57"/>
    </row>
    <row r="722" spans="2:13" x14ac:dyDescent="0.25">
      <c r="B722" s="32" t="s">
        <v>18</v>
      </c>
      <c r="C722" s="33">
        <v>44502</v>
      </c>
      <c r="D722" s="32" t="s">
        <v>3437</v>
      </c>
      <c r="E722" s="32" t="s">
        <v>9342</v>
      </c>
      <c r="F722" s="31" t="s">
        <v>3438</v>
      </c>
      <c r="G722" s="31" t="s">
        <v>3439</v>
      </c>
      <c r="H722" s="32" t="s">
        <v>3440</v>
      </c>
      <c r="I722" s="36">
        <v>10</v>
      </c>
      <c r="J722" s="36">
        <f t="shared" si="33"/>
        <v>30000</v>
      </c>
      <c r="K722" s="42">
        <f t="shared" si="31"/>
        <v>30000</v>
      </c>
      <c r="L722" s="42" t="str">
        <f t="shared" si="32"/>
        <v>OK</v>
      </c>
      <c r="M722" s="57"/>
    </row>
    <row r="723" spans="2:13" x14ac:dyDescent="0.25">
      <c r="B723" s="32" t="s">
        <v>18</v>
      </c>
      <c r="C723" s="33">
        <v>44502</v>
      </c>
      <c r="D723" s="32" t="s">
        <v>3441</v>
      </c>
      <c r="E723" s="32" t="s">
        <v>9342</v>
      </c>
      <c r="F723" s="31" t="s">
        <v>3442</v>
      </c>
      <c r="G723" s="31" t="s">
        <v>3443</v>
      </c>
      <c r="H723" s="32" t="s">
        <v>3444</v>
      </c>
      <c r="I723" s="36">
        <v>1</v>
      </c>
      <c r="J723" s="36">
        <f t="shared" si="33"/>
        <v>3000</v>
      </c>
      <c r="K723" s="42">
        <f t="shared" si="31"/>
        <v>3000</v>
      </c>
      <c r="L723" s="42" t="str">
        <f t="shared" si="32"/>
        <v>OK</v>
      </c>
      <c r="M723" s="57"/>
    </row>
    <row r="724" spans="2:13" x14ac:dyDescent="0.25">
      <c r="B724" s="32" t="s">
        <v>18</v>
      </c>
      <c r="C724" s="33">
        <v>44502</v>
      </c>
      <c r="D724" s="32" t="s">
        <v>3445</v>
      </c>
      <c r="E724" s="32" t="s">
        <v>9342</v>
      </c>
      <c r="F724" s="31" t="s">
        <v>3446</v>
      </c>
      <c r="G724" s="31" t="s">
        <v>3447</v>
      </c>
      <c r="H724" s="32" t="s">
        <v>3448</v>
      </c>
      <c r="I724" s="36">
        <v>2</v>
      </c>
      <c r="J724" s="36">
        <f t="shared" si="33"/>
        <v>6000</v>
      </c>
      <c r="K724" s="42">
        <f t="shared" si="31"/>
        <v>6000</v>
      </c>
      <c r="L724" s="42" t="str">
        <f t="shared" si="32"/>
        <v>OK</v>
      </c>
      <c r="M724" s="57"/>
    </row>
    <row r="725" spans="2:13" x14ac:dyDescent="0.25">
      <c r="B725" s="32" t="s">
        <v>18</v>
      </c>
      <c r="C725" s="33">
        <v>44502</v>
      </c>
      <c r="D725" s="32" t="s">
        <v>3449</v>
      </c>
      <c r="E725" s="32" t="s">
        <v>9342</v>
      </c>
      <c r="F725" s="31" t="s">
        <v>1596</v>
      </c>
      <c r="G725" s="31" t="s">
        <v>3450</v>
      </c>
      <c r="H725" s="32" t="s">
        <v>3451</v>
      </c>
      <c r="I725" s="36">
        <v>2</v>
      </c>
      <c r="J725" s="36">
        <f t="shared" si="33"/>
        <v>6000</v>
      </c>
      <c r="K725" s="42">
        <f t="shared" si="31"/>
        <v>6000</v>
      </c>
      <c r="L725" s="42" t="str">
        <f t="shared" si="32"/>
        <v>OK</v>
      </c>
      <c r="M725" s="57"/>
    </row>
    <row r="726" spans="2:13" x14ac:dyDescent="0.25">
      <c r="B726" s="32" t="s">
        <v>18</v>
      </c>
      <c r="C726" s="33">
        <v>44502</v>
      </c>
      <c r="D726" s="32" t="s">
        <v>3452</v>
      </c>
      <c r="E726" s="32" t="s">
        <v>9342</v>
      </c>
      <c r="F726" s="31" t="s">
        <v>508</v>
      </c>
      <c r="G726" s="31" t="s">
        <v>3453</v>
      </c>
      <c r="H726" s="32" t="s">
        <v>3454</v>
      </c>
      <c r="I726" s="36">
        <v>2</v>
      </c>
      <c r="J726" s="36">
        <f t="shared" si="33"/>
        <v>6000</v>
      </c>
      <c r="K726" s="42">
        <f t="shared" si="31"/>
        <v>6000</v>
      </c>
      <c r="L726" s="42" t="str">
        <f t="shared" si="32"/>
        <v>OK</v>
      </c>
      <c r="M726" s="57"/>
    </row>
    <row r="727" spans="2:13" x14ac:dyDescent="0.25">
      <c r="B727" s="32" t="s">
        <v>18</v>
      </c>
      <c r="C727" s="33">
        <v>44502</v>
      </c>
      <c r="D727" s="32" t="s">
        <v>3455</v>
      </c>
      <c r="E727" s="32" t="s">
        <v>9342</v>
      </c>
      <c r="F727" s="31" t="s">
        <v>3456</v>
      </c>
      <c r="G727" s="31" t="s">
        <v>3457</v>
      </c>
      <c r="H727" s="32" t="s">
        <v>3458</v>
      </c>
      <c r="I727" s="36">
        <v>2</v>
      </c>
      <c r="J727" s="36">
        <f t="shared" si="33"/>
        <v>6000</v>
      </c>
      <c r="K727" s="42">
        <f t="shared" si="31"/>
        <v>6000</v>
      </c>
      <c r="L727" s="42" t="str">
        <f t="shared" si="32"/>
        <v>OK</v>
      </c>
      <c r="M727" s="57"/>
    </row>
    <row r="728" spans="2:13" x14ac:dyDescent="0.25">
      <c r="B728" s="32" t="s">
        <v>18</v>
      </c>
      <c r="C728" s="33">
        <v>44502</v>
      </c>
      <c r="D728" s="32" t="s">
        <v>3459</v>
      </c>
      <c r="E728" s="32" t="s">
        <v>9342</v>
      </c>
      <c r="F728" s="31" t="s">
        <v>3460</v>
      </c>
      <c r="G728" s="31" t="s">
        <v>3461</v>
      </c>
      <c r="H728" s="32" t="s">
        <v>3462</v>
      </c>
      <c r="I728" s="36">
        <v>1</v>
      </c>
      <c r="J728" s="36">
        <f t="shared" si="33"/>
        <v>3000</v>
      </c>
      <c r="K728" s="42">
        <f t="shared" si="31"/>
        <v>3000</v>
      </c>
      <c r="L728" s="42" t="str">
        <f t="shared" si="32"/>
        <v>OK</v>
      </c>
      <c r="M728" s="57"/>
    </row>
    <row r="729" spans="2:13" x14ac:dyDescent="0.25">
      <c r="B729" s="32" t="s">
        <v>18</v>
      </c>
      <c r="C729" s="33">
        <v>44502</v>
      </c>
      <c r="D729" s="32" t="s">
        <v>3463</v>
      </c>
      <c r="E729" s="32" t="s">
        <v>9342</v>
      </c>
      <c r="F729" s="31" t="s">
        <v>3464</v>
      </c>
      <c r="G729" s="31" t="s">
        <v>3465</v>
      </c>
      <c r="H729" s="32" t="s">
        <v>3466</v>
      </c>
      <c r="I729" s="36">
        <v>1</v>
      </c>
      <c r="J729" s="36">
        <f t="shared" si="33"/>
        <v>3000</v>
      </c>
      <c r="K729" s="42">
        <f t="shared" si="31"/>
        <v>6000</v>
      </c>
      <c r="L729" s="42" t="str">
        <f t="shared" si="32"/>
        <v>OK</v>
      </c>
      <c r="M729" s="57"/>
    </row>
    <row r="730" spans="2:13" x14ac:dyDescent="0.25">
      <c r="B730" s="32" t="s">
        <v>18</v>
      </c>
      <c r="C730" s="33">
        <v>44502</v>
      </c>
      <c r="D730" s="32" t="s">
        <v>3467</v>
      </c>
      <c r="E730" s="32" t="s">
        <v>9342</v>
      </c>
      <c r="F730" s="31" t="s">
        <v>3468</v>
      </c>
      <c r="G730" s="31" t="s">
        <v>3469</v>
      </c>
      <c r="H730" s="32" t="s">
        <v>3470</v>
      </c>
      <c r="I730" s="36">
        <v>1</v>
      </c>
      <c r="J730" s="36">
        <f t="shared" si="33"/>
        <v>3000</v>
      </c>
      <c r="K730" s="42">
        <f t="shared" si="31"/>
        <v>3000</v>
      </c>
      <c r="L730" s="42" t="str">
        <f t="shared" si="32"/>
        <v>OK</v>
      </c>
      <c r="M730" s="57"/>
    </row>
    <row r="731" spans="2:13" x14ac:dyDescent="0.25">
      <c r="B731" s="32" t="s">
        <v>18</v>
      </c>
      <c r="C731" s="33">
        <v>44502</v>
      </c>
      <c r="D731" s="32" t="s">
        <v>3471</v>
      </c>
      <c r="E731" s="32" t="s">
        <v>9342</v>
      </c>
      <c r="F731" s="31" t="s">
        <v>3472</v>
      </c>
      <c r="G731" s="31" t="s">
        <v>3473</v>
      </c>
      <c r="H731" s="32" t="s">
        <v>3474</v>
      </c>
      <c r="I731" s="36">
        <v>4</v>
      </c>
      <c r="J731" s="36">
        <f t="shared" si="33"/>
        <v>12000</v>
      </c>
      <c r="K731" s="42">
        <f t="shared" si="31"/>
        <v>12000</v>
      </c>
      <c r="L731" s="42" t="str">
        <f t="shared" si="32"/>
        <v>OK</v>
      </c>
      <c r="M731" s="57"/>
    </row>
    <row r="732" spans="2:13" x14ac:dyDescent="0.25">
      <c r="B732" s="32" t="s">
        <v>18</v>
      </c>
      <c r="C732" s="33">
        <v>44502</v>
      </c>
      <c r="D732" s="32" t="s">
        <v>3475</v>
      </c>
      <c r="E732" s="32" t="s">
        <v>9342</v>
      </c>
      <c r="F732" s="31" t="s">
        <v>3476</v>
      </c>
      <c r="G732" s="31" t="s">
        <v>3477</v>
      </c>
      <c r="H732" s="32" t="s">
        <v>3478</v>
      </c>
      <c r="I732" s="36">
        <v>1</v>
      </c>
      <c r="J732" s="36">
        <f t="shared" si="33"/>
        <v>3000</v>
      </c>
      <c r="K732" s="42">
        <f t="shared" si="31"/>
        <v>3000</v>
      </c>
      <c r="L732" s="42" t="str">
        <f t="shared" si="32"/>
        <v>OK</v>
      </c>
      <c r="M732" s="57"/>
    </row>
    <row r="733" spans="2:13" x14ac:dyDescent="0.25">
      <c r="B733" s="32" t="s">
        <v>18</v>
      </c>
      <c r="C733" s="33">
        <v>44502</v>
      </c>
      <c r="D733" s="32" t="s">
        <v>3479</v>
      </c>
      <c r="E733" s="32" t="s">
        <v>9342</v>
      </c>
      <c r="F733" s="31" t="s">
        <v>1596</v>
      </c>
      <c r="G733" s="31" t="s">
        <v>3480</v>
      </c>
      <c r="H733" s="32" t="s">
        <v>3481</v>
      </c>
      <c r="I733" s="36">
        <v>2</v>
      </c>
      <c r="J733" s="36">
        <f t="shared" ref="J733:J801" si="34">I733*3000</f>
        <v>6000</v>
      </c>
      <c r="K733" s="42">
        <f t="shared" si="31"/>
        <v>6000</v>
      </c>
      <c r="L733" s="42" t="str">
        <f t="shared" si="32"/>
        <v>OK</v>
      </c>
      <c r="M733" s="57"/>
    </row>
    <row r="734" spans="2:13" x14ac:dyDescent="0.25">
      <c r="B734" s="32" t="s">
        <v>18</v>
      </c>
      <c r="C734" s="33">
        <v>44502</v>
      </c>
      <c r="D734" s="32" t="s">
        <v>3482</v>
      </c>
      <c r="E734" s="32" t="s">
        <v>9342</v>
      </c>
      <c r="F734" s="31" t="s">
        <v>3483</v>
      </c>
      <c r="G734" s="31" t="s">
        <v>3484</v>
      </c>
      <c r="H734" s="32" t="s">
        <v>3485</v>
      </c>
      <c r="I734" s="36">
        <v>1</v>
      </c>
      <c r="J734" s="36">
        <f t="shared" si="34"/>
        <v>3000</v>
      </c>
      <c r="K734" s="42">
        <f t="shared" si="31"/>
        <v>3000</v>
      </c>
      <c r="L734" s="42" t="str">
        <f t="shared" si="32"/>
        <v>OK</v>
      </c>
      <c r="M734" s="57"/>
    </row>
    <row r="735" spans="2:13" x14ac:dyDescent="0.25">
      <c r="B735" s="32" t="s">
        <v>18</v>
      </c>
      <c r="C735" s="33">
        <v>44502</v>
      </c>
      <c r="D735" s="32" t="s">
        <v>3486</v>
      </c>
      <c r="E735" s="32" t="s">
        <v>9342</v>
      </c>
      <c r="F735" s="31" t="s">
        <v>3487</v>
      </c>
      <c r="G735" s="31" t="s">
        <v>3488</v>
      </c>
      <c r="H735" s="32" t="s">
        <v>3489</v>
      </c>
      <c r="I735" s="36">
        <v>1</v>
      </c>
      <c r="J735" s="36">
        <f t="shared" si="34"/>
        <v>3000</v>
      </c>
      <c r="K735" s="42">
        <f t="shared" si="31"/>
        <v>3000</v>
      </c>
      <c r="L735" s="42" t="str">
        <f t="shared" si="32"/>
        <v>OK</v>
      </c>
      <c r="M735" s="57"/>
    </row>
    <row r="736" spans="2:13" x14ac:dyDescent="0.25">
      <c r="B736" s="32" t="s">
        <v>18</v>
      </c>
      <c r="C736" s="33">
        <v>44502</v>
      </c>
      <c r="D736" s="32" t="s">
        <v>3490</v>
      </c>
      <c r="E736" s="32" t="s">
        <v>9342</v>
      </c>
      <c r="F736" s="31" t="s">
        <v>3491</v>
      </c>
      <c r="G736" s="31" t="s">
        <v>3492</v>
      </c>
      <c r="H736" s="32" t="s">
        <v>3493</v>
      </c>
      <c r="I736" s="36">
        <v>5</v>
      </c>
      <c r="J736" s="36">
        <f t="shared" si="34"/>
        <v>15000</v>
      </c>
      <c r="K736" s="42">
        <f t="shared" si="31"/>
        <v>15000</v>
      </c>
      <c r="L736" s="42" t="str">
        <f t="shared" si="32"/>
        <v>OK</v>
      </c>
      <c r="M736" s="57"/>
    </row>
    <row r="737" spans="2:13" x14ac:dyDescent="0.25">
      <c r="B737" s="32" t="s">
        <v>18</v>
      </c>
      <c r="C737" s="33">
        <v>44502</v>
      </c>
      <c r="D737" s="32" t="s">
        <v>3494</v>
      </c>
      <c r="E737" s="32" t="s">
        <v>9342</v>
      </c>
      <c r="F737" s="31" t="s">
        <v>3495</v>
      </c>
      <c r="G737" s="31" t="s">
        <v>3496</v>
      </c>
      <c r="H737" s="32" t="s">
        <v>3497</v>
      </c>
      <c r="I737" s="36">
        <v>1</v>
      </c>
      <c r="J737" s="36">
        <f t="shared" si="34"/>
        <v>3000</v>
      </c>
      <c r="K737" s="42">
        <f t="shared" si="31"/>
        <v>3000</v>
      </c>
      <c r="L737" s="42" t="str">
        <f t="shared" si="32"/>
        <v>OK</v>
      </c>
      <c r="M737" s="57"/>
    </row>
    <row r="738" spans="2:13" x14ac:dyDescent="0.25">
      <c r="B738" s="32" t="s">
        <v>18</v>
      </c>
      <c r="C738" s="33">
        <v>44502</v>
      </c>
      <c r="D738" s="32" t="s">
        <v>3498</v>
      </c>
      <c r="E738" s="32" t="s">
        <v>9342</v>
      </c>
      <c r="F738" s="31" t="s">
        <v>3499</v>
      </c>
      <c r="G738" s="31" t="s">
        <v>3500</v>
      </c>
      <c r="H738" s="32" t="s">
        <v>3501</v>
      </c>
      <c r="I738" s="36">
        <v>1</v>
      </c>
      <c r="J738" s="36">
        <f t="shared" si="34"/>
        <v>3000</v>
      </c>
      <c r="K738" s="42">
        <f t="shared" si="31"/>
        <v>3000</v>
      </c>
      <c r="L738" s="42" t="str">
        <f t="shared" si="32"/>
        <v>OK</v>
      </c>
      <c r="M738" s="57"/>
    </row>
    <row r="739" spans="2:13" x14ac:dyDescent="0.25">
      <c r="B739" s="32" t="s">
        <v>18</v>
      </c>
      <c r="C739" s="33">
        <v>44502</v>
      </c>
      <c r="D739" s="32" t="s">
        <v>3502</v>
      </c>
      <c r="E739" s="32" t="s">
        <v>9342</v>
      </c>
      <c r="F739" s="31" t="s">
        <v>3503</v>
      </c>
      <c r="G739" s="31" t="s">
        <v>3504</v>
      </c>
      <c r="H739" s="32" t="s">
        <v>3505</v>
      </c>
      <c r="I739" s="36">
        <v>1</v>
      </c>
      <c r="J739" s="36">
        <f t="shared" si="34"/>
        <v>3000</v>
      </c>
      <c r="K739" s="42">
        <f t="shared" si="31"/>
        <v>3000</v>
      </c>
      <c r="L739" s="42" t="str">
        <f t="shared" si="32"/>
        <v>OK</v>
      </c>
      <c r="M739" s="57"/>
    </row>
    <row r="740" spans="2:13" x14ac:dyDescent="0.25">
      <c r="B740" s="32" t="s">
        <v>18</v>
      </c>
      <c r="C740" s="33">
        <v>44502</v>
      </c>
      <c r="D740" s="32" t="s">
        <v>3506</v>
      </c>
      <c r="E740" s="32" t="s">
        <v>9342</v>
      </c>
      <c r="F740" s="31" t="s">
        <v>3507</v>
      </c>
      <c r="G740" s="31" t="s">
        <v>3504</v>
      </c>
      <c r="H740" s="32" t="s">
        <v>3508</v>
      </c>
      <c r="I740" s="36">
        <v>1</v>
      </c>
      <c r="J740" s="36">
        <f t="shared" si="34"/>
        <v>3000</v>
      </c>
      <c r="K740" s="42">
        <f t="shared" si="31"/>
        <v>3000</v>
      </c>
      <c r="L740" s="42" t="str">
        <f t="shared" si="32"/>
        <v>OK</v>
      </c>
      <c r="M740" s="57"/>
    </row>
    <row r="741" spans="2:13" x14ac:dyDescent="0.25">
      <c r="B741" s="32" t="s">
        <v>18</v>
      </c>
      <c r="C741" s="33">
        <v>44502</v>
      </c>
      <c r="D741" s="32" t="s">
        <v>3509</v>
      </c>
      <c r="E741" s="32" t="s">
        <v>9342</v>
      </c>
      <c r="F741" s="31" t="s">
        <v>3510</v>
      </c>
      <c r="G741" s="31" t="s">
        <v>3511</v>
      </c>
      <c r="H741" s="32" t="s">
        <v>3512</v>
      </c>
      <c r="I741" s="36">
        <v>1</v>
      </c>
      <c r="J741" s="36">
        <f t="shared" si="34"/>
        <v>3000</v>
      </c>
      <c r="K741" s="42">
        <f t="shared" si="31"/>
        <v>3000</v>
      </c>
      <c r="L741" s="42" t="str">
        <f t="shared" si="32"/>
        <v>OK</v>
      </c>
      <c r="M741" s="57"/>
    </row>
    <row r="742" spans="2:13" x14ac:dyDescent="0.25">
      <c r="B742" s="32" t="s">
        <v>18</v>
      </c>
      <c r="C742" s="33">
        <v>44502</v>
      </c>
      <c r="D742" s="32" t="s">
        <v>3513</v>
      </c>
      <c r="E742" s="32" t="s">
        <v>9342</v>
      </c>
      <c r="F742" s="31" t="s">
        <v>3514</v>
      </c>
      <c r="G742" s="31" t="s">
        <v>3515</v>
      </c>
      <c r="H742" s="32" t="s">
        <v>3516</v>
      </c>
      <c r="I742" s="36">
        <v>1</v>
      </c>
      <c r="J742" s="36">
        <f t="shared" si="34"/>
        <v>3000</v>
      </c>
      <c r="K742" s="42">
        <f t="shared" si="31"/>
        <v>3000</v>
      </c>
      <c r="L742" s="42" t="str">
        <f t="shared" si="32"/>
        <v>OK</v>
      </c>
      <c r="M742" s="57"/>
    </row>
    <row r="743" spans="2:13" x14ac:dyDescent="0.25">
      <c r="B743" s="32" t="s">
        <v>18</v>
      </c>
      <c r="C743" s="33">
        <v>44502</v>
      </c>
      <c r="D743" s="32" t="s">
        <v>3517</v>
      </c>
      <c r="E743" s="32" t="s">
        <v>9342</v>
      </c>
      <c r="F743" s="31" t="s">
        <v>3518</v>
      </c>
      <c r="G743" s="31" t="s">
        <v>3519</v>
      </c>
      <c r="H743" s="32" t="s">
        <v>3520</v>
      </c>
      <c r="I743" s="36">
        <v>1</v>
      </c>
      <c r="J743" s="36">
        <f t="shared" si="34"/>
        <v>3000</v>
      </c>
      <c r="K743" s="42">
        <f t="shared" si="31"/>
        <v>3000</v>
      </c>
      <c r="L743" s="42" t="str">
        <f t="shared" si="32"/>
        <v>OK</v>
      </c>
      <c r="M743" s="57"/>
    </row>
    <row r="744" spans="2:13" x14ac:dyDescent="0.25">
      <c r="B744" s="32" t="s">
        <v>18</v>
      </c>
      <c r="C744" s="62">
        <v>44502</v>
      </c>
      <c r="D744" s="61" t="s">
        <v>3521</v>
      </c>
      <c r="E744" s="32" t="s">
        <v>9342</v>
      </c>
      <c r="F744" s="34" t="s">
        <v>3522</v>
      </c>
      <c r="G744" s="34" t="s">
        <v>3511</v>
      </c>
      <c r="H744" s="61" t="s">
        <v>3523</v>
      </c>
      <c r="I744" s="63">
        <v>1</v>
      </c>
      <c r="J744" s="36">
        <f t="shared" si="34"/>
        <v>3000</v>
      </c>
      <c r="K744" s="42">
        <f t="shared" si="31"/>
        <v>3000</v>
      </c>
      <c r="L744" s="42" t="str">
        <f t="shared" si="32"/>
        <v>OK</v>
      </c>
      <c r="M744" s="57"/>
    </row>
    <row r="745" spans="2:13" x14ac:dyDescent="0.25">
      <c r="B745" s="32" t="s">
        <v>18</v>
      </c>
      <c r="C745" s="62">
        <v>44502</v>
      </c>
      <c r="D745" s="61" t="s">
        <v>3524</v>
      </c>
      <c r="E745" s="32" t="s">
        <v>9342</v>
      </c>
      <c r="F745" s="34" t="s">
        <v>3525</v>
      </c>
      <c r="G745" s="34" t="s">
        <v>3526</v>
      </c>
      <c r="H745" s="61" t="s">
        <v>3527</v>
      </c>
      <c r="I745" s="63">
        <v>1</v>
      </c>
      <c r="J745" s="36">
        <f t="shared" si="34"/>
        <v>3000</v>
      </c>
      <c r="K745" s="42">
        <f t="shared" si="31"/>
        <v>3000</v>
      </c>
      <c r="L745" s="42" t="str">
        <f t="shared" si="32"/>
        <v>OK</v>
      </c>
      <c r="M745" s="57"/>
    </row>
    <row r="746" spans="2:13" x14ac:dyDescent="0.25">
      <c r="B746" s="32" t="s">
        <v>18</v>
      </c>
      <c r="C746" s="62">
        <v>44502</v>
      </c>
      <c r="D746" s="61" t="s">
        <v>3528</v>
      </c>
      <c r="E746" s="32" t="s">
        <v>9342</v>
      </c>
      <c r="F746" s="34" t="s">
        <v>3529</v>
      </c>
      <c r="G746" s="34" t="s">
        <v>3530</v>
      </c>
      <c r="H746" s="61" t="s">
        <v>3531</v>
      </c>
      <c r="I746" s="63">
        <v>1</v>
      </c>
      <c r="J746" s="36">
        <f t="shared" si="34"/>
        <v>3000</v>
      </c>
      <c r="K746" s="42">
        <f t="shared" si="31"/>
        <v>3000</v>
      </c>
      <c r="L746" s="42" t="str">
        <f t="shared" si="32"/>
        <v>OK</v>
      </c>
      <c r="M746" s="57"/>
    </row>
    <row r="747" spans="2:13" x14ac:dyDescent="0.25">
      <c r="B747" s="32" t="s">
        <v>18</v>
      </c>
      <c r="C747" s="62">
        <v>44502</v>
      </c>
      <c r="D747" s="61" t="s">
        <v>3532</v>
      </c>
      <c r="E747" s="32" t="s">
        <v>9342</v>
      </c>
      <c r="F747" s="34" t="s">
        <v>3533</v>
      </c>
      <c r="G747" s="34" t="s">
        <v>3534</v>
      </c>
      <c r="H747" s="61" t="s">
        <v>3535</v>
      </c>
      <c r="I747" s="63">
        <v>1</v>
      </c>
      <c r="J747" s="36">
        <f t="shared" si="34"/>
        <v>3000</v>
      </c>
      <c r="K747" s="42">
        <f t="shared" si="31"/>
        <v>3000</v>
      </c>
      <c r="L747" s="42" t="str">
        <f t="shared" si="32"/>
        <v>OK</v>
      </c>
      <c r="M747" s="57"/>
    </row>
    <row r="748" spans="2:13" x14ac:dyDescent="0.25">
      <c r="B748" s="32" t="s">
        <v>18</v>
      </c>
      <c r="C748" s="62">
        <v>44502</v>
      </c>
      <c r="D748" s="61" t="s">
        <v>3536</v>
      </c>
      <c r="E748" s="32" t="s">
        <v>9342</v>
      </c>
      <c r="F748" s="34" t="s">
        <v>3537</v>
      </c>
      <c r="G748" s="34" t="s">
        <v>3538</v>
      </c>
      <c r="H748" s="61" t="s">
        <v>3539</v>
      </c>
      <c r="I748" s="63">
        <v>1</v>
      </c>
      <c r="J748" s="36">
        <f t="shared" si="34"/>
        <v>3000</v>
      </c>
      <c r="K748" s="42">
        <f t="shared" si="31"/>
        <v>3000</v>
      </c>
      <c r="L748" s="42" t="str">
        <f t="shared" si="32"/>
        <v>OK</v>
      </c>
      <c r="M748" s="57"/>
    </row>
    <row r="749" spans="2:13" x14ac:dyDescent="0.25">
      <c r="B749" s="32" t="s">
        <v>18</v>
      </c>
      <c r="C749" s="62">
        <v>44502</v>
      </c>
      <c r="D749" s="61" t="s">
        <v>3540</v>
      </c>
      <c r="E749" s="32" t="s">
        <v>9342</v>
      </c>
      <c r="F749" s="34" t="s">
        <v>3541</v>
      </c>
      <c r="G749" s="34" t="s">
        <v>3542</v>
      </c>
      <c r="H749" s="61" t="s">
        <v>3543</v>
      </c>
      <c r="I749" s="63">
        <v>1</v>
      </c>
      <c r="J749" s="36">
        <f t="shared" si="34"/>
        <v>3000</v>
      </c>
      <c r="K749" s="42">
        <f t="shared" si="31"/>
        <v>3000</v>
      </c>
      <c r="L749" s="42" t="str">
        <f t="shared" si="32"/>
        <v>OK</v>
      </c>
      <c r="M749" s="57"/>
    </row>
    <row r="750" spans="2:13" x14ac:dyDescent="0.25">
      <c r="B750" s="32" t="s">
        <v>18</v>
      </c>
      <c r="C750" s="33">
        <v>44502</v>
      </c>
      <c r="D750" s="32" t="s">
        <v>3544</v>
      </c>
      <c r="E750" s="32" t="s">
        <v>9342</v>
      </c>
      <c r="F750" s="31" t="s">
        <v>369</v>
      </c>
      <c r="G750" s="31" t="s">
        <v>3545</v>
      </c>
      <c r="H750" s="32" t="s">
        <v>3546</v>
      </c>
      <c r="I750" s="36">
        <v>1</v>
      </c>
      <c r="J750" s="36">
        <f t="shared" si="34"/>
        <v>3000</v>
      </c>
      <c r="K750" s="42">
        <f t="shared" si="31"/>
        <v>3000</v>
      </c>
      <c r="L750" s="42" t="str">
        <f t="shared" si="32"/>
        <v>OK</v>
      </c>
      <c r="M750" s="57"/>
    </row>
    <row r="751" spans="2:13" x14ac:dyDescent="0.25">
      <c r="B751" s="32" t="s">
        <v>18</v>
      </c>
      <c r="C751" s="33">
        <v>44502</v>
      </c>
      <c r="D751" s="32" t="s">
        <v>3547</v>
      </c>
      <c r="E751" s="32" t="s">
        <v>9342</v>
      </c>
      <c r="F751" s="31" t="s">
        <v>3548</v>
      </c>
      <c r="G751" s="31" t="s">
        <v>3549</v>
      </c>
      <c r="H751" s="32" t="s">
        <v>3550</v>
      </c>
      <c r="I751" s="36">
        <v>3</v>
      </c>
      <c r="J751" s="36">
        <f t="shared" si="34"/>
        <v>9000</v>
      </c>
      <c r="K751" s="42">
        <f t="shared" si="31"/>
        <v>9000</v>
      </c>
      <c r="L751" s="42" t="str">
        <f t="shared" si="32"/>
        <v>OK</v>
      </c>
      <c r="M751" s="57"/>
    </row>
    <row r="752" spans="2:13" x14ac:dyDescent="0.25">
      <c r="B752" s="32" t="s">
        <v>18</v>
      </c>
      <c r="C752" s="33">
        <v>44502</v>
      </c>
      <c r="D752" s="32" t="s">
        <v>3551</v>
      </c>
      <c r="E752" s="32" t="s">
        <v>9342</v>
      </c>
      <c r="F752" s="31" t="s">
        <v>3552</v>
      </c>
      <c r="G752" s="31" t="s">
        <v>3553</v>
      </c>
      <c r="H752" s="32" t="s">
        <v>3554</v>
      </c>
      <c r="I752" s="36">
        <v>4</v>
      </c>
      <c r="J752" s="36">
        <f t="shared" si="34"/>
        <v>12000</v>
      </c>
      <c r="K752" s="42">
        <f t="shared" si="31"/>
        <v>12000</v>
      </c>
      <c r="L752" s="42" t="str">
        <f t="shared" si="32"/>
        <v>OK</v>
      </c>
      <c r="M752" s="57"/>
    </row>
    <row r="753" spans="2:13" x14ac:dyDescent="0.25">
      <c r="B753" s="32" t="s">
        <v>18</v>
      </c>
      <c r="C753" s="33">
        <v>44502</v>
      </c>
      <c r="D753" s="32" t="s">
        <v>3555</v>
      </c>
      <c r="E753" s="32" t="s">
        <v>9342</v>
      </c>
      <c r="F753" s="31" t="s">
        <v>3556</v>
      </c>
      <c r="G753" s="31" t="s">
        <v>3557</v>
      </c>
      <c r="H753" s="32" t="s">
        <v>3558</v>
      </c>
      <c r="I753" s="36">
        <v>4</v>
      </c>
      <c r="J753" s="36">
        <f t="shared" si="34"/>
        <v>12000</v>
      </c>
      <c r="K753" s="42">
        <f t="shared" si="31"/>
        <v>12000</v>
      </c>
      <c r="L753" s="42" t="str">
        <f t="shared" si="32"/>
        <v>OK</v>
      </c>
      <c r="M753" s="57"/>
    </row>
    <row r="754" spans="2:13" x14ac:dyDescent="0.25">
      <c r="B754" s="32" t="s">
        <v>18</v>
      </c>
      <c r="C754" s="33">
        <v>44503</v>
      </c>
      <c r="D754" s="32" t="s">
        <v>3559</v>
      </c>
      <c r="E754" s="32" t="s">
        <v>9342</v>
      </c>
      <c r="F754" s="31" t="s">
        <v>3560</v>
      </c>
      <c r="G754" s="31" t="s">
        <v>3561</v>
      </c>
      <c r="H754" s="32" t="s">
        <v>3562</v>
      </c>
      <c r="I754" s="36">
        <v>1</v>
      </c>
      <c r="J754" s="36">
        <f t="shared" si="34"/>
        <v>3000</v>
      </c>
      <c r="K754" s="42">
        <f t="shared" si="31"/>
        <v>3000</v>
      </c>
      <c r="L754" s="42" t="str">
        <f t="shared" si="32"/>
        <v>OK</v>
      </c>
      <c r="M754" s="57"/>
    </row>
    <row r="755" spans="2:13" x14ac:dyDescent="0.25">
      <c r="B755" s="32" t="s">
        <v>18</v>
      </c>
      <c r="C755" s="33">
        <v>44503</v>
      </c>
      <c r="D755" s="32" t="s">
        <v>3563</v>
      </c>
      <c r="E755" s="32" t="s">
        <v>9342</v>
      </c>
      <c r="F755" s="31" t="s">
        <v>3564</v>
      </c>
      <c r="G755" s="31" t="s">
        <v>3565</v>
      </c>
      <c r="H755" s="32" t="s">
        <v>3566</v>
      </c>
      <c r="I755" s="36">
        <v>1</v>
      </c>
      <c r="J755" s="36">
        <f t="shared" si="34"/>
        <v>3000</v>
      </c>
      <c r="K755" s="42">
        <f t="shared" si="31"/>
        <v>3000</v>
      </c>
      <c r="L755" s="42" t="str">
        <f t="shared" si="32"/>
        <v>OK</v>
      </c>
      <c r="M755" s="57"/>
    </row>
    <row r="756" spans="2:13" x14ac:dyDescent="0.25">
      <c r="B756" s="32" t="s">
        <v>18</v>
      </c>
      <c r="C756" s="33">
        <v>44503</v>
      </c>
      <c r="D756" s="32" t="s">
        <v>3567</v>
      </c>
      <c r="E756" s="32" t="s">
        <v>9342</v>
      </c>
      <c r="F756" s="31" t="s">
        <v>3568</v>
      </c>
      <c r="G756" s="31" t="s">
        <v>3569</v>
      </c>
      <c r="H756" s="32" t="s">
        <v>3570</v>
      </c>
      <c r="I756" s="36">
        <v>1</v>
      </c>
      <c r="J756" s="36">
        <f t="shared" si="34"/>
        <v>3000</v>
      </c>
      <c r="K756" s="42">
        <f t="shared" si="31"/>
        <v>3000</v>
      </c>
      <c r="L756" s="42" t="str">
        <f t="shared" si="32"/>
        <v>OK</v>
      </c>
      <c r="M756" s="57"/>
    </row>
    <row r="757" spans="2:13" x14ac:dyDescent="0.25">
      <c r="B757" s="32" t="s">
        <v>18</v>
      </c>
      <c r="C757" s="33">
        <v>44503</v>
      </c>
      <c r="D757" s="32" t="s">
        <v>3571</v>
      </c>
      <c r="E757" s="32" t="s">
        <v>9342</v>
      </c>
      <c r="F757" s="31" t="s">
        <v>3572</v>
      </c>
      <c r="G757" s="31" t="s">
        <v>3573</v>
      </c>
      <c r="H757" s="32" t="s">
        <v>3574</v>
      </c>
      <c r="I757" s="36">
        <v>1</v>
      </c>
      <c r="J757" s="36">
        <f t="shared" si="34"/>
        <v>3000</v>
      </c>
      <c r="K757" s="42">
        <f t="shared" si="31"/>
        <v>3000</v>
      </c>
      <c r="L757" s="42" t="str">
        <f t="shared" si="32"/>
        <v>OK</v>
      </c>
      <c r="M757" s="57"/>
    </row>
    <row r="758" spans="2:13" x14ac:dyDescent="0.25">
      <c r="B758" s="32" t="s">
        <v>18</v>
      </c>
      <c r="C758" s="33">
        <v>44503</v>
      </c>
      <c r="D758" s="32" t="s">
        <v>3575</v>
      </c>
      <c r="E758" s="32" t="s">
        <v>9342</v>
      </c>
      <c r="F758" s="31" t="s">
        <v>1400</v>
      </c>
      <c r="G758" s="31" t="s">
        <v>3576</v>
      </c>
      <c r="H758" s="32" t="s">
        <v>3577</v>
      </c>
      <c r="I758" s="36">
        <v>2</v>
      </c>
      <c r="J758" s="36">
        <f t="shared" si="34"/>
        <v>6000</v>
      </c>
      <c r="K758" s="42">
        <f t="shared" si="31"/>
        <v>6000</v>
      </c>
      <c r="L758" s="42" t="str">
        <f t="shared" si="32"/>
        <v>OK</v>
      </c>
      <c r="M758" s="57"/>
    </row>
    <row r="759" spans="2:13" x14ac:dyDescent="0.25">
      <c r="B759" s="32" t="s">
        <v>18</v>
      </c>
      <c r="C759" s="33">
        <v>44503</v>
      </c>
      <c r="D759" s="32" t="s">
        <v>3578</v>
      </c>
      <c r="E759" s="32" t="s">
        <v>9342</v>
      </c>
      <c r="F759" s="31" t="s">
        <v>3579</v>
      </c>
      <c r="G759" s="31" t="s">
        <v>3580</v>
      </c>
      <c r="H759" s="32" t="s">
        <v>3581</v>
      </c>
      <c r="I759" s="36">
        <v>1</v>
      </c>
      <c r="J759" s="36">
        <f t="shared" si="34"/>
        <v>3000</v>
      </c>
      <c r="K759" s="42">
        <f t="shared" si="31"/>
        <v>3000</v>
      </c>
      <c r="L759" s="42" t="str">
        <f t="shared" si="32"/>
        <v>OK</v>
      </c>
      <c r="M759" s="57"/>
    </row>
    <row r="760" spans="2:13" x14ac:dyDescent="0.25">
      <c r="B760" s="32" t="s">
        <v>18</v>
      </c>
      <c r="C760" s="33">
        <v>44503</v>
      </c>
      <c r="D760" s="32" t="s">
        <v>3582</v>
      </c>
      <c r="E760" s="32" t="s">
        <v>9342</v>
      </c>
      <c r="F760" s="31" t="s">
        <v>3583</v>
      </c>
      <c r="G760" s="31" t="s">
        <v>3584</v>
      </c>
      <c r="H760" s="32" t="s">
        <v>3585</v>
      </c>
      <c r="I760" s="36">
        <v>1</v>
      </c>
      <c r="J760" s="36">
        <f t="shared" si="34"/>
        <v>3000</v>
      </c>
      <c r="K760" s="42">
        <f t="shared" si="31"/>
        <v>3000</v>
      </c>
      <c r="L760" s="42" t="str">
        <f t="shared" si="32"/>
        <v>OK</v>
      </c>
      <c r="M760" s="57"/>
    </row>
    <row r="761" spans="2:13" x14ac:dyDescent="0.25">
      <c r="B761" s="32" t="s">
        <v>18</v>
      </c>
      <c r="C761" s="33">
        <v>44503</v>
      </c>
      <c r="D761" s="32" t="s">
        <v>3586</v>
      </c>
      <c r="E761" s="32" t="s">
        <v>9342</v>
      </c>
      <c r="F761" s="31" t="s">
        <v>3587</v>
      </c>
      <c r="G761" s="31" t="s">
        <v>3588</v>
      </c>
      <c r="H761" s="32" t="s">
        <v>3589</v>
      </c>
      <c r="I761" s="36">
        <v>2</v>
      </c>
      <c r="J761" s="36">
        <f t="shared" si="34"/>
        <v>6000</v>
      </c>
      <c r="K761" s="42">
        <f t="shared" si="31"/>
        <v>6000</v>
      </c>
      <c r="L761" s="42" t="str">
        <f t="shared" si="32"/>
        <v>OK</v>
      </c>
      <c r="M761" s="57"/>
    </row>
    <row r="762" spans="2:13" x14ac:dyDescent="0.25">
      <c r="B762" s="32" t="s">
        <v>18</v>
      </c>
      <c r="C762" s="33">
        <v>44503</v>
      </c>
      <c r="D762" s="32" t="s">
        <v>3590</v>
      </c>
      <c r="E762" s="32" t="s">
        <v>9342</v>
      </c>
      <c r="F762" s="31" t="s">
        <v>2670</v>
      </c>
      <c r="G762" s="31" t="s">
        <v>3591</v>
      </c>
      <c r="H762" s="32" t="s">
        <v>3592</v>
      </c>
      <c r="I762" s="36">
        <v>1</v>
      </c>
      <c r="J762" s="36">
        <f t="shared" si="34"/>
        <v>3000</v>
      </c>
      <c r="K762" s="42">
        <f t="shared" si="31"/>
        <v>3000</v>
      </c>
      <c r="L762" s="42" t="str">
        <f t="shared" si="32"/>
        <v>OK</v>
      </c>
      <c r="M762" s="57"/>
    </row>
    <row r="763" spans="2:13" x14ac:dyDescent="0.25">
      <c r="B763" s="32" t="s">
        <v>18</v>
      </c>
      <c r="C763" s="33">
        <v>44503</v>
      </c>
      <c r="D763" s="32" t="s">
        <v>3593</v>
      </c>
      <c r="E763" s="32" t="s">
        <v>9342</v>
      </c>
      <c r="F763" s="31" t="s">
        <v>3594</v>
      </c>
      <c r="G763" s="31" t="s">
        <v>3595</v>
      </c>
      <c r="H763" s="32" t="s">
        <v>3596</v>
      </c>
      <c r="I763" s="36">
        <v>1</v>
      </c>
      <c r="J763" s="36">
        <f t="shared" si="34"/>
        <v>3000</v>
      </c>
      <c r="K763" s="42">
        <f t="shared" si="31"/>
        <v>3000</v>
      </c>
      <c r="L763" s="42" t="str">
        <f t="shared" si="32"/>
        <v>OK</v>
      </c>
      <c r="M763" s="57"/>
    </row>
    <row r="764" spans="2:13" x14ac:dyDescent="0.25">
      <c r="B764" s="32" t="s">
        <v>18</v>
      </c>
      <c r="C764" s="33">
        <v>44503</v>
      </c>
      <c r="D764" s="32" t="s">
        <v>3597</v>
      </c>
      <c r="E764" s="32" t="s">
        <v>9342</v>
      </c>
      <c r="F764" s="31" t="s">
        <v>3598</v>
      </c>
      <c r="G764" s="31" t="s">
        <v>3599</v>
      </c>
      <c r="H764" s="32" t="s">
        <v>3600</v>
      </c>
      <c r="I764" s="36">
        <v>1</v>
      </c>
      <c r="J764" s="36">
        <f t="shared" si="34"/>
        <v>3000</v>
      </c>
      <c r="K764" s="42">
        <f t="shared" si="31"/>
        <v>3000</v>
      </c>
      <c r="L764" s="42" t="str">
        <f t="shared" si="32"/>
        <v>OK</v>
      </c>
      <c r="M764" s="57"/>
    </row>
    <row r="765" spans="2:13" x14ac:dyDescent="0.25">
      <c r="B765" s="32" t="s">
        <v>18</v>
      </c>
      <c r="C765" s="33">
        <v>44503</v>
      </c>
      <c r="D765" s="32" t="s">
        <v>3601</v>
      </c>
      <c r="E765" s="32" t="s">
        <v>9342</v>
      </c>
      <c r="F765" s="31" t="s">
        <v>3602</v>
      </c>
      <c r="G765" s="31" t="s">
        <v>3603</v>
      </c>
      <c r="H765" s="32" t="s">
        <v>3604</v>
      </c>
      <c r="I765" s="36">
        <v>8</v>
      </c>
      <c r="J765" s="36">
        <f t="shared" si="34"/>
        <v>24000</v>
      </c>
      <c r="K765" s="42">
        <f t="shared" si="31"/>
        <v>24000</v>
      </c>
      <c r="L765" s="42" t="str">
        <f t="shared" si="32"/>
        <v>OK</v>
      </c>
      <c r="M765" s="57"/>
    </row>
    <row r="766" spans="2:13" x14ac:dyDescent="0.25">
      <c r="B766" s="32" t="s">
        <v>18</v>
      </c>
      <c r="C766" s="33">
        <v>44503</v>
      </c>
      <c r="D766" s="32" t="s">
        <v>3605</v>
      </c>
      <c r="E766" s="32" t="s">
        <v>9342</v>
      </c>
      <c r="F766" s="31" t="s">
        <v>3606</v>
      </c>
      <c r="G766" s="31" t="s">
        <v>3607</v>
      </c>
      <c r="H766" s="32" t="s">
        <v>3608</v>
      </c>
      <c r="I766" s="36">
        <v>1</v>
      </c>
      <c r="J766" s="36">
        <f t="shared" si="34"/>
        <v>3000</v>
      </c>
      <c r="K766" s="42">
        <f t="shared" si="31"/>
        <v>3000</v>
      </c>
      <c r="L766" s="42" t="str">
        <f t="shared" si="32"/>
        <v>OK</v>
      </c>
      <c r="M766" s="57"/>
    </row>
    <row r="767" spans="2:13" x14ac:dyDescent="0.25">
      <c r="B767" s="32" t="s">
        <v>18</v>
      </c>
      <c r="C767" s="33">
        <v>44503</v>
      </c>
      <c r="D767" s="32" t="s">
        <v>3609</v>
      </c>
      <c r="E767" s="32" t="s">
        <v>9342</v>
      </c>
      <c r="F767" s="31" t="s">
        <v>3610</v>
      </c>
      <c r="G767" s="31" t="s">
        <v>3611</v>
      </c>
      <c r="H767" s="32" t="s">
        <v>3612</v>
      </c>
      <c r="I767" s="36">
        <v>3</v>
      </c>
      <c r="J767" s="36">
        <f t="shared" si="34"/>
        <v>9000</v>
      </c>
      <c r="K767" s="42">
        <f t="shared" si="31"/>
        <v>9000</v>
      </c>
      <c r="L767" s="42" t="str">
        <f t="shared" si="32"/>
        <v>OK</v>
      </c>
      <c r="M767" s="57"/>
    </row>
    <row r="768" spans="2:13" x14ac:dyDescent="0.25">
      <c r="B768" s="32" t="s">
        <v>18</v>
      </c>
      <c r="C768" s="33">
        <v>44503</v>
      </c>
      <c r="D768" s="32" t="s">
        <v>3613</v>
      </c>
      <c r="E768" s="32" t="s">
        <v>9342</v>
      </c>
      <c r="F768" s="31" t="s">
        <v>1811</v>
      </c>
      <c r="G768" s="31" t="s">
        <v>3614</v>
      </c>
      <c r="H768" s="32" t="s">
        <v>3615</v>
      </c>
      <c r="I768" s="36">
        <v>10</v>
      </c>
      <c r="J768" s="36">
        <f t="shared" si="34"/>
        <v>30000</v>
      </c>
      <c r="K768" s="42">
        <f t="shared" si="31"/>
        <v>30000</v>
      </c>
      <c r="L768" s="42" t="str">
        <f t="shared" si="32"/>
        <v>OK</v>
      </c>
      <c r="M768" s="57"/>
    </row>
    <row r="769" spans="2:13" x14ac:dyDescent="0.25">
      <c r="B769" s="32" t="s">
        <v>18</v>
      </c>
      <c r="C769" s="33">
        <v>44503</v>
      </c>
      <c r="D769" s="32" t="s">
        <v>3616</v>
      </c>
      <c r="E769" s="32" t="s">
        <v>9342</v>
      </c>
      <c r="F769" s="31" t="s">
        <v>3617</v>
      </c>
      <c r="G769" s="31" t="s">
        <v>3618</v>
      </c>
      <c r="H769" s="32" t="s">
        <v>3619</v>
      </c>
      <c r="I769" s="36">
        <v>10</v>
      </c>
      <c r="J769" s="36">
        <f t="shared" si="34"/>
        <v>30000</v>
      </c>
      <c r="K769" s="42">
        <f t="shared" si="31"/>
        <v>30000</v>
      </c>
      <c r="L769" s="42" t="str">
        <f t="shared" si="32"/>
        <v>OK</v>
      </c>
      <c r="M769" s="57"/>
    </row>
    <row r="770" spans="2:13" x14ac:dyDescent="0.25">
      <c r="B770" s="32" t="s">
        <v>18</v>
      </c>
      <c r="C770" s="33">
        <v>44503</v>
      </c>
      <c r="D770" s="32" t="s">
        <v>3620</v>
      </c>
      <c r="E770" s="32" t="s">
        <v>9342</v>
      </c>
      <c r="F770" s="31" t="s">
        <v>3621</v>
      </c>
      <c r="G770" s="31" t="s">
        <v>3622</v>
      </c>
      <c r="H770" s="32" t="s">
        <v>3623</v>
      </c>
      <c r="I770" s="36">
        <v>1</v>
      </c>
      <c r="J770" s="36">
        <f t="shared" si="34"/>
        <v>3000</v>
      </c>
      <c r="K770" s="42">
        <f t="shared" si="31"/>
        <v>3000</v>
      </c>
      <c r="L770" s="42" t="str">
        <f t="shared" si="32"/>
        <v>OK</v>
      </c>
      <c r="M770" s="57"/>
    </row>
    <row r="771" spans="2:13" x14ac:dyDescent="0.25">
      <c r="B771" s="32" t="s">
        <v>18</v>
      </c>
      <c r="C771" s="33">
        <v>44503</v>
      </c>
      <c r="D771" s="32" t="s">
        <v>3624</v>
      </c>
      <c r="E771" s="32" t="s">
        <v>9342</v>
      </c>
      <c r="F771" s="31" t="s">
        <v>3625</v>
      </c>
      <c r="G771" s="31" t="s">
        <v>3626</v>
      </c>
      <c r="H771" s="32" t="s">
        <v>3627</v>
      </c>
      <c r="I771" s="36">
        <v>1</v>
      </c>
      <c r="J771" s="36">
        <f t="shared" si="34"/>
        <v>3000</v>
      </c>
      <c r="K771" s="42">
        <f t="shared" si="31"/>
        <v>3000</v>
      </c>
      <c r="L771" s="42" t="str">
        <f t="shared" si="32"/>
        <v>OK</v>
      </c>
      <c r="M771" s="57"/>
    </row>
    <row r="772" spans="2:13" x14ac:dyDescent="0.25">
      <c r="B772" s="32" t="s">
        <v>18</v>
      </c>
      <c r="C772" s="33">
        <v>44503</v>
      </c>
      <c r="D772" s="32" t="s">
        <v>3628</v>
      </c>
      <c r="E772" s="32" t="s">
        <v>9342</v>
      </c>
      <c r="F772" s="31" t="s">
        <v>3629</v>
      </c>
      <c r="G772" s="31" t="s">
        <v>3630</v>
      </c>
      <c r="H772" s="32" t="s">
        <v>3631</v>
      </c>
      <c r="I772" s="36">
        <v>1</v>
      </c>
      <c r="J772" s="36">
        <f t="shared" si="34"/>
        <v>3000</v>
      </c>
      <c r="K772" s="42">
        <f t="shared" si="31"/>
        <v>3000</v>
      </c>
      <c r="L772" s="42" t="str">
        <f t="shared" si="32"/>
        <v>OK</v>
      </c>
      <c r="M772" s="57"/>
    </row>
    <row r="773" spans="2:13" x14ac:dyDescent="0.25">
      <c r="B773" s="32" t="s">
        <v>18</v>
      </c>
      <c r="C773" s="33">
        <v>44503</v>
      </c>
      <c r="D773" s="32" t="s">
        <v>3632</v>
      </c>
      <c r="E773" s="32" t="s">
        <v>9342</v>
      </c>
      <c r="F773" s="31" t="s">
        <v>3633</v>
      </c>
      <c r="G773" s="31" t="s">
        <v>3634</v>
      </c>
      <c r="H773" s="32" t="s">
        <v>3635</v>
      </c>
      <c r="I773" s="36">
        <v>1</v>
      </c>
      <c r="J773" s="36">
        <f t="shared" si="34"/>
        <v>3000</v>
      </c>
      <c r="K773" s="42">
        <f t="shared" si="31"/>
        <v>3000</v>
      </c>
      <c r="L773" s="42" t="str">
        <f t="shared" si="32"/>
        <v>OK</v>
      </c>
      <c r="M773" s="57"/>
    </row>
    <row r="774" spans="2:13" x14ac:dyDescent="0.25">
      <c r="B774" s="32" t="s">
        <v>18</v>
      </c>
      <c r="C774" s="33">
        <v>44503</v>
      </c>
      <c r="D774" s="32" t="s">
        <v>3636</v>
      </c>
      <c r="E774" s="32" t="s">
        <v>9342</v>
      </c>
      <c r="F774" s="31" t="s">
        <v>1596</v>
      </c>
      <c r="G774" s="31" t="s">
        <v>3637</v>
      </c>
      <c r="H774" s="32" t="s">
        <v>3638</v>
      </c>
      <c r="I774" s="36">
        <v>1</v>
      </c>
      <c r="J774" s="36">
        <f t="shared" si="34"/>
        <v>3000</v>
      </c>
      <c r="K774" s="42">
        <f t="shared" si="31"/>
        <v>3000</v>
      </c>
      <c r="L774" s="42" t="str">
        <f t="shared" si="32"/>
        <v>OK</v>
      </c>
      <c r="M774" s="57"/>
    </row>
    <row r="775" spans="2:13" x14ac:dyDescent="0.25">
      <c r="B775" s="32" t="s">
        <v>18</v>
      </c>
      <c r="C775" s="33">
        <v>44503</v>
      </c>
      <c r="D775" s="32" t="s">
        <v>3639</v>
      </c>
      <c r="E775" s="32" t="s">
        <v>9342</v>
      </c>
      <c r="F775" s="31" t="s">
        <v>3640</v>
      </c>
      <c r="G775" s="31" t="s">
        <v>3641</v>
      </c>
      <c r="H775" s="32" t="s">
        <v>3642</v>
      </c>
      <c r="I775" s="36">
        <v>2</v>
      </c>
      <c r="J775" s="36">
        <f t="shared" si="34"/>
        <v>6000</v>
      </c>
      <c r="K775" s="42">
        <f t="shared" si="31"/>
        <v>6000</v>
      </c>
      <c r="L775" s="42" t="str">
        <f t="shared" si="32"/>
        <v>OK</v>
      </c>
      <c r="M775" s="57"/>
    </row>
    <row r="776" spans="2:13" x14ac:dyDescent="0.25">
      <c r="B776" s="32" t="s">
        <v>18</v>
      </c>
      <c r="C776" s="33">
        <v>44503</v>
      </c>
      <c r="D776" s="32" t="s">
        <v>3643</v>
      </c>
      <c r="E776" s="32" t="s">
        <v>9342</v>
      </c>
      <c r="F776" s="31" t="s">
        <v>3644</v>
      </c>
      <c r="G776" s="31" t="s">
        <v>3645</v>
      </c>
      <c r="H776" s="32" t="s">
        <v>3646</v>
      </c>
      <c r="I776" s="36">
        <v>1</v>
      </c>
      <c r="J776" s="36">
        <f t="shared" si="34"/>
        <v>3000</v>
      </c>
      <c r="K776" s="42">
        <f t="shared" ref="K776:K839" si="35">SUMIF($D$7:$D$2511,D776:D3280,$J$7:$J$2511)</f>
        <v>3000</v>
      </c>
      <c r="L776" s="42" t="str">
        <f t="shared" ref="L776:L839" si="36">+IF(K776=0," ",IF(K776&lt;=30000,"OK",IF(K776&gt;=31000,"LEBIH")))</f>
        <v>OK</v>
      </c>
      <c r="M776" s="57"/>
    </row>
    <row r="777" spans="2:13" x14ac:dyDescent="0.25">
      <c r="B777" s="32" t="s">
        <v>18</v>
      </c>
      <c r="C777" s="33">
        <v>44503</v>
      </c>
      <c r="D777" s="32" t="s">
        <v>3647</v>
      </c>
      <c r="E777" s="32" t="s">
        <v>9342</v>
      </c>
      <c r="F777" s="31" t="s">
        <v>3648</v>
      </c>
      <c r="G777" s="31" t="s">
        <v>3649</v>
      </c>
      <c r="H777" s="32" t="s">
        <v>3650</v>
      </c>
      <c r="I777" s="36">
        <v>1</v>
      </c>
      <c r="J777" s="36">
        <f t="shared" si="34"/>
        <v>3000</v>
      </c>
      <c r="K777" s="42">
        <f t="shared" si="35"/>
        <v>3000</v>
      </c>
      <c r="L777" s="42" t="str">
        <f t="shared" si="36"/>
        <v>OK</v>
      </c>
      <c r="M777" s="57"/>
    </row>
    <row r="778" spans="2:13" x14ac:dyDescent="0.25">
      <c r="B778" s="32" t="s">
        <v>18</v>
      </c>
      <c r="C778" s="33">
        <v>44503</v>
      </c>
      <c r="D778" s="32" t="s">
        <v>3651</v>
      </c>
      <c r="E778" s="32" t="s">
        <v>9342</v>
      </c>
      <c r="F778" s="31" t="s">
        <v>3652</v>
      </c>
      <c r="G778" s="31" t="s">
        <v>3653</v>
      </c>
      <c r="H778" s="32" t="s">
        <v>3654</v>
      </c>
      <c r="I778" s="36">
        <v>1</v>
      </c>
      <c r="J778" s="36">
        <f t="shared" si="34"/>
        <v>3000</v>
      </c>
      <c r="K778" s="42">
        <f t="shared" si="35"/>
        <v>3000</v>
      </c>
      <c r="L778" s="42" t="str">
        <f t="shared" si="36"/>
        <v>OK</v>
      </c>
      <c r="M778" s="57"/>
    </row>
    <row r="779" spans="2:13" x14ac:dyDescent="0.25">
      <c r="B779" s="32" t="s">
        <v>18</v>
      </c>
      <c r="C779" s="33">
        <v>44503</v>
      </c>
      <c r="D779" s="32" t="s">
        <v>3655</v>
      </c>
      <c r="E779" s="32" t="s">
        <v>9342</v>
      </c>
      <c r="F779" s="31" t="s">
        <v>3656</v>
      </c>
      <c r="G779" s="31" t="s">
        <v>3657</v>
      </c>
      <c r="H779" s="32" t="s">
        <v>3658</v>
      </c>
      <c r="I779" s="36">
        <v>2</v>
      </c>
      <c r="J779" s="36">
        <f t="shared" si="34"/>
        <v>6000</v>
      </c>
      <c r="K779" s="42">
        <f t="shared" si="35"/>
        <v>6000</v>
      </c>
      <c r="L779" s="42" t="str">
        <f t="shared" si="36"/>
        <v>OK</v>
      </c>
      <c r="M779" s="57"/>
    </row>
    <row r="780" spans="2:13" x14ac:dyDescent="0.25">
      <c r="B780" s="32" t="s">
        <v>18</v>
      </c>
      <c r="C780" s="33">
        <v>44503</v>
      </c>
      <c r="D780" s="32" t="s">
        <v>3659</v>
      </c>
      <c r="E780" s="32" t="s">
        <v>9342</v>
      </c>
      <c r="F780" s="31" t="s">
        <v>3660</v>
      </c>
      <c r="G780" s="31" t="s">
        <v>3661</v>
      </c>
      <c r="H780" s="32" t="s">
        <v>3662</v>
      </c>
      <c r="I780" s="36">
        <v>1</v>
      </c>
      <c r="J780" s="36">
        <f t="shared" si="34"/>
        <v>3000</v>
      </c>
      <c r="K780" s="42">
        <f t="shared" si="35"/>
        <v>3000</v>
      </c>
      <c r="L780" s="42" t="str">
        <f t="shared" si="36"/>
        <v>OK</v>
      </c>
      <c r="M780" s="57"/>
    </row>
    <row r="781" spans="2:13" x14ac:dyDescent="0.25">
      <c r="B781" s="32" t="s">
        <v>18</v>
      </c>
      <c r="C781" s="33">
        <v>44503</v>
      </c>
      <c r="D781" s="32" t="s">
        <v>3663</v>
      </c>
      <c r="E781" s="32" t="s">
        <v>9342</v>
      </c>
      <c r="F781" s="31" t="s">
        <v>3664</v>
      </c>
      <c r="G781" s="31" t="s">
        <v>3665</v>
      </c>
      <c r="H781" s="32" t="s">
        <v>3666</v>
      </c>
      <c r="I781" s="36">
        <v>1</v>
      </c>
      <c r="J781" s="36">
        <f t="shared" si="34"/>
        <v>3000</v>
      </c>
      <c r="K781" s="42">
        <f t="shared" si="35"/>
        <v>3000</v>
      </c>
      <c r="L781" s="42" t="str">
        <f t="shared" si="36"/>
        <v>OK</v>
      </c>
      <c r="M781" s="57"/>
    </row>
    <row r="782" spans="2:13" x14ac:dyDescent="0.25">
      <c r="B782" s="32" t="s">
        <v>18</v>
      </c>
      <c r="C782" s="33">
        <v>44503</v>
      </c>
      <c r="D782" s="32" t="s">
        <v>3667</v>
      </c>
      <c r="E782" s="32" t="s">
        <v>9342</v>
      </c>
      <c r="F782" s="31" t="s">
        <v>3668</v>
      </c>
      <c r="G782" s="31" t="s">
        <v>3669</v>
      </c>
      <c r="H782" s="32" t="s">
        <v>3670</v>
      </c>
      <c r="I782" s="36">
        <v>1</v>
      </c>
      <c r="J782" s="36">
        <f t="shared" si="34"/>
        <v>3000</v>
      </c>
      <c r="K782" s="42">
        <f t="shared" si="35"/>
        <v>3000</v>
      </c>
      <c r="L782" s="42" t="str">
        <f t="shared" si="36"/>
        <v>OK</v>
      </c>
      <c r="M782" s="57"/>
    </row>
    <row r="783" spans="2:13" x14ac:dyDescent="0.25">
      <c r="B783" s="32" t="s">
        <v>18</v>
      </c>
      <c r="C783" s="33">
        <v>44503</v>
      </c>
      <c r="D783" s="32" t="s">
        <v>3671</v>
      </c>
      <c r="E783" s="32" t="s">
        <v>9342</v>
      </c>
      <c r="F783" s="31" t="s">
        <v>3672</v>
      </c>
      <c r="G783" s="31" t="s">
        <v>3673</v>
      </c>
      <c r="H783" s="32" t="s">
        <v>3674</v>
      </c>
      <c r="I783" s="36">
        <v>10</v>
      </c>
      <c r="J783" s="36">
        <f t="shared" si="34"/>
        <v>30000</v>
      </c>
      <c r="K783" s="42">
        <f t="shared" si="35"/>
        <v>30000</v>
      </c>
      <c r="L783" s="42" t="str">
        <f t="shared" si="36"/>
        <v>OK</v>
      </c>
      <c r="M783" s="57"/>
    </row>
    <row r="784" spans="2:13" x14ac:dyDescent="0.25">
      <c r="B784" s="32" t="s">
        <v>18</v>
      </c>
      <c r="C784" s="33">
        <v>44503</v>
      </c>
      <c r="D784" s="32" t="s">
        <v>3675</v>
      </c>
      <c r="E784" s="32" t="s">
        <v>9342</v>
      </c>
      <c r="F784" s="31" t="s">
        <v>3676</v>
      </c>
      <c r="G784" s="31" t="s">
        <v>3677</v>
      </c>
      <c r="H784" s="32" t="s">
        <v>3678</v>
      </c>
      <c r="I784" s="36">
        <v>1</v>
      </c>
      <c r="J784" s="36">
        <f t="shared" si="34"/>
        <v>3000</v>
      </c>
      <c r="K784" s="42">
        <f t="shared" si="35"/>
        <v>3000</v>
      </c>
      <c r="L784" s="42" t="str">
        <f t="shared" si="36"/>
        <v>OK</v>
      </c>
      <c r="M784" s="57"/>
    </row>
    <row r="785" spans="2:13" x14ac:dyDescent="0.25">
      <c r="B785" s="32" t="s">
        <v>18</v>
      </c>
      <c r="C785" s="33">
        <v>44503</v>
      </c>
      <c r="D785" s="32" t="s">
        <v>3679</v>
      </c>
      <c r="E785" s="32" t="s">
        <v>9342</v>
      </c>
      <c r="F785" s="31" t="s">
        <v>3680</v>
      </c>
      <c r="G785" s="31" t="s">
        <v>3681</v>
      </c>
      <c r="H785" s="32" t="s">
        <v>3682</v>
      </c>
      <c r="I785" s="36">
        <v>1</v>
      </c>
      <c r="J785" s="36">
        <f t="shared" si="34"/>
        <v>3000</v>
      </c>
      <c r="K785" s="42">
        <f t="shared" si="35"/>
        <v>3000</v>
      </c>
      <c r="L785" s="42" t="str">
        <f t="shared" si="36"/>
        <v>OK</v>
      </c>
      <c r="M785" s="57"/>
    </row>
    <row r="786" spans="2:13" x14ac:dyDescent="0.25">
      <c r="B786" s="32" t="s">
        <v>18</v>
      </c>
      <c r="C786" s="33">
        <v>44503</v>
      </c>
      <c r="D786" s="32" t="s">
        <v>3683</v>
      </c>
      <c r="E786" s="32" t="s">
        <v>9342</v>
      </c>
      <c r="F786" s="31" t="s">
        <v>3684</v>
      </c>
      <c r="G786" s="31" t="s">
        <v>3685</v>
      </c>
      <c r="H786" s="32" t="s">
        <v>3686</v>
      </c>
      <c r="I786" s="36">
        <v>1</v>
      </c>
      <c r="J786" s="36">
        <f t="shared" si="34"/>
        <v>3000</v>
      </c>
      <c r="K786" s="42">
        <f t="shared" si="35"/>
        <v>3000</v>
      </c>
      <c r="L786" s="42" t="str">
        <f t="shared" si="36"/>
        <v>OK</v>
      </c>
      <c r="M786" s="57"/>
    </row>
    <row r="787" spans="2:13" x14ac:dyDescent="0.25">
      <c r="B787" s="32" t="s">
        <v>18</v>
      </c>
      <c r="C787" s="33">
        <v>44503</v>
      </c>
      <c r="D787" s="32" t="s">
        <v>3687</v>
      </c>
      <c r="E787" s="32" t="s">
        <v>9342</v>
      </c>
      <c r="F787" s="31" t="s">
        <v>3688</v>
      </c>
      <c r="G787" s="31" t="s">
        <v>3689</v>
      </c>
      <c r="H787" s="32" t="s">
        <v>3690</v>
      </c>
      <c r="I787" s="36">
        <v>4</v>
      </c>
      <c r="J787" s="36">
        <f t="shared" si="34"/>
        <v>12000</v>
      </c>
      <c r="K787" s="42">
        <f t="shared" si="35"/>
        <v>12000</v>
      </c>
      <c r="L787" s="42" t="str">
        <f t="shared" si="36"/>
        <v>OK</v>
      </c>
      <c r="M787" s="57"/>
    </row>
    <row r="788" spans="2:13" x14ac:dyDescent="0.25">
      <c r="B788" s="32" t="s">
        <v>18</v>
      </c>
      <c r="C788" s="33">
        <v>44503</v>
      </c>
      <c r="D788" s="32" t="s">
        <v>3691</v>
      </c>
      <c r="E788" s="32" t="s">
        <v>9342</v>
      </c>
      <c r="F788" s="31" t="s">
        <v>3692</v>
      </c>
      <c r="G788" s="31" t="s">
        <v>3693</v>
      </c>
      <c r="H788" s="32" t="s">
        <v>3694</v>
      </c>
      <c r="I788" s="36">
        <v>1</v>
      </c>
      <c r="J788" s="36">
        <f t="shared" si="34"/>
        <v>3000</v>
      </c>
      <c r="K788" s="42">
        <f t="shared" si="35"/>
        <v>3000</v>
      </c>
      <c r="L788" s="42" t="str">
        <f t="shared" si="36"/>
        <v>OK</v>
      </c>
      <c r="M788" s="57"/>
    </row>
    <row r="789" spans="2:13" x14ac:dyDescent="0.25">
      <c r="B789" s="32" t="s">
        <v>18</v>
      </c>
      <c r="C789" s="33">
        <v>44503</v>
      </c>
      <c r="D789" s="32" t="s">
        <v>3695</v>
      </c>
      <c r="E789" s="32" t="s">
        <v>9342</v>
      </c>
      <c r="F789" s="31" t="s">
        <v>3696</v>
      </c>
      <c r="G789" s="31" t="s">
        <v>3697</v>
      </c>
      <c r="H789" s="32" t="s">
        <v>3698</v>
      </c>
      <c r="I789" s="36">
        <v>1</v>
      </c>
      <c r="J789" s="36">
        <f t="shared" si="34"/>
        <v>3000</v>
      </c>
      <c r="K789" s="42">
        <f t="shared" si="35"/>
        <v>3000</v>
      </c>
      <c r="L789" s="42" t="str">
        <f t="shared" si="36"/>
        <v>OK</v>
      </c>
      <c r="M789" s="57"/>
    </row>
    <row r="790" spans="2:13" x14ac:dyDescent="0.25">
      <c r="B790" s="32" t="s">
        <v>18</v>
      </c>
      <c r="C790" s="33">
        <v>44503</v>
      </c>
      <c r="D790" s="32" t="s">
        <v>3699</v>
      </c>
      <c r="E790" s="32" t="s">
        <v>9342</v>
      </c>
      <c r="F790" s="31" t="s">
        <v>3700</v>
      </c>
      <c r="G790" s="31" t="s">
        <v>3701</v>
      </c>
      <c r="H790" s="32" t="s">
        <v>3702</v>
      </c>
      <c r="I790" s="36">
        <v>2</v>
      </c>
      <c r="J790" s="36">
        <f t="shared" si="34"/>
        <v>6000</v>
      </c>
      <c r="K790" s="42">
        <f t="shared" si="35"/>
        <v>6000</v>
      </c>
      <c r="L790" s="42" t="str">
        <f t="shared" si="36"/>
        <v>OK</v>
      </c>
      <c r="M790" s="57"/>
    </row>
    <row r="791" spans="2:13" x14ac:dyDescent="0.25">
      <c r="B791" s="32" t="s">
        <v>18</v>
      </c>
      <c r="C791" s="33">
        <v>44503</v>
      </c>
      <c r="D791" s="32" t="s">
        <v>3703</v>
      </c>
      <c r="E791" s="32" t="s">
        <v>9342</v>
      </c>
      <c r="F791" s="31" t="s">
        <v>3704</v>
      </c>
      <c r="G791" s="31" t="s">
        <v>3705</v>
      </c>
      <c r="H791" s="32" t="s">
        <v>3706</v>
      </c>
      <c r="I791" s="36">
        <v>1</v>
      </c>
      <c r="J791" s="36">
        <f t="shared" si="34"/>
        <v>3000</v>
      </c>
      <c r="K791" s="42">
        <f t="shared" si="35"/>
        <v>3000</v>
      </c>
      <c r="L791" s="42" t="str">
        <f t="shared" si="36"/>
        <v>OK</v>
      </c>
      <c r="M791" s="57"/>
    </row>
    <row r="792" spans="2:13" x14ac:dyDescent="0.25">
      <c r="B792" s="32" t="s">
        <v>18</v>
      </c>
      <c r="C792" s="33">
        <v>44503</v>
      </c>
      <c r="D792" s="32" t="s">
        <v>3707</v>
      </c>
      <c r="E792" s="32" t="s">
        <v>9342</v>
      </c>
      <c r="F792" s="31" t="s">
        <v>3708</v>
      </c>
      <c r="G792" s="31" t="s">
        <v>3709</v>
      </c>
      <c r="H792" s="32" t="s">
        <v>3710</v>
      </c>
      <c r="I792" s="36">
        <v>1</v>
      </c>
      <c r="J792" s="36">
        <f t="shared" si="34"/>
        <v>3000</v>
      </c>
      <c r="K792" s="42">
        <f t="shared" si="35"/>
        <v>3000</v>
      </c>
      <c r="L792" s="42" t="str">
        <f t="shared" si="36"/>
        <v>OK</v>
      </c>
      <c r="M792" s="57"/>
    </row>
    <row r="793" spans="2:13" x14ac:dyDescent="0.25">
      <c r="B793" s="32" t="s">
        <v>18</v>
      </c>
      <c r="C793" s="33">
        <v>44503</v>
      </c>
      <c r="D793" s="32" t="s">
        <v>3711</v>
      </c>
      <c r="E793" s="32" t="s">
        <v>9342</v>
      </c>
      <c r="F793" s="31" t="s">
        <v>480</v>
      </c>
      <c r="G793" s="31" t="s">
        <v>3712</v>
      </c>
      <c r="H793" s="32" t="s">
        <v>3713</v>
      </c>
      <c r="I793" s="36">
        <v>1</v>
      </c>
      <c r="J793" s="36">
        <f t="shared" si="34"/>
        <v>3000</v>
      </c>
      <c r="K793" s="42">
        <f t="shared" si="35"/>
        <v>3000</v>
      </c>
      <c r="L793" s="42" t="str">
        <f t="shared" si="36"/>
        <v>OK</v>
      </c>
      <c r="M793" s="57"/>
    </row>
    <row r="794" spans="2:13" x14ac:dyDescent="0.25">
      <c r="B794" s="32" t="s">
        <v>18</v>
      </c>
      <c r="C794" s="33">
        <v>44503</v>
      </c>
      <c r="D794" s="32" t="s">
        <v>3714</v>
      </c>
      <c r="E794" s="32" t="s">
        <v>9342</v>
      </c>
      <c r="F794" s="31" t="s">
        <v>3715</v>
      </c>
      <c r="G794" s="31" t="s">
        <v>3716</v>
      </c>
      <c r="H794" s="32" t="s">
        <v>3717</v>
      </c>
      <c r="I794" s="36">
        <v>1</v>
      </c>
      <c r="J794" s="36">
        <f t="shared" si="34"/>
        <v>3000</v>
      </c>
      <c r="K794" s="42">
        <f t="shared" si="35"/>
        <v>3000</v>
      </c>
      <c r="L794" s="42" t="str">
        <f t="shared" si="36"/>
        <v>OK</v>
      </c>
      <c r="M794" s="57"/>
    </row>
    <row r="795" spans="2:13" x14ac:dyDescent="0.25">
      <c r="B795" s="32" t="s">
        <v>18</v>
      </c>
      <c r="C795" s="33">
        <v>44503</v>
      </c>
      <c r="D795" s="32" t="s">
        <v>3718</v>
      </c>
      <c r="E795" s="32" t="s">
        <v>9342</v>
      </c>
      <c r="F795" s="31" t="s">
        <v>3719</v>
      </c>
      <c r="G795" s="31" t="s">
        <v>3720</v>
      </c>
      <c r="H795" s="32" t="s">
        <v>3721</v>
      </c>
      <c r="I795" s="36">
        <v>1</v>
      </c>
      <c r="J795" s="36">
        <f t="shared" si="34"/>
        <v>3000</v>
      </c>
      <c r="K795" s="42">
        <f t="shared" si="35"/>
        <v>3000</v>
      </c>
      <c r="L795" s="42" t="str">
        <f t="shared" si="36"/>
        <v>OK</v>
      </c>
      <c r="M795" s="57"/>
    </row>
    <row r="796" spans="2:13" x14ac:dyDescent="0.25">
      <c r="B796" s="32" t="s">
        <v>18</v>
      </c>
      <c r="C796" s="33">
        <v>44503</v>
      </c>
      <c r="D796" s="32" t="s">
        <v>3722</v>
      </c>
      <c r="E796" s="32" t="s">
        <v>9342</v>
      </c>
      <c r="F796" s="31" t="s">
        <v>3723</v>
      </c>
      <c r="G796" s="31" t="s">
        <v>3724</v>
      </c>
      <c r="H796" s="32" t="s">
        <v>3725</v>
      </c>
      <c r="I796" s="36">
        <v>1</v>
      </c>
      <c r="J796" s="36">
        <f t="shared" si="34"/>
        <v>3000</v>
      </c>
      <c r="K796" s="42">
        <f t="shared" si="35"/>
        <v>3000</v>
      </c>
      <c r="L796" s="42" t="str">
        <f t="shared" si="36"/>
        <v>OK</v>
      </c>
      <c r="M796" s="57"/>
    </row>
    <row r="797" spans="2:13" x14ac:dyDescent="0.25">
      <c r="B797" s="32" t="s">
        <v>18</v>
      </c>
      <c r="C797" s="33">
        <v>44503</v>
      </c>
      <c r="D797" s="32" t="s">
        <v>3726</v>
      </c>
      <c r="E797" s="32" t="s">
        <v>9342</v>
      </c>
      <c r="F797" s="31" t="s">
        <v>3727</v>
      </c>
      <c r="G797" s="31" t="s">
        <v>3728</v>
      </c>
      <c r="H797" s="32" t="s">
        <v>3729</v>
      </c>
      <c r="I797" s="36">
        <v>1</v>
      </c>
      <c r="J797" s="36">
        <f t="shared" si="34"/>
        <v>3000</v>
      </c>
      <c r="K797" s="42">
        <f t="shared" si="35"/>
        <v>3000</v>
      </c>
      <c r="L797" s="42" t="str">
        <f t="shared" si="36"/>
        <v>OK</v>
      </c>
      <c r="M797" s="57"/>
    </row>
    <row r="798" spans="2:13" x14ac:dyDescent="0.25">
      <c r="B798" s="32" t="s">
        <v>18</v>
      </c>
      <c r="C798" s="33">
        <v>44503</v>
      </c>
      <c r="D798" s="32" t="s">
        <v>3730</v>
      </c>
      <c r="E798" s="32" t="s">
        <v>9342</v>
      </c>
      <c r="F798" s="31" t="s">
        <v>1800</v>
      </c>
      <c r="G798" s="31" t="s">
        <v>3731</v>
      </c>
      <c r="H798" s="32" t="s">
        <v>3732</v>
      </c>
      <c r="I798" s="36">
        <v>6</v>
      </c>
      <c r="J798" s="36">
        <f t="shared" si="34"/>
        <v>18000</v>
      </c>
      <c r="K798" s="42">
        <f t="shared" si="35"/>
        <v>18000</v>
      </c>
      <c r="L798" s="42" t="str">
        <f t="shared" si="36"/>
        <v>OK</v>
      </c>
      <c r="M798" s="57"/>
    </row>
    <row r="799" spans="2:13" x14ac:dyDescent="0.25">
      <c r="B799" s="32" t="s">
        <v>18</v>
      </c>
      <c r="C799" s="33">
        <v>44503</v>
      </c>
      <c r="D799" s="32" t="s">
        <v>3733</v>
      </c>
      <c r="E799" s="32" t="s">
        <v>9342</v>
      </c>
      <c r="F799" s="31" t="s">
        <v>3734</v>
      </c>
      <c r="G799" s="31" t="s">
        <v>3735</v>
      </c>
      <c r="H799" s="32" t="s">
        <v>3736</v>
      </c>
      <c r="I799" s="36">
        <v>3</v>
      </c>
      <c r="J799" s="36">
        <f t="shared" si="34"/>
        <v>9000</v>
      </c>
      <c r="K799" s="42">
        <f t="shared" si="35"/>
        <v>9000</v>
      </c>
      <c r="L799" s="42" t="str">
        <f t="shared" si="36"/>
        <v>OK</v>
      </c>
      <c r="M799" s="57"/>
    </row>
    <row r="800" spans="2:13" x14ac:dyDescent="0.25">
      <c r="B800" s="32" t="s">
        <v>18</v>
      </c>
      <c r="C800" s="33">
        <v>44503</v>
      </c>
      <c r="D800" s="32" t="s">
        <v>3737</v>
      </c>
      <c r="E800" s="32" t="s">
        <v>9342</v>
      </c>
      <c r="F800" s="31" t="s">
        <v>3738</v>
      </c>
      <c r="G800" s="31" t="s">
        <v>3739</v>
      </c>
      <c r="H800" s="32" t="s">
        <v>3740</v>
      </c>
      <c r="I800" s="36">
        <v>1</v>
      </c>
      <c r="J800" s="36">
        <f t="shared" si="34"/>
        <v>3000</v>
      </c>
      <c r="K800" s="42">
        <f t="shared" si="35"/>
        <v>3000</v>
      </c>
      <c r="L800" s="42" t="str">
        <f t="shared" si="36"/>
        <v>OK</v>
      </c>
      <c r="M800" s="57"/>
    </row>
    <row r="801" spans="2:13" x14ac:dyDescent="0.25">
      <c r="B801" s="32" t="s">
        <v>18</v>
      </c>
      <c r="C801" s="33">
        <v>44503</v>
      </c>
      <c r="D801" s="32" t="s">
        <v>3741</v>
      </c>
      <c r="E801" s="32" t="s">
        <v>9342</v>
      </c>
      <c r="F801" s="31" t="s">
        <v>3742</v>
      </c>
      <c r="G801" s="31" t="s">
        <v>3743</v>
      </c>
      <c r="H801" s="32" t="s">
        <v>3744</v>
      </c>
      <c r="I801" s="36">
        <v>1</v>
      </c>
      <c r="J801" s="36">
        <f t="shared" si="34"/>
        <v>3000</v>
      </c>
      <c r="K801" s="42">
        <f t="shared" si="35"/>
        <v>3000</v>
      </c>
      <c r="L801" s="42" t="str">
        <f t="shared" si="36"/>
        <v>OK</v>
      </c>
      <c r="M801" s="57"/>
    </row>
    <row r="802" spans="2:13" x14ac:dyDescent="0.25">
      <c r="B802" s="32" t="s">
        <v>18</v>
      </c>
      <c r="C802" s="33">
        <v>44503</v>
      </c>
      <c r="D802" s="32" t="s">
        <v>3745</v>
      </c>
      <c r="E802" s="32" t="s">
        <v>9342</v>
      </c>
      <c r="F802" s="31" t="s">
        <v>2016</v>
      </c>
      <c r="G802" s="31" t="s">
        <v>3746</v>
      </c>
      <c r="H802" s="32" t="s">
        <v>3747</v>
      </c>
      <c r="I802" s="36">
        <v>1</v>
      </c>
      <c r="J802" s="36">
        <f t="shared" si="33"/>
        <v>3000</v>
      </c>
      <c r="K802" s="42">
        <f t="shared" si="35"/>
        <v>3000</v>
      </c>
      <c r="L802" s="42" t="str">
        <f t="shared" si="36"/>
        <v>OK</v>
      </c>
      <c r="M802" s="57"/>
    </row>
    <row r="803" spans="2:13" x14ac:dyDescent="0.25">
      <c r="B803" s="32" t="s">
        <v>18</v>
      </c>
      <c r="C803" s="33">
        <v>44503</v>
      </c>
      <c r="D803" s="32" t="s">
        <v>3748</v>
      </c>
      <c r="E803" s="32" t="s">
        <v>9342</v>
      </c>
      <c r="F803" s="31" t="s">
        <v>3749</v>
      </c>
      <c r="G803" s="31" t="s">
        <v>3750</v>
      </c>
      <c r="H803" s="32" t="s">
        <v>3751</v>
      </c>
      <c r="I803" s="36">
        <v>1</v>
      </c>
      <c r="J803" s="36">
        <f t="shared" ref="J803:J871" si="37">I803*3000</f>
        <v>3000</v>
      </c>
      <c r="K803" s="42">
        <f t="shared" si="35"/>
        <v>3000</v>
      </c>
      <c r="L803" s="42" t="str">
        <f t="shared" si="36"/>
        <v>OK</v>
      </c>
      <c r="M803" s="57"/>
    </row>
    <row r="804" spans="2:13" x14ac:dyDescent="0.25">
      <c r="B804" s="32" t="s">
        <v>18</v>
      </c>
      <c r="C804" s="33">
        <v>44503</v>
      </c>
      <c r="D804" s="32" t="s">
        <v>3752</v>
      </c>
      <c r="E804" s="32" t="s">
        <v>9342</v>
      </c>
      <c r="F804" s="31" t="s">
        <v>3753</v>
      </c>
      <c r="G804" s="31" t="s">
        <v>3754</v>
      </c>
      <c r="H804" s="32" t="s">
        <v>3755</v>
      </c>
      <c r="I804" s="36">
        <v>1</v>
      </c>
      <c r="J804" s="36">
        <f t="shared" si="37"/>
        <v>3000</v>
      </c>
      <c r="K804" s="42">
        <f t="shared" si="35"/>
        <v>3000</v>
      </c>
      <c r="L804" s="42" t="str">
        <f t="shared" si="36"/>
        <v>OK</v>
      </c>
      <c r="M804" s="57"/>
    </row>
    <row r="805" spans="2:13" x14ac:dyDescent="0.25">
      <c r="B805" s="32" t="s">
        <v>18</v>
      </c>
      <c r="C805" s="33">
        <v>44503</v>
      </c>
      <c r="D805" s="32" t="s">
        <v>3756</v>
      </c>
      <c r="E805" s="32" t="s">
        <v>9342</v>
      </c>
      <c r="F805" s="31" t="s">
        <v>3757</v>
      </c>
      <c r="G805" s="31" t="s">
        <v>3758</v>
      </c>
      <c r="H805" s="32" t="s">
        <v>3759</v>
      </c>
      <c r="I805" s="36">
        <v>1</v>
      </c>
      <c r="J805" s="36">
        <f t="shared" si="37"/>
        <v>3000</v>
      </c>
      <c r="K805" s="42">
        <f t="shared" si="35"/>
        <v>3000</v>
      </c>
      <c r="L805" s="42" t="str">
        <f t="shared" si="36"/>
        <v>OK</v>
      </c>
      <c r="M805" s="57"/>
    </row>
    <row r="806" spans="2:13" x14ac:dyDescent="0.25">
      <c r="B806" s="32" t="s">
        <v>18</v>
      </c>
      <c r="C806" s="33">
        <v>44503</v>
      </c>
      <c r="D806" s="32" t="s">
        <v>3760</v>
      </c>
      <c r="E806" s="32" t="s">
        <v>9342</v>
      </c>
      <c r="F806" s="31" t="s">
        <v>3761</v>
      </c>
      <c r="G806" s="31" t="s">
        <v>3762</v>
      </c>
      <c r="H806" s="32" t="s">
        <v>3763</v>
      </c>
      <c r="I806" s="36">
        <v>1</v>
      </c>
      <c r="J806" s="36">
        <f t="shared" si="37"/>
        <v>3000</v>
      </c>
      <c r="K806" s="42">
        <f t="shared" si="35"/>
        <v>3000</v>
      </c>
      <c r="L806" s="42" t="str">
        <f t="shared" si="36"/>
        <v>OK</v>
      </c>
      <c r="M806" s="57"/>
    </row>
    <row r="807" spans="2:13" x14ac:dyDescent="0.25">
      <c r="B807" s="32" t="s">
        <v>18</v>
      </c>
      <c r="C807" s="33">
        <v>44503</v>
      </c>
      <c r="D807" s="32" t="s">
        <v>3764</v>
      </c>
      <c r="E807" s="32" t="s">
        <v>9342</v>
      </c>
      <c r="F807" s="31" t="s">
        <v>3765</v>
      </c>
      <c r="G807" s="31" t="s">
        <v>3766</v>
      </c>
      <c r="H807" s="32" t="s">
        <v>3767</v>
      </c>
      <c r="I807" s="36">
        <v>1</v>
      </c>
      <c r="J807" s="36">
        <f t="shared" si="37"/>
        <v>3000</v>
      </c>
      <c r="K807" s="42">
        <f t="shared" si="35"/>
        <v>3000</v>
      </c>
      <c r="L807" s="42" t="str">
        <f t="shared" si="36"/>
        <v>OK</v>
      </c>
      <c r="M807" s="57"/>
    </row>
    <row r="808" spans="2:13" x14ac:dyDescent="0.25">
      <c r="B808" s="32" t="s">
        <v>18</v>
      </c>
      <c r="C808" s="33">
        <v>44503</v>
      </c>
      <c r="D808" s="32" t="s">
        <v>3768</v>
      </c>
      <c r="E808" s="32" t="s">
        <v>9342</v>
      </c>
      <c r="F808" s="31" t="s">
        <v>3769</v>
      </c>
      <c r="G808" s="31" t="s">
        <v>3770</v>
      </c>
      <c r="H808" s="32" t="s">
        <v>3771</v>
      </c>
      <c r="I808" s="36">
        <v>1</v>
      </c>
      <c r="J808" s="36">
        <f t="shared" si="37"/>
        <v>3000</v>
      </c>
      <c r="K808" s="42">
        <f t="shared" si="35"/>
        <v>3000</v>
      </c>
      <c r="L808" s="42" t="str">
        <f t="shared" si="36"/>
        <v>OK</v>
      </c>
      <c r="M808" s="57"/>
    </row>
    <row r="809" spans="2:13" x14ac:dyDescent="0.25">
      <c r="B809" s="32" t="s">
        <v>18</v>
      </c>
      <c r="C809" s="33">
        <v>44503</v>
      </c>
      <c r="D809" s="32" t="s">
        <v>3772</v>
      </c>
      <c r="E809" s="32" t="s">
        <v>9342</v>
      </c>
      <c r="F809" s="31" t="s">
        <v>3773</v>
      </c>
      <c r="G809" s="31" t="s">
        <v>3774</v>
      </c>
      <c r="H809" s="32" t="s">
        <v>3775</v>
      </c>
      <c r="I809" s="36">
        <v>1</v>
      </c>
      <c r="J809" s="36">
        <f t="shared" si="37"/>
        <v>3000</v>
      </c>
      <c r="K809" s="42">
        <f t="shared" si="35"/>
        <v>3000</v>
      </c>
      <c r="L809" s="42" t="str">
        <f t="shared" si="36"/>
        <v>OK</v>
      </c>
      <c r="M809" s="57"/>
    </row>
    <row r="810" spans="2:13" x14ac:dyDescent="0.25">
      <c r="B810" s="32" t="s">
        <v>18</v>
      </c>
      <c r="C810" s="33">
        <v>44503</v>
      </c>
      <c r="D810" s="32" t="s">
        <v>3776</v>
      </c>
      <c r="E810" s="32" t="s">
        <v>9342</v>
      </c>
      <c r="F810" s="31" t="s">
        <v>3777</v>
      </c>
      <c r="G810" s="31" t="s">
        <v>3778</v>
      </c>
      <c r="H810" s="32" t="s">
        <v>3779</v>
      </c>
      <c r="I810" s="36">
        <v>1</v>
      </c>
      <c r="J810" s="36">
        <f t="shared" si="37"/>
        <v>3000</v>
      </c>
      <c r="K810" s="42">
        <f t="shared" si="35"/>
        <v>3000</v>
      </c>
      <c r="L810" s="42" t="str">
        <f t="shared" si="36"/>
        <v>OK</v>
      </c>
      <c r="M810" s="57"/>
    </row>
    <row r="811" spans="2:13" x14ac:dyDescent="0.25">
      <c r="B811" s="32" t="s">
        <v>18</v>
      </c>
      <c r="C811" s="33">
        <v>44503</v>
      </c>
      <c r="D811" s="32" t="s">
        <v>3780</v>
      </c>
      <c r="E811" s="32" t="s">
        <v>9342</v>
      </c>
      <c r="F811" s="31" t="s">
        <v>3781</v>
      </c>
      <c r="G811" s="31" t="s">
        <v>3782</v>
      </c>
      <c r="H811" s="32" t="s">
        <v>3783</v>
      </c>
      <c r="I811" s="36">
        <v>1</v>
      </c>
      <c r="J811" s="36">
        <f t="shared" si="37"/>
        <v>3000</v>
      </c>
      <c r="K811" s="42">
        <f t="shared" si="35"/>
        <v>3000</v>
      </c>
      <c r="L811" s="42" t="str">
        <f t="shared" si="36"/>
        <v>OK</v>
      </c>
      <c r="M811" s="57"/>
    </row>
    <row r="812" spans="2:13" x14ac:dyDescent="0.25">
      <c r="B812" s="32" t="s">
        <v>18</v>
      </c>
      <c r="C812" s="33">
        <v>44503</v>
      </c>
      <c r="D812" s="32" t="s">
        <v>3784</v>
      </c>
      <c r="E812" s="32" t="s">
        <v>9342</v>
      </c>
      <c r="F812" s="31" t="s">
        <v>3785</v>
      </c>
      <c r="G812" s="31" t="s">
        <v>3774</v>
      </c>
      <c r="H812" s="32" t="s">
        <v>3786</v>
      </c>
      <c r="I812" s="36">
        <v>1</v>
      </c>
      <c r="J812" s="36">
        <f t="shared" si="37"/>
        <v>3000</v>
      </c>
      <c r="K812" s="42">
        <f t="shared" si="35"/>
        <v>3000</v>
      </c>
      <c r="L812" s="42" t="str">
        <f t="shared" si="36"/>
        <v>OK</v>
      </c>
      <c r="M812" s="57"/>
    </row>
    <row r="813" spans="2:13" x14ac:dyDescent="0.25">
      <c r="B813" s="32" t="s">
        <v>18</v>
      </c>
      <c r="C813" s="33">
        <v>44503</v>
      </c>
      <c r="D813" s="32" t="s">
        <v>3787</v>
      </c>
      <c r="E813" s="32" t="s">
        <v>9342</v>
      </c>
      <c r="F813" s="31" t="s">
        <v>3788</v>
      </c>
      <c r="G813" s="31" t="s">
        <v>3789</v>
      </c>
      <c r="H813" s="32" t="s">
        <v>3790</v>
      </c>
      <c r="I813" s="36">
        <v>1</v>
      </c>
      <c r="J813" s="36">
        <f t="shared" si="37"/>
        <v>3000</v>
      </c>
      <c r="K813" s="42">
        <f t="shared" si="35"/>
        <v>3000</v>
      </c>
      <c r="L813" s="42" t="str">
        <f t="shared" si="36"/>
        <v>OK</v>
      </c>
      <c r="M813" s="57"/>
    </row>
    <row r="814" spans="2:13" x14ac:dyDescent="0.25">
      <c r="B814" s="32" t="s">
        <v>18</v>
      </c>
      <c r="C814" s="33">
        <v>44503</v>
      </c>
      <c r="D814" s="32" t="s">
        <v>3791</v>
      </c>
      <c r="E814" s="32" t="s">
        <v>9342</v>
      </c>
      <c r="F814" s="31" t="s">
        <v>3792</v>
      </c>
      <c r="G814" s="31" t="s">
        <v>3793</v>
      </c>
      <c r="H814" s="32" t="s">
        <v>3794</v>
      </c>
      <c r="I814" s="36">
        <v>1</v>
      </c>
      <c r="J814" s="36">
        <f t="shared" si="37"/>
        <v>3000</v>
      </c>
      <c r="K814" s="42">
        <f t="shared" si="35"/>
        <v>3000</v>
      </c>
      <c r="L814" s="42" t="str">
        <f t="shared" si="36"/>
        <v>OK</v>
      </c>
      <c r="M814" s="57"/>
    </row>
    <row r="815" spans="2:13" x14ac:dyDescent="0.25">
      <c r="B815" s="32" t="s">
        <v>18</v>
      </c>
      <c r="C815" s="33">
        <v>44503</v>
      </c>
      <c r="D815" s="32" t="s">
        <v>3795</v>
      </c>
      <c r="E815" s="32" t="s">
        <v>9342</v>
      </c>
      <c r="F815" s="31" t="s">
        <v>2670</v>
      </c>
      <c r="G815" s="31" t="s">
        <v>3796</v>
      </c>
      <c r="H815" s="32" t="s">
        <v>3797</v>
      </c>
      <c r="I815" s="36">
        <v>1</v>
      </c>
      <c r="J815" s="36">
        <f t="shared" si="37"/>
        <v>3000</v>
      </c>
      <c r="K815" s="42">
        <f t="shared" si="35"/>
        <v>3000</v>
      </c>
      <c r="L815" s="42" t="str">
        <f t="shared" si="36"/>
        <v>OK</v>
      </c>
      <c r="M815" s="57"/>
    </row>
    <row r="816" spans="2:13" x14ac:dyDescent="0.25">
      <c r="B816" s="32" t="s">
        <v>18</v>
      </c>
      <c r="C816" s="33">
        <v>44503</v>
      </c>
      <c r="D816" s="32" t="s">
        <v>3798</v>
      </c>
      <c r="E816" s="32" t="s">
        <v>9342</v>
      </c>
      <c r="F816" s="31" t="s">
        <v>3799</v>
      </c>
      <c r="G816" s="31" t="s">
        <v>3800</v>
      </c>
      <c r="H816" s="32" t="s">
        <v>3801</v>
      </c>
      <c r="I816" s="36">
        <v>1</v>
      </c>
      <c r="J816" s="36">
        <f t="shared" si="37"/>
        <v>3000</v>
      </c>
      <c r="K816" s="42">
        <f t="shared" si="35"/>
        <v>3000</v>
      </c>
      <c r="L816" s="42" t="str">
        <f t="shared" si="36"/>
        <v>OK</v>
      </c>
      <c r="M816" s="57"/>
    </row>
    <row r="817" spans="2:13" x14ac:dyDescent="0.25">
      <c r="B817" s="32" t="s">
        <v>18</v>
      </c>
      <c r="C817" s="33">
        <v>44503</v>
      </c>
      <c r="D817" s="32" t="s">
        <v>3802</v>
      </c>
      <c r="E817" s="32" t="s">
        <v>9342</v>
      </c>
      <c r="F817" s="31" t="s">
        <v>3803</v>
      </c>
      <c r="G817" s="31" t="s">
        <v>3804</v>
      </c>
      <c r="H817" s="32" t="s">
        <v>3805</v>
      </c>
      <c r="I817" s="36">
        <v>1</v>
      </c>
      <c r="J817" s="36">
        <f t="shared" si="37"/>
        <v>3000</v>
      </c>
      <c r="K817" s="42">
        <f t="shared" si="35"/>
        <v>3000</v>
      </c>
      <c r="L817" s="42" t="str">
        <f t="shared" si="36"/>
        <v>OK</v>
      </c>
      <c r="M817" s="57"/>
    </row>
    <row r="818" spans="2:13" x14ac:dyDescent="0.25">
      <c r="B818" s="32" t="s">
        <v>18</v>
      </c>
      <c r="C818" s="33">
        <v>44503</v>
      </c>
      <c r="D818" s="32" t="s">
        <v>3806</v>
      </c>
      <c r="E818" s="32" t="s">
        <v>9342</v>
      </c>
      <c r="F818" s="31" t="s">
        <v>3807</v>
      </c>
      <c r="G818" s="31" t="s">
        <v>3808</v>
      </c>
      <c r="H818" s="32" t="s">
        <v>3809</v>
      </c>
      <c r="I818" s="36">
        <v>1</v>
      </c>
      <c r="J818" s="36">
        <f t="shared" si="37"/>
        <v>3000</v>
      </c>
      <c r="K818" s="42">
        <f t="shared" si="35"/>
        <v>3000</v>
      </c>
      <c r="L818" s="42" t="str">
        <f t="shared" si="36"/>
        <v>OK</v>
      </c>
      <c r="M818" s="57"/>
    </row>
    <row r="819" spans="2:13" x14ac:dyDescent="0.25">
      <c r="B819" s="32" t="s">
        <v>18</v>
      </c>
      <c r="C819" s="33">
        <v>44502</v>
      </c>
      <c r="D819" s="32" t="s">
        <v>3810</v>
      </c>
      <c r="E819" s="32" t="s">
        <v>9342</v>
      </c>
      <c r="F819" s="31" t="s">
        <v>1300</v>
      </c>
      <c r="G819" s="31" t="s">
        <v>3811</v>
      </c>
      <c r="H819" s="32" t="s">
        <v>3812</v>
      </c>
      <c r="I819" s="36">
        <v>1</v>
      </c>
      <c r="J819" s="36">
        <f t="shared" si="37"/>
        <v>3000</v>
      </c>
      <c r="K819" s="42">
        <f t="shared" si="35"/>
        <v>6000</v>
      </c>
      <c r="L819" s="42" t="str">
        <f t="shared" si="36"/>
        <v>OK</v>
      </c>
      <c r="M819" s="57"/>
    </row>
    <row r="820" spans="2:13" x14ac:dyDescent="0.25">
      <c r="B820" s="32" t="s">
        <v>18</v>
      </c>
      <c r="C820" s="33">
        <v>44504</v>
      </c>
      <c r="D820" s="32" t="s">
        <v>3813</v>
      </c>
      <c r="E820" s="32" t="s">
        <v>9342</v>
      </c>
      <c r="F820" s="31" t="s">
        <v>3814</v>
      </c>
      <c r="G820" s="31" t="s">
        <v>3815</v>
      </c>
      <c r="H820" s="32" t="s">
        <v>3816</v>
      </c>
      <c r="I820" s="36">
        <v>1</v>
      </c>
      <c r="J820" s="36">
        <f t="shared" si="37"/>
        <v>3000</v>
      </c>
      <c r="K820" s="42">
        <f t="shared" si="35"/>
        <v>3000</v>
      </c>
      <c r="L820" s="42" t="str">
        <f t="shared" si="36"/>
        <v>OK</v>
      </c>
      <c r="M820" s="57"/>
    </row>
    <row r="821" spans="2:13" x14ac:dyDescent="0.25">
      <c r="B821" s="32" t="s">
        <v>18</v>
      </c>
      <c r="C821" s="33">
        <v>44504</v>
      </c>
      <c r="D821" s="32" t="s">
        <v>3817</v>
      </c>
      <c r="E821" s="32" t="s">
        <v>9342</v>
      </c>
      <c r="F821" s="31" t="s">
        <v>3818</v>
      </c>
      <c r="G821" s="31" t="s">
        <v>3815</v>
      </c>
      <c r="H821" s="32" t="s">
        <v>3819</v>
      </c>
      <c r="I821" s="36">
        <v>1</v>
      </c>
      <c r="J821" s="36">
        <f t="shared" si="37"/>
        <v>3000</v>
      </c>
      <c r="K821" s="42">
        <f t="shared" si="35"/>
        <v>3000</v>
      </c>
      <c r="L821" s="42" t="str">
        <f t="shared" si="36"/>
        <v>OK</v>
      </c>
      <c r="M821" s="57"/>
    </row>
    <row r="822" spans="2:13" x14ac:dyDescent="0.25">
      <c r="B822" s="32" t="s">
        <v>18</v>
      </c>
      <c r="C822" s="33">
        <v>44504</v>
      </c>
      <c r="D822" s="32" t="s">
        <v>3820</v>
      </c>
      <c r="E822" s="32" t="s">
        <v>9342</v>
      </c>
      <c r="F822" s="31" t="s">
        <v>3821</v>
      </c>
      <c r="G822" s="31" t="s">
        <v>3822</v>
      </c>
      <c r="H822" s="32" t="s">
        <v>3823</v>
      </c>
      <c r="I822" s="36">
        <v>1</v>
      </c>
      <c r="J822" s="36">
        <f t="shared" si="37"/>
        <v>3000</v>
      </c>
      <c r="K822" s="42">
        <f t="shared" si="35"/>
        <v>3000</v>
      </c>
      <c r="L822" s="42" t="str">
        <f t="shared" si="36"/>
        <v>OK</v>
      </c>
      <c r="M822" s="57"/>
    </row>
    <row r="823" spans="2:13" x14ac:dyDescent="0.25">
      <c r="B823" s="32" t="s">
        <v>18</v>
      </c>
      <c r="C823" s="33">
        <v>44504</v>
      </c>
      <c r="D823" s="32" t="s">
        <v>3824</v>
      </c>
      <c r="E823" s="32" t="s">
        <v>9342</v>
      </c>
      <c r="F823" s="31" t="s">
        <v>3825</v>
      </c>
      <c r="G823" s="31" t="s">
        <v>3826</v>
      </c>
      <c r="H823" s="32" t="s">
        <v>3827</v>
      </c>
      <c r="I823" s="36">
        <v>1</v>
      </c>
      <c r="J823" s="36">
        <f t="shared" si="37"/>
        <v>3000</v>
      </c>
      <c r="K823" s="42">
        <f t="shared" si="35"/>
        <v>3000</v>
      </c>
      <c r="L823" s="42" t="str">
        <f t="shared" si="36"/>
        <v>OK</v>
      </c>
      <c r="M823" s="57"/>
    </row>
    <row r="824" spans="2:13" x14ac:dyDescent="0.25">
      <c r="B824" s="32" t="s">
        <v>18</v>
      </c>
      <c r="C824" s="33">
        <v>44504</v>
      </c>
      <c r="D824" s="32" t="s">
        <v>3828</v>
      </c>
      <c r="E824" s="32" t="s">
        <v>9342</v>
      </c>
      <c r="F824" s="31" t="s">
        <v>3829</v>
      </c>
      <c r="G824" s="31" t="s">
        <v>3830</v>
      </c>
      <c r="H824" s="32" t="s">
        <v>3831</v>
      </c>
      <c r="I824" s="36">
        <v>1</v>
      </c>
      <c r="J824" s="36">
        <f t="shared" si="37"/>
        <v>3000</v>
      </c>
      <c r="K824" s="42">
        <f t="shared" si="35"/>
        <v>3000</v>
      </c>
      <c r="L824" s="42" t="str">
        <f t="shared" si="36"/>
        <v>OK</v>
      </c>
      <c r="M824" s="57"/>
    </row>
    <row r="825" spans="2:13" x14ac:dyDescent="0.25">
      <c r="B825" s="32" t="s">
        <v>18</v>
      </c>
      <c r="C825" s="33">
        <v>44504</v>
      </c>
      <c r="D825" s="32" t="s">
        <v>3832</v>
      </c>
      <c r="E825" s="32" t="s">
        <v>9342</v>
      </c>
      <c r="F825" s="31" t="s">
        <v>3833</v>
      </c>
      <c r="G825" s="31" t="s">
        <v>3834</v>
      </c>
      <c r="H825" s="32" t="s">
        <v>3835</v>
      </c>
      <c r="I825" s="36">
        <v>1</v>
      </c>
      <c r="J825" s="36">
        <f t="shared" si="37"/>
        <v>3000</v>
      </c>
      <c r="K825" s="42">
        <f t="shared" si="35"/>
        <v>3000</v>
      </c>
      <c r="L825" s="42" t="str">
        <f t="shared" si="36"/>
        <v>OK</v>
      </c>
      <c r="M825" s="57"/>
    </row>
    <row r="826" spans="2:13" x14ac:dyDescent="0.25">
      <c r="B826" s="32" t="s">
        <v>18</v>
      </c>
      <c r="C826" s="33">
        <v>44504</v>
      </c>
      <c r="D826" s="32" t="s">
        <v>3836</v>
      </c>
      <c r="E826" s="32" t="s">
        <v>9342</v>
      </c>
      <c r="F826" s="31" t="s">
        <v>3837</v>
      </c>
      <c r="G826" s="31" t="s">
        <v>3838</v>
      </c>
      <c r="H826" s="32" t="s">
        <v>3839</v>
      </c>
      <c r="I826" s="36">
        <v>1</v>
      </c>
      <c r="J826" s="36">
        <f t="shared" si="37"/>
        <v>3000</v>
      </c>
      <c r="K826" s="42">
        <f t="shared" si="35"/>
        <v>3000</v>
      </c>
      <c r="L826" s="42" t="str">
        <f t="shared" si="36"/>
        <v>OK</v>
      </c>
      <c r="M826" s="57"/>
    </row>
    <row r="827" spans="2:13" x14ac:dyDescent="0.25">
      <c r="B827" s="32" t="s">
        <v>18</v>
      </c>
      <c r="C827" s="33">
        <v>44504</v>
      </c>
      <c r="D827" s="32" t="s">
        <v>3840</v>
      </c>
      <c r="E827" s="32" t="s">
        <v>9342</v>
      </c>
      <c r="F827" s="31" t="s">
        <v>1648</v>
      </c>
      <c r="G827" s="31" t="s">
        <v>3841</v>
      </c>
      <c r="H827" s="32" t="s">
        <v>3842</v>
      </c>
      <c r="I827" s="36">
        <v>1</v>
      </c>
      <c r="J827" s="36">
        <f t="shared" si="37"/>
        <v>3000</v>
      </c>
      <c r="K827" s="42">
        <f t="shared" si="35"/>
        <v>3000</v>
      </c>
      <c r="L827" s="42" t="str">
        <f t="shared" si="36"/>
        <v>OK</v>
      </c>
      <c r="M827" s="57"/>
    </row>
    <row r="828" spans="2:13" x14ac:dyDescent="0.25">
      <c r="B828" s="32" t="s">
        <v>18</v>
      </c>
      <c r="C828" s="33">
        <v>44504</v>
      </c>
      <c r="D828" s="32" t="s">
        <v>3843</v>
      </c>
      <c r="E828" s="32" t="s">
        <v>9342</v>
      </c>
      <c r="F828" s="31" t="s">
        <v>1194</v>
      </c>
      <c r="G828" s="31" t="s">
        <v>3844</v>
      </c>
      <c r="H828" s="32" t="s">
        <v>3845</v>
      </c>
      <c r="I828" s="36">
        <v>1</v>
      </c>
      <c r="J828" s="36">
        <f t="shared" si="37"/>
        <v>3000</v>
      </c>
      <c r="K828" s="42">
        <f t="shared" si="35"/>
        <v>3000</v>
      </c>
      <c r="L828" s="42" t="str">
        <f t="shared" si="36"/>
        <v>OK</v>
      </c>
      <c r="M828" s="57"/>
    </row>
    <row r="829" spans="2:13" x14ac:dyDescent="0.25">
      <c r="B829" s="32" t="s">
        <v>18</v>
      </c>
      <c r="C829" s="33">
        <v>44504</v>
      </c>
      <c r="D829" s="32" t="s">
        <v>3846</v>
      </c>
      <c r="E829" s="32" t="s">
        <v>9342</v>
      </c>
      <c r="F829" s="31" t="s">
        <v>3847</v>
      </c>
      <c r="G829" s="31" t="s">
        <v>3848</v>
      </c>
      <c r="H829" s="32" t="s">
        <v>3849</v>
      </c>
      <c r="I829" s="36">
        <v>1</v>
      </c>
      <c r="J829" s="36">
        <f t="shared" si="37"/>
        <v>3000</v>
      </c>
      <c r="K829" s="42">
        <f t="shared" si="35"/>
        <v>3000</v>
      </c>
      <c r="L829" s="42" t="str">
        <f t="shared" si="36"/>
        <v>OK</v>
      </c>
      <c r="M829" s="57"/>
    </row>
    <row r="830" spans="2:13" x14ac:dyDescent="0.25">
      <c r="B830" s="32" t="s">
        <v>18</v>
      </c>
      <c r="C830" s="33">
        <v>44504</v>
      </c>
      <c r="D830" s="32" t="s">
        <v>3850</v>
      </c>
      <c r="E830" s="32" t="s">
        <v>9342</v>
      </c>
      <c r="F830" s="31" t="s">
        <v>3851</v>
      </c>
      <c r="G830" s="31" t="s">
        <v>3852</v>
      </c>
      <c r="H830" s="32" t="s">
        <v>3853</v>
      </c>
      <c r="I830" s="36">
        <v>1</v>
      </c>
      <c r="J830" s="36">
        <f t="shared" si="37"/>
        <v>3000</v>
      </c>
      <c r="K830" s="42">
        <f t="shared" si="35"/>
        <v>3000</v>
      </c>
      <c r="L830" s="42" t="str">
        <f t="shared" si="36"/>
        <v>OK</v>
      </c>
      <c r="M830" s="57"/>
    </row>
    <row r="831" spans="2:13" x14ac:dyDescent="0.25">
      <c r="B831" s="32" t="s">
        <v>18</v>
      </c>
      <c r="C831" s="33">
        <v>44504</v>
      </c>
      <c r="D831" s="32" t="s">
        <v>3854</v>
      </c>
      <c r="E831" s="32" t="s">
        <v>9342</v>
      </c>
      <c r="F831" s="31" t="s">
        <v>3855</v>
      </c>
      <c r="G831" s="31" t="s">
        <v>3856</v>
      </c>
      <c r="H831" s="32" t="s">
        <v>3857</v>
      </c>
      <c r="I831" s="36">
        <v>1</v>
      </c>
      <c r="J831" s="36">
        <f t="shared" si="37"/>
        <v>3000</v>
      </c>
      <c r="K831" s="42">
        <f t="shared" si="35"/>
        <v>3000</v>
      </c>
      <c r="L831" s="42" t="str">
        <f t="shared" si="36"/>
        <v>OK</v>
      </c>
      <c r="M831" s="57"/>
    </row>
    <row r="832" spans="2:13" x14ac:dyDescent="0.25">
      <c r="B832" s="32" t="s">
        <v>18</v>
      </c>
      <c r="C832" s="33">
        <v>44504</v>
      </c>
      <c r="D832" s="32" t="s">
        <v>3858</v>
      </c>
      <c r="E832" s="32" t="s">
        <v>9342</v>
      </c>
      <c r="F832" s="31" t="s">
        <v>3859</v>
      </c>
      <c r="G832" s="31" t="s">
        <v>3860</v>
      </c>
      <c r="H832" s="32" t="s">
        <v>3861</v>
      </c>
      <c r="I832" s="36">
        <v>1</v>
      </c>
      <c r="J832" s="36">
        <f t="shared" si="37"/>
        <v>3000</v>
      </c>
      <c r="K832" s="42">
        <f t="shared" si="35"/>
        <v>3000</v>
      </c>
      <c r="L832" s="42" t="str">
        <f t="shared" si="36"/>
        <v>OK</v>
      </c>
      <c r="M832" s="57"/>
    </row>
    <row r="833" spans="2:13" x14ac:dyDescent="0.25">
      <c r="B833" s="32" t="s">
        <v>18</v>
      </c>
      <c r="C833" s="33">
        <v>44504</v>
      </c>
      <c r="D833" s="32" t="s">
        <v>3862</v>
      </c>
      <c r="E833" s="32" t="s">
        <v>9342</v>
      </c>
      <c r="F833" s="31" t="s">
        <v>1236</v>
      </c>
      <c r="G833" s="31" t="s">
        <v>3863</v>
      </c>
      <c r="H833" s="32" t="s">
        <v>3864</v>
      </c>
      <c r="I833" s="36">
        <v>1</v>
      </c>
      <c r="J833" s="36">
        <f t="shared" si="37"/>
        <v>3000</v>
      </c>
      <c r="K833" s="42">
        <f t="shared" si="35"/>
        <v>3000</v>
      </c>
      <c r="L833" s="42" t="str">
        <f t="shared" si="36"/>
        <v>OK</v>
      </c>
      <c r="M833" s="57"/>
    </row>
    <row r="834" spans="2:13" x14ac:dyDescent="0.25">
      <c r="B834" s="32" t="s">
        <v>18</v>
      </c>
      <c r="C834" s="33">
        <v>44504</v>
      </c>
      <c r="D834" s="32" t="s">
        <v>3865</v>
      </c>
      <c r="E834" s="32" t="s">
        <v>9342</v>
      </c>
      <c r="F834" s="31" t="s">
        <v>3866</v>
      </c>
      <c r="G834" s="31" t="s">
        <v>3863</v>
      </c>
      <c r="H834" s="32" t="s">
        <v>3867</v>
      </c>
      <c r="I834" s="36">
        <v>1</v>
      </c>
      <c r="J834" s="36">
        <f t="shared" si="37"/>
        <v>3000</v>
      </c>
      <c r="K834" s="42">
        <f t="shared" si="35"/>
        <v>3000</v>
      </c>
      <c r="L834" s="42" t="str">
        <f t="shared" si="36"/>
        <v>OK</v>
      </c>
      <c r="M834" s="57"/>
    </row>
    <row r="835" spans="2:13" x14ac:dyDescent="0.25">
      <c r="B835" s="32" t="s">
        <v>18</v>
      </c>
      <c r="C835" s="33">
        <v>44504</v>
      </c>
      <c r="D835" s="32" t="s">
        <v>3868</v>
      </c>
      <c r="E835" s="32" t="s">
        <v>9342</v>
      </c>
      <c r="F835" s="31" t="s">
        <v>3869</v>
      </c>
      <c r="G835" s="31" t="s">
        <v>3870</v>
      </c>
      <c r="H835" s="32" t="s">
        <v>3871</v>
      </c>
      <c r="I835" s="36">
        <v>1</v>
      </c>
      <c r="J835" s="36">
        <f t="shared" si="37"/>
        <v>3000</v>
      </c>
      <c r="K835" s="42">
        <f t="shared" si="35"/>
        <v>3000</v>
      </c>
      <c r="L835" s="42" t="str">
        <f t="shared" si="36"/>
        <v>OK</v>
      </c>
      <c r="M835" s="57"/>
    </row>
    <row r="836" spans="2:13" x14ac:dyDescent="0.25">
      <c r="B836" s="32" t="s">
        <v>18</v>
      </c>
      <c r="C836" s="33">
        <v>44504</v>
      </c>
      <c r="D836" s="32" t="s">
        <v>3872</v>
      </c>
      <c r="E836" s="32" t="s">
        <v>9342</v>
      </c>
      <c r="F836" s="31" t="s">
        <v>3873</v>
      </c>
      <c r="G836" s="31" t="s">
        <v>3874</v>
      </c>
      <c r="H836" s="32" t="s">
        <v>3875</v>
      </c>
      <c r="I836" s="36">
        <v>1</v>
      </c>
      <c r="J836" s="36">
        <f t="shared" si="37"/>
        <v>3000</v>
      </c>
      <c r="K836" s="42">
        <f t="shared" si="35"/>
        <v>3000</v>
      </c>
      <c r="L836" s="42" t="str">
        <f t="shared" si="36"/>
        <v>OK</v>
      </c>
      <c r="M836" s="57"/>
    </row>
    <row r="837" spans="2:13" x14ac:dyDescent="0.25">
      <c r="B837" s="32" t="s">
        <v>18</v>
      </c>
      <c r="C837" s="33">
        <v>44504</v>
      </c>
      <c r="D837" s="32" t="s">
        <v>3876</v>
      </c>
      <c r="E837" s="32" t="s">
        <v>9342</v>
      </c>
      <c r="F837" s="31" t="s">
        <v>3877</v>
      </c>
      <c r="G837" s="31" t="s">
        <v>3878</v>
      </c>
      <c r="H837" s="32" t="s">
        <v>3879</v>
      </c>
      <c r="I837" s="36">
        <v>1</v>
      </c>
      <c r="J837" s="36">
        <f t="shared" si="37"/>
        <v>3000</v>
      </c>
      <c r="K837" s="42">
        <f t="shared" si="35"/>
        <v>3000</v>
      </c>
      <c r="L837" s="42" t="str">
        <f t="shared" si="36"/>
        <v>OK</v>
      </c>
      <c r="M837" s="57"/>
    </row>
    <row r="838" spans="2:13" x14ac:dyDescent="0.25">
      <c r="B838" s="32" t="s">
        <v>18</v>
      </c>
      <c r="C838" s="33">
        <v>44504</v>
      </c>
      <c r="D838" s="32" t="s">
        <v>3880</v>
      </c>
      <c r="E838" s="32" t="s">
        <v>9342</v>
      </c>
      <c r="F838" s="31" t="s">
        <v>3881</v>
      </c>
      <c r="G838" s="31" t="s">
        <v>3863</v>
      </c>
      <c r="H838" s="32" t="s">
        <v>3882</v>
      </c>
      <c r="I838" s="36">
        <v>1</v>
      </c>
      <c r="J838" s="36">
        <f t="shared" si="37"/>
        <v>3000</v>
      </c>
      <c r="K838" s="42">
        <f t="shared" si="35"/>
        <v>3000</v>
      </c>
      <c r="L838" s="42" t="str">
        <f t="shared" si="36"/>
        <v>OK</v>
      </c>
      <c r="M838" s="57"/>
    </row>
    <row r="839" spans="2:13" x14ac:dyDescent="0.25">
      <c r="B839" s="32" t="s">
        <v>18</v>
      </c>
      <c r="C839" s="33">
        <v>44504</v>
      </c>
      <c r="D839" s="32" t="s">
        <v>3883</v>
      </c>
      <c r="E839" s="32" t="s">
        <v>9342</v>
      </c>
      <c r="F839" s="31" t="s">
        <v>3884</v>
      </c>
      <c r="G839" s="31" t="s">
        <v>3885</v>
      </c>
      <c r="H839" s="32" t="s">
        <v>3886</v>
      </c>
      <c r="I839" s="36">
        <v>1</v>
      </c>
      <c r="J839" s="36">
        <f t="shared" si="37"/>
        <v>3000</v>
      </c>
      <c r="K839" s="42">
        <f t="shared" si="35"/>
        <v>3000</v>
      </c>
      <c r="L839" s="42" t="str">
        <f t="shared" si="36"/>
        <v>OK</v>
      </c>
      <c r="M839" s="57"/>
    </row>
    <row r="840" spans="2:13" x14ac:dyDescent="0.25">
      <c r="B840" s="32" t="s">
        <v>18</v>
      </c>
      <c r="C840" s="33">
        <v>44504</v>
      </c>
      <c r="D840" s="32" t="s">
        <v>3887</v>
      </c>
      <c r="E840" s="32" t="s">
        <v>9342</v>
      </c>
      <c r="F840" s="31" t="s">
        <v>3888</v>
      </c>
      <c r="G840" s="31" t="s">
        <v>3889</v>
      </c>
      <c r="H840" s="32" t="s">
        <v>3890</v>
      </c>
      <c r="I840" s="36">
        <v>1</v>
      </c>
      <c r="J840" s="36">
        <f t="shared" si="37"/>
        <v>3000</v>
      </c>
      <c r="K840" s="42">
        <f t="shared" ref="K840:K903" si="38">SUMIF($D$7:$D$2511,D840:D3344,$J$7:$J$2511)</f>
        <v>3000</v>
      </c>
      <c r="L840" s="42" t="str">
        <f t="shared" ref="L840:L903" si="39">+IF(K840=0," ",IF(K840&lt;=30000,"OK",IF(K840&gt;=31000,"LEBIH")))</f>
        <v>OK</v>
      </c>
      <c r="M840" s="57"/>
    </row>
    <row r="841" spans="2:13" x14ac:dyDescent="0.25">
      <c r="B841" s="32" t="s">
        <v>18</v>
      </c>
      <c r="C841" s="33">
        <v>44504</v>
      </c>
      <c r="D841" s="32" t="s">
        <v>3891</v>
      </c>
      <c r="E841" s="32" t="s">
        <v>9342</v>
      </c>
      <c r="F841" s="31" t="s">
        <v>3892</v>
      </c>
      <c r="G841" s="31" t="s">
        <v>3893</v>
      </c>
      <c r="H841" s="32" t="s">
        <v>3894</v>
      </c>
      <c r="I841" s="36">
        <v>1</v>
      </c>
      <c r="J841" s="36">
        <f t="shared" si="37"/>
        <v>3000</v>
      </c>
      <c r="K841" s="42">
        <f t="shared" si="38"/>
        <v>3000</v>
      </c>
      <c r="L841" s="42" t="str">
        <f t="shared" si="39"/>
        <v>OK</v>
      </c>
      <c r="M841" s="57"/>
    </row>
    <row r="842" spans="2:13" x14ac:dyDescent="0.25">
      <c r="B842" s="32" t="s">
        <v>18</v>
      </c>
      <c r="C842" s="33">
        <v>44504</v>
      </c>
      <c r="D842" s="32" t="s">
        <v>3895</v>
      </c>
      <c r="E842" s="32" t="s">
        <v>9342</v>
      </c>
      <c r="F842" s="31" t="s">
        <v>3896</v>
      </c>
      <c r="G842" s="31" t="s">
        <v>3897</v>
      </c>
      <c r="H842" s="32" t="s">
        <v>3898</v>
      </c>
      <c r="I842" s="36">
        <v>1</v>
      </c>
      <c r="J842" s="36">
        <f t="shared" si="37"/>
        <v>3000</v>
      </c>
      <c r="K842" s="42">
        <f t="shared" si="38"/>
        <v>3000</v>
      </c>
      <c r="L842" s="42" t="str">
        <f t="shared" si="39"/>
        <v>OK</v>
      </c>
      <c r="M842" s="57"/>
    </row>
    <row r="843" spans="2:13" x14ac:dyDescent="0.25">
      <c r="B843" s="32" t="s">
        <v>18</v>
      </c>
      <c r="C843" s="33">
        <v>44504</v>
      </c>
      <c r="D843" s="32" t="s">
        <v>3899</v>
      </c>
      <c r="E843" s="32" t="s">
        <v>9342</v>
      </c>
      <c r="F843" s="31" t="s">
        <v>3900</v>
      </c>
      <c r="G843" s="31" t="s">
        <v>3901</v>
      </c>
      <c r="H843" s="32" t="s">
        <v>3902</v>
      </c>
      <c r="I843" s="36">
        <v>1</v>
      </c>
      <c r="J843" s="36">
        <f t="shared" si="37"/>
        <v>3000</v>
      </c>
      <c r="K843" s="42">
        <f t="shared" si="38"/>
        <v>3000</v>
      </c>
      <c r="L843" s="42" t="str">
        <f t="shared" si="39"/>
        <v>OK</v>
      </c>
      <c r="M843" s="57"/>
    </row>
    <row r="844" spans="2:13" x14ac:dyDescent="0.25">
      <c r="B844" s="32" t="s">
        <v>18</v>
      </c>
      <c r="C844" s="33">
        <v>44504</v>
      </c>
      <c r="D844" s="32" t="s">
        <v>3903</v>
      </c>
      <c r="E844" s="32" t="s">
        <v>9342</v>
      </c>
      <c r="F844" s="31" t="s">
        <v>3904</v>
      </c>
      <c r="G844" s="31" t="s">
        <v>3905</v>
      </c>
      <c r="H844" s="32" t="s">
        <v>3906</v>
      </c>
      <c r="I844" s="36">
        <v>1</v>
      </c>
      <c r="J844" s="36">
        <f t="shared" si="37"/>
        <v>3000</v>
      </c>
      <c r="K844" s="42">
        <f t="shared" si="38"/>
        <v>3000</v>
      </c>
      <c r="L844" s="42" t="str">
        <f t="shared" si="39"/>
        <v>OK</v>
      </c>
      <c r="M844" s="57"/>
    </row>
    <row r="845" spans="2:13" x14ac:dyDescent="0.25">
      <c r="B845" s="32" t="s">
        <v>18</v>
      </c>
      <c r="C845" s="33">
        <v>44504</v>
      </c>
      <c r="D845" s="32" t="s">
        <v>3907</v>
      </c>
      <c r="E845" s="32" t="s">
        <v>9342</v>
      </c>
      <c r="F845" s="31" t="s">
        <v>3908</v>
      </c>
      <c r="G845" s="31" t="s">
        <v>3909</v>
      </c>
      <c r="H845" s="32" t="s">
        <v>3910</v>
      </c>
      <c r="I845" s="36">
        <v>2</v>
      </c>
      <c r="J845" s="36">
        <f t="shared" si="37"/>
        <v>6000</v>
      </c>
      <c r="K845" s="42">
        <f t="shared" si="38"/>
        <v>6000</v>
      </c>
      <c r="L845" s="42" t="str">
        <f t="shared" si="39"/>
        <v>OK</v>
      </c>
      <c r="M845" s="57"/>
    </row>
    <row r="846" spans="2:13" x14ac:dyDescent="0.25">
      <c r="B846" s="32" t="s">
        <v>18</v>
      </c>
      <c r="C846" s="33">
        <v>44504</v>
      </c>
      <c r="D846" s="32" t="s">
        <v>3911</v>
      </c>
      <c r="E846" s="32" t="s">
        <v>9342</v>
      </c>
      <c r="F846" s="31" t="s">
        <v>3912</v>
      </c>
      <c r="G846" s="31" t="s">
        <v>3913</v>
      </c>
      <c r="H846" s="32" t="s">
        <v>3914</v>
      </c>
      <c r="I846" s="36">
        <v>1</v>
      </c>
      <c r="J846" s="36">
        <f t="shared" si="37"/>
        <v>3000</v>
      </c>
      <c r="K846" s="42">
        <f t="shared" si="38"/>
        <v>3000</v>
      </c>
      <c r="L846" s="42" t="str">
        <f t="shared" si="39"/>
        <v>OK</v>
      </c>
      <c r="M846" s="57"/>
    </row>
    <row r="847" spans="2:13" x14ac:dyDescent="0.25">
      <c r="B847" s="32" t="s">
        <v>18</v>
      </c>
      <c r="C847" s="33">
        <v>44504</v>
      </c>
      <c r="D847" s="32" t="s">
        <v>3915</v>
      </c>
      <c r="E847" s="32" t="s">
        <v>9342</v>
      </c>
      <c r="F847" s="31" t="s">
        <v>3916</v>
      </c>
      <c r="G847" s="31" t="s">
        <v>3917</v>
      </c>
      <c r="H847" s="32" t="s">
        <v>3918</v>
      </c>
      <c r="I847" s="36">
        <v>1</v>
      </c>
      <c r="J847" s="36">
        <f t="shared" si="37"/>
        <v>3000</v>
      </c>
      <c r="K847" s="42">
        <f t="shared" si="38"/>
        <v>3000</v>
      </c>
      <c r="L847" s="42" t="str">
        <f t="shared" si="39"/>
        <v>OK</v>
      </c>
      <c r="M847" s="57"/>
    </row>
    <row r="848" spans="2:13" x14ac:dyDescent="0.25">
      <c r="B848" s="32" t="s">
        <v>18</v>
      </c>
      <c r="C848" s="33">
        <v>44504</v>
      </c>
      <c r="D848" s="32" t="s">
        <v>3919</v>
      </c>
      <c r="E848" s="32" t="s">
        <v>9342</v>
      </c>
      <c r="F848" s="31" t="s">
        <v>3920</v>
      </c>
      <c r="G848" s="31" t="s">
        <v>3921</v>
      </c>
      <c r="H848" s="32" t="s">
        <v>3922</v>
      </c>
      <c r="I848" s="36">
        <v>1</v>
      </c>
      <c r="J848" s="36">
        <f t="shared" si="37"/>
        <v>3000</v>
      </c>
      <c r="K848" s="42">
        <f t="shared" si="38"/>
        <v>6000</v>
      </c>
      <c r="L848" s="42" t="str">
        <f t="shared" si="39"/>
        <v>OK</v>
      </c>
      <c r="M848" s="57"/>
    </row>
    <row r="849" spans="2:13" x14ac:dyDescent="0.25">
      <c r="B849" s="32" t="s">
        <v>18</v>
      </c>
      <c r="C849" s="33">
        <v>44504</v>
      </c>
      <c r="D849" s="32" t="s">
        <v>3923</v>
      </c>
      <c r="E849" s="32" t="s">
        <v>9342</v>
      </c>
      <c r="F849" s="31" t="s">
        <v>3924</v>
      </c>
      <c r="G849" s="31" t="s">
        <v>3925</v>
      </c>
      <c r="H849" s="32" t="s">
        <v>3926</v>
      </c>
      <c r="I849" s="36">
        <v>1</v>
      </c>
      <c r="J849" s="36">
        <f t="shared" si="37"/>
        <v>3000</v>
      </c>
      <c r="K849" s="42">
        <f t="shared" si="38"/>
        <v>3000</v>
      </c>
      <c r="L849" s="42" t="str">
        <f t="shared" si="39"/>
        <v>OK</v>
      </c>
      <c r="M849" s="57"/>
    </row>
    <row r="850" spans="2:13" x14ac:dyDescent="0.25">
      <c r="B850" s="32" t="s">
        <v>18</v>
      </c>
      <c r="C850" s="33">
        <v>44504</v>
      </c>
      <c r="D850" s="32" t="s">
        <v>3927</v>
      </c>
      <c r="E850" s="32" t="s">
        <v>9342</v>
      </c>
      <c r="F850" s="31" t="s">
        <v>3928</v>
      </c>
      <c r="G850" s="31" t="s">
        <v>3929</v>
      </c>
      <c r="H850" s="32" t="s">
        <v>3930</v>
      </c>
      <c r="I850" s="36">
        <v>6</v>
      </c>
      <c r="J850" s="36">
        <f t="shared" si="37"/>
        <v>18000</v>
      </c>
      <c r="K850" s="42">
        <f t="shared" si="38"/>
        <v>18000</v>
      </c>
      <c r="L850" s="42" t="str">
        <f t="shared" si="39"/>
        <v>OK</v>
      </c>
      <c r="M850" s="57"/>
    </row>
    <row r="851" spans="2:13" x14ac:dyDescent="0.25">
      <c r="B851" s="32" t="s">
        <v>18</v>
      </c>
      <c r="C851" s="33">
        <v>44504</v>
      </c>
      <c r="D851" s="32" t="s">
        <v>3931</v>
      </c>
      <c r="E851" s="32" t="s">
        <v>9342</v>
      </c>
      <c r="F851" s="31" t="s">
        <v>3932</v>
      </c>
      <c r="G851" s="31" t="s">
        <v>3933</v>
      </c>
      <c r="H851" s="32" t="s">
        <v>3934</v>
      </c>
      <c r="I851" s="36">
        <v>2</v>
      </c>
      <c r="J851" s="36">
        <f t="shared" si="37"/>
        <v>6000</v>
      </c>
      <c r="K851" s="42">
        <f t="shared" si="38"/>
        <v>6000</v>
      </c>
      <c r="L851" s="42" t="str">
        <f t="shared" si="39"/>
        <v>OK</v>
      </c>
      <c r="M851" s="57"/>
    </row>
    <row r="852" spans="2:13" x14ac:dyDescent="0.25">
      <c r="B852" s="32" t="s">
        <v>18</v>
      </c>
      <c r="C852" s="33">
        <v>44504</v>
      </c>
      <c r="D852" s="32" t="s">
        <v>3935</v>
      </c>
      <c r="E852" s="32" t="s">
        <v>9342</v>
      </c>
      <c r="F852" s="31" t="s">
        <v>3936</v>
      </c>
      <c r="G852" s="31" t="s">
        <v>3712</v>
      </c>
      <c r="H852" s="32" t="s">
        <v>3937</v>
      </c>
      <c r="I852" s="36">
        <v>1</v>
      </c>
      <c r="J852" s="36">
        <f t="shared" si="37"/>
        <v>3000</v>
      </c>
      <c r="K852" s="42">
        <f t="shared" si="38"/>
        <v>3000</v>
      </c>
      <c r="L852" s="42" t="str">
        <f t="shared" si="39"/>
        <v>OK</v>
      </c>
      <c r="M852" s="57"/>
    </row>
    <row r="853" spans="2:13" x14ac:dyDescent="0.25">
      <c r="B853" s="32" t="s">
        <v>18</v>
      </c>
      <c r="C853" s="33">
        <v>44504</v>
      </c>
      <c r="D853" s="32" t="s">
        <v>3938</v>
      </c>
      <c r="E853" s="32" t="s">
        <v>9342</v>
      </c>
      <c r="F853" s="31" t="s">
        <v>3939</v>
      </c>
      <c r="G853" s="31" t="s">
        <v>3940</v>
      </c>
      <c r="H853" s="32" t="s">
        <v>3941</v>
      </c>
      <c r="I853" s="36">
        <v>1</v>
      </c>
      <c r="J853" s="36">
        <f t="shared" si="37"/>
        <v>3000</v>
      </c>
      <c r="K853" s="42">
        <f t="shared" si="38"/>
        <v>3000</v>
      </c>
      <c r="L853" s="42" t="str">
        <f t="shared" si="39"/>
        <v>OK</v>
      </c>
      <c r="M853" s="57"/>
    </row>
    <row r="854" spans="2:13" x14ac:dyDescent="0.25">
      <c r="B854" s="32" t="s">
        <v>18</v>
      </c>
      <c r="C854" s="33">
        <v>44504</v>
      </c>
      <c r="D854" s="32" t="s">
        <v>3942</v>
      </c>
      <c r="E854" s="32" t="s">
        <v>9342</v>
      </c>
      <c r="F854" s="31" t="s">
        <v>3943</v>
      </c>
      <c r="G854" s="31" t="s">
        <v>3944</v>
      </c>
      <c r="H854" s="32" t="s">
        <v>3945</v>
      </c>
      <c r="I854" s="36">
        <v>2</v>
      </c>
      <c r="J854" s="36">
        <f t="shared" si="37"/>
        <v>6000</v>
      </c>
      <c r="K854" s="42">
        <f t="shared" si="38"/>
        <v>6000</v>
      </c>
      <c r="L854" s="42" t="str">
        <f t="shared" si="39"/>
        <v>OK</v>
      </c>
      <c r="M854" s="57"/>
    </row>
    <row r="855" spans="2:13" x14ac:dyDescent="0.25">
      <c r="B855" s="32" t="s">
        <v>18</v>
      </c>
      <c r="C855" s="33">
        <v>44504</v>
      </c>
      <c r="D855" s="32" t="s">
        <v>3946</v>
      </c>
      <c r="E855" s="32" t="s">
        <v>9342</v>
      </c>
      <c r="F855" s="31" t="s">
        <v>3947</v>
      </c>
      <c r="G855" s="31" t="s">
        <v>3944</v>
      </c>
      <c r="H855" s="32" t="s">
        <v>3948</v>
      </c>
      <c r="I855" s="36">
        <v>3</v>
      </c>
      <c r="J855" s="36">
        <f t="shared" si="37"/>
        <v>9000</v>
      </c>
      <c r="K855" s="42">
        <f t="shared" si="38"/>
        <v>9000</v>
      </c>
      <c r="L855" s="42" t="str">
        <f t="shared" si="39"/>
        <v>OK</v>
      </c>
      <c r="M855" s="57"/>
    </row>
    <row r="856" spans="2:13" x14ac:dyDescent="0.25">
      <c r="B856" s="32" t="s">
        <v>18</v>
      </c>
      <c r="C856" s="33">
        <v>44504</v>
      </c>
      <c r="D856" s="32" t="s">
        <v>3949</v>
      </c>
      <c r="E856" s="32" t="s">
        <v>9342</v>
      </c>
      <c r="F856" s="31" t="s">
        <v>1596</v>
      </c>
      <c r="G856" s="31" t="s">
        <v>3950</v>
      </c>
      <c r="H856" s="32" t="s">
        <v>3951</v>
      </c>
      <c r="I856" s="36">
        <v>2</v>
      </c>
      <c r="J856" s="36">
        <f t="shared" si="37"/>
        <v>6000</v>
      </c>
      <c r="K856" s="42">
        <f t="shared" si="38"/>
        <v>6000</v>
      </c>
      <c r="L856" s="42" t="str">
        <f t="shared" si="39"/>
        <v>OK</v>
      </c>
      <c r="M856" s="57"/>
    </row>
    <row r="857" spans="2:13" x14ac:dyDescent="0.25">
      <c r="B857" s="32" t="s">
        <v>18</v>
      </c>
      <c r="C857" s="33">
        <v>44504</v>
      </c>
      <c r="D857" s="32" t="s">
        <v>3952</v>
      </c>
      <c r="E857" s="32" t="s">
        <v>9342</v>
      </c>
      <c r="F857" s="31" t="s">
        <v>3953</v>
      </c>
      <c r="G857" s="31" t="s">
        <v>3954</v>
      </c>
      <c r="H857" s="32" t="s">
        <v>3955</v>
      </c>
      <c r="I857" s="36">
        <v>1</v>
      </c>
      <c r="J857" s="36">
        <f t="shared" si="37"/>
        <v>3000</v>
      </c>
      <c r="K857" s="42">
        <f t="shared" si="38"/>
        <v>3000</v>
      </c>
      <c r="L857" s="42" t="str">
        <f t="shared" si="39"/>
        <v>OK</v>
      </c>
      <c r="M857" s="57"/>
    </row>
    <row r="858" spans="2:13" x14ac:dyDescent="0.25">
      <c r="B858" s="32" t="s">
        <v>18</v>
      </c>
      <c r="C858" s="33">
        <v>44504</v>
      </c>
      <c r="D858" s="32" t="s">
        <v>3956</v>
      </c>
      <c r="E858" s="32" t="s">
        <v>9342</v>
      </c>
      <c r="F858" s="31" t="s">
        <v>3957</v>
      </c>
      <c r="G858" s="31" t="s">
        <v>3958</v>
      </c>
      <c r="H858" s="32" t="s">
        <v>3959</v>
      </c>
      <c r="I858" s="36">
        <v>10</v>
      </c>
      <c r="J858" s="36">
        <f t="shared" si="37"/>
        <v>30000</v>
      </c>
      <c r="K858" s="42">
        <f t="shared" si="38"/>
        <v>30000</v>
      </c>
      <c r="L858" s="42" t="str">
        <f t="shared" si="39"/>
        <v>OK</v>
      </c>
      <c r="M858" s="57"/>
    </row>
    <row r="859" spans="2:13" x14ac:dyDescent="0.25">
      <c r="B859" s="32" t="s">
        <v>18</v>
      </c>
      <c r="C859" s="33">
        <v>44504</v>
      </c>
      <c r="D859" s="32" t="s">
        <v>3960</v>
      </c>
      <c r="E859" s="32" t="s">
        <v>9342</v>
      </c>
      <c r="F859" s="31" t="s">
        <v>3961</v>
      </c>
      <c r="G859" s="31" t="s">
        <v>3962</v>
      </c>
      <c r="H859" s="32" t="s">
        <v>3963</v>
      </c>
      <c r="I859" s="36">
        <v>2</v>
      </c>
      <c r="J859" s="36">
        <f t="shared" si="37"/>
        <v>6000</v>
      </c>
      <c r="K859" s="42">
        <f t="shared" si="38"/>
        <v>6000</v>
      </c>
      <c r="L859" s="42" t="str">
        <f t="shared" si="39"/>
        <v>OK</v>
      </c>
      <c r="M859" s="57"/>
    </row>
    <row r="860" spans="2:13" x14ac:dyDescent="0.25">
      <c r="B860" s="32" t="s">
        <v>18</v>
      </c>
      <c r="C860" s="33">
        <v>44504</v>
      </c>
      <c r="D860" s="32" t="s">
        <v>3964</v>
      </c>
      <c r="E860" s="32" t="s">
        <v>9342</v>
      </c>
      <c r="F860" s="31" t="s">
        <v>2459</v>
      </c>
      <c r="G860" s="31" t="s">
        <v>3965</v>
      </c>
      <c r="H860" s="32" t="s">
        <v>3966</v>
      </c>
      <c r="I860" s="36">
        <v>3</v>
      </c>
      <c r="J860" s="36">
        <f t="shared" si="37"/>
        <v>9000</v>
      </c>
      <c r="K860" s="42">
        <f t="shared" si="38"/>
        <v>9000</v>
      </c>
      <c r="L860" s="42" t="str">
        <f t="shared" si="39"/>
        <v>OK</v>
      </c>
      <c r="M860" s="57"/>
    </row>
    <row r="861" spans="2:13" x14ac:dyDescent="0.25">
      <c r="B861" s="32" t="s">
        <v>18</v>
      </c>
      <c r="C861" s="33">
        <v>44504</v>
      </c>
      <c r="D861" s="32" t="s">
        <v>3967</v>
      </c>
      <c r="E861" s="32" t="s">
        <v>9342</v>
      </c>
      <c r="F861" s="31" t="s">
        <v>369</v>
      </c>
      <c r="G861" s="31" t="s">
        <v>3968</v>
      </c>
      <c r="H861" s="32" t="s">
        <v>3969</v>
      </c>
      <c r="I861" s="36">
        <v>1</v>
      </c>
      <c r="J861" s="36">
        <f t="shared" si="37"/>
        <v>3000</v>
      </c>
      <c r="K861" s="42">
        <f t="shared" si="38"/>
        <v>3000</v>
      </c>
      <c r="L861" s="42" t="str">
        <f t="shared" si="39"/>
        <v>OK</v>
      </c>
      <c r="M861" s="57"/>
    </row>
    <row r="862" spans="2:13" x14ac:dyDescent="0.25">
      <c r="B862" s="32" t="s">
        <v>18</v>
      </c>
      <c r="C862" s="33">
        <v>44504</v>
      </c>
      <c r="D862" s="32" t="s">
        <v>3970</v>
      </c>
      <c r="E862" s="32" t="s">
        <v>9342</v>
      </c>
      <c r="F862" s="31" t="s">
        <v>3971</v>
      </c>
      <c r="G862" s="31" t="s">
        <v>3972</v>
      </c>
      <c r="H862" s="32" t="s">
        <v>3973</v>
      </c>
      <c r="I862" s="36">
        <v>1</v>
      </c>
      <c r="J862" s="36">
        <f t="shared" si="37"/>
        <v>3000</v>
      </c>
      <c r="K862" s="42">
        <f t="shared" si="38"/>
        <v>3000</v>
      </c>
      <c r="L862" s="42" t="str">
        <f t="shared" si="39"/>
        <v>OK</v>
      </c>
      <c r="M862" s="57"/>
    </row>
    <row r="863" spans="2:13" x14ac:dyDescent="0.25">
      <c r="B863" s="32" t="s">
        <v>18</v>
      </c>
      <c r="C863" s="33">
        <v>44504</v>
      </c>
      <c r="D863" s="32" t="s">
        <v>3974</v>
      </c>
      <c r="E863" s="32" t="s">
        <v>9342</v>
      </c>
      <c r="F863" s="31" t="s">
        <v>3975</v>
      </c>
      <c r="G863" s="31" t="s">
        <v>3976</v>
      </c>
      <c r="H863" s="32" t="s">
        <v>3977</v>
      </c>
      <c r="I863" s="36">
        <v>1</v>
      </c>
      <c r="J863" s="36">
        <f t="shared" si="37"/>
        <v>3000</v>
      </c>
      <c r="K863" s="42">
        <f t="shared" si="38"/>
        <v>3000</v>
      </c>
      <c r="L863" s="42" t="str">
        <f t="shared" si="39"/>
        <v>OK</v>
      </c>
      <c r="M863" s="57"/>
    </row>
    <row r="864" spans="2:13" x14ac:dyDescent="0.25">
      <c r="B864" s="32" t="s">
        <v>18</v>
      </c>
      <c r="C864" s="33">
        <v>44504</v>
      </c>
      <c r="D864" s="32" t="s">
        <v>3978</v>
      </c>
      <c r="E864" s="32" t="s">
        <v>9342</v>
      </c>
      <c r="F864" s="31" t="s">
        <v>3979</v>
      </c>
      <c r="G864" s="31" t="s">
        <v>3980</v>
      </c>
      <c r="H864" s="32" t="s">
        <v>3981</v>
      </c>
      <c r="I864" s="36">
        <v>5</v>
      </c>
      <c r="J864" s="36">
        <f t="shared" si="37"/>
        <v>15000</v>
      </c>
      <c r="K864" s="42">
        <f t="shared" si="38"/>
        <v>15000</v>
      </c>
      <c r="L864" s="42" t="str">
        <f t="shared" si="39"/>
        <v>OK</v>
      </c>
      <c r="M864" s="57"/>
    </row>
    <row r="865" spans="2:13" x14ac:dyDescent="0.25">
      <c r="B865" s="32" t="s">
        <v>18</v>
      </c>
      <c r="C865" s="33">
        <v>44504</v>
      </c>
      <c r="D865" s="32" t="s">
        <v>3982</v>
      </c>
      <c r="E865" s="32" t="s">
        <v>9342</v>
      </c>
      <c r="F865" s="31" t="s">
        <v>3983</v>
      </c>
      <c r="G865" s="31" t="s">
        <v>3984</v>
      </c>
      <c r="H865" s="32" t="s">
        <v>3985</v>
      </c>
      <c r="I865" s="36">
        <v>1</v>
      </c>
      <c r="J865" s="36">
        <f t="shared" si="37"/>
        <v>3000</v>
      </c>
      <c r="K865" s="42">
        <f t="shared" si="38"/>
        <v>3000</v>
      </c>
      <c r="L865" s="42" t="str">
        <f t="shared" si="39"/>
        <v>OK</v>
      </c>
      <c r="M865" s="57"/>
    </row>
    <row r="866" spans="2:13" x14ac:dyDescent="0.25">
      <c r="B866" s="32" t="s">
        <v>18</v>
      </c>
      <c r="C866" s="33">
        <v>44504</v>
      </c>
      <c r="D866" s="32" t="s">
        <v>3986</v>
      </c>
      <c r="E866" s="32" t="s">
        <v>9342</v>
      </c>
      <c r="F866" s="31" t="s">
        <v>3987</v>
      </c>
      <c r="G866" s="31" t="s">
        <v>3988</v>
      </c>
      <c r="H866" s="32" t="s">
        <v>3989</v>
      </c>
      <c r="I866" s="36">
        <v>1</v>
      </c>
      <c r="J866" s="36">
        <f t="shared" si="37"/>
        <v>3000</v>
      </c>
      <c r="K866" s="42">
        <f t="shared" si="38"/>
        <v>3000</v>
      </c>
      <c r="L866" s="42" t="str">
        <f t="shared" si="39"/>
        <v>OK</v>
      </c>
      <c r="M866" s="57"/>
    </row>
    <row r="867" spans="2:13" x14ac:dyDescent="0.25">
      <c r="B867" s="32" t="s">
        <v>18</v>
      </c>
      <c r="C867" s="33">
        <v>44504</v>
      </c>
      <c r="D867" s="32" t="s">
        <v>3990</v>
      </c>
      <c r="E867" s="32" t="s">
        <v>9342</v>
      </c>
      <c r="F867" s="31" t="s">
        <v>3991</v>
      </c>
      <c r="G867" s="31" t="s">
        <v>3992</v>
      </c>
      <c r="H867" s="32" t="s">
        <v>3993</v>
      </c>
      <c r="I867" s="36">
        <v>3</v>
      </c>
      <c r="J867" s="36">
        <f t="shared" si="37"/>
        <v>9000</v>
      </c>
      <c r="K867" s="42">
        <f t="shared" si="38"/>
        <v>9000</v>
      </c>
      <c r="L867" s="42" t="str">
        <f t="shared" si="39"/>
        <v>OK</v>
      </c>
      <c r="M867" s="57"/>
    </row>
    <row r="868" spans="2:13" x14ac:dyDescent="0.25">
      <c r="B868" s="32" t="s">
        <v>18</v>
      </c>
      <c r="C868" s="33">
        <v>44504</v>
      </c>
      <c r="D868" s="32" t="s">
        <v>3994</v>
      </c>
      <c r="E868" s="32" t="s">
        <v>9342</v>
      </c>
      <c r="F868" s="31" t="s">
        <v>3995</v>
      </c>
      <c r="G868" s="31" t="s">
        <v>3996</v>
      </c>
      <c r="H868" s="32" t="s">
        <v>3997</v>
      </c>
      <c r="I868" s="36">
        <v>2</v>
      </c>
      <c r="J868" s="36">
        <f t="shared" si="37"/>
        <v>6000</v>
      </c>
      <c r="K868" s="42">
        <f t="shared" si="38"/>
        <v>6000</v>
      </c>
      <c r="L868" s="42" t="str">
        <f t="shared" si="39"/>
        <v>OK</v>
      </c>
      <c r="M868" s="57"/>
    </row>
    <row r="869" spans="2:13" x14ac:dyDescent="0.25">
      <c r="B869" s="32" t="s">
        <v>18</v>
      </c>
      <c r="C869" s="33">
        <v>44504</v>
      </c>
      <c r="D869" s="32" t="s">
        <v>3998</v>
      </c>
      <c r="E869" s="32" t="s">
        <v>9342</v>
      </c>
      <c r="F869" s="31" t="s">
        <v>3999</v>
      </c>
      <c r="G869" s="31" t="s">
        <v>4000</v>
      </c>
      <c r="H869" s="32" t="s">
        <v>4001</v>
      </c>
      <c r="I869" s="36">
        <v>1</v>
      </c>
      <c r="J869" s="36">
        <f t="shared" si="37"/>
        <v>3000</v>
      </c>
      <c r="K869" s="42">
        <f t="shared" si="38"/>
        <v>3000</v>
      </c>
      <c r="L869" s="42" t="str">
        <f t="shared" si="39"/>
        <v>OK</v>
      </c>
      <c r="M869" s="57"/>
    </row>
    <row r="870" spans="2:13" x14ac:dyDescent="0.25">
      <c r="B870" s="32" t="s">
        <v>18</v>
      </c>
      <c r="C870" s="33">
        <v>44504</v>
      </c>
      <c r="D870" s="32" t="s">
        <v>4002</v>
      </c>
      <c r="E870" s="32" t="s">
        <v>9342</v>
      </c>
      <c r="F870" s="31" t="s">
        <v>4003</v>
      </c>
      <c r="G870" s="31" t="s">
        <v>4004</v>
      </c>
      <c r="H870" s="32" t="s">
        <v>4005</v>
      </c>
      <c r="I870" s="36">
        <v>1</v>
      </c>
      <c r="J870" s="36">
        <f t="shared" si="37"/>
        <v>3000</v>
      </c>
      <c r="K870" s="42">
        <f t="shared" si="38"/>
        <v>3000</v>
      </c>
      <c r="L870" s="42" t="str">
        <f t="shared" si="39"/>
        <v>OK</v>
      </c>
      <c r="M870" s="57"/>
    </row>
    <row r="871" spans="2:13" x14ac:dyDescent="0.25">
      <c r="B871" s="32" t="s">
        <v>18</v>
      </c>
      <c r="C871" s="33">
        <v>44503</v>
      </c>
      <c r="D871" s="32" t="s">
        <v>4006</v>
      </c>
      <c r="E871" s="32" t="s">
        <v>9342</v>
      </c>
      <c r="F871" s="31" t="s">
        <v>4007</v>
      </c>
      <c r="G871" s="31" t="s">
        <v>4008</v>
      </c>
      <c r="H871" s="32" t="s">
        <v>4009</v>
      </c>
      <c r="I871" s="36">
        <v>1</v>
      </c>
      <c r="J871" s="36">
        <f t="shared" si="37"/>
        <v>3000</v>
      </c>
      <c r="K871" s="42">
        <f t="shared" si="38"/>
        <v>3000</v>
      </c>
      <c r="L871" s="42" t="str">
        <f t="shared" si="39"/>
        <v>OK</v>
      </c>
      <c r="M871" s="57"/>
    </row>
    <row r="872" spans="2:13" x14ac:dyDescent="0.25">
      <c r="B872" s="32" t="s">
        <v>18</v>
      </c>
      <c r="C872" s="33">
        <v>44504</v>
      </c>
      <c r="D872" s="32" t="s">
        <v>4010</v>
      </c>
      <c r="E872" s="32" t="s">
        <v>9342</v>
      </c>
      <c r="F872" s="31" t="s">
        <v>3579</v>
      </c>
      <c r="G872" s="31" t="s">
        <v>4011</v>
      </c>
      <c r="H872" s="32" t="s">
        <v>4012</v>
      </c>
      <c r="I872" s="36">
        <v>2</v>
      </c>
      <c r="J872" s="36">
        <f t="shared" si="33"/>
        <v>6000</v>
      </c>
      <c r="K872" s="42">
        <f t="shared" si="38"/>
        <v>6000</v>
      </c>
      <c r="L872" s="42" t="str">
        <f t="shared" si="39"/>
        <v>OK</v>
      </c>
      <c r="M872" s="57"/>
    </row>
    <row r="873" spans="2:13" x14ac:dyDescent="0.25">
      <c r="B873" s="32" t="s">
        <v>18</v>
      </c>
      <c r="C873" s="33">
        <v>44504</v>
      </c>
      <c r="D873" s="32" t="s">
        <v>4013</v>
      </c>
      <c r="E873" s="32" t="s">
        <v>9342</v>
      </c>
      <c r="F873" s="31" t="s">
        <v>4014</v>
      </c>
      <c r="G873" s="31" t="s">
        <v>4015</v>
      </c>
      <c r="H873" s="32" t="s">
        <v>4016</v>
      </c>
      <c r="I873" s="36">
        <v>2</v>
      </c>
      <c r="J873" s="36">
        <f t="shared" ref="J873:J941" si="40">I873*3000</f>
        <v>6000</v>
      </c>
      <c r="K873" s="42">
        <f t="shared" si="38"/>
        <v>6000</v>
      </c>
      <c r="L873" s="42" t="str">
        <f t="shared" si="39"/>
        <v>OK</v>
      </c>
      <c r="M873" s="57"/>
    </row>
    <row r="874" spans="2:13" x14ac:dyDescent="0.25">
      <c r="B874" s="32" t="s">
        <v>18</v>
      </c>
      <c r="C874" s="33">
        <v>44504</v>
      </c>
      <c r="D874" s="32" t="s">
        <v>4017</v>
      </c>
      <c r="E874" s="32" t="s">
        <v>9342</v>
      </c>
      <c r="F874" s="31" t="s">
        <v>4018</v>
      </c>
      <c r="G874" s="31" t="s">
        <v>4019</v>
      </c>
      <c r="H874" s="32" t="s">
        <v>4020</v>
      </c>
      <c r="I874" s="36">
        <v>3</v>
      </c>
      <c r="J874" s="36">
        <f t="shared" si="40"/>
        <v>9000</v>
      </c>
      <c r="K874" s="42">
        <f t="shared" si="38"/>
        <v>9000</v>
      </c>
      <c r="L874" s="42" t="str">
        <f t="shared" si="39"/>
        <v>OK</v>
      </c>
      <c r="M874" s="57"/>
    </row>
    <row r="875" spans="2:13" x14ac:dyDescent="0.25">
      <c r="B875" s="32" t="s">
        <v>18</v>
      </c>
      <c r="C875" s="33">
        <v>44504</v>
      </c>
      <c r="D875" s="32" t="s">
        <v>4021</v>
      </c>
      <c r="E875" s="32" t="s">
        <v>9342</v>
      </c>
      <c r="F875" s="31" t="s">
        <v>4022</v>
      </c>
      <c r="G875" s="31" t="s">
        <v>4023</v>
      </c>
      <c r="H875" s="32" t="s">
        <v>4024</v>
      </c>
      <c r="I875" s="36">
        <v>4</v>
      </c>
      <c r="J875" s="36">
        <f t="shared" si="40"/>
        <v>12000</v>
      </c>
      <c r="K875" s="42">
        <f t="shared" si="38"/>
        <v>12000</v>
      </c>
      <c r="L875" s="42" t="str">
        <f t="shared" si="39"/>
        <v>OK</v>
      </c>
      <c r="M875" s="57"/>
    </row>
    <row r="876" spans="2:13" x14ac:dyDescent="0.25">
      <c r="B876" s="32" t="s">
        <v>18</v>
      </c>
      <c r="C876" s="33">
        <v>44505</v>
      </c>
      <c r="D876" s="32" t="s">
        <v>4025</v>
      </c>
      <c r="E876" s="32" t="s">
        <v>9342</v>
      </c>
      <c r="F876" s="31" t="s">
        <v>4026</v>
      </c>
      <c r="G876" s="31" t="s">
        <v>4027</v>
      </c>
      <c r="H876" s="32" t="s">
        <v>4028</v>
      </c>
      <c r="I876" s="36">
        <v>1</v>
      </c>
      <c r="J876" s="36">
        <f t="shared" si="40"/>
        <v>3000</v>
      </c>
      <c r="K876" s="42">
        <f t="shared" si="38"/>
        <v>3000</v>
      </c>
      <c r="L876" s="42" t="str">
        <f t="shared" si="39"/>
        <v>OK</v>
      </c>
      <c r="M876" s="57"/>
    </row>
    <row r="877" spans="2:13" x14ac:dyDescent="0.25">
      <c r="B877" s="32" t="s">
        <v>18</v>
      </c>
      <c r="C877" s="33">
        <v>44505</v>
      </c>
      <c r="D877" s="32" t="s">
        <v>4029</v>
      </c>
      <c r="E877" s="32" t="s">
        <v>9342</v>
      </c>
      <c r="F877" s="31" t="s">
        <v>4030</v>
      </c>
      <c r="G877" s="31" t="s">
        <v>4031</v>
      </c>
      <c r="H877" s="32" t="s">
        <v>4032</v>
      </c>
      <c r="I877" s="36">
        <v>1</v>
      </c>
      <c r="J877" s="36">
        <f t="shared" si="40"/>
        <v>3000</v>
      </c>
      <c r="K877" s="42">
        <f t="shared" si="38"/>
        <v>3000</v>
      </c>
      <c r="L877" s="42" t="str">
        <f t="shared" si="39"/>
        <v>OK</v>
      </c>
      <c r="M877" s="57"/>
    </row>
    <row r="878" spans="2:13" x14ac:dyDescent="0.25">
      <c r="B878" s="32" t="s">
        <v>18</v>
      </c>
      <c r="C878" s="33">
        <v>44505</v>
      </c>
      <c r="D878" s="32" t="s">
        <v>4033</v>
      </c>
      <c r="E878" s="32" t="s">
        <v>9342</v>
      </c>
      <c r="F878" s="31" t="s">
        <v>4034</v>
      </c>
      <c r="G878" s="31" t="s">
        <v>4035</v>
      </c>
      <c r="H878" s="32" t="s">
        <v>4036</v>
      </c>
      <c r="I878" s="36">
        <v>1</v>
      </c>
      <c r="J878" s="36">
        <f t="shared" si="40"/>
        <v>3000</v>
      </c>
      <c r="K878" s="42">
        <f t="shared" si="38"/>
        <v>3000</v>
      </c>
      <c r="L878" s="42" t="str">
        <f t="shared" si="39"/>
        <v>OK</v>
      </c>
      <c r="M878" s="57"/>
    </row>
    <row r="879" spans="2:13" x14ac:dyDescent="0.25">
      <c r="B879" s="32" t="s">
        <v>18</v>
      </c>
      <c r="C879" s="33">
        <v>44505</v>
      </c>
      <c r="D879" s="32" t="s">
        <v>4037</v>
      </c>
      <c r="E879" s="32" t="s">
        <v>9342</v>
      </c>
      <c r="F879" s="31" t="s">
        <v>4038</v>
      </c>
      <c r="G879" s="31" t="s">
        <v>4039</v>
      </c>
      <c r="H879" s="32" t="s">
        <v>4040</v>
      </c>
      <c r="I879" s="36">
        <v>1</v>
      </c>
      <c r="J879" s="36">
        <f t="shared" si="40"/>
        <v>3000</v>
      </c>
      <c r="K879" s="42">
        <f t="shared" si="38"/>
        <v>3000</v>
      </c>
      <c r="L879" s="42" t="str">
        <f t="shared" si="39"/>
        <v>OK</v>
      </c>
      <c r="M879" s="57"/>
    </row>
    <row r="880" spans="2:13" x14ac:dyDescent="0.25">
      <c r="B880" s="32" t="s">
        <v>18</v>
      </c>
      <c r="C880" s="33">
        <v>44505</v>
      </c>
      <c r="D880" s="32" t="s">
        <v>4041</v>
      </c>
      <c r="E880" s="32" t="s">
        <v>9342</v>
      </c>
      <c r="F880" s="31" t="s">
        <v>4042</v>
      </c>
      <c r="G880" s="31" t="s">
        <v>4043</v>
      </c>
      <c r="H880" s="32" t="s">
        <v>4044</v>
      </c>
      <c r="I880" s="36">
        <v>2</v>
      </c>
      <c r="J880" s="36">
        <f t="shared" si="40"/>
        <v>6000</v>
      </c>
      <c r="K880" s="42">
        <f t="shared" si="38"/>
        <v>6000</v>
      </c>
      <c r="L880" s="42" t="str">
        <f t="shared" si="39"/>
        <v>OK</v>
      </c>
      <c r="M880" s="57"/>
    </row>
    <row r="881" spans="2:13" x14ac:dyDescent="0.25">
      <c r="B881" s="32" t="s">
        <v>18</v>
      </c>
      <c r="C881" s="33">
        <v>44505</v>
      </c>
      <c r="D881" s="32" t="s">
        <v>4045</v>
      </c>
      <c r="E881" s="32" t="s">
        <v>9342</v>
      </c>
      <c r="F881" s="31" t="s">
        <v>2802</v>
      </c>
      <c r="G881" s="31" t="s">
        <v>4046</v>
      </c>
      <c r="H881" s="32" t="s">
        <v>4047</v>
      </c>
      <c r="I881" s="36">
        <v>1</v>
      </c>
      <c r="J881" s="36">
        <f t="shared" si="40"/>
        <v>3000</v>
      </c>
      <c r="K881" s="42">
        <f t="shared" si="38"/>
        <v>3000</v>
      </c>
      <c r="L881" s="42" t="str">
        <f t="shared" si="39"/>
        <v>OK</v>
      </c>
      <c r="M881" s="57"/>
    </row>
    <row r="882" spans="2:13" x14ac:dyDescent="0.25">
      <c r="B882" s="32" t="s">
        <v>18</v>
      </c>
      <c r="C882" s="62">
        <v>44505</v>
      </c>
      <c r="D882" s="61" t="s">
        <v>4048</v>
      </c>
      <c r="E882" s="32" t="s">
        <v>9342</v>
      </c>
      <c r="F882" s="34" t="s">
        <v>4049</v>
      </c>
      <c r="G882" s="34" t="s">
        <v>4050</v>
      </c>
      <c r="H882" s="61" t="s">
        <v>4051</v>
      </c>
      <c r="I882" s="36">
        <v>2</v>
      </c>
      <c r="J882" s="36">
        <f t="shared" si="40"/>
        <v>6000</v>
      </c>
      <c r="K882" s="42">
        <f t="shared" si="38"/>
        <v>6000</v>
      </c>
      <c r="L882" s="42" t="str">
        <f t="shared" si="39"/>
        <v>OK</v>
      </c>
      <c r="M882" s="57"/>
    </row>
    <row r="883" spans="2:13" x14ac:dyDescent="0.25">
      <c r="B883" s="32" t="s">
        <v>18</v>
      </c>
      <c r="C883" s="33">
        <v>44505</v>
      </c>
      <c r="D883" s="32" t="s">
        <v>4052</v>
      </c>
      <c r="E883" s="32" t="s">
        <v>9342</v>
      </c>
      <c r="F883" s="31" t="s">
        <v>121</v>
      </c>
      <c r="G883" s="31" t="s">
        <v>4053</v>
      </c>
      <c r="H883" s="32" t="s">
        <v>4054</v>
      </c>
      <c r="I883" s="36">
        <v>1</v>
      </c>
      <c r="J883" s="36">
        <f t="shared" si="40"/>
        <v>3000</v>
      </c>
      <c r="K883" s="42">
        <f t="shared" si="38"/>
        <v>3000</v>
      </c>
      <c r="L883" s="42" t="str">
        <f t="shared" si="39"/>
        <v>OK</v>
      </c>
      <c r="M883" s="57"/>
    </row>
    <row r="884" spans="2:13" x14ac:dyDescent="0.25">
      <c r="B884" s="32" t="s">
        <v>18</v>
      </c>
      <c r="C884" s="33">
        <v>44505</v>
      </c>
      <c r="D884" s="32" t="s">
        <v>4055</v>
      </c>
      <c r="E884" s="32" t="s">
        <v>9342</v>
      </c>
      <c r="F884" s="31" t="s">
        <v>4056</v>
      </c>
      <c r="G884" s="31" t="s">
        <v>4057</v>
      </c>
      <c r="H884" s="32" t="s">
        <v>4058</v>
      </c>
      <c r="I884" s="36">
        <v>1</v>
      </c>
      <c r="J884" s="36">
        <f t="shared" si="40"/>
        <v>3000</v>
      </c>
      <c r="K884" s="42">
        <f t="shared" si="38"/>
        <v>3000</v>
      </c>
      <c r="L884" s="42" t="str">
        <f t="shared" si="39"/>
        <v>OK</v>
      </c>
      <c r="M884" s="57"/>
    </row>
    <row r="885" spans="2:13" x14ac:dyDescent="0.25">
      <c r="B885" s="32" t="s">
        <v>18</v>
      </c>
      <c r="C885" s="62">
        <v>44505</v>
      </c>
      <c r="D885" s="61" t="s">
        <v>4059</v>
      </c>
      <c r="E885" s="32" t="s">
        <v>9342</v>
      </c>
      <c r="F885" s="34" t="s">
        <v>1568</v>
      </c>
      <c r="G885" s="34" t="s">
        <v>4060</v>
      </c>
      <c r="H885" s="61" t="s">
        <v>4061</v>
      </c>
      <c r="I885" s="63">
        <v>1</v>
      </c>
      <c r="J885" s="36">
        <f t="shared" si="40"/>
        <v>3000</v>
      </c>
      <c r="K885" s="42">
        <f t="shared" si="38"/>
        <v>3000</v>
      </c>
      <c r="L885" s="42" t="str">
        <f t="shared" si="39"/>
        <v>OK</v>
      </c>
      <c r="M885" s="57"/>
    </row>
    <row r="886" spans="2:13" x14ac:dyDescent="0.25">
      <c r="B886" s="32" t="s">
        <v>18</v>
      </c>
      <c r="C886" s="33">
        <v>44505</v>
      </c>
      <c r="D886" s="32" t="s">
        <v>4062</v>
      </c>
      <c r="E886" s="32" t="s">
        <v>9342</v>
      </c>
      <c r="F886" s="31" t="s">
        <v>4063</v>
      </c>
      <c r="G886" s="31" t="s">
        <v>4064</v>
      </c>
      <c r="H886" s="32" t="s">
        <v>4065</v>
      </c>
      <c r="I886" s="36">
        <v>1</v>
      </c>
      <c r="J886" s="36">
        <f t="shared" si="40"/>
        <v>3000</v>
      </c>
      <c r="K886" s="42">
        <f t="shared" si="38"/>
        <v>3000</v>
      </c>
      <c r="L886" s="42" t="str">
        <f t="shared" si="39"/>
        <v>OK</v>
      </c>
      <c r="M886" s="57"/>
    </row>
    <row r="887" spans="2:13" x14ac:dyDescent="0.25">
      <c r="B887" s="32" t="s">
        <v>18</v>
      </c>
      <c r="C887" s="33">
        <v>44505</v>
      </c>
      <c r="D887" s="32" t="s">
        <v>4066</v>
      </c>
      <c r="E887" s="32" t="s">
        <v>9342</v>
      </c>
      <c r="F887" s="31" t="s">
        <v>1648</v>
      </c>
      <c r="G887" s="31" t="s">
        <v>4067</v>
      </c>
      <c r="H887" s="32" t="s">
        <v>4068</v>
      </c>
      <c r="I887" s="36">
        <v>3</v>
      </c>
      <c r="J887" s="36">
        <f t="shared" si="40"/>
        <v>9000</v>
      </c>
      <c r="K887" s="42">
        <f t="shared" si="38"/>
        <v>9000</v>
      </c>
      <c r="L887" s="42" t="str">
        <f t="shared" si="39"/>
        <v>OK</v>
      </c>
      <c r="M887" s="57"/>
    </row>
    <row r="888" spans="2:13" x14ac:dyDescent="0.25">
      <c r="B888" s="32" t="s">
        <v>18</v>
      </c>
      <c r="C888" s="62">
        <v>44505</v>
      </c>
      <c r="D888" s="61" t="s">
        <v>4069</v>
      </c>
      <c r="E888" s="32" t="s">
        <v>9342</v>
      </c>
      <c r="F888" s="34" t="s">
        <v>1100</v>
      </c>
      <c r="G888" s="34" t="s">
        <v>4070</v>
      </c>
      <c r="H888" s="61" t="s">
        <v>4071</v>
      </c>
      <c r="I888" s="36">
        <v>2</v>
      </c>
      <c r="J888" s="36">
        <f t="shared" si="40"/>
        <v>6000</v>
      </c>
      <c r="K888" s="42">
        <f t="shared" si="38"/>
        <v>6000</v>
      </c>
      <c r="L888" s="42" t="str">
        <f t="shared" si="39"/>
        <v>OK</v>
      </c>
      <c r="M888" s="57"/>
    </row>
    <row r="889" spans="2:13" x14ac:dyDescent="0.25">
      <c r="B889" s="32" t="s">
        <v>18</v>
      </c>
      <c r="C889" s="33">
        <v>44505</v>
      </c>
      <c r="D889" s="32" t="s">
        <v>4072</v>
      </c>
      <c r="E889" s="32" t="s">
        <v>9342</v>
      </c>
      <c r="F889" s="31" t="s">
        <v>4073</v>
      </c>
      <c r="G889" s="31" t="s">
        <v>4074</v>
      </c>
      <c r="H889" s="32" t="s">
        <v>4075</v>
      </c>
      <c r="I889" s="36">
        <v>2</v>
      </c>
      <c r="J889" s="36">
        <f t="shared" si="40"/>
        <v>6000</v>
      </c>
      <c r="K889" s="42">
        <f t="shared" si="38"/>
        <v>6000</v>
      </c>
      <c r="L889" s="42" t="str">
        <f t="shared" si="39"/>
        <v>OK</v>
      </c>
      <c r="M889" s="57"/>
    </row>
    <row r="890" spans="2:13" x14ac:dyDescent="0.25">
      <c r="B890" s="32" t="s">
        <v>18</v>
      </c>
      <c r="C890" s="62">
        <v>44505</v>
      </c>
      <c r="D890" s="61" t="s">
        <v>4076</v>
      </c>
      <c r="E890" s="32" t="s">
        <v>9342</v>
      </c>
      <c r="F890" s="34" t="s">
        <v>4077</v>
      </c>
      <c r="G890" s="34" t="s">
        <v>4078</v>
      </c>
      <c r="H890" s="61" t="s">
        <v>4079</v>
      </c>
      <c r="I890" s="63">
        <v>1</v>
      </c>
      <c r="J890" s="36">
        <f t="shared" si="40"/>
        <v>3000</v>
      </c>
      <c r="K890" s="42">
        <f t="shared" si="38"/>
        <v>3000</v>
      </c>
      <c r="L890" s="42" t="str">
        <f t="shared" si="39"/>
        <v>OK</v>
      </c>
      <c r="M890" s="57"/>
    </row>
    <row r="891" spans="2:13" x14ac:dyDescent="0.25">
      <c r="B891" s="32" t="s">
        <v>18</v>
      </c>
      <c r="C891" s="33">
        <v>44505</v>
      </c>
      <c r="D891" s="32" t="s">
        <v>4080</v>
      </c>
      <c r="E891" s="32" t="s">
        <v>9342</v>
      </c>
      <c r="F891" s="31" t="s">
        <v>290</v>
      </c>
      <c r="G891" s="31" t="s">
        <v>4081</v>
      </c>
      <c r="H891" s="32" t="s">
        <v>4082</v>
      </c>
      <c r="I891" s="36">
        <v>2</v>
      </c>
      <c r="J891" s="36">
        <f t="shared" si="40"/>
        <v>6000</v>
      </c>
      <c r="K891" s="42">
        <f t="shared" si="38"/>
        <v>6000</v>
      </c>
      <c r="L891" s="42" t="str">
        <f t="shared" si="39"/>
        <v>OK</v>
      </c>
      <c r="M891" s="57"/>
    </row>
    <row r="892" spans="2:13" x14ac:dyDescent="0.25">
      <c r="B892" s="32" t="s">
        <v>18</v>
      </c>
      <c r="C892" s="33">
        <v>44505</v>
      </c>
      <c r="D892" s="32" t="s">
        <v>4083</v>
      </c>
      <c r="E892" s="32" t="s">
        <v>9342</v>
      </c>
      <c r="F892" s="31" t="s">
        <v>4084</v>
      </c>
      <c r="G892" s="31" t="s">
        <v>4085</v>
      </c>
      <c r="H892" s="32" t="s">
        <v>4086</v>
      </c>
      <c r="I892" s="36">
        <v>3</v>
      </c>
      <c r="J892" s="36">
        <f t="shared" si="40"/>
        <v>9000</v>
      </c>
      <c r="K892" s="42">
        <f t="shared" si="38"/>
        <v>18000</v>
      </c>
      <c r="L892" s="42" t="str">
        <f t="shared" si="39"/>
        <v>OK</v>
      </c>
      <c r="M892" s="57"/>
    </row>
    <row r="893" spans="2:13" x14ac:dyDescent="0.25">
      <c r="B893" s="32" t="s">
        <v>18</v>
      </c>
      <c r="C893" s="33">
        <v>44505</v>
      </c>
      <c r="D893" s="32" t="s">
        <v>4087</v>
      </c>
      <c r="E893" s="32" t="s">
        <v>9342</v>
      </c>
      <c r="F893" s="31" t="s">
        <v>4088</v>
      </c>
      <c r="G893" s="31" t="s">
        <v>4089</v>
      </c>
      <c r="H893" s="32" t="s">
        <v>4090</v>
      </c>
      <c r="I893" s="36">
        <v>2</v>
      </c>
      <c r="J893" s="36">
        <f t="shared" si="40"/>
        <v>6000</v>
      </c>
      <c r="K893" s="42">
        <f t="shared" si="38"/>
        <v>6000</v>
      </c>
      <c r="L893" s="42" t="str">
        <f t="shared" si="39"/>
        <v>OK</v>
      </c>
      <c r="M893" s="57"/>
    </row>
    <row r="894" spans="2:13" x14ac:dyDescent="0.25">
      <c r="B894" s="32" t="s">
        <v>18</v>
      </c>
      <c r="C894" s="33">
        <v>44505</v>
      </c>
      <c r="D894" s="32" t="s">
        <v>4091</v>
      </c>
      <c r="E894" s="32" t="s">
        <v>9342</v>
      </c>
      <c r="F894" s="31" t="s">
        <v>4092</v>
      </c>
      <c r="G894" s="31" t="s">
        <v>4093</v>
      </c>
      <c r="H894" s="32" t="s">
        <v>4094</v>
      </c>
      <c r="I894" s="36">
        <v>1</v>
      </c>
      <c r="J894" s="36">
        <f t="shared" si="40"/>
        <v>3000</v>
      </c>
      <c r="K894" s="42">
        <f t="shared" si="38"/>
        <v>3000</v>
      </c>
      <c r="L894" s="42" t="str">
        <f t="shared" si="39"/>
        <v>OK</v>
      </c>
      <c r="M894" s="57"/>
    </row>
    <row r="895" spans="2:13" x14ac:dyDescent="0.25">
      <c r="B895" s="32" t="s">
        <v>18</v>
      </c>
      <c r="C895" s="33">
        <v>44505</v>
      </c>
      <c r="D895" s="32" t="s">
        <v>4095</v>
      </c>
      <c r="E895" s="32" t="s">
        <v>9342</v>
      </c>
      <c r="F895" s="31" t="s">
        <v>4096</v>
      </c>
      <c r="G895" s="31" t="s">
        <v>4097</v>
      </c>
      <c r="H895" s="32" t="s">
        <v>4098</v>
      </c>
      <c r="I895" s="36">
        <v>1</v>
      </c>
      <c r="J895" s="36">
        <f t="shared" si="40"/>
        <v>3000</v>
      </c>
      <c r="K895" s="42">
        <f t="shared" si="38"/>
        <v>3000</v>
      </c>
      <c r="L895" s="42" t="str">
        <f t="shared" si="39"/>
        <v>OK</v>
      </c>
      <c r="M895" s="57"/>
    </row>
    <row r="896" spans="2:13" x14ac:dyDescent="0.25">
      <c r="B896" s="32" t="s">
        <v>18</v>
      </c>
      <c r="C896" s="33">
        <v>44505</v>
      </c>
      <c r="D896" s="32" t="s">
        <v>4099</v>
      </c>
      <c r="E896" s="32" t="s">
        <v>9342</v>
      </c>
      <c r="F896" s="31" t="s">
        <v>4100</v>
      </c>
      <c r="G896" s="31" t="s">
        <v>4101</v>
      </c>
      <c r="H896" s="32" t="s">
        <v>4102</v>
      </c>
      <c r="I896" s="36">
        <v>1</v>
      </c>
      <c r="J896" s="36">
        <f t="shared" si="40"/>
        <v>3000</v>
      </c>
      <c r="K896" s="42">
        <f t="shared" si="38"/>
        <v>3000</v>
      </c>
      <c r="L896" s="42" t="str">
        <f t="shared" si="39"/>
        <v>OK</v>
      </c>
      <c r="M896" s="57"/>
    </row>
    <row r="897" spans="2:13" x14ac:dyDescent="0.25">
      <c r="B897" s="32" t="s">
        <v>18</v>
      </c>
      <c r="C897" s="33">
        <v>44505</v>
      </c>
      <c r="D897" s="32" t="s">
        <v>4103</v>
      </c>
      <c r="E897" s="32" t="s">
        <v>9342</v>
      </c>
      <c r="F897" s="31" t="s">
        <v>4104</v>
      </c>
      <c r="G897" s="31" t="s">
        <v>4105</v>
      </c>
      <c r="H897" s="32" t="s">
        <v>4106</v>
      </c>
      <c r="I897" s="36">
        <v>1</v>
      </c>
      <c r="J897" s="36">
        <f t="shared" si="40"/>
        <v>3000</v>
      </c>
      <c r="K897" s="42">
        <f t="shared" si="38"/>
        <v>3000</v>
      </c>
      <c r="L897" s="42" t="str">
        <f t="shared" si="39"/>
        <v>OK</v>
      </c>
      <c r="M897" s="57"/>
    </row>
    <row r="898" spans="2:13" x14ac:dyDescent="0.25">
      <c r="B898" s="32" t="s">
        <v>18</v>
      </c>
      <c r="C898" s="33">
        <v>44505</v>
      </c>
      <c r="D898" s="32" t="s">
        <v>4107</v>
      </c>
      <c r="E898" s="32" t="s">
        <v>9342</v>
      </c>
      <c r="F898" s="31" t="s">
        <v>4108</v>
      </c>
      <c r="G898" s="31" t="s">
        <v>4109</v>
      </c>
      <c r="H898" s="32" t="s">
        <v>4110</v>
      </c>
      <c r="I898" s="36">
        <v>1</v>
      </c>
      <c r="J898" s="36">
        <f t="shared" si="40"/>
        <v>3000</v>
      </c>
      <c r="K898" s="42">
        <f t="shared" si="38"/>
        <v>3000</v>
      </c>
      <c r="L898" s="42" t="str">
        <f t="shared" si="39"/>
        <v>OK</v>
      </c>
      <c r="M898" s="57"/>
    </row>
    <row r="899" spans="2:13" x14ac:dyDescent="0.25">
      <c r="B899" s="32" t="s">
        <v>18</v>
      </c>
      <c r="C899" s="33">
        <v>44505</v>
      </c>
      <c r="D899" s="32" t="s">
        <v>4111</v>
      </c>
      <c r="E899" s="32" t="s">
        <v>9342</v>
      </c>
      <c r="F899" s="31" t="s">
        <v>4112</v>
      </c>
      <c r="G899" s="31" t="s">
        <v>4113</v>
      </c>
      <c r="H899" s="32" t="s">
        <v>4114</v>
      </c>
      <c r="I899" s="36">
        <v>1</v>
      </c>
      <c r="J899" s="36">
        <f t="shared" si="40"/>
        <v>3000</v>
      </c>
      <c r="K899" s="42">
        <f t="shared" si="38"/>
        <v>3000</v>
      </c>
      <c r="L899" s="42" t="str">
        <f t="shared" si="39"/>
        <v>OK</v>
      </c>
      <c r="M899" s="57"/>
    </row>
    <row r="900" spans="2:13" x14ac:dyDescent="0.25">
      <c r="B900" s="32" t="s">
        <v>18</v>
      </c>
      <c r="C900" s="33">
        <v>44505</v>
      </c>
      <c r="D900" s="32" t="s">
        <v>4115</v>
      </c>
      <c r="E900" s="32" t="s">
        <v>9342</v>
      </c>
      <c r="F900" s="31" t="s">
        <v>4116</v>
      </c>
      <c r="G900" s="31" t="s">
        <v>4117</v>
      </c>
      <c r="H900" s="32" t="s">
        <v>4118</v>
      </c>
      <c r="I900" s="36">
        <v>1</v>
      </c>
      <c r="J900" s="36">
        <f t="shared" si="40"/>
        <v>3000</v>
      </c>
      <c r="K900" s="42">
        <f t="shared" si="38"/>
        <v>3000</v>
      </c>
      <c r="L900" s="42" t="str">
        <f t="shared" si="39"/>
        <v>OK</v>
      </c>
      <c r="M900" s="57"/>
    </row>
    <row r="901" spans="2:13" x14ac:dyDescent="0.25">
      <c r="B901" s="32" t="s">
        <v>18</v>
      </c>
      <c r="C901" s="33">
        <v>44505</v>
      </c>
      <c r="D901" s="32" t="s">
        <v>4119</v>
      </c>
      <c r="E901" s="32" t="s">
        <v>9342</v>
      </c>
      <c r="F901" s="31" t="s">
        <v>4120</v>
      </c>
      <c r="G901" s="31" t="s">
        <v>4121</v>
      </c>
      <c r="H901" s="32" t="s">
        <v>4122</v>
      </c>
      <c r="I901" s="36">
        <v>1</v>
      </c>
      <c r="J901" s="36">
        <f t="shared" si="40"/>
        <v>3000</v>
      </c>
      <c r="K901" s="42">
        <f t="shared" si="38"/>
        <v>3000</v>
      </c>
      <c r="L901" s="42" t="str">
        <f t="shared" si="39"/>
        <v>OK</v>
      </c>
      <c r="M901" s="57"/>
    </row>
    <row r="902" spans="2:13" x14ac:dyDescent="0.25">
      <c r="B902" s="32" t="s">
        <v>18</v>
      </c>
      <c r="C902" s="33">
        <v>44505</v>
      </c>
      <c r="D902" s="32" t="s">
        <v>4123</v>
      </c>
      <c r="E902" s="32" t="s">
        <v>9342</v>
      </c>
      <c r="F902" s="31" t="s">
        <v>3769</v>
      </c>
      <c r="G902" s="31" t="s">
        <v>4124</v>
      </c>
      <c r="H902" s="32" t="s">
        <v>4125</v>
      </c>
      <c r="I902" s="36">
        <v>1</v>
      </c>
      <c r="J902" s="36">
        <f t="shared" si="40"/>
        <v>3000</v>
      </c>
      <c r="K902" s="42">
        <f t="shared" si="38"/>
        <v>3000</v>
      </c>
      <c r="L902" s="42" t="str">
        <f t="shared" si="39"/>
        <v>OK</v>
      </c>
      <c r="M902" s="57"/>
    </row>
    <row r="903" spans="2:13" x14ac:dyDescent="0.25">
      <c r="B903" s="32" t="s">
        <v>18</v>
      </c>
      <c r="C903" s="33">
        <v>44505</v>
      </c>
      <c r="D903" s="32" t="s">
        <v>4126</v>
      </c>
      <c r="E903" s="32" t="s">
        <v>9342</v>
      </c>
      <c r="F903" s="31" t="s">
        <v>4127</v>
      </c>
      <c r="G903" s="31" t="s">
        <v>4128</v>
      </c>
      <c r="H903" s="32" t="s">
        <v>4129</v>
      </c>
      <c r="I903" s="36">
        <v>1</v>
      </c>
      <c r="J903" s="36">
        <f t="shared" si="40"/>
        <v>3000</v>
      </c>
      <c r="K903" s="42">
        <f t="shared" si="38"/>
        <v>3000</v>
      </c>
      <c r="L903" s="42" t="str">
        <f t="shared" si="39"/>
        <v>OK</v>
      </c>
      <c r="M903" s="57"/>
    </row>
    <row r="904" spans="2:13" x14ac:dyDescent="0.25">
      <c r="B904" s="32" t="s">
        <v>18</v>
      </c>
      <c r="C904" s="33">
        <v>44505</v>
      </c>
      <c r="D904" s="32" t="s">
        <v>4130</v>
      </c>
      <c r="E904" s="32" t="s">
        <v>9342</v>
      </c>
      <c r="F904" s="31" t="s">
        <v>4131</v>
      </c>
      <c r="G904" s="31" t="s">
        <v>4132</v>
      </c>
      <c r="H904" s="32" t="s">
        <v>4133</v>
      </c>
      <c r="I904" s="36">
        <v>1</v>
      </c>
      <c r="J904" s="36">
        <f t="shared" si="40"/>
        <v>3000</v>
      </c>
      <c r="K904" s="42">
        <f t="shared" ref="K904:K967" si="41">SUMIF($D$7:$D$2511,D904:D3408,$J$7:$J$2511)</f>
        <v>3000</v>
      </c>
      <c r="L904" s="42" t="str">
        <f t="shared" ref="L904:L967" si="42">+IF(K904=0," ",IF(K904&lt;=30000,"OK",IF(K904&gt;=31000,"LEBIH")))</f>
        <v>OK</v>
      </c>
      <c r="M904" s="57"/>
    </row>
    <row r="905" spans="2:13" x14ac:dyDescent="0.25">
      <c r="B905" s="32" t="s">
        <v>18</v>
      </c>
      <c r="C905" s="33">
        <v>44505</v>
      </c>
      <c r="D905" s="32" t="s">
        <v>4134</v>
      </c>
      <c r="E905" s="32" t="s">
        <v>9342</v>
      </c>
      <c r="F905" s="31" t="s">
        <v>3633</v>
      </c>
      <c r="G905" s="31" t="s">
        <v>4135</v>
      </c>
      <c r="H905" s="32" t="s">
        <v>4136</v>
      </c>
      <c r="I905" s="36">
        <v>1</v>
      </c>
      <c r="J905" s="36">
        <f t="shared" si="40"/>
        <v>3000</v>
      </c>
      <c r="K905" s="42">
        <f t="shared" si="41"/>
        <v>3000</v>
      </c>
      <c r="L905" s="42" t="str">
        <f t="shared" si="42"/>
        <v>OK</v>
      </c>
      <c r="M905" s="57"/>
    </row>
    <row r="906" spans="2:13" x14ac:dyDescent="0.25">
      <c r="B906" s="32" t="s">
        <v>18</v>
      </c>
      <c r="C906" s="33">
        <v>44505</v>
      </c>
      <c r="D906" s="32" t="s">
        <v>4137</v>
      </c>
      <c r="E906" s="32" t="s">
        <v>9342</v>
      </c>
      <c r="F906" s="31" t="s">
        <v>4138</v>
      </c>
      <c r="G906" s="31" t="s">
        <v>4139</v>
      </c>
      <c r="H906" s="32" t="s">
        <v>4140</v>
      </c>
      <c r="I906" s="36">
        <v>1</v>
      </c>
      <c r="J906" s="36">
        <f t="shared" si="40"/>
        <v>3000</v>
      </c>
      <c r="K906" s="42">
        <f t="shared" si="41"/>
        <v>3000</v>
      </c>
      <c r="L906" s="42" t="str">
        <f t="shared" si="42"/>
        <v>OK</v>
      </c>
      <c r="M906" s="57"/>
    </row>
    <row r="907" spans="2:13" x14ac:dyDescent="0.25">
      <c r="B907" s="32" t="s">
        <v>18</v>
      </c>
      <c r="C907" s="33">
        <v>44505</v>
      </c>
      <c r="D907" s="32" t="s">
        <v>4141</v>
      </c>
      <c r="E907" s="32" t="s">
        <v>9342</v>
      </c>
      <c r="F907" s="31" t="s">
        <v>4142</v>
      </c>
      <c r="G907" s="31" t="s">
        <v>4143</v>
      </c>
      <c r="H907" s="32" t="s">
        <v>4144</v>
      </c>
      <c r="I907" s="36">
        <v>1</v>
      </c>
      <c r="J907" s="36">
        <f t="shared" si="40"/>
        <v>3000</v>
      </c>
      <c r="K907" s="42">
        <f t="shared" si="41"/>
        <v>3000</v>
      </c>
      <c r="L907" s="42" t="str">
        <f t="shared" si="42"/>
        <v>OK</v>
      </c>
      <c r="M907" s="57"/>
    </row>
    <row r="908" spans="2:13" x14ac:dyDescent="0.25">
      <c r="B908" s="32" t="s">
        <v>18</v>
      </c>
      <c r="C908" s="33">
        <v>44505</v>
      </c>
      <c r="D908" s="32" t="s">
        <v>4145</v>
      </c>
      <c r="E908" s="32" t="s">
        <v>9342</v>
      </c>
      <c r="F908" s="31" t="s">
        <v>4146</v>
      </c>
      <c r="G908" s="31" t="s">
        <v>4147</v>
      </c>
      <c r="H908" s="32" t="s">
        <v>4148</v>
      </c>
      <c r="I908" s="36">
        <v>1</v>
      </c>
      <c r="J908" s="36">
        <f t="shared" si="40"/>
        <v>3000</v>
      </c>
      <c r="K908" s="42">
        <f t="shared" si="41"/>
        <v>3000</v>
      </c>
      <c r="L908" s="42" t="str">
        <f t="shared" si="42"/>
        <v>OK</v>
      </c>
      <c r="M908" s="57"/>
    </row>
    <row r="909" spans="2:13" x14ac:dyDescent="0.25">
      <c r="B909" s="32" t="s">
        <v>18</v>
      </c>
      <c r="C909" s="33">
        <v>44505</v>
      </c>
      <c r="D909" s="32" t="s">
        <v>4149</v>
      </c>
      <c r="E909" s="32" t="s">
        <v>9342</v>
      </c>
      <c r="F909" s="31" t="s">
        <v>4150</v>
      </c>
      <c r="G909" s="31" t="s">
        <v>4151</v>
      </c>
      <c r="H909" s="32" t="s">
        <v>4152</v>
      </c>
      <c r="I909" s="36">
        <v>1</v>
      </c>
      <c r="J909" s="36">
        <f t="shared" si="40"/>
        <v>3000</v>
      </c>
      <c r="K909" s="42">
        <f t="shared" si="41"/>
        <v>3000</v>
      </c>
      <c r="L909" s="42" t="str">
        <f t="shared" si="42"/>
        <v>OK</v>
      </c>
      <c r="M909" s="57"/>
    </row>
    <row r="910" spans="2:13" x14ac:dyDescent="0.25">
      <c r="B910" s="32" t="s">
        <v>18</v>
      </c>
      <c r="C910" s="33">
        <v>44505</v>
      </c>
      <c r="D910" s="32" t="s">
        <v>4153</v>
      </c>
      <c r="E910" s="32" t="s">
        <v>9342</v>
      </c>
      <c r="F910" s="31" t="s">
        <v>4154</v>
      </c>
      <c r="G910" s="31" t="s">
        <v>4151</v>
      </c>
      <c r="H910" s="32" t="s">
        <v>4155</v>
      </c>
      <c r="I910" s="36">
        <v>1</v>
      </c>
      <c r="J910" s="36">
        <f t="shared" si="40"/>
        <v>3000</v>
      </c>
      <c r="K910" s="42">
        <f t="shared" si="41"/>
        <v>3000</v>
      </c>
      <c r="L910" s="42" t="str">
        <f t="shared" si="42"/>
        <v>OK</v>
      </c>
      <c r="M910" s="57"/>
    </row>
    <row r="911" spans="2:13" x14ac:dyDescent="0.25">
      <c r="B911" s="32" t="s">
        <v>18</v>
      </c>
      <c r="C911" s="33">
        <v>44505</v>
      </c>
      <c r="D911" s="32" t="s">
        <v>4156</v>
      </c>
      <c r="E911" s="32" t="s">
        <v>9342</v>
      </c>
      <c r="F911" s="31" t="s">
        <v>4157</v>
      </c>
      <c r="G911" s="31" t="s">
        <v>4158</v>
      </c>
      <c r="H911" s="32" t="s">
        <v>4159</v>
      </c>
      <c r="I911" s="36">
        <v>1</v>
      </c>
      <c r="J911" s="36">
        <f t="shared" si="40"/>
        <v>3000</v>
      </c>
      <c r="K911" s="42">
        <f t="shared" si="41"/>
        <v>3000</v>
      </c>
      <c r="L911" s="42" t="str">
        <f t="shared" si="42"/>
        <v>OK</v>
      </c>
      <c r="M911" s="57"/>
    </row>
    <row r="912" spans="2:13" x14ac:dyDescent="0.25">
      <c r="B912" s="32" t="s">
        <v>18</v>
      </c>
      <c r="C912" s="65">
        <v>44505</v>
      </c>
      <c r="D912" s="64" t="s">
        <v>4160</v>
      </c>
      <c r="E912" s="32" t="s">
        <v>9342</v>
      </c>
      <c r="F912" s="66" t="s">
        <v>4161</v>
      </c>
      <c r="G912" s="66" t="s">
        <v>4162</v>
      </c>
      <c r="H912" s="64" t="s">
        <v>4163</v>
      </c>
      <c r="I912" s="67">
        <v>1</v>
      </c>
      <c r="J912" s="36">
        <f t="shared" si="40"/>
        <v>3000</v>
      </c>
      <c r="K912" s="42">
        <f t="shared" si="41"/>
        <v>3000</v>
      </c>
      <c r="L912" s="42" t="str">
        <f t="shared" si="42"/>
        <v>OK</v>
      </c>
      <c r="M912" s="57"/>
    </row>
    <row r="913" spans="2:13" x14ac:dyDescent="0.25">
      <c r="B913" s="32" t="s">
        <v>18</v>
      </c>
      <c r="C913" s="33">
        <v>44505</v>
      </c>
      <c r="D913" s="32" t="s">
        <v>4164</v>
      </c>
      <c r="E913" s="32" t="s">
        <v>9342</v>
      </c>
      <c r="F913" s="31" t="s">
        <v>4165</v>
      </c>
      <c r="G913" s="31" t="s">
        <v>4166</v>
      </c>
      <c r="H913" s="32" t="s">
        <v>4167</v>
      </c>
      <c r="I913" s="36">
        <v>1</v>
      </c>
      <c r="J913" s="36">
        <f t="shared" si="40"/>
        <v>3000</v>
      </c>
      <c r="K913" s="42">
        <f t="shared" si="41"/>
        <v>3000</v>
      </c>
      <c r="L913" s="42" t="str">
        <f t="shared" si="42"/>
        <v>OK</v>
      </c>
      <c r="M913" s="57"/>
    </row>
    <row r="914" spans="2:13" x14ac:dyDescent="0.25">
      <c r="B914" s="32" t="s">
        <v>18</v>
      </c>
      <c r="C914" s="33">
        <v>44505</v>
      </c>
      <c r="D914" s="32" t="s">
        <v>4168</v>
      </c>
      <c r="E914" s="32" t="s">
        <v>9342</v>
      </c>
      <c r="F914" s="31" t="s">
        <v>4169</v>
      </c>
      <c r="G914" s="31" t="s">
        <v>4170</v>
      </c>
      <c r="H914" s="32" t="s">
        <v>4171</v>
      </c>
      <c r="I914" s="36">
        <v>1</v>
      </c>
      <c r="J914" s="36">
        <f t="shared" si="40"/>
        <v>3000</v>
      </c>
      <c r="K914" s="42">
        <f t="shared" si="41"/>
        <v>3000</v>
      </c>
      <c r="L914" s="42" t="str">
        <f t="shared" si="42"/>
        <v>OK</v>
      </c>
      <c r="M914" s="57"/>
    </row>
    <row r="915" spans="2:13" x14ac:dyDescent="0.25">
      <c r="B915" s="32" t="s">
        <v>18</v>
      </c>
      <c r="C915" s="33">
        <v>44505</v>
      </c>
      <c r="D915" s="32" t="s">
        <v>4172</v>
      </c>
      <c r="E915" s="32" t="s">
        <v>9342</v>
      </c>
      <c r="F915" s="31" t="s">
        <v>4173</v>
      </c>
      <c r="G915" s="31" t="s">
        <v>4174</v>
      </c>
      <c r="H915" s="32" t="s">
        <v>4175</v>
      </c>
      <c r="I915" s="36">
        <v>1</v>
      </c>
      <c r="J915" s="36">
        <f t="shared" si="40"/>
        <v>3000</v>
      </c>
      <c r="K915" s="42">
        <f t="shared" si="41"/>
        <v>3000</v>
      </c>
      <c r="L915" s="42" t="str">
        <f t="shared" si="42"/>
        <v>OK</v>
      </c>
      <c r="M915" s="57"/>
    </row>
    <row r="916" spans="2:13" x14ac:dyDescent="0.25">
      <c r="B916" s="32" t="s">
        <v>18</v>
      </c>
      <c r="C916" s="33">
        <v>44505</v>
      </c>
      <c r="D916" s="32" t="s">
        <v>4176</v>
      </c>
      <c r="E916" s="32" t="s">
        <v>9342</v>
      </c>
      <c r="F916" s="31" t="s">
        <v>4177</v>
      </c>
      <c r="G916" s="31" t="s">
        <v>4178</v>
      </c>
      <c r="H916" s="32" t="s">
        <v>4179</v>
      </c>
      <c r="I916" s="36">
        <v>1</v>
      </c>
      <c r="J916" s="36">
        <f t="shared" si="40"/>
        <v>3000</v>
      </c>
      <c r="K916" s="42">
        <f t="shared" si="41"/>
        <v>3000</v>
      </c>
      <c r="L916" s="42" t="str">
        <f t="shared" si="42"/>
        <v>OK</v>
      </c>
      <c r="M916" s="57"/>
    </row>
    <row r="917" spans="2:13" x14ac:dyDescent="0.25">
      <c r="B917" s="32" t="s">
        <v>18</v>
      </c>
      <c r="C917" s="33">
        <v>44505</v>
      </c>
      <c r="D917" s="32" t="s">
        <v>4180</v>
      </c>
      <c r="E917" s="32" t="s">
        <v>9342</v>
      </c>
      <c r="F917" s="31" t="s">
        <v>4181</v>
      </c>
      <c r="G917" s="31" t="s">
        <v>4182</v>
      </c>
      <c r="H917" s="32" t="s">
        <v>4183</v>
      </c>
      <c r="I917" s="36">
        <v>3</v>
      </c>
      <c r="J917" s="36">
        <f t="shared" si="40"/>
        <v>9000</v>
      </c>
      <c r="K917" s="42">
        <f t="shared" si="41"/>
        <v>9000</v>
      </c>
      <c r="L917" s="42" t="str">
        <f t="shared" si="42"/>
        <v>OK</v>
      </c>
      <c r="M917" s="57"/>
    </row>
    <row r="918" spans="2:13" x14ac:dyDescent="0.25">
      <c r="B918" s="32" t="s">
        <v>18</v>
      </c>
      <c r="C918" s="33">
        <v>44505</v>
      </c>
      <c r="D918" s="32" t="s">
        <v>4184</v>
      </c>
      <c r="E918" s="32" t="s">
        <v>9342</v>
      </c>
      <c r="F918" s="31" t="s">
        <v>3928</v>
      </c>
      <c r="G918" s="31" t="s">
        <v>4185</v>
      </c>
      <c r="H918" s="32" t="s">
        <v>4186</v>
      </c>
      <c r="I918" s="36">
        <v>3</v>
      </c>
      <c r="J918" s="36">
        <f t="shared" si="40"/>
        <v>9000</v>
      </c>
      <c r="K918" s="42">
        <f t="shared" si="41"/>
        <v>9000</v>
      </c>
      <c r="L918" s="42" t="str">
        <f t="shared" si="42"/>
        <v>OK</v>
      </c>
      <c r="M918" s="57"/>
    </row>
    <row r="919" spans="2:13" x14ac:dyDescent="0.25">
      <c r="B919" s="32" t="s">
        <v>18</v>
      </c>
      <c r="C919" s="33">
        <v>44505</v>
      </c>
      <c r="D919" s="32" t="s">
        <v>4187</v>
      </c>
      <c r="E919" s="32" t="s">
        <v>9342</v>
      </c>
      <c r="F919" s="31" t="s">
        <v>4188</v>
      </c>
      <c r="G919" s="31" t="s">
        <v>4189</v>
      </c>
      <c r="H919" s="32" t="s">
        <v>4190</v>
      </c>
      <c r="I919" s="36">
        <v>1</v>
      </c>
      <c r="J919" s="36">
        <f t="shared" si="40"/>
        <v>3000</v>
      </c>
      <c r="K919" s="42">
        <f t="shared" si="41"/>
        <v>3000</v>
      </c>
      <c r="L919" s="42" t="str">
        <f t="shared" si="42"/>
        <v>OK</v>
      </c>
      <c r="M919" s="57"/>
    </row>
    <row r="920" spans="2:13" x14ac:dyDescent="0.25">
      <c r="B920" s="32" t="s">
        <v>18</v>
      </c>
      <c r="C920" s="33">
        <v>44505</v>
      </c>
      <c r="D920" s="32" t="s">
        <v>4191</v>
      </c>
      <c r="E920" s="32" t="s">
        <v>9342</v>
      </c>
      <c r="F920" s="31" t="s">
        <v>4192</v>
      </c>
      <c r="G920" s="31" t="s">
        <v>4193</v>
      </c>
      <c r="H920" s="32" t="s">
        <v>4194</v>
      </c>
      <c r="I920" s="36">
        <v>1</v>
      </c>
      <c r="J920" s="36">
        <f t="shared" si="40"/>
        <v>3000</v>
      </c>
      <c r="K920" s="42">
        <f t="shared" si="41"/>
        <v>3000</v>
      </c>
      <c r="L920" s="42" t="str">
        <f t="shared" si="42"/>
        <v>OK</v>
      </c>
      <c r="M920" s="57"/>
    </row>
    <row r="921" spans="2:13" x14ac:dyDescent="0.25">
      <c r="B921" s="32" t="s">
        <v>18</v>
      </c>
      <c r="C921" s="33">
        <v>44505</v>
      </c>
      <c r="D921" s="32" t="s">
        <v>4195</v>
      </c>
      <c r="E921" s="32" t="s">
        <v>9342</v>
      </c>
      <c r="F921" s="31" t="s">
        <v>4196</v>
      </c>
      <c r="G921" s="31" t="s">
        <v>4197</v>
      </c>
      <c r="H921" s="32" t="s">
        <v>4198</v>
      </c>
      <c r="I921" s="36">
        <v>3</v>
      </c>
      <c r="J921" s="36">
        <f t="shared" si="40"/>
        <v>9000</v>
      </c>
      <c r="K921" s="42">
        <f t="shared" si="41"/>
        <v>9000</v>
      </c>
      <c r="L921" s="42" t="str">
        <f t="shared" si="42"/>
        <v>OK</v>
      </c>
      <c r="M921" s="57"/>
    </row>
    <row r="922" spans="2:13" x14ac:dyDescent="0.25">
      <c r="B922" s="32" t="s">
        <v>18</v>
      </c>
      <c r="C922" s="33">
        <v>44505</v>
      </c>
      <c r="D922" s="32" t="s">
        <v>4199</v>
      </c>
      <c r="E922" s="32" t="s">
        <v>9342</v>
      </c>
      <c r="F922" s="31" t="s">
        <v>4200</v>
      </c>
      <c r="G922" s="31" t="s">
        <v>4201</v>
      </c>
      <c r="H922" s="32" t="s">
        <v>4202</v>
      </c>
      <c r="I922" s="36">
        <v>3</v>
      </c>
      <c r="J922" s="36">
        <f t="shared" si="40"/>
        <v>9000</v>
      </c>
      <c r="K922" s="42">
        <f t="shared" si="41"/>
        <v>9000</v>
      </c>
      <c r="L922" s="42" t="str">
        <f t="shared" si="42"/>
        <v>OK</v>
      </c>
      <c r="M922" s="57"/>
    </row>
    <row r="923" spans="2:13" x14ac:dyDescent="0.25">
      <c r="B923" s="32" t="s">
        <v>18</v>
      </c>
      <c r="C923" s="33">
        <v>44506</v>
      </c>
      <c r="D923" s="32" t="s">
        <v>5643</v>
      </c>
      <c r="E923" s="32" t="s">
        <v>9342</v>
      </c>
      <c r="F923" s="31" t="s">
        <v>5644</v>
      </c>
      <c r="G923" s="31" t="s">
        <v>5645</v>
      </c>
      <c r="H923" s="32" t="s">
        <v>5646</v>
      </c>
      <c r="I923" s="36">
        <v>1</v>
      </c>
      <c r="J923" s="36">
        <f t="shared" si="40"/>
        <v>3000</v>
      </c>
      <c r="K923" s="42">
        <f t="shared" si="41"/>
        <v>3000</v>
      </c>
      <c r="L923" s="42" t="str">
        <f t="shared" si="42"/>
        <v>OK</v>
      </c>
      <c r="M923" s="57"/>
    </row>
    <row r="924" spans="2:13" x14ac:dyDescent="0.25">
      <c r="B924" s="32" t="s">
        <v>18</v>
      </c>
      <c r="C924" s="33">
        <v>44506</v>
      </c>
      <c r="D924" s="32" t="s">
        <v>5647</v>
      </c>
      <c r="E924" s="32" t="s">
        <v>9342</v>
      </c>
      <c r="F924" s="31" t="s">
        <v>5648</v>
      </c>
      <c r="G924" s="31" t="s">
        <v>5649</v>
      </c>
      <c r="H924" s="32" t="s">
        <v>5650</v>
      </c>
      <c r="I924" s="36">
        <v>1</v>
      </c>
      <c r="J924" s="36">
        <f t="shared" si="40"/>
        <v>3000</v>
      </c>
      <c r="K924" s="42">
        <f t="shared" si="41"/>
        <v>3000</v>
      </c>
      <c r="L924" s="42" t="str">
        <f t="shared" si="42"/>
        <v>OK</v>
      </c>
      <c r="M924" s="57"/>
    </row>
    <row r="925" spans="2:13" x14ac:dyDescent="0.25">
      <c r="B925" s="32" t="s">
        <v>18</v>
      </c>
      <c r="C925" s="33">
        <v>44506</v>
      </c>
      <c r="D925" s="32" t="s">
        <v>5651</v>
      </c>
      <c r="E925" s="32" t="s">
        <v>9342</v>
      </c>
      <c r="F925" s="31" t="s">
        <v>5652</v>
      </c>
      <c r="G925" s="31" t="s">
        <v>5653</v>
      </c>
      <c r="H925" s="32" t="s">
        <v>5654</v>
      </c>
      <c r="I925" s="36">
        <v>1</v>
      </c>
      <c r="J925" s="36">
        <f t="shared" si="40"/>
        <v>3000</v>
      </c>
      <c r="K925" s="42">
        <f t="shared" si="41"/>
        <v>3000</v>
      </c>
      <c r="L925" s="42" t="str">
        <f t="shared" si="42"/>
        <v>OK</v>
      </c>
      <c r="M925" s="57"/>
    </row>
    <row r="926" spans="2:13" x14ac:dyDescent="0.25">
      <c r="B926" s="32" t="s">
        <v>18</v>
      </c>
      <c r="C926" s="33">
        <v>44506</v>
      </c>
      <c r="D926" s="32" t="s">
        <v>5655</v>
      </c>
      <c r="E926" s="32" t="s">
        <v>9342</v>
      </c>
      <c r="F926" s="31" t="s">
        <v>5656</v>
      </c>
      <c r="G926" s="31" t="s">
        <v>5657</v>
      </c>
      <c r="H926" s="32" t="s">
        <v>5658</v>
      </c>
      <c r="I926" s="36">
        <v>1</v>
      </c>
      <c r="J926" s="36">
        <f t="shared" si="40"/>
        <v>3000</v>
      </c>
      <c r="K926" s="42">
        <f t="shared" si="41"/>
        <v>3000</v>
      </c>
      <c r="L926" s="42" t="str">
        <f t="shared" si="42"/>
        <v>OK</v>
      </c>
      <c r="M926" s="57"/>
    </row>
    <row r="927" spans="2:13" x14ac:dyDescent="0.25">
      <c r="B927" s="32" t="s">
        <v>18</v>
      </c>
      <c r="C927" s="33">
        <v>44506</v>
      </c>
      <c r="D927" s="32" t="s">
        <v>3810</v>
      </c>
      <c r="E927" s="32" t="s">
        <v>9342</v>
      </c>
      <c r="F927" s="31" t="s">
        <v>1300</v>
      </c>
      <c r="G927" s="31" t="s">
        <v>3811</v>
      </c>
      <c r="H927" s="32" t="s">
        <v>5659</v>
      </c>
      <c r="I927" s="36">
        <v>1</v>
      </c>
      <c r="J927" s="36">
        <f t="shared" si="40"/>
        <v>3000</v>
      </c>
      <c r="K927" s="42">
        <f t="shared" si="41"/>
        <v>6000</v>
      </c>
      <c r="L927" s="42" t="str">
        <f t="shared" si="42"/>
        <v>OK</v>
      </c>
      <c r="M927" s="57"/>
    </row>
    <row r="928" spans="2:13" x14ac:dyDescent="0.25">
      <c r="B928" s="32" t="s">
        <v>18</v>
      </c>
      <c r="C928" s="33">
        <v>44506</v>
      </c>
      <c r="D928" s="32" t="s">
        <v>5660</v>
      </c>
      <c r="E928" s="32" t="s">
        <v>9342</v>
      </c>
      <c r="F928" s="31" t="s">
        <v>5661</v>
      </c>
      <c r="G928" s="31" t="s">
        <v>5662</v>
      </c>
      <c r="H928" s="32" t="s">
        <v>5663</v>
      </c>
      <c r="I928" s="36">
        <v>1</v>
      </c>
      <c r="J928" s="36">
        <f t="shared" si="40"/>
        <v>3000</v>
      </c>
      <c r="K928" s="42">
        <f t="shared" si="41"/>
        <v>3000</v>
      </c>
      <c r="L928" s="42" t="str">
        <f t="shared" si="42"/>
        <v>OK</v>
      </c>
      <c r="M928" s="57"/>
    </row>
    <row r="929" spans="2:13" x14ac:dyDescent="0.25">
      <c r="B929" s="32" t="s">
        <v>18</v>
      </c>
      <c r="C929" s="33">
        <v>44506</v>
      </c>
      <c r="D929" s="32" t="s">
        <v>5664</v>
      </c>
      <c r="E929" s="32" t="s">
        <v>9342</v>
      </c>
      <c r="F929" s="31" t="s">
        <v>5665</v>
      </c>
      <c r="G929" s="31" t="s">
        <v>5666</v>
      </c>
      <c r="H929" s="32" t="s">
        <v>5667</v>
      </c>
      <c r="I929" s="36">
        <v>4</v>
      </c>
      <c r="J929" s="36">
        <f t="shared" si="40"/>
        <v>12000</v>
      </c>
      <c r="K929" s="42">
        <f t="shared" si="41"/>
        <v>12000</v>
      </c>
      <c r="L929" s="42" t="str">
        <f t="shared" si="42"/>
        <v>OK</v>
      </c>
      <c r="M929" s="57"/>
    </row>
    <row r="930" spans="2:13" x14ac:dyDescent="0.25">
      <c r="B930" s="32" t="s">
        <v>18</v>
      </c>
      <c r="C930" s="33">
        <v>44506</v>
      </c>
      <c r="D930" s="32" t="s">
        <v>5668</v>
      </c>
      <c r="E930" s="32" t="s">
        <v>9342</v>
      </c>
      <c r="F930" s="31" t="s">
        <v>5669</v>
      </c>
      <c r="G930" s="31" t="s">
        <v>5670</v>
      </c>
      <c r="H930" s="32" t="s">
        <v>5671</v>
      </c>
      <c r="I930" s="36">
        <v>1</v>
      </c>
      <c r="J930" s="36">
        <f t="shared" si="40"/>
        <v>3000</v>
      </c>
      <c r="K930" s="42">
        <f t="shared" si="41"/>
        <v>3000</v>
      </c>
      <c r="L930" s="42" t="str">
        <f t="shared" si="42"/>
        <v>OK</v>
      </c>
      <c r="M930" s="57"/>
    </row>
    <row r="931" spans="2:13" x14ac:dyDescent="0.25">
      <c r="B931" s="32" t="s">
        <v>18</v>
      </c>
      <c r="C931" s="33">
        <v>44506</v>
      </c>
      <c r="D931" s="32" t="s">
        <v>5672</v>
      </c>
      <c r="E931" s="32" t="s">
        <v>9342</v>
      </c>
      <c r="F931" s="31" t="s">
        <v>5673</v>
      </c>
      <c r="G931" s="31" t="s">
        <v>5674</v>
      </c>
      <c r="H931" s="32" t="s">
        <v>5675</v>
      </c>
      <c r="I931" s="36">
        <v>2</v>
      </c>
      <c r="J931" s="36">
        <f t="shared" si="40"/>
        <v>6000</v>
      </c>
      <c r="K931" s="42">
        <f t="shared" si="41"/>
        <v>6000</v>
      </c>
      <c r="L931" s="42" t="str">
        <f t="shared" si="42"/>
        <v>OK</v>
      </c>
      <c r="M931" s="57"/>
    </row>
    <row r="932" spans="2:13" x14ac:dyDescent="0.25">
      <c r="B932" s="32" t="s">
        <v>18</v>
      </c>
      <c r="C932" s="33">
        <v>44506</v>
      </c>
      <c r="D932" s="32" t="s">
        <v>5676</v>
      </c>
      <c r="E932" s="32" t="s">
        <v>9342</v>
      </c>
      <c r="F932" s="31" t="s">
        <v>5677</v>
      </c>
      <c r="G932" s="31" t="s">
        <v>5678</v>
      </c>
      <c r="H932" s="32" t="s">
        <v>5679</v>
      </c>
      <c r="I932" s="36">
        <v>2</v>
      </c>
      <c r="J932" s="36">
        <f t="shared" si="40"/>
        <v>6000</v>
      </c>
      <c r="K932" s="42">
        <f t="shared" si="41"/>
        <v>6000</v>
      </c>
      <c r="L932" s="42" t="str">
        <f t="shared" si="42"/>
        <v>OK</v>
      </c>
      <c r="M932" s="57"/>
    </row>
    <row r="933" spans="2:13" x14ac:dyDescent="0.25">
      <c r="B933" s="32" t="s">
        <v>18</v>
      </c>
      <c r="C933" s="33">
        <v>44506</v>
      </c>
      <c r="D933" s="32" t="s">
        <v>5680</v>
      </c>
      <c r="E933" s="32" t="s">
        <v>9342</v>
      </c>
      <c r="F933" s="31" t="s">
        <v>5681</v>
      </c>
      <c r="G933" s="31" t="s">
        <v>5682</v>
      </c>
      <c r="H933" s="32" t="s">
        <v>5683</v>
      </c>
      <c r="I933" s="36">
        <v>3</v>
      </c>
      <c r="J933" s="36">
        <f t="shared" si="40"/>
        <v>9000</v>
      </c>
      <c r="K933" s="42">
        <f t="shared" si="41"/>
        <v>9000</v>
      </c>
      <c r="L933" s="42" t="str">
        <f t="shared" si="42"/>
        <v>OK</v>
      </c>
      <c r="M933" s="57"/>
    </row>
    <row r="934" spans="2:13" x14ac:dyDescent="0.25">
      <c r="B934" s="32" t="s">
        <v>18</v>
      </c>
      <c r="C934" s="33">
        <v>44506</v>
      </c>
      <c r="D934" s="32" t="s">
        <v>5684</v>
      </c>
      <c r="E934" s="32" t="s">
        <v>9342</v>
      </c>
      <c r="F934" s="31" t="s">
        <v>5577</v>
      </c>
      <c r="G934" s="31" t="s">
        <v>5685</v>
      </c>
      <c r="H934" s="32" t="s">
        <v>5686</v>
      </c>
      <c r="I934" s="36">
        <v>1</v>
      </c>
      <c r="J934" s="36">
        <f t="shared" si="40"/>
        <v>3000</v>
      </c>
      <c r="K934" s="42">
        <f t="shared" si="41"/>
        <v>3000</v>
      </c>
      <c r="L934" s="42" t="str">
        <f t="shared" si="42"/>
        <v>OK</v>
      </c>
      <c r="M934" s="57"/>
    </row>
    <row r="935" spans="2:13" x14ac:dyDescent="0.25">
      <c r="B935" s="32" t="s">
        <v>18</v>
      </c>
      <c r="C935" s="33">
        <v>44506</v>
      </c>
      <c r="D935" s="32" t="s">
        <v>5687</v>
      </c>
      <c r="E935" s="32" t="s">
        <v>9342</v>
      </c>
      <c r="F935" s="31" t="s">
        <v>5688</v>
      </c>
      <c r="G935" s="31" t="s">
        <v>5689</v>
      </c>
      <c r="H935" s="32" t="s">
        <v>5690</v>
      </c>
      <c r="I935" s="36">
        <v>2</v>
      </c>
      <c r="J935" s="36">
        <f t="shared" si="40"/>
        <v>6000</v>
      </c>
      <c r="K935" s="42">
        <f t="shared" si="41"/>
        <v>6000</v>
      </c>
      <c r="L935" s="42" t="str">
        <f t="shared" si="42"/>
        <v>OK</v>
      </c>
      <c r="M935" s="57"/>
    </row>
    <row r="936" spans="2:13" x14ac:dyDescent="0.25">
      <c r="B936" s="32" t="s">
        <v>18</v>
      </c>
      <c r="C936" s="33">
        <v>44506</v>
      </c>
      <c r="D936" s="32" t="s">
        <v>5691</v>
      </c>
      <c r="E936" s="32" t="s">
        <v>9342</v>
      </c>
      <c r="F936" s="31" t="s">
        <v>5692</v>
      </c>
      <c r="G936" s="31" t="s">
        <v>5693</v>
      </c>
      <c r="H936" s="32" t="s">
        <v>5694</v>
      </c>
      <c r="I936" s="36">
        <v>1</v>
      </c>
      <c r="J936" s="36">
        <f t="shared" si="40"/>
        <v>3000</v>
      </c>
      <c r="K936" s="42">
        <f t="shared" si="41"/>
        <v>3000</v>
      </c>
      <c r="L936" s="42" t="str">
        <f t="shared" si="42"/>
        <v>OK</v>
      </c>
      <c r="M936" s="57"/>
    </row>
    <row r="937" spans="2:13" x14ac:dyDescent="0.25">
      <c r="B937" s="32" t="s">
        <v>18</v>
      </c>
      <c r="C937" s="33">
        <v>44506</v>
      </c>
      <c r="D937" s="32" t="s">
        <v>5695</v>
      </c>
      <c r="E937" s="32" t="s">
        <v>9342</v>
      </c>
      <c r="F937" s="31" t="s">
        <v>5696</v>
      </c>
      <c r="G937" s="31" t="s">
        <v>5697</v>
      </c>
      <c r="H937" s="32" t="s">
        <v>5698</v>
      </c>
      <c r="I937" s="36">
        <v>1</v>
      </c>
      <c r="J937" s="36">
        <f t="shared" si="40"/>
        <v>3000</v>
      </c>
      <c r="K937" s="42">
        <f t="shared" si="41"/>
        <v>3000</v>
      </c>
      <c r="L937" s="42" t="str">
        <f t="shared" si="42"/>
        <v>OK</v>
      </c>
      <c r="M937" s="57"/>
    </row>
    <row r="938" spans="2:13" x14ac:dyDescent="0.25">
      <c r="B938" s="32" t="s">
        <v>18</v>
      </c>
      <c r="C938" s="33">
        <v>44506</v>
      </c>
      <c r="D938" s="32" t="s">
        <v>5699</v>
      </c>
      <c r="E938" s="32" t="s">
        <v>9342</v>
      </c>
      <c r="F938" s="31" t="s">
        <v>5700</v>
      </c>
      <c r="G938" s="31" t="s">
        <v>5701</v>
      </c>
      <c r="H938" s="32" t="s">
        <v>5702</v>
      </c>
      <c r="I938" s="36">
        <v>1</v>
      </c>
      <c r="J938" s="36">
        <f t="shared" si="40"/>
        <v>3000</v>
      </c>
      <c r="K938" s="42">
        <f t="shared" si="41"/>
        <v>3000</v>
      </c>
      <c r="L938" s="42" t="str">
        <f t="shared" si="42"/>
        <v>OK</v>
      </c>
      <c r="M938" s="57"/>
    </row>
    <row r="939" spans="2:13" x14ac:dyDescent="0.25">
      <c r="B939" s="32" t="s">
        <v>18</v>
      </c>
      <c r="C939" s="33">
        <v>44506</v>
      </c>
      <c r="D939" s="32" t="s">
        <v>5703</v>
      </c>
      <c r="E939" s="32" t="s">
        <v>9342</v>
      </c>
      <c r="F939" s="31" t="s">
        <v>5704</v>
      </c>
      <c r="G939" s="31" t="s">
        <v>5705</v>
      </c>
      <c r="H939" s="32" t="s">
        <v>5706</v>
      </c>
      <c r="I939" s="36">
        <v>2</v>
      </c>
      <c r="J939" s="36">
        <f t="shared" si="40"/>
        <v>6000</v>
      </c>
      <c r="K939" s="42">
        <f t="shared" si="41"/>
        <v>6000</v>
      </c>
      <c r="L939" s="42" t="str">
        <f t="shared" si="42"/>
        <v>OK</v>
      </c>
      <c r="M939" s="57"/>
    </row>
    <row r="940" spans="2:13" x14ac:dyDescent="0.25">
      <c r="B940" s="32" t="s">
        <v>18</v>
      </c>
      <c r="C940" s="33">
        <v>44506</v>
      </c>
      <c r="D940" s="32" t="s">
        <v>5707</v>
      </c>
      <c r="E940" s="32" t="s">
        <v>9342</v>
      </c>
      <c r="F940" s="31" t="s">
        <v>5708</v>
      </c>
      <c r="G940" s="31" t="s">
        <v>5709</v>
      </c>
      <c r="H940" s="32" t="s">
        <v>5710</v>
      </c>
      <c r="I940" s="36">
        <v>1</v>
      </c>
      <c r="J940" s="36">
        <f t="shared" si="40"/>
        <v>3000</v>
      </c>
      <c r="K940" s="42">
        <f t="shared" si="41"/>
        <v>3000</v>
      </c>
      <c r="L940" s="42" t="str">
        <f t="shared" si="42"/>
        <v>OK</v>
      </c>
      <c r="M940" s="57"/>
    </row>
    <row r="941" spans="2:13" x14ac:dyDescent="0.25">
      <c r="B941" s="32" t="s">
        <v>18</v>
      </c>
      <c r="C941" s="33">
        <v>44506</v>
      </c>
      <c r="D941" s="32" t="s">
        <v>5711</v>
      </c>
      <c r="E941" s="32" t="s">
        <v>9342</v>
      </c>
      <c r="F941" s="31" t="s">
        <v>3617</v>
      </c>
      <c r="G941" s="31" t="s">
        <v>5712</v>
      </c>
      <c r="H941" s="32" t="s">
        <v>5713</v>
      </c>
      <c r="I941" s="36">
        <v>3</v>
      </c>
      <c r="J941" s="36">
        <f t="shared" si="40"/>
        <v>9000</v>
      </c>
      <c r="K941" s="42">
        <f t="shared" si="41"/>
        <v>9000</v>
      </c>
      <c r="L941" s="42" t="str">
        <f t="shared" si="42"/>
        <v>OK</v>
      </c>
      <c r="M941" s="57"/>
    </row>
    <row r="942" spans="2:13" x14ac:dyDescent="0.25">
      <c r="B942" s="32" t="s">
        <v>18</v>
      </c>
      <c r="C942" s="33">
        <v>44506</v>
      </c>
      <c r="D942" s="32" t="s">
        <v>5714</v>
      </c>
      <c r="E942" s="32" t="s">
        <v>9342</v>
      </c>
      <c r="F942" s="31" t="s">
        <v>5715</v>
      </c>
      <c r="G942" s="31" t="s">
        <v>5716</v>
      </c>
      <c r="H942" s="32" t="s">
        <v>5717</v>
      </c>
      <c r="I942" s="36">
        <v>1</v>
      </c>
      <c r="J942" s="36">
        <f t="shared" si="33"/>
        <v>3000</v>
      </c>
      <c r="K942" s="42">
        <f t="shared" si="41"/>
        <v>3000</v>
      </c>
      <c r="L942" s="42" t="str">
        <f t="shared" si="42"/>
        <v>OK</v>
      </c>
      <c r="M942" s="57"/>
    </row>
    <row r="943" spans="2:13" x14ac:dyDescent="0.25">
      <c r="B943" s="32" t="s">
        <v>18</v>
      </c>
      <c r="C943" s="33">
        <v>44506</v>
      </c>
      <c r="D943" s="32" t="s">
        <v>5718</v>
      </c>
      <c r="E943" s="32" t="s">
        <v>9342</v>
      </c>
      <c r="F943" s="31" t="s">
        <v>5719</v>
      </c>
      <c r="G943" s="31" t="s">
        <v>5720</v>
      </c>
      <c r="H943" s="32" t="s">
        <v>5721</v>
      </c>
      <c r="I943" s="36">
        <v>1</v>
      </c>
      <c r="J943" s="36">
        <f t="shared" si="33"/>
        <v>3000</v>
      </c>
      <c r="K943" s="42">
        <f t="shared" si="41"/>
        <v>3000</v>
      </c>
      <c r="L943" s="42" t="str">
        <f t="shared" si="42"/>
        <v>OK</v>
      </c>
      <c r="M943" s="57"/>
    </row>
    <row r="944" spans="2:13" x14ac:dyDescent="0.25">
      <c r="B944" s="32" t="s">
        <v>18</v>
      </c>
      <c r="C944" s="33">
        <v>44506</v>
      </c>
      <c r="D944" s="32" t="s">
        <v>5722</v>
      </c>
      <c r="E944" s="32" t="s">
        <v>9342</v>
      </c>
      <c r="F944" s="31" t="s">
        <v>5723</v>
      </c>
      <c r="G944" s="31" t="s">
        <v>5724</v>
      </c>
      <c r="H944" s="32" t="s">
        <v>5725</v>
      </c>
      <c r="I944" s="36">
        <v>1</v>
      </c>
      <c r="J944" s="36">
        <f t="shared" si="33"/>
        <v>3000</v>
      </c>
      <c r="K944" s="42">
        <f t="shared" si="41"/>
        <v>3000</v>
      </c>
      <c r="L944" s="42" t="str">
        <f t="shared" si="42"/>
        <v>OK</v>
      </c>
      <c r="M944" s="57"/>
    </row>
    <row r="945" spans="2:13" x14ac:dyDescent="0.25">
      <c r="B945" s="32" t="s">
        <v>18</v>
      </c>
      <c r="C945" s="33">
        <v>44506</v>
      </c>
      <c r="D945" s="32" t="s">
        <v>5726</v>
      </c>
      <c r="E945" s="32" t="s">
        <v>9342</v>
      </c>
      <c r="F945" s="31" t="s">
        <v>5727</v>
      </c>
      <c r="G945" s="31" t="s">
        <v>5728</v>
      </c>
      <c r="H945" s="32" t="s">
        <v>5729</v>
      </c>
      <c r="I945" s="36">
        <v>1</v>
      </c>
      <c r="J945" s="36">
        <f t="shared" si="33"/>
        <v>3000</v>
      </c>
      <c r="K945" s="42">
        <f t="shared" si="41"/>
        <v>3000</v>
      </c>
      <c r="L945" s="42" t="str">
        <f t="shared" si="42"/>
        <v>OK</v>
      </c>
      <c r="M945" s="57"/>
    </row>
    <row r="946" spans="2:13" x14ac:dyDescent="0.25">
      <c r="B946" s="32" t="s">
        <v>18</v>
      </c>
      <c r="C946" s="33">
        <v>44506</v>
      </c>
      <c r="D946" s="32" t="s">
        <v>5730</v>
      </c>
      <c r="E946" s="32" t="s">
        <v>9342</v>
      </c>
      <c r="F946" s="31" t="s">
        <v>1038</v>
      </c>
      <c r="G946" s="31" t="s">
        <v>5731</v>
      </c>
      <c r="H946" s="32" t="s">
        <v>5732</v>
      </c>
      <c r="I946" s="36">
        <v>1</v>
      </c>
      <c r="J946" s="36">
        <f t="shared" si="33"/>
        <v>3000</v>
      </c>
      <c r="K946" s="42">
        <f t="shared" si="41"/>
        <v>3000</v>
      </c>
      <c r="L946" s="42" t="str">
        <f t="shared" si="42"/>
        <v>OK</v>
      </c>
      <c r="M946" s="57"/>
    </row>
    <row r="947" spans="2:13" x14ac:dyDescent="0.25">
      <c r="B947" s="32" t="s">
        <v>18</v>
      </c>
      <c r="C947" s="33">
        <v>44506</v>
      </c>
      <c r="D947" s="32" t="s">
        <v>5733</v>
      </c>
      <c r="E947" s="32" t="s">
        <v>9342</v>
      </c>
      <c r="F947" s="31" t="s">
        <v>3266</v>
      </c>
      <c r="G947" s="31" t="s">
        <v>5734</v>
      </c>
      <c r="H947" s="32" t="s">
        <v>5735</v>
      </c>
      <c r="I947" s="36">
        <v>1</v>
      </c>
      <c r="J947" s="36">
        <f t="shared" si="33"/>
        <v>3000</v>
      </c>
      <c r="K947" s="42">
        <f t="shared" si="41"/>
        <v>3000</v>
      </c>
      <c r="L947" s="42" t="str">
        <f t="shared" si="42"/>
        <v>OK</v>
      </c>
      <c r="M947" s="57"/>
    </row>
    <row r="948" spans="2:13" x14ac:dyDescent="0.25">
      <c r="B948" s="32" t="s">
        <v>18</v>
      </c>
      <c r="C948" s="33">
        <v>44506</v>
      </c>
      <c r="D948" s="32" t="s">
        <v>5736</v>
      </c>
      <c r="E948" s="32" t="s">
        <v>9342</v>
      </c>
      <c r="F948" s="31" t="s">
        <v>5737</v>
      </c>
      <c r="G948" s="31" t="s">
        <v>5738</v>
      </c>
      <c r="H948" s="32" t="s">
        <v>5739</v>
      </c>
      <c r="I948" s="36">
        <v>1</v>
      </c>
      <c r="J948" s="36">
        <f t="shared" si="33"/>
        <v>3000</v>
      </c>
      <c r="K948" s="42">
        <f t="shared" si="41"/>
        <v>3000</v>
      </c>
      <c r="L948" s="42" t="str">
        <f t="shared" si="42"/>
        <v>OK</v>
      </c>
      <c r="M948" s="57"/>
    </row>
    <row r="949" spans="2:13" x14ac:dyDescent="0.25">
      <c r="B949" s="32" t="s">
        <v>18</v>
      </c>
      <c r="C949" s="33">
        <v>44506</v>
      </c>
      <c r="D949" s="32" t="s">
        <v>5740</v>
      </c>
      <c r="E949" s="32" t="s">
        <v>9342</v>
      </c>
      <c r="F949" s="31" t="s">
        <v>5741</v>
      </c>
      <c r="G949" s="31" t="s">
        <v>5742</v>
      </c>
      <c r="H949" s="32" t="s">
        <v>5743</v>
      </c>
      <c r="I949" s="36">
        <v>1</v>
      </c>
      <c r="J949" s="36">
        <f t="shared" si="33"/>
        <v>3000</v>
      </c>
      <c r="K949" s="42">
        <f t="shared" si="41"/>
        <v>3000</v>
      </c>
      <c r="L949" s="42" t="str">
        <f t="shared" si="42"/>
        <v>OK</v>
      </c>
      <c r="M949" s="57"/>
    </row>
    <row r="950" spans="2:13" x14ac:dyDescent="0.25">
      <c r="B950" s="32" t="s">
        <v>18</v>
      </c>
      <c r="C950" s="33">
        <v>44506</v>
      </c>
      <c r="D950" s="32" t="s">
        <v>5744</v>
      </c>
      <c r="E950" s="32" t="s">
        <v>9342</v>
      </c>
      <c r="F950" s="31" t="s">
        <v>5745</v>
      </c>
      <c r="G950" s="31" t="s">
        <v>5746</v>
      </c>
      <c r="H950" s="32" t="s">
        <v>5747</v>
      </c>
      <c r="I950" s="36">
        <v>1</v>
      </c>
      <c r="J950" s="36">
        <f t="shared" si="33"/>
        <v>3000</v>
      </c>
      <c r="K950" s="42">
        <f t="shared" si="41"/>
        <v>3000</v>
      </c>
      <c r="L950" s="42" t="str">
        <f t="shared" si="42"/>
        <v>OK</v>
      </c>
      <c r="M950" s="57"/>
    </row>
    <row r="951" spans="2:13" x14ac:dyDescent="0.25">
      <c r="B951" s="32" t="s">
        <v>18</v>
      </c>
      <c r="C951" s="33">
        <v>44506</v>
      </c>
      <c r="D951" s="32" t="s">
        <v>5748</v>
      </c>
      <c r="E951" s="32" t="s">
        <v>9342</v>
      </c>
      <c r="F951" s="31" t="s">
        <v>5749</v>
      </c>
      <c r="G951" s="31" t="s">
        <v>5750</v>
      </c>
      <c r="H951" s="32" t="s">
        <v>5751</v>
      </c>
      <c r="I951" s="36">
        <v>1</v>
      </c>
      <c r="J951" s="36">
        <f t="shared" si="33"/>
        <v>3000</v>
      </c>
      <c r="K951" s="42">
        <f t="shared" si="41"/>
        <v>3000</v>
      </c>
      <c r="L951" s="42" t="str">
        <f t="shared" si="42"/>
        <v>OK</v>
      </c>
      <c r="M951" s="57"/>
    </row>
    <row r="952" spans="2:13" x14ac:dyDescent="0.25">
      <c r="B952" s="32" t="s">
        <v>18</v>
      </c>
      <c r="C952" s="33">
        <v>44506</v>
      </c>
      <c r="D952" s="32" t="s">
        <v>5752</v>
      </c>
      <c r="E952" s="32" t="s">
        <v>9342</v>
      </c>
      <c r="F952" s="31" t="s">
        <v>5753</v>
      </c>
      <c r="G952" s="31" t="s">
        <v>5754</v>
      </c>
      <c r="H952" s="32" t="s">
        <v>5755</v>
      </c>
      <c r="I952" s="36">
        <v>1</v>
      </c>
      <c r="J952" s="36">
        <f t="shared" si="33"/>
        <v>3000</v>
      </c>
      <c r="K952" s="42">
        <f t="shared" si="41"/>
        <v>3000</v>
      </c>
      <c r="L952" s="42" t="str">
        <f t="shared" si="42"/>
        <v>OK</v>
      </c>
      <c r="M952" s="57"/>
    </row>
    <row r="953" spans="2:13" x14ac:dyDescent="0.25">
      <c r="B953" s="32" t="s">
        <v>18</v>
      </c>
      <c r="C953" s="33">
        <v>44508</v>
      </c>
      <c r="D953" s="32" t="s">
        <v>6297</v>
      </c>
      <c r="E953" s="32" t="s">
        <v>9342</v>
      </c>
      <c r="F953" s="31" t="s">
        <v>6298</v>
      </c>
      <c r="G953" s="31" t="s">
        <v>6299</v>
      </c>
      <c r="H953" s="32" t="s">
        <v>6300</v>
      </c>
      <c r="I953" s="36">
        <v>2</v>
      </c>
      <c r="J953" s="36">
        <f t="shared" si="33"/>
        <v>6000</v>
      </c>
      <c r="K953" s="42">
        <f t="shared" si="41"/>
        <v>6000</v>
      </c>
      <c r="L953" s="42" t="str">
        <f t="shared" si="42"/>
        <v>OK</v>
      </c>
      <c r="M953" s="57"/>
    </row>
    <row r="954" spans="2:13" x14ac:dyDescent="0.25">
      <c r="B954" s="32" t="s">
        <v>18</v>
      </c>
      <c r="C954" s="33">
        <v>44506</v>
      </c>
      <c r="D954" s="32" t="s">
        <v>5756</v>
      </c>
      <c r="E954" s="32" t="s">
        <v>9342</v>
      </c>
      <c r="F954" s="31" t="s">
        <v>5757</v>
      </c>
      <c r="G954" s="31" t="s">
        <v>5758</v>
      </c>
      <c r="H954" s="32" t="s">
        <v>5759</v>
      </c>
      <c r="I954" s="36">
        <v>2</v>
      </c>
      <c r="J954" s="36">
        <f t="shared" si="33"/>
        <v>6000</v>
      </c>
      <c r="K954" s="42">
        <f t="shared" si="41"/>
        <v>6000</v>
      </c>
      <c r="L954" s="42" t="str">
        <f t="shared" si="42"/>
        <v>OK</v>
      </c>
      <c r="M954" s="57"/>
    </row>
    <row r="955" spans="2:13" x14ac:dyDescent="0.25">
      <c r="B955" s="32" t="s">
        <v>18</v>
      </c>
      <c r="C955" s="33">
        <v>44506</v>
      </c>
      <c r="D955" s="32" t="s">
        <v>5760</v>
      </c>
      <c r="E955" s="32" t="s">
        <v>9342</v>
      </c>
      <c r="F955" s="31" t="s">
        <v>5761</v>
      </c>
      <c r="G955" s="31" t="s">
        <v>5762</v>
      </c>
      <c r="H955" s="32" t="s">
        <v>5763</v>
      </c>
      <c r="I955" s="36">
        <v>1</v>
      </c>
      <c r="J955" s="36">
        <f t="shared" si="33"/>
        <v>3000</v>
      </c>
      <c r="K955" s="42">
        <f t="shared" si="41"/>
        <v>3000</v>
      </c>
      <c r="L955" s="42" t="str">
        <f t="shared" si="42"/>
        <v>OK</v>
      </c>
      <c r="M955" s="57"/>
    </row>
    <row r="956" spans="2:13" x14ac:dyDescent="0.25">
      <c r="B956" s="32" t="s">
        <v>18</v>
      </c>
      <c r="C956" s="33">
        <v>44506</v>
      </c>
      <c r="D956" s="32" t="s">
        <v>5764</v>
      </c>
      <c r="E956" s="32" t="s">
        <v>9342</v>
      </c>
      <c r="F956" s="31" t="s">
        <v>5765</v>
      </c>
      <c r="G956" s="31" t="s">
        <v>5766</v>
      </c>
      <c r="H956" s="32" t="s">
        <v>5767</v>
      </c>
      <c r="I956" s="36">
        <v>1</v>
      </c>
      <c r="J956" s="36">
        <f t="shared" si="33"/>
        <v>3000</v>
      </c>
      <c r="K956" s="42">
        <f t="shared" si="41"/>
        <v>3000</v>
      </c>
      <c r="L956" s="42" t="str">
        <f t="shared" si="42"/>
        <v>OK</v>
      </c>
      <c r="M956" s="57"/>
    </row>
    <row r="957" spans="2:13" x14ac:dyDescent="0.25">
      <c r="B957" s="32" t="s">
        <v>18</v>
      </c>
      <c r="C957" s="33">
        <v>44506</v>
      </c>
      <c r="D957" s="32" t="s">
        <v>5768</v>
      </c>
      <c r="E957" s="32" t="s">
        <v>9342</v>
      </c>
      <c r="F957" s="31" t="s">
        <v>5769</v>
      </c>
      <c r="G957" s="31" t="s">
        <v>5770</v>
      </c>
      <c r="H957" s="32" t="s">
        <v>5771</v>
      </c>
      <c r="I957" s="36">
        <v>1</v>
      </c>
      <c r="J957" s="36">
        <f t="shared" si="33"/>
        <v>3000</v>
      </c>
      <c r="K957" s="42">
        <f t="shared" si="41"/>
        <v>3000</v>
      </c>
      <c r="L957" s="42" t="str">
        <f t="shared" si="42"/>
        <v>OK</v>
      </c>
      <c r="M957" s="57"/>
    </row>
    <row r="958" spans="2:13" x14ac:dyDescent="0.25">
      <c r="B958" s="32" t="s">
        <v>18</v>
      </c>
      <c r="C958" s="33">
        <v>44506</v>
      </c>
      <c r="D958" s="32" t="s">
        <v>5772</v>
      </c>
      <c r="E958" s="32" t="s">
        <v>9342</v>
      </c>
      <c r="F958" s="31" t="s">
        <v>5773</v>
      </c>
      <c r="G958" s="31" t="s">
        <v>5774</v>
      </c>
      <c r="H958" s="32" t="s">
        <v>5775</v>
      </c>
      <c r="I958" s="36">
        <v>1</v>
      </c>
      <c r="J958" s="36">
        <f t="shared" si="33"/>
        <v>3000</v>
      </c>
      <c r="K958" s="42">
        <f t="shared" si="41"/>
        <v>3000</v>
      </c>
      <c r="L958" s="42" t="str">
        <f t="shared" si="42"/>
        <v>OK</v>
      </c>
      <c r="M958" s="57"/>
    </row>
    <row r="959" spans="2:13" x14ac:dyDescent="0.25">
      <c r="B959" s="32" t="s">
        <v>18</v>
      </c>
      <c r="C959" s="33">
        <v>44506</v>
      </c>
      <c r="D959" s="32" t="s">
        <v>5776</v>
      </c>
      <c r="E959" s="32" t="s">
        <v>9342</v>
      </c>
      <c r="F959" s="31" t="s">
        <v>5777</v>
      </c>
      <c r="G959" s="31" t="s">
        <v>5778</v>
      </c>
      <c r="H959" s="32" t="s">
        <v>5779</v>
      </c>
      <c r="I959" s="36">
        <v>1</v>
      </c>
      <c r="J959" s="36">
        <f t="shared" si="33"/>
        <v>3000</v>
      </c>
      <c r="K959" s="42">
        <f t="shared" si="41"/>
        <v>3000</v>
      </c>
      <c r="L959" s="42" t="str">
        <f t="shared" si="42"/>
        <v>OK</v>
      </c>
      <c r="M959" s="57"/>
    </row>
    <row r="960" spans="2:13" x14ac:dyDescent="0.25">
      <c r="B960" s="32" t="s">
        <v>18</v>
      </c>
      <c r="C960" s="33">
        <v>44506</v>
      </c>
      <c r="D960" s="32" t="s">
        <v>5780</v>
      </c>
      <c r="E960" s="32" t="s">
        <v>9342</v>
      </c>
      <c r="F960" s="31" t="s">
        <v>5781</v>
      </c>
      <c r="G960" s="31" t="s">
        <v>5782</v>
      </c>
      <c r="H960" s="32" t="s">
        <v>5783</v>
      </c>
      <c r="I960" s="36">
        <v>1</v>
      </c>
      <c r="J960" s="36">
        <f t="shared" si="33"/>
        <v>3000</v>
      </c>
      <c r="K960" s="42">
        <f t="shared" si="41"/>
        <v>3000</v>
      </c>
      <c r="L960" s="42" t="str">
        <f t="shared" si="42"/>
        <v>OK</v>
      </c>
      <c r="M960" s="57"/>
    </row>
    <row r="961" spans="2:13" x14ac:dyDescent="0.25">
      <c r="B961" s="32" t="s">
        <v>18</v>
      </c>
      <c r="C961" s="33">
        <v>44508</v>
      </c>
      <c r="D961" s="32" t="s">
        <v>6301</v>
      </c>
      <c r="E961" s="32" t="s">
        <v>9342</v>
      </c>
      <c r="F961" s="31" t="s">
        <v>6302</v>
      </c>
      <c r="G961" s="31" t="s">
        <v>6303</v>
      </c>
      <c r="H961" s="32" t="s">
        <v>6304</v>
      </c>
      <c r="I961" s="36">
        <v>1</v>
      </c>
      <c r="J961" s="36">
        <f t="shared" si="33"/>
        <v>3000</v>
      </c>
      <c r="K961" s="42">
        <f t="shared" si="41"/>
        <v>3000</v>
      </c>
      <c r="L961" s="42" t="str">
        <f t="shared" si="42"/>
        <v>OK</v>
      </c>
      <c r="M961" s="57"/>
    </row>
    <row r="962" spans="2:13" x14ac:dyDescent="0.25">
      <c r="B962" s="32" t="s">
        <v>18</v>
      </c>
      <c r="C962" s="33">
        <v>44508</v>
      </c>
      <c r="D962" s="32" t="s">
        <v>6305</v>
      </c>
      <c r="E962" s="32" t="s">
        <v>9342</v>
      </c>
      <c r="F962" s="31" t="s">
        <v>6306</v>
      </c>
      <c r="G962" s="31" t="s">
        <v>6307</v>
      </c>
      <c r="H962" s="32" t="s">
        <v>6308</v>
      </c>
      <c r="I962" s="36">
        <v>1</v>
      </c>
      <c r="J962" s="36">
        <f t="shared" si="33"/>
        <v>3000</v>
      </c>
      <c r="K962" s="42">
        <f t="shared" si="41"/>
        <v>3000</v>
      </c>
      <c r="L962" s="42" t="str">
        <f t="shared" si="42"/>
        <v>OK</v>
      </c>
      <c r="M962" s="57"/>
    </row>
    <row r="963" spans="2:13" x14ac:dyDescent="0.25">
      <c r="B963" s="32" t="s">
        <v>18</v>
      </c>
      <c r="C963" s="33">
        <v>44508</v>
      </c>
      <c r="D963" s="32" t="s">
        <v>6309</v>
      </c>
      <c r="E963" s="32" t="s">
        <v>9342</v>
      </c>
      <c r="F963" s="31" t="s">
        <v>141</v>
      </c>
      <c r="G963" s="31" t="s">
        <v>6310</v>
      </c>
      <c r="H963" s="32" t="s">
        <v>6311</v>
      </c>
      <c r="I963" s="36">
        <v>1</v>
      </c>
      <c r="J963" s="36">
        <f t="shared" si="33"/>
        <v>3000</v>
      </c>
      <c r="K963" s="42">
        <f t="shared" si="41"/>
        <v>3000</v>
      </c>
      <c r="L963" s="42" t="str">
        <f t="shared" si="42"/>
        <v>OK</v>
      </c>
      <c r="M963" s="57"/>
    </row>
    <row r="964" spans="2:13" x14ac:dyDescent="0.25">
      <c r="B964" s="32" t="s">
        <v>18</v>
      </c>
      <c r="C964" s="33">
        <v>44508</v>
      </c>
      <c r="D964" s="32" t="s">
        <v>6312</v>
      </c>
      <c r="E964" s="32" t="s">
        <v>9342</v>
      </c>
      <c r="F964" s="31" t="s">
        <v>6313</v>
      </c>
      <c r="G964" s="31" t="s">
        <v>6314</v>
      </c>
      <c r="H964" s="32" t="s">
        <v>6315</v>
      </c>
      <c r="I964" s="36">
        <v>1</v>
      </c>
      <c r="J964" s="36">
        <f t="shared" si="33"/>
        <v>3000</v>
      </c>
      <c r="K964" s="42">
        <f t="shared" si="41"/>
        <v>3000</v>
      </c>
      <c r="L964" s="42" t="str">
        <f t="shared" si="42"/>
        <v>OK</v>
      </c>
      <c r="M964" s="57"/>
    </row>
    <row r="965" spans="2:13" x14ac:dyDescent="0.25">
      <c r="B965" s="32" t="s">
        <v>18</v>
      </c>
      <c r="C965" s="33">
        <v>44508</v>
      </c>
      <c r="D965" s="32" t="s">
        <v>6316</v>
      </c>
      <c r="E965" s="32" t="s">
        <v>9342</v>
      </c>
      <c r="F965" s="31" t="s">
        <v>369</v>
      </c>
      <c r="G965" s="31" t="s">
        <v>6317</v>
      </c>
      <c r="H965" s="32" t="s">
        <v>6318</v>
      </c>
      <c r="I965" s="36">
        <v>1</v>
      </c>
      <c r="J965" s="36">
        <f t="shared" si="33"/>
        <v>3000</v>
      </c>
      <c r="K965" s="42">
        <f t="shared" si="41"/>
        <v>3000</v>
      </c>
      <c r="L965" s="42" t="str">
        <f t="shared" si="42"/>
        <v>OK</v>
      </c>
      <c r="M965" s="57"/>
    </row>
    <row r="966" spans="2:13" x14ac:dyDescent="0.25">
      <c r="B966" s="32" t="s">
        <v>18</v>
      </c>
      <c r="C966" s="33">
        <v>44508</v>
      </c>
      <c r="D966" s="32" t="s">
        <v>6319</v>
      </c>
      <c r="E966" s="32" t="s">
        <v>9342</v>
      </c>
      <c r="F966" s="31" t="s">
        <v>6320</v>
      </c>
      <c r="G966" s="31" t="s">
        <v>6321</v>
      </c>
      <c r="H966" s="32" t="s">
        <v>6322</v>
      </c>
      <c r="I966" s="36">
        <v>1</v>
      </c>
      <c r="J966" s="36">
        <f t="shared" si="33"/>
        <v>3000</v>
      </c>
      <c r="K966" s="42">
        <f t="shared" si="41"/>
        <v>3000</v>
      </c>
      <c r="L966" s="42" t="str">
        <f t="shared" si="42"/>
        <v>OK</v>
      </c>
      <c r="M966" s="57"/>
    </row>
    <row r="967" spans="2:13" x14ac:dyDescent="0.25">
      <c r="B967" s="32" t="s">
        <v>18</v>
      </c>
      <c r="C967" s="33">
        <v>44508</v>
      </c>
      <c r="D967" s="32" t="s">
        <v>6323</v>
      </c>
      <c r="E967" s="32" t="s">
        <v>9342</v>
      </c>
      <c r="F967" s="31" t="s">
        <v>6324</v>
      </c>
      <c r="G967" s="31" t="s">
        <v>6325</v>
      </c>
      <c r="H967" s="32" t="s">
        <v>6326</v>
      </c>
      <c r="I967" s="36">
        <v>1</v>
      </c>
      <c r="J967" s="36">
        <f t="shared" si="33"/>
        <v>3000</v>
      </c>
      <c r="K967" s="42">
        <f t="shared" si="41"/>
        <v>3000</v>
      </c>
      <c r="L967" s="42" t="str">
        <f t="shared" si="42"/>
        <v>OK</v>
      </c>
      <c r="M967" s="57"/>
    </row>
    <row r="968" spans="2:13" x14ac:dyDescent="0.25">
      <c r="B968" s="32" t="s">
        <v>18</v>
      </c>
      <c r="C968" s="33">
        <v>44508</v>
      </c>
      <c r="D968" s="32" t="s">
        <v>6327</v>
      </c>
      <c r="E968" s="32" t="s">
        <v>9342</v>
      </c>
      <c r="F968" s="31" t="s">
        <v>6328</v>
      </c>
      <c r="G968" s="31" t="s">
        <v>6329</v>
      </c>
      <c r="H968" s="32" t="s">
        <v>6330</v>
      </c>
      <c r="I968" s="36">
        <v>1</v>
      </c>
      <c r="J968" s="36">
        <f t="shared" si="33"/>
        <v>3000</v>
      </c>
      <c r="K968" s="42">
        <f t="shared" ref="K968:K1031" si="43">SUMIF($D$7:$D$2511,D968:D3472,$J$7:$J$2511)</f>
        <v>3000</v>
      </c>
      <c r="L968" s="42" t="str">
        <f t="shared" ref="L968:L1031" si="44">+IF(K968=0," ",IF(K968&lt;=30000,"OK",IF(K968&gt;=31000,"LEBIH")))</f>
        <v>OK</v>
      </c>
      <c r="M968" s="57"/>
    </row>
    <row r="969" spans="2:13" x14ac:dyDescent="0.25">
      <c r="B969" s="32" t="s">
        <v>18</v>
      </c>
      <c r="C969" s="33">
        <v>44508</v>
      </c>
      <c r="D969" s="32" t="s">
        <v>6331</v>
      </c>
      <c r="E969" s="32" t="s">
        <v>9342</v>
      </c>
      <c r="F969" s="31" t="s">
        <v>6332</v>
      </c>
      <c r="G969" s="31" t="s">
        <v>6333</v>
      </c>
      <c r="H969" s="32" t="s">
        <v>6334</v>
      </c>
      <c r="I969" s="36">
        <v>1</v>
      </c>
      <c r="J969" s="36">
        <f t="shared" si="33"/>
        <v>3000</v>
      </c>
      <c r="K969" s="42">
        <f t="shared" si="43"/>
        <v>3000</v>
      </c>
      <c r="L969" s="42" t="str">
        <f t="shared" si="44"/>
        <v>OK</v>
      </c>
      <c r="M969" s="57"/>
    </row>
    <row r="970" spans="2:13" x14ac:dyDescent="0.25">
      <c r="B970" s="32" t="s">
        <v>18</v>
      </c>
      <c r="C970" s="33">
        <v>44508</v>
      </c>
      <c r="D970" s="32" t="s">
        <v>6335</v>
      </c>
      <c r="E970" s="32" t="s">
        <v>9342</v>
      </c>
      <c r="F970" s="31" t="s">
        <v>6336</v>
      </c>
      <c r="G970" s="31" t="s">
        <v>4019</v>
      </c>
      <c r="H970" s="32" t="s">
        <v>6337</v>
      </c>
      <c r="I970" s="36">
        <v>1</v>
      </c>
      <c r="J970" s="36">
        <f t="shared" si="33"/>
        <v>3000</v>
      </c>
      <c r="K970" s="42">
        <f t="shared" si="43"/>
        <v>3000</v>
      </c>
      <c r="L970" s="42" t="str">
        <f t="shared" si="44"/>
        <v>OK</v>
      </c>
      <c r="M970" s="57"/>
    </row>
    <row r="971" spans="2:13" x14ac:dyDescent="0.25">
      <c r="B971" s="32" t="s">
        <v>18</v>
      </c>
      <c r="C971" s="33">
        <v>44508</v>
      </c>
      <c r="D971" s="32" t="s">
        <v>6338</v>
      </c>
      <c r="E971" s="32" t="s">
        <v>9342</v>
      </c>
      <c r="F971" s="31" t="s">
        <v>6339</v>
      </c>
      <c r="G971" s="31" t="s">
        <v>6340</v>
      </c>
      <c r="H971" s="32" t="s">
        <v>6341</v>
      </c>
      <c r="I971" s="36">
        <v>1</v>
      </c>
      <c r="J971" s="36">
        <f t="shared" si="33"/>
        <v>3000</v>
      </c>
      <c r="K971" s="42">
        <f t="shared" si="43"/>
        <v>3000</v>
      </c>
      <c r="L971" s="42" t="str">
        <f t="shared" si="44"/>
        <v>OK</v>
      </c>
      <c r="M971" s="57"/>
    </row>
    <row r="972" spans="2:13" x14ac:dyDescent="0.25">
      <c r="B972" s="32" t="s">
        <v>18</v>
      </c>
      <c r="C972" s="33">
        <v>44508</v>
      </c>
      <c r="D972" s="32" t="s">
        <v>6342</v>
      </c>
      <c r="E972" s="32" t="s">
        <v>9342</v>
      </c>
      <c r="F972" s="31" t="s">
        <v>6343</v>
      </c>
      <c r="G972" s="31" t="s">
        <v>6344</v>
      </c>
      <c r="H972" s="32" t="s">
        <v>6345</v>
      </c>
      <c r="I972" s="36">
        <v>1</v>
      </c>
      <c r="J972" s="36">
        <f t="shared" si="33"/>
        <v>3000</v>
      </c>
      <c r="K972" s="42">
        <f t="shared" si="43"/>
        <v>3000</v>
      </c>
      <c r="L972" s="42" t="str">
        <f t="shared" si="44"/>
        <v>OK</v>
      </c>
      <c r="M972" s="57"/>
    </row>
    <row r="973" spans="2:13" x14ac:dyDescent="0.25">
      <c r="B973" s="32" t="s">
        <v>18</v>
      </c>
      <c r="C973" s="33">
        <v>44508</v>
      </c>
      <c r="D973" s="32" t="s">
        <v>6346</v>
      </c>
      <c r="E973" s="32" t="s">
        <v>9342</v>
      </c>
      <c r="F973" s="31" t="s">
        <v>6347</v>
      </c>
      <c r="G973" s="31" t="s">
        <v>6348</v>
      </c>
      <c r="H973" s="32" t="s">
        <v>6349</v>
      </c>
      <c r="I973" s="36">
        <v>1</v>
      </c>
      <c r="J973" s="36">
        <f t="shared" si="33"/>
        <v>3000</v>
      </c>
      <c r="K973" s="42">
        <f t="shared" si="43"/>
        <v>3000</v>
      </c>
      <c r="L973" s="42" t="str">
        <f t="shared" si="44"/>
        <v>OK</v>
      </c>
      <c r="M973" s="57"/>
    </row>
    <row r="974" spans="2:13" x14ac:dyDescent="0.25">
      <c r="B974" s="32" t="s">
        <v>18</v>
      </c>
      <c r="C974" s="33">
        <v>44508</v>
      </c>
      <c r="D974" s="32" t="s">
        <v>6350</v>
      </c>
      <c r="E974" s="32" t="s">
        <v>9342</v>
      </c>
      <c r="F974" s="31" t="s">
        <v>2612</v>
      </c>
      <c r="G974" s="31" t="s">
        <v>6351</v>
      </c>
      <c r="H974" s="32" t="s">
        <v>6352</v>
      </c>
      <c r="I974" s="36">
        <v>1</v>
      </c>
      <c r="J974" s="36">
        <f t="shared" si="33"/>
        <v>3000</v>
      </c>
      <c r="K974" s="42">
        <f t="shared" si="43"/>
        <v>3000</v>
      </c>
      <c r="L974" s="42" t="str">
        <f t="shared" si="44"/>
        <v>OK</v>
      </c>
      <c r="M974" s="57"/>
    </row>
    <row r="975" spans="2:13" x14ac:dyDescent="0.25">
      <c r="B975" s="32" t="s">
        <v>18</v>
      </c>
      <c r="C975" s="33">
        <v>44508</v>
      </c>
      <c r="D975" s="32" t="s">
        <v>6353</v>
      </c>
      <c r="E975" s="32" t="s">
        <v>9342</v>
      </c>
      <c r="F975" s="31" t="s">
        <v>6354</v>
      </c>
      <c r="G975" s="31" t="s">
        <v>6355</v>
      </c>
      <c r="H975" s="32" t="s">
        <v>6356</v>
      </c>
      <c r="I975" s="36">
        <v>1</v>
      </c>
      <c r="J975" s="36">
        <f t="shared" si="33"/>
        <v>3000</v>
      </c>
      <c r="K975" s="42">
        <f t="shared" si="43"/>
        <v>3000</v>
      </c>
      <c r="L975" s="42" t="str">
        <f t="shared" si="44"/>
        <v>OK</v>
      </c>
      <c r="M975" s="57"/>
    </row>
    <row r="976" spans="2:13" x14ac:dyDescent="0.25">
      <c r="B976" s="32" t="s">
        <v>18</v>
      </c>
      <c r="C976" s="33">
        <v>44508</v>
      </c>
      <c r="D976" s="32" t="s">
        <v>6357</v>
      </c>
      <c r="E976" s="32" t="s">
        <v>9342</v>
      </c>
      <c r="F976" s="31" t="s">
        <v>6358</v>
      </c>
      <c r="G976" s="31" t="s">
        <v>6351</v>
      </c>
      <c r="H976" s="32" t="s">
        <v>6359</v>
      </c>
      <c r="I976" s="36">
        <v>1</v>
      </c>
      <c r="J976" s="36">
        <f t="shared" si="33"/>
        <v>3000</v>
      </c>
      <c r="K976" s="42">
        <f t="shared" si="43"/>
        <v>3000</v>
      </c>
      <c r="L976" s="42" t="str">
        <f t="shared" si="44"/>
        <v>OK</v>
      </c>
      <c r="M976" s="57"/>
    </row>
    <row r="977" spans="2:13" x14ac:dyDescent="0.25">
      <c r="B977" s="32" t="s">
        <v>18</v>
      </c>
      <c r="C977" s="33">
        <v>44508</v>
      </c>
      <c r="D977" s="32" t="s">
        <v>6360</v>
      </c>
      <c r="E977" s="32" t="s">
        <v>9342</v>
      </c>
      <c r="F977" s="31" t="s">
        <v>6361</v>
      </c>
      <c r="G977" s="31" t="s">
        <v>6362</v>
      </c>
      <c r="H977" s="32" t="s">
        <v>6363</v>
      </c>
      <c r="I977" s="36">
        <v>1</v>
      </c>
      <c r="J977" s="36">
        <f t="shared" si="33"/>
        <v>3000</v>
      </c>
      <c r="K977" s="42">
        <f t="shared" si="43"/>
        <v>3000</v>
      </c>
      <c r="L977" s="42" t="str">
        <f t="shared" si="44"/>
        <v>OK</v>
      </c>
      <c r="M977" s="57"/>
    </row>
    <row r="978" spans="2:13" x14ac:dyDescent="0.25">
      <c r="B978" s="32" t="s">
        <v>18</v>
      </c>
      <c r="C978" s="33">
        <v>44508</v>
      </c>
      <c r="D978" s="32" t="s">
        <v>6364</v>
      </c>
      <c r="E978" s="32" t="s">
        <v>9342</v>
      </c>
      <c r="F978" s="31" t="s">
        <v>6365</v>
      </c>
      <c r="G978" s="31" t="s">
        <v>6366</v>
      </c>
      <c r="H978" s="32" t="s">
        <v>6367</v>
      </c>
      <c r="I978" s="36">
        <v>1</v>
      </c>
      <c r="J978" s="36">
        <f t="shared" si="33"/>
        <v>3000</v>
      </c>
      <c r="K978" s="42">
        <f t="shared" si="43"/>
        <v>3000</v>
      </c>
      <c r="L978" s="42" t="str">
        <f t="shared" si="44"/>
        <v>OK</v>
      </c>
      <c r="M978" s="57"/>
    </row>
    <row r="979" spans="2:13" x14ac:dyDescent="0.25">
      <c r="B979" s="32" t="s">
        <v>18</v>
      </c>
      <c r="C979" s="33">
        <v>44508</v>
      </c>
      <c r="D979" s="32" t="s">
        <v>6368</v>
      </c>
      <c r="E979" s="32" t="s">
        <v>9342</v>
      </c>
      <c r="F979" s="31" t="s">
        <v>2105</v>
      </c>
      <c r="G979" s="31" t="s">
        <v>6369</v>
      </c>
      <c r="H979" s="32" t="s">
        <v>6370</v>
      </c>
      <c r="I979" s="36">
        <v>1</v>
      </c>
      <c r="J979" s="36">
        <f t="shared" si="33"/>
        <v>3000</v>
      </c>
      <c r="K979" s="42">
        <f t="shared" si="43"/>
        <v>3000</v>
      </c>
      <c r="L979" s="42" t="str">
        <f t="shared" si="44"/>
        <v>OK</v>
      </c>
      <c r="M979" s="57"/>
    </row>
    <row r="980" spans="2:13" x14ac:dyDescent="0.25">
      <c r="B980" s="32" t="s">
        <v>18</v>
      </c>
      <c r="C980" s="33">
        <v>44508</v>
      </c>
      <c r="D980" s="32" t="s">
        <v>6371</v>
      </c>
      <c r="E980" s="32" t="s">
        <v>9342</v>
      </c>
      <c r="F980" s="31" t="s">
        <v>6372</v>
      </c>
      <c r="G980" s="31" t="s">
        <v>6373</v>
      </c>
      <c r="H980" s="32" t="s">
        <v>6374</v>
      </c>
      <c r="I980" s="36">
        <v>1</v>
      </c>
      <c r="J980" s="36">
        <f t="shared" si="33"/>
        <v>3000</v>
      </c>
      <c r="K980" s="42">
        <f t="shared" si="43"/>
        <v>3000</v>
      </c>
      <c r="L980" s="42" t="str">
        <f t="shared" si="44"/>
        <v>OK</v>
      </c>
      <c r="M980" s="57"/>
    </row>
    <row r="981" spans="2:13" x14ac:dyDescent="0.25">
      <c r="B981" s="32" t="s">
        <v>18</v>
      </c>
      <c r="C981" s="33">
        <v>44508</v>
      </c>
      <c r="D981" s="32" t="s">
        <v>6375</v>
      </c>
      <c r="E981" s="32" t="s">
        <v>9342</v>
      </c>
      <c r="F981" s="31" t="s">
        <v>6376</v>
      </c>
      <c r="G981" s="31" t="s">
        <v>6377</v>
      </c>
      <c r="H981" s="32" t="s">
        <v>6378</v>
      </c>
      <c r="I981" s="36">
        <v>1</v>
      </c>
      <c r="J981" s="36">
        <f t="shared" si="33"/>
        <v>3000</v>
      </c>
      <c r="K981" s="42">
        <f t="shared" si="43"/>
        <v>3000</v>
      </c>
      <c r="L981" s="42" t="str">
        <f t="shared" si="44"/>
        <v>OK</v>
      </c>
      <c r="M981" s="57"/>
    </row>
    <row r="982" spans="2:13" x14ac:dyDescent="0.25">
      <c r="B982" s="32" t="s">
        <v>18</v>
      </c>
      <c r="C982" s="33">
        <v>44508</v>
      </c>
      <c r="D982" s="32" t="s">
        <v>6379</v>
      </c>
      <c r="E982" s="32" t="s">
        <v>9342</v>
      </c>
      <c r="F982" s="31" t="s">
        <v>6380</v>
      </c>
      <c r="G982" s="31" t="s">
        <v>6381</v>
      </c>
      <c r="H982" s="32" t="s">
        <v>6382</v>
      </c>
      <c r="I982" s="36">
        <v>1</v>
      </c>
      <c r="J982" s="36">
        <f t="shared" si="33"/>
        <v>3000</v>
      </c>
      <c r="K982" s="42">
        <f t="shared" si="43"/>
        <v>3000</v>
      </c>
      <c r="L982" s="42" t="str">
        <f t="shared" si="44"/>
        <v>OK</v>
      </c>
      <c r="M982" s="57"/>
    </row>
    <row r="983" spans="2:13" x14ac:dyDescent="0.25">
      <c r="B983" s="32" t="s">
        <v>18</v>
      </c>
      <c r="C983" s="33">
        <v>44508</v>
      </c>
      <c r="D983" s="32" t="s">
        <v>6383</v>
      </c>
      <c r="E983" s="32" t="s">
        <v>9342</v>
      </c>
      <c r="F983" s="31" t="s">
        <v>6384</v>
      </c>
      <c r="G983" s="31" t="s">
        <v>6385</v>
      </c>
      <c r="H983" s="32" t="s">
        <v>6386</v>
      </c>
      <c r="I983" s="36">
        <v>1</v>
      </c>
      <c r="J983" s="36">
        <f t="shared" si="33"/>
        <v>3000</v>
      </c>
      <c r="K983" s="42">
        <f t="shared" si="43"/>
        <v>3000</v>
      </c>
      <c r="L983" s="42" t="str">
        <f t="shared" si="44"/>
        <v>OK</v>
      </c>
      <c r="M983" s="57"/>
    </row>
    <row r="984" spans="2:13" x14ac:dyDescent="0.25">
      <c r="B984" s="32" t="s">
        <v>18</v>
      </c>
      <c r="C984" s="33">
        <v>44508</v>
      </c>
      <c r="D984" s="32" t="s">
        <v>3257</v>
      </c>
      <c r="E984" s="32" t="s">
        <v>9342</v>
      </c>
      <c r="F984" s="31" t="s">
        <v>3258</v>
      </c>
      <c r="G984" s="31" t="s">
        <v>3259</v>
      </c>
      <c r="H984" s="32" t="s">
        <v>6387</v>
      </c>
      <c r="I984" s="36">
        <v>1</v>
      </c>
      <c r="J984" s="36">
        <f t="shared" si="33"/>
        <v>3000</v>
      </c>
      <c r="K984" s="42">
        <f t="shared" si="43"/>
        <v>6000</v>
      </c>
      <c r="L984" s="42" t="str">
        <f t="shared" si="44"/>
        <v>OK</v>
      </c>
      <c r="M984" s="57"/>
    </row>
    <row r="985" spans="2:13" x14ac:dyDescent="0.25">
      <c r="B985" s="32" t="s">
        <v>18</v>
      </c>
      <c r="C985" s="33">
        <v>44508</v>
      </c>
      <c r="D985" s="32" t="s">
        <v>6388</v>
      </c>
      <c r="E985" s="32" t="s">
        <v>9342</v>
      </c>
      <c r="F985" s="31" t="s">
        <v>6389</v>
      </c>
      <c r="G985" s="31" t="s">
        <v>6390</v>
      </c>
      <c r="H985" s="32" t="s">
        <v>6391</v>
      </c>
      <c r="I985" s="36">
        <v>1</v>
      </c>
      <c r="J985" s="36">
        <f t="shared" si="33"/>
        <v>3000</v>
      </c>
      <c r="K985" s="42">
        <f t="shared" si="43"/>
        <v>3000</v>
      </c>
      <c r="L985" s="42" t="str">
        <f t="shared" si="44"/>
        <v>OK</v>
      </c>
      <c r="M985" s="57"/>
    </row>
    <row r="986" spans="2:13" x14ac:dyDescent="0.25">
      <c r="B986" s="32" t="s">
        <v>18</v>
      </c>
      <c r="C986" s="33">
        <v>44506</v>
      </c>
      <c r="D986" s="32" t="s">
        <v>5784</v>
      </c>
      <c r="E986" s="32" t="s">
        <v>9342</v>
      </c>
      <c r="F986" s="31" t="s">
        <v>5785</v>
      </c>
      <c r="G986" s="31" t="s">
        <v>5786</v>
      </c>
      <c r="H986" s="32" t="s">
        <v>5787</v>
      </c>
      <c r="I986" s="36">
        <v>1</v>
      </c>
      <c r="J986" s="36">
        <f t="shared" si="33"/>
        <v>3000</v>
      </c>
      <c r="K986" s="42">
        <f t="shared" si="43"/>
        <v>3000</v>
      </c>
      <c r="L986" s="42" t="str">
        <f t="shared" si="44"/>
        <v>OK</v>
      </c>
      <c r="M986" s="57"/>
    </row>
    <row r="987" spans="2:13" x14ac:dyDescent="0.25">
      <c r="B987" s="32" t="s">
        <v>18</v>
      </c>
      <c r="C987" s="33">
        <v>44506</v>
      </c>
      <c r="D987" s="32" t="s">
        <v>5788</v>
      </c>
      <c r="E987" s="32" t="s">
        <v>9342</v>
      </c>
      <c r="F987" s="31" t="s">
        <v>5789</v>
      </c>
      <c r="G987" s="31" t="s">
        <v>5790</v>
      </c>
      <c r="H987" s="32" t="s">
        <v>5791</v>
      </c>
      <c r="I987" s="36">
        <v>1</v>
      </c>
      <c r="J987" s="36">
        <f t="shared" si="33"/>
        <v>3000</v>
      </c>
      <c r="K987" s="42">
        <f t="shared" si="43"/>
        <v>3000</v>
      </c>
      <c r="L987" s="42" t="str">
        <f t="shared" si="44"/>
        <v>OK</v>
      </c>
      <c r="M987" s="57"/>
    </row>
    <row r="988" spans="2:13" x14ac:dyDescent="0.25">
      <c r="B988" s="32" t="s">
        <v>18</v>
      </c>
      <c r="C988" s="33">
        <v>44508</v>
      </c>
      <c r="D988" s="32" t="s">
        <v>6392</v>
      </c>
      <c r="E988" s="32" t="s">
        <v>9342</v>
      </c>
      <c r="F988" s="31" t="s">
        <v>6393</v>
      </c>
      <c r="G988" s="31" t="s">
        <v>6394</v>
      </c>
      <c r="H988" s="32" t="s">
        <v>6395</v>
      </c>
      <c r="I988" s="36">
        <v>5</v>
      </c>
      <c r="J988" s="36">
        <f t="shared" si="33"/>
        <v>15000</v>
      </c>
      <c r="K988" s="42">
        <f t="shared" si="43"/>
        <v>15000</v>
      </c>
      <c r="L988" s="42" t="str">
        <f t="shared" si="44"/>
        <v>OK</v>
      </c>
      <c r="M988" s="57"/>
    </row>
    <row r="989" spans="2:13" x14ac:dyDescent="0.25">
      <c r="B989" s="32" t="s">
        <v>18</v>
      </c>
      <c r="C989" s="33">
        <v>44508</v>
      </c>
      <c r="D989" s="32" t="s">
        <v>6396</v>
      </c>
      <c r="E989" s="32" t="s">
        <v>9342</v>
      </c>
      <c r="F989" s="31" t="s">
        <v>3633</v>
      </c>
      <c r="G989" s="31" t="s">
        <v>6397</v>
      </c>
      <c r="H989" s="32" t="s">
        <v>6398</v>
      </c>
      <c r="I989" s="36">
        <v>2</v>
      </c>
      <c r="J989" s="36">
        <f t="shared" si="33"/>
        <v>6000</v>
      </c>
      <c r="K989" s="42">
        <f t="shared" si="43"/>
        <v>6000</v>
      </c>
      <c r="L989" s="42" t="str">
        <f t="shared" si="44"/>
        <v>OK</v>
      </c>
      <c r="M989" s="57"/>
    </row>
    <row r="990" spans="2:13" x14ac:dyDescent="0.25">
      <c r="B990" s="32" t="s">
        <v>18</v>
      </c>
      <c r="C990" s="33">
        <v>44508</v>
      </c>
      <c r="D990" s="32" t="s">
        <v>6399</v>
      </c>
      <c r="E990" s="32" t="s">
        <v>9342</v>
      </c>
      <c r="F990" s="31" t="s">
        <v>6400</v>
      </c>
      <c r="G990" s="31" t="s">
        <v>6401</v>
      </c>
      <c r="H990" s="32" t="s">
        <v>6402</v>
      </c>
      <c r="I990" s="36">
        <v>1</v>
      </c>
      <c r="J990" s="36">
        <f t="shared" si="33"/>
        <v>3000</v>
      </c>
      <c r="K990" s="42">
        <f t="shared" si="43"/>
        <v>3000</v>
      </c>
      <c r="L990" s="42" t="str">
        <f t="shared" si="44"/>
        <v>OK</v>
      </c>
      <c r="M990" s="57"/>
    </row>
    <row r="991" spans="2:13" x14ac:dyDescent="0.25">
      <c r="B991" s="32" t="s">
        <v>18</v>
      </c>
      <c r="C991" s="33">
        <v>44508</v>
      </c>
      <c r="D991" s="32" t="s">
        <v>6403</v>
      </c>
      <c r="E991" s="32" t="s">
        <v>9342</v>
      </c>
      <c r="F991" s="31" t="s">
        <v>6404</v>
      </c>
      <c r="G991" s="31" t="s">
        <v>6405</v>
      </c>
      <c r="H991" s="32" t="s">
        <v>6406</v>
      </c>
      <c r="I991" s="36">
        <v>5</v>
      </c>
      <c r="J991" s="36">
        <f t="shared" si="33"/>
        <v>15000</v>
      </c>
      <c r="K991" s="42">
        <f t="shared" si="43"/>
        <v>15000</v>
      </c>
      <c r="L991" s="42" t="str">
        <f t="shared" si="44"/>
        <v>OK</v>
      </c>
      <c r="M991" s="57"/>
    </row>
    <row r="992" spans="2:13" x14ac:dyDescent="0.25">
      <c r="B992" s="32" t="s">
        <v>18</v>
      </c>
      <c r="C992" s="33">
        <v>44509</v>
      </c>
      <c r="D992" s="32" t="s">
        <v>7107</v>
      </c>
      <c r="E992" s="32" t="s">
        <v>9342</v>
      </c>
      <c r="F992" s="31" t="s">
        <v>7108</v>
      </c>
      <c r="G992" s="31" t="s">
        <v>7109</v>
      </c>
      <c r="H992" s="32" t="s">
        <v>7110</v>
      </c>
      <c r="I992" s="36">
        <v>1</v>
      </c>
      <c r="J992" s="36">
        <f t="shared" si="33"/>
        <v>3000</v>
      </c>
      <c r="K992" s="42">
        <f t="shared" si="43"/>
        <v>3000</v>
      </c>
      <c r="L992" s="42" t="str">
        <f t="shared" si="44"/>
        <v>OK</v>
      </c>
      <c r="M992" s="57"/>
    </row>
    <row r="993" spans="2:13" x14ac:dyDescent="0.25">
      <c r="B993" s="32" t="s">
        <v>18</v>
      </c>
      <c r="C993" s="33">
        <v>44509</v>
      </c>
      <c r="D993" s="32" t="s">
        <v>7111</v>
      </c>
      <c r="E993" s="32" t="s">
        <v>9342</v>
      </c>
      <c r="F993" s="31" t="s">
        <v>7112</v>
      </c>
      <c r="G993" s="31" t="s">
        <v>7113</v>
      </c>
      <c r="H993" s="32" t="s">
        <v>7114</v>
      </c>
      <c r="I993" s="36">
        <v>1</v>
      </c>
      <c r="J993" s="36">
        <f t="shared" si="33"/>
        <v>3000</v>
      </c>
      <c r="K993" s="42">
        <f t="shared" si="43"/>
        <v>3000</v>
      </c>
      <c r="L993" s="42" t="str">
        <f t="shared" si="44"/>
        <v>OK</v>
      </c>
      <c r="M993" s="57"/>
    </row>
    <row r="994" spans="2:13" x14ac:dyDescent="0.25">
      <c r="B994" s="32" t="s">
        <v>18</v>
      </c>
      <c r="C994" s="33">
        <v>44509</v>
      </c>
      <c r="D994" s="32" t="s">
        <v>7115</v>
      </c>
      <c r="E994" s="32" t="s">
        <v>9342</v>
      </c>
      <c r="F994" s="31" t="s">
        <v>7116</v>
      </c>
      <c r="G994" s="31" t="s">
        <v>7117</v>
      </c>
      <c r="H994" s="32" t="s">
        <v>7118</v>
      </c>
      <c r="I994" s="36">
        <v>1</v>
      </c>
      <c r="J994" s="36">
        <f t="shared" si="33"/>
        <v>3000</v>
      </c>
      <c r="K994" s="42">
        <f t="shared" si="43"/>
        <v>3000</v>
      </c>
      <c r="L994" s="42" t="str">
        <f t="shared" si="44"/>
        <v>OK</v>
      </c>
      <c r="M994" s="57"/>
    </row>
    <row r="995" spans="2:13" x14ac:dyDescent="0.25">
      <c r="B995" s="32" t="s">
        <v>18</v>
      </c>
      <c r="C995" s="33">
        <v>44509</v>
      </c>
      <c r="D995" s="32" t="s">
        <v>7119</v>
      </c>
      <c r="E995" s="32" t="s">
        <v>9342</v>
      </c>
      <c r="F995" s="31" t="s">
        <v>3633</v>
      </c>
      <c r="G995" s="31" t="s">
        <v>7120</v>
      </c>
      <c r="H995" s="32" t="s">
        <v>7121</v>
      </c>
      <c r="I995" s="36">
        <v>3</v>
      </c>
      <c r="J995" s="36">
        <f t="shared" si="33"/>
        <v>9000</v>
      </c>
      <c r="K995" s="42">
        <f t="shared" si="43"/>
        <v>9000</v>
      </c>
      <c r="L995" s="42" t="str">
        <f t="shared" si="44"/>
        <v>OK</v>
      </c>
      <c r="M995" s="57"/>
    </row>
    <row r="996" spans="2:13" x14ac:dyDescent="0.25">
      <c r="B996" s="32" t="s">
        <v>18</v>
      </c>
      <c r="C996" s="33">
        <v>44509</v>
      </c>
      <c r="D996" s="32" t="s">
        <v>7122</v>
      </c>
      <c r="E996" s="32" t="s">
        <v>9342</v>
      </c>
      <c r="F996" s="31" t="s">
        <v>7123</v>
      </c>
      <c r="G996" s="31" t="s">
        <v>7124</v>
      </c>
      <c r="H996" s="32" t="s">
        <v>7125</v>
      </c>
      <c r="I996" s="36">
        <v>1</v>
      </c>
      <c r="J996" s="36">
        <f t="shared" ref="J996:J1011" si="45">I996*3000</f>
        <v>3000</v>
      </c>
      <c r="K996" s="42">
        <f t="shared" si="43"/>
        <v>3000</v>
      </c>
      <c r="L996" s="42" t="str">
        <f t="shared" si="44"/>
        <v>OK</v>
      </c>
      <c r="M996" s="57"/>
    </row>
    <row r="997" spans="2:13" x14ac:dyDescent="0.25">
      <c r="B997" s="32" t="s">
        <v>18</v>
      </c>
      <c r="C997" s="33">
        <v>44509</v>
      </c>
      <c r="D997" s="32" t="s">
        <v>7126</v>
      </c>
      <c r="E997" s="32" t="s">
        <v>9342</v>
      </c>
      <c r="F997" s="31" t="s">
        <v>7127</v>
      </c>
      <c r="G997" s="31" t="s">
        <v>7128</v>
      </c>
      <c r="H997" s="32" t="s">
        <v>7129</v>
      </c>
      <c r="I997" s="36">
        <v>1</v>
      </c>
      <c r="J997" s="36">
        <f t="shared" si="45"/>
        <v>3000</v>
      </c>
      <c r="K997" s="42">
        <f t="shared" si="43"/>
        <v>3000</v>
      </c>
      <c r="L997" s="42" t="str">
        <f t="shared" si="44"/>
        <v>OK</v>
      </c>
      <c r="M997" s="57"/>
    </row>
    <row r="998" spans="2:13" x14ac:dyDescent="0.25">
      <c r="B998" s="32" t="s">
        <v>18</v>
      </c>
      <c r="C998" s="33">
        <v>44509</v>
      </c>
      <c r="D998" s="32" t="s">
        <v>7130</v>
      </c>
      <c r="E998" s="32" t="s">
        <v>9342</v>
      </c>
      <c r="F998" s="31" t="s">
        <v>7131</v>
      </c>
      <c r="G998" s="31" t="s">
        <v>7132</v>
      </c>
      <c r="H998" s="32" t="s">
        <v>7133</v>
      </c>
      <c r="I998" s="36">
        <v>1</v>
      </c>
      <c r="J998" s="36">
        <f t="shared" si="45"/>
        <v>3000</v>
      </c>
      <c r="K998" s="42">
        <f t="shared" si="43"/>
        <v>3000</v>
      </c>
      <c r="L998" s="42" t="str">
        <f t="shared" si="44"/>
        <v>OK</v>
      </c>
      <c r="M998" s="57"/>
    </row>
    <row r="999" spans="2:13" x14ac:dyDescent="0.25">
      <c r="B999" s="32" t="s">
        <v>18</v>
      </c>
      <c r="C999" s="33">
        <v>44509</v>
      </c>
      <c r="D999" s="32" t="s">
        <v>7134</v>
      </c>
      <c r="E999" s="32" t="s">
        <v>9342</v>
      </c>
      <c r="F999" s="31" t="s">
        <v>7135</v>
      </c>
      <c r="G999" s="31" t="s">
        <v>7136</v>
      </c>
      <c r="H999" s="32" t="s">
        <v>7137</v>
      </c>
      <c r="I999" s="36">
        <v>1</v>
      </c>
      <c r="J999" s="36">
        <f t="shared" si="45"/>
        <v>3000</v>
      </c>
      <c r="K999" s="42">
        <f t="shared" si="43"/>
        <v>3000</v>
      </c>
      <c r="L999" s="42" t="str">
        <f t="shared" si="44"/>
        <v>OK</v>
      </c>
      <c r="M999" s="57"/>
    </row>
    <row r="1000" spans="2:13" x14ac:dyDescent="0.25">
      <c r="B1000" s="32" t="s">
        <v>18</v>
      </c>
      <c r="C1000" s="33">
        <v>44509</v>
      </c>
      <c r="D1000" s="32" t="s">
        <v>7138</v>
      </c>
      <c r="E1000" s="32" t="s">
        <v>9342</v>
      </c>
      <c r="F1000" s="31" t="s">
        <v>7139</v>
      </c>
      <c r="G1000" s="31" t="s">
        <v>7140</v>
      </c>
      <c r="H1000" s="32" t="s">
        <v>7141</v>
      </c>
      <c r="I1000" s="36">
        <v>1</v>
      </c>
      <c r="J1000" s="36">
        <f t="shared" si="45"/>
        <v>3000</v>
      </c>
      <c r="K1000" s="42">
        <f t="shared" si="43"/>
        <v>3000</v>
      </c>
      <c r="L1000" s="42" t="str">
        <f t="shared" si="44"/>
        <v>OK</v>
      </c>
      <c r="M1000" s="57"/>
    </row>
    <row r="1001" spans="2:13" x14ac:dyDescent="0.25">
      <c r="B1001" s="32" t="s">
        <v>18</v>
      </c>
      <c r="C1001" s="33">
        <v>44509</v>
      </c>
      <c r="D1001" s="32" t="s">
        <v>7142</v>
      </c>
      <c r="E1001" s="32" t="s">
        <v>9342</v>
      </c>
      <c r="F1001" s="31" t="s">
        <v>7143</v>
      </c>
      <c r="G1001" s="31" t="s">
        <v>7144</v>
      </c>
      <c r="H1001" s="32" t="s">
        <v>7145</v>
      </c>
      <c r="I1001" s="36">
        <v>2</v>
      </c>
      <c r="J1001" s="36">
        <f t="shared" si="45"/>
        <v>6000</v>
      </c>
      <c r="K1001" s="42">
        <f t="shared" si="43"/>
        <v>6000</v>
      </c>
      <c r="L1001" s="42" t="str">
        <f t="shared" si="44"/>
        <v>OK</v>
      </c>
      <c r="M1001" s="57"/>
    </row>
    <row r="1002" spans="2:13" x14ac:dyDescent="0.25">
      <c r="B1002" s="32" t="s">
        <v>18</v>
      </c>
      <c r="C1002" s="33">
        <v>44509</v>
      </c>
      <c r="D1002" s="32" t="s">
        <v>7146</v>
      </c>
      <c r="E1002" s="32" t="s">
        <v>9342</v>
      </c>
      <c r="F1002" s="31" t="s">
        <v>7147</v>
      </c>
      <c r="G1002" s="31" t="s">
        <v>7148</v>
      </c>
      <c r="H1002" s="32" t="s">
        <v>7149</v>
      </c>
      <c r="I1002" s="36">
        <v>2</v>
      </c>
      <c r="J1002" s="36">
        <f t="shared" si="45"/>
        <v>6000</v>
      </c>
      <c r="K1002" s="42">
        <f t="shared" si="43"/>
        <v>6000</v>
      </c>
      <c r="L1002" s="42" t="str">
        <f t="shared" si="44"/>
        <v>OK</v>
      </c>
      <c r="M1002" s="57"/>
    </row>
    <row r="1003" spans="2:13" x14ac:dyDescent="0.25">
      <c r="B1003" s="32" t="s">
        <v>18</v>
      </c>
      <c r="C1003" s="33">
        <v>44509</v>
      </c>
      <c r="D1003" s="32" t="s">
        <v>3463</v>
      </c>
      <c r="E1003" s="32" t="s">
        <v>9342</v>
      </c>
      <c r="F1003" s="31" t="s">
        <v>3464</v>
      </c>
      <c r="G1003" s="31" t="s">
        <v>3465</v>
      </c>
      <c r="H1003" s="32" t="s">
        <v>7150</v>
      </c>
      <c r="I1003" s="36">
        <v>1</v>
      </c>
      <c r="J1003" s="36">
        <f t="shared" si="45"/>
        <v>3000</v>
      </c>
      <c r="K1003" s="42">
        <f t="shared" si="43"/>
        <v>6000</v>
      </c>
      <c r="L1003" s="42" t="str">
        <f t="shared" si="44"/>
        <v>OK</v>
      </c>
      <c r="M1003" s="57"/>
    </row>
    <row r="1004" spans="2:13" x14ac:dyDescent="0.25">
      <c r="B1004" s="32" t="s">
        <v>18</v>
      </c>
      <c r="C1004" s="33">
        <v>44509</v>
      </c>
      <c r="D1004" s="32" t="s">
        <v>7151</v>
      </c>
      <c r="E1004" s="32" t="s">
        <v>9342</v>
      </c>
      <c r="F1004" s="31" t="s">
        <v>7152</v>
      </c>
      <c r="G1004" s="31" t="s">
        <v>7153</v>
      </c>
      <c r="H1004" s="32" t="s">
        <v>7154</v>
      </c>
      <c r="I1004" s="36">
        <v>1</v>
      </c>
      <c r="J1004" s="36">
        <f t="shared" si="45"/>
        <v>3000</v>
      </c>
      <c r="K1004" s="42">
        <f t="shared" si="43"/>
        <v>3000</v>
      </c>
      <c r="L1004" s="42" t="str">
        <f t="shared" si="44"/>
        <v>OK</v>
      </c>
      <c r="M1004" s="57"/>
    </row>
    <row r="1005" spans="2:13" x14ac:dyDescent="0.25">
      <c r="B1005" s="32" t="s">
        <v>18</v>
      </c>
      <c r="C1005" s="33">
        <v>44509</v>
      </c>
      <c r="D1005" s="32" t="s">
        <v>7155</v>
      </c>
      <c r="E1005" s="32" t="s">
        <v>9342</v>
      </c>
      <c r="F1005" s="31" t="s">
        <v>7156</v>
      </c>
      <c r="G1005" s="31" t="s">
        <v>7157</v>
      </c>
      <c r="H1005" s="32" t="s">
        <v>7158</v>
      </c>
      <c r="I1005" s="36">
        <v>2</v>
      </c>
      <c r="J1005" s="36">
        <f t="shared" si="45"/>
        <v>6000</v>
      </c>
      <c r="K1005" s="42">
        <f t="shared" si="43"/>
        <v>6000</v>
      </c>
      <c r="L1005" s="42" t="str">
        <f t="shared" si="44"/>
        <v>OK</v>
      </c>
      <c r="M1005" s="57"/>
    </row>
    <row r="1006" spans="2:13" x14ac:dyDescent="0.25">
      <c r="B1006" s="32" t="s">
        <v>18</v>
      </c>
      <c r="C1006" s="33">
        <v>44509</v>
      </c>
      <c r="D1006" s="32" t="s">
        <v>7159</v>
      </c>
      <c r="E1006" s="32" t="s">
        <v>9342</v>
      </c>
      <c r="F1006" s="31" t="s">
        <v>3383</v>
      </c>
      <c r="G1006" s="31" t="s">
        <v>7160</v>
      </c>
      <c r="H1006" s="32" t="s">
        <v>7161</v>
      </c>
      <c r="I1006" s="36">
        <v>2</v>
      </c>
      <c r="J1006" s="36">
        <f t="shared" si="45"/>
        <v>6000</v>
      </c>
      <c r="K1006" s="42">
        <f t="shared" si="43"/>
        <v>6000</v>
      </c>
      <c r="L1006" s="42" t="str">
        <f t="shared" si="44"/>
        <v>OK</v>
      </c>
      <c r="M1006" s="57"/>
    </row>
    <row r="1007" spans="2:13" x14ac:dyDescent="0.25">
      <c r="B1007" s="32" t="s">
        <v>18</v>
      </c>
      <c r="C1007" s="33">
        <v>44509</v>
      </c>
      <c r="D1007" s="32" t="s">
        <v>7162</v>
      </c>
      <c r="E1007" s="32" t="s">
        <v>9342</v>
      </c>
      <c r="F1007" s="31" t="s">
        <v>7163</v>
      </c>
      <c r="G1007" s="31" t="s">
        <v>7164</v>
      </c>
      <c r="H1007" s="32" t="s">
        <v>7165</v>
      </c>
      <c r="I1007" s="36">
        <v>2</v>
      </c>
      <c r="J1007" s="36">
        <f t="shared" si="45"/>
        <v>6000</v>
      </c>
      <c r="K1007" s="42">
        <f t="shared" si="43"/>
        <v>6000</v>
      </c>
      <c r="L1007" s="42" t="str">
        <f t="shared" si="44"/>
        <v>OK</v>
      </c>
      <c r="M1007" s="57"/>
    </row>
    <row r="1008" spans="2:13" x14ac:dyDescent="0.25">
      <c r="B1008" s="32" t="s">
        <v>18</v>
      </c>
      <c r="C1008" s="33">
        <v>44509</v>
      </c>
      <c r="D1008" s="32" t="s">
        <v>7166</v>
      </c>
      <c r="E1008" s="32" t="s">
        <v>9342</v>
      </c>
      <c r="F1008" s="31" t="s">
        <v>7167</v>
      </c>
      <c r="G1008" s="31" t="s">
        <v>7168</v>
      </c>
      <c r="H1008" s="32" t="s">
        <v>7169</v>
      </c>
      <c r="I1008" s="36">
        <v>1</v>
      </c>
      <c r="J1008" s="36">
        <f t="shared" si="45"/>
        <v>3000</v>
      </c>
      <c r="K1008" s="42">
        <f t="shared" si="43"/>
        <v>3000</v>
      </c>
      <c r="L1008" s="42" t="str">
        <f t="shared" si="44"/>
        <v>OK</v>
      </c>
      <c r="M1008" s="57"/>
    </row>
    <row r="1009" spans="2:13" x14ac:dyDescent="0.25">
      <c r="B1009" s="32" t="s">
        <v>18</v>
      </c>
      <c r="C1009" s="33">
        <v>44509</v>
      </c>
      <c r="D1009" s="32" t="s">
        <v>7170</v>
      </c>
      <c r="E1009" s="32" t="s">
        <v>9342</v>
      </c>
      <c r="F1009" s="31" t="s">
        <v>7171</v>
      </c>
      <c r="G1009" s="31" t="s">
        <v>7172</v>
      </c>
      <c r="H1009" s="32" t="s">
        <v>7173</v>
      </c>
      <c r="I1009" s="36">
        <v>2</v>
      </c>
      <c r="J1009" s="36">
        <f t="shared" si="45"/>
        <v>6000</v>
      </c>
      <c r="K1009" s="42">
        <f t="shared" si="43"/>
        <v>6000</v>
      </c>
      <c r="L1009" s="42" t="str">
        <f t="shared" si="44"/>
        <v>OK</v>
      </c>
      <c r="M1009" s="57"/>
    </row>
    <row r="1010" spans="2:13" x14ac:dyDescent="0.25">
      <c r="B1010" s="32" t="s">
        <v>18</v>
      </c>
      <c r="C1010" s="33">
        <v>44509</v>
      </c>
      <c r="D1010" s="32" t="s">
        <v>3390</v>
      </c>
      <c r="E1010" s="32" t="s">
        <v>9342</v>
      </c>
      <c r="F1010" s="31" t="s">
        <v>3391</v>
      </c>
      <c r="G1010" s="31" t="s">
        <v>3392</v>
      </c>
      <c r="H1010" s="32" t="s">
        <v>7174</v>
      </c>
      <c r="I1010" s="36">
        <v>1</v>
      </c>
      <c r="J1010" s="36">
        <f t="shared" si="45"/>
        <v>3000</v>
      </c>
      <c r="K1010" s="42">
        <f t="shared" si="43"/>
        <v>6000</v>
      </c>
      <c r="L1010" s="42" t="str">
        <f t="shared" si="44"/>
        <v>OK</v>
      </c>
      <c r="M1010" s="57"/>
    </row>
    <row r="1011" spans="2:13" x14ac:dyDescent="0.25">
      <c r="B1011" s="32" t="s">
        <v>18</v>
      </c>
      <c r="C1011" s="33">
        <v>44509</v>
      </c>
      <c r="D1011" s="32" t="s">
        <v>7175</v>
      </c>
      <c r="E1011" s="32" t="s">
        <v>9342</v>
      </c>
      <c r="F1011" s="31" t="s">
        <v>7176</v>
      </c>
      <c r="G1011" s="31" t="s">
        <v>7177</v>
      </c>
      <c r="H1011" s="32" t="s">
        <v>7178</v>
      </c>
      <c r="I1011" s="36">
        <v>1</v>
      </c>
      <c r="J1011" s="36">
        <f t="shared" si="45"/>
        <v>3000</v>
      </c>
      <c r="K1011" s="42">
        <f t="shared" si="43"/>
        <v>3000</v>
      </c>
      <c r="L1011" s="42" t="str">
        <f t="shared" si="44"/>
        <v>OK</v>
      </c>
      <c r="M1011" s="57"/>
    </row>
    <row r="1012" spans="2:13" x14ac:dyDescent="0.25">
      <c r="B1012" s="32" t="s">
        <v>18</v>
      </c>
      <c r="C1012" s="33">
        <v>44509</v>
      </c>
      <c r="D1012" s="32" t="s">
        <v>7179</v>
      </c>
      <c r="E1012" s="32" t="s">
        <v>9342</v>
      </c>
      <c r="F1012" s="31" t="s">
        <v>7180</v>
      </c>
      <c r="G1012" s="31" t="s">
        <v>7181</v>
      </c>
      <c r="H1012" s="32" t="s">
        <v>7182</v>
      </c>
      <c r="I1012" s="36">
        <v>1</v>
      </c>
      <c r="J1012" s="36">
        <f t="shared" si="33"/>
        <v>3000</v>
      </c>
      <c r="K1012" s="42">
        <f t="shared" si="43"/>
        <v>3000</v>
      </c>
      <c r="L1012" s="42" t="str">
        <f t="shared" si="44"/>
        <v>OK</v>
      </c>
      <c r="M1012" s="57"/>
    </row>
    <row r="1013" spans="2:13" x14ac:dyDescent="0.25">
      <c r="B1013" s="32" t="s">
        <v>18</v>
      </c>
      <c r="C1013" s="33">
        <v>44509</v>
      </c>
      <c r="D1013" s="32" t="s">
        <v>7183</v>
      </c>
      <c r="E1013" s="32" t="s">
        <v>9342</v>
      </c>
      <c r="F1013" s="31" t="s">
        <v>7184</v>
      </c>
      <c r="G1013" s="31" t="s">
        <v>7185</v>
      </c>
      <c r="H1013" s="32" t="s">
        <v>7186</v>
      </c>
      <c r="I1013" s="36">
        <v>4</v>
      </c>
      <c r="J1013" s="36">
        <f t="shared" ref="J1013:J1081" si="46">I1013*3000</f>
        <v>12000</v>
      </c>
      <c r="K1013" s="42">
        <f t="shared" si="43"/>
        <v>12000</v>
      </c>
      <c r="L1013" s="42" t="str">
        <f t="shared" si="44"/>
        <v>OK</v>
      </c>
      <c r="M1013" s="57"/>
    </row>
    <row r="1014" spans="2:13" x14ac:dyDescent="0.25">
      <c r="B1014" s="32" t="s">
        <v>18</v>
      </c>
      <c r="C1014" s="33">
        <v>44510</v>
      </c>
      <c r="D1014" s="32" t="s">
        <v>7745</v>
      </c>
      <c r="E1014" s="32" t="s">
        <v>9342</v>
      </c>
      <c r="F1014" s="31" t="s">
        <v>7746</v>
      </c>
      <c r="G1014" s="31" t="s">
        <v>7747</v>
      </c>
      <c r="H1014" s="32" t="s">
        <v>7748</v>
      </c>
      <c r="I1014" s="36">
        <v>1</v>
      </c>
      <c r="J1014" s="36">
        <f t="shared" si="46"/>
        <v>3000</v>
      </c>
      <c r="K1014" s="42">
        <f t="shared" si="43"/>
        <v>3000</v>
      </c>
      <c r="L1014" s="42" t="str">
        <f t="shared" si="44"/>
        <v>OK</v>
      </c>
      <c r="M1014" s="57"/>
    </row>
    <row r="1015" spans="2:13" x14ac:dyDescent="0.25">
      <c r="B1015" s="32" t="s">
        <v>18</v>
      </c>
      <c r="C1015" s="33">
        <v>44510</v>
      </c>
      <c r="D1015" s="32" t="s">
        <v>7749</v>
      </c>
      <c r="E1015" s="32" t="s">
        <v>9342</v>
      </c>
      <c r="F1015" s="31" t="s">
        <v>7750</v>
      </c>
      <c r="G1015" s="31" t="s">
        <v>7751</v>
      </c>
      <c r="H1015" s="32" t="s">
        <v>7752</v>
      </c>
      <c r="I1015" s="36">
        <v>2</v>
      </c>
      <c r="J1015" s="36">
        <f t="shared" si="46"/>
        <v>6000</v>
      </c>
      <c r="K1015" s="42">
        <f t="shared" si="43"/>
        <v>6000</v>
      </c>
      <c r="L1015" s="42" t="str">
        <f t="shared" si="44"/>
        <v>OK</v>
      </c>
      <c r="M1015" s="57"/>
    </row>
    <row r="1016" spans="2:13" x14ac:dyDescent="0.25">
      <c r="B1016" s="32" t="s">
        <v>18</v>
      </c>
      <c r="C1016" s="33">
        <v>44510</v>
      </c>
      <c r="D1016" s="32" t="s">
        <v>7753</v>
      </c>
      <c r="E1016" s="32" t="s">
        <v>9342</v>
      </c>
      <c r="F1016" s="31" t="s">
        <v>7754</v>
      </c>
      <c r="G1016" s="31" t="s">
        <v>7755</v>
      </c>
      <c r="H1016" s="32" t="s">
        <v>7756</v>
      </c>
      <c r="I1016" s="36">
        <v>2</v>
      </c>
      <c r="J1016" s="36">
        <f t="shared" si="46"/>
        <v>6000</v>
      </c>
      <c r="K1016" s="42">
        <f t="shared" si="43"/>
        <v>6000</v>
      </c>
      <c r="L1016" s="42" t="str">
        <f t="shared" si="44"/>
        <v>OK</v>
      </c>
      <c r="M1016" s="57"/>
    </row>
    <row r="1017" spans="2:13" x14ac:dyDescent="0.25">
      <c r="B1017" s="32" t="s">
        <v>18</v>
      </c>
      <c r="C1017" s="33">
        <v>44510</v>
      </c>
      <c r="D1017" s="32" t="s">
        <v>7757</v>
      </c>
      <c r="E1017" s="32" t="s">
        <v>9342</v>
      </c>
      <c r="F1017" s="31" t="s">
        <v>7758</v>
      </c>
      <c r="G1017" s="31" t="s">
        <v>7759</v>
      </c>
      <c r="H1017" s="32" t="s">
        <v>7760</v>
      </c>
      <c r="I1017" s="36">
        <v>1</v>
      </c>
      <c r="J1017" s="36">
        <f t="shared" si="46"/>
        <v>3000</v>
      </c>
      <c r="K1017" s="42">
        <f t="shared" si="43"/>
        <v>3000</v>
      </c>
      <c r="L1017" s="42" t="str">
        <f t="shared" si="44"/>
        <v>OK</v>
      </c>
      <c r="M1017" s="57"/>
    </row>
    <row r="1018" spans="2:13" x14ac:dyDescent="0.25">
      <c r="B1018" s="32" t="s">
        <v>18</v>
      </c>
      <c r="C1018" s="33">
        <v>44510</v>
      </c>
      <c r="D1018" s="32" t="s">
        <v>7761</v>
      </c>
      <c r="E1018" s="32" t="s">
        <v>9342</v>
      </c>
      <c r="F1018" s="31" t="s">
        <v>7762</v>
      </c>
      <c r="G1018" s="31" t="s">
        <v>7763</v>
      </c>
      <c r="H1018" s="32" t="s">
        <v>7764</v>
      </c>
      <c r="I1018" s="36">
        <v>1</v>
      </c>
      <c r="J1018" s="36">
        <f t="shared" si="46"/>
        <v>3000</v>
      </c>
      <c r="K1018" s="42">
        <f t="shared" si="43"/>
        <v>3000</v>
      </c>
      <c r="L1018" s="42" t="str">
        <f t="shared" si="44"/>
        <v>OK</v>
      </c>
      <c r="M1018" s="57"/>
    </row>
    <row r="1019" spans="2:13" x14ac:dyDescent="0.25">
      <c r="B1019" s="32" t="s">
        <v>18</v>
      </c>
      <c r="C1019" s="33">
        <v>44510</v>
      </c>
      <c r="D1019" s="32" t="s">
        <v>7765</v>
      </c>
      <c r="E1019" s="32" t="s">
        <v>9342</v>
      </c>
      <c r="F1019" s="31" t="s">
        <v>7766</v>
      </c>
      <c r="G1019" s="31" t="s">
        <v>7767</v>
      </c>
      <c r="H1019" s="32" t="s">
        <v>7768</v>
      </c>
      <c r="I1019" s="36">
        <v>3</v>
      </c>
      <c r="J1019" s="36">
        <f t="shared" si="46"/>
        <v>9000</v>
      </c>
      <c r="K1019" s="42">
        <f t="shared" si="43"/>
        <v>9000</v>
      </c>
      <c r="L1019" s="42" t="str">
        <f t="shared" si="44"/>
        <v>OK</v>
      </c>
      <c r="M1019" s="57"/>
    </row>
    <row r="1020" spans="2:13" x14ac:dyDescent="0.25">
      <c r="B1020" s="32" t="s">
        <v>18</v>
      </c>
      <c r="C1020" s="33">
        <v>44510</v>
      </c>
      <c r="D1020" s="32" t="s">
        <v>7769</v>
      </c>
      <c r="E1020" s="32" t="s">
        <v>9342</v>
      </c>
      <c r="F1020" s="31" t="s">
        <v>7770</v>
      </c>
      <c r="G1020" s="31" t="s">
        <v>7771</v>
      </c>
      <c r="H1020" s="32" t="s">
        <v>7772</v>
      </c>
      <c r="I1020" s="36">
        <v>2</v>
      </c>
      <c r="J1020" s="36">
        <f t="shared" si="46"/>
        <v>6000</v>
      </c>
      <c r="K1020" s="42">
        <f t="shared" si="43"/>
        <v>6000</v>
      </c>
      <c r="L1020" s="42" t="str">
        <f t="shared" si="44"/>
        <v>OK</v>
      </c>
      <c r="M1020" s="57"/>
    </row>
    <row r="1021" spans="2:13" x14ac:dyDescent="0.25">
      <c r="B1021" s="32" t="s">
        <v>18</v>
      </c>
      <c r="C1021" s="33">
        <v>44510</v>
      </c>
      <c r="D1021" s="32" t="s">
        <v>7773</v>
      </c>
      <c r="E1021" s="32" t="s">
        <v>9342</v>
      </c>
      <c r="F1021" s="31" t="s">
        <v>7774</v>
      </c>
      <c r="G1021" s="31" t="s">
        <v>7775</v>
      </c>
      <c r="H1021" s="32" t="s">
        <v>7776</v>
      </c>
      <c r="I1021" s="36">
        <v>1</v>
      </c>
      <c r="J1021" s="36">
        <f t="shared" si="46"/>
        <v>3000</v>
      </c>
      <c r="K1021" s="42">
        <f t="shared" si="43"/>
        <v>3000</v>
      </c>
      <c r="L1021" s="42" t="str">
        <f t="shared" si="44"/>
        <v>OK</v>
      </c>
      <c r="M1021" s="57"/>
    </row>
    <row r="1022" spans="2:13" x14ac:dyDescent="0.25">
      <c r="B1022" s="32" t="s">
        <v>18</v>
      </c>
      <c r="C1022" s="33">
        <v>44510</v>
      </c>
      <c r="D1022" s="32" t="s">
        <v>7777</v>
      </c>
      <c r="E1022" s="32" t="s">
        <v>9342</v>
      </c>
      <c r="F1022" s="31" t="s">
        <v>7778</v>
      </c>
      <c r="G1022" s="31" t="s">
        <v>7779</v>
      </c>
      <c r="H1022" s="32" t="s">
        <v>7780</v>
      </c>
      <c r="I1022" s="36">
        <v>1</v>
      </c>
      <c r="J1022" s="36">
        <f t="shared" si="46"/>
        <v>3000</v>
      </c>
      <c r="K1022" s="42">
        <f t="shared" si="43"/>
        <v>3000</v>
      </c>
      <c r="L1022" s="42" t="str">
        <f t="shared" si="44"/>
        <v>OK</v>
      </c>
      <c r="M1022" s="57"/>
    </row>
    <row r="1023" spans="2:13" x14ac:dyDescent="0.25">
      <c r="B1023" s="32" t="s">
        <v>18</v>
      </c>
      <c r="C1023" s="33">
        <v>44510</v>
      </c>
      <c r="D1023" s="32" t="s">
        <v>7781</v>
      </c>
      <c r="E1023" s="32" t="s">
        <v>9342</v>
      </c>
      <c r="F1023" s="31" t="s">
        <v>7782</v>
      </c>
      <c r="G1023" s="31" t="s">
        <v>7783</v>
      </c>
      <c r="H1023" s="32" t="s">
        <v>7784</v>
      </c>
      <c r="I1023" s="36">
        <v>1</v>
      </c>
      <c r="J1023" s="36">
        <f t="shared" si="46"/>
        <v>3000</v>
      </c>
      <c r="K1023" s="42">
        <f t="shared" si="43"/>
        <v>3000</v>
      </c>
      <c r="L1023" s="42" t="str">
        <f t="shared" si="44"/>
        <v>OK</v>
      </c>
      <c r="M1023" s="57"/>
    </row>
    <row r="1024" spans="2:13" x14ac:dyDescent="0.25">
      <c r="B1024" s="32" t="s">
        <v>18</v>
      </c>
      <c r="C1024" s="33">
        <v>44510</v>
      </c>
      <c r="D1024" s="32" t="s">
        <v>7785</v>
      </c>
      <c r="E1024" s="32" t="s">
        <v>9342</v>
      </c>
      <c r="F1024" s="31" t="s">
        <v>7786</v>
      </c>
      <c r="G1024" s="31" t="s">
        <v>7787</v>
      </c>
      <c r="H1024" s="32" t="s">
        <v>7788</v>
      </c>
      <c r="I1024" s="36">
        <v>1</v>
      </c>
      <c r="J1024" s="36">
        <f t="shared" si="46"/>
        <v>3000</v>
      </c>
      <c r="K1024" s="42">
        <f t="shared" si="43"/>
        <v>3000</v>
      </c>
      <c r="L1024" s="42" t="str">
        <f t="shared" si="44"/>
        <v>OK</v>
      </c>
      <c r="M1024" s="57"/>
    </row>
    <row r="1025" spans="2:13" x14ac:dyDescent="0.25">
      <c r="B1025" s="32" t="s">
        <v>18</v>
      </c>
      <c r="C1025" s="33">
        <v>44510</v>
      </c>
      <c r="D1025" s="32" t="s">
        <v>7789</v>
      </c>
      <c r="E1025" s="32" t="s">
        <v>9342</v>
      </c>
      <c r="F1025" s="31" t="s">
        <v>5851</v>
      </c>
      <c r="G1025" s="31" t="s">
        <v>7790</v>
      </c>
      <c r="H1025" s="32" t="s">
        <v>7791</v>
      </c>
      <c r="I1025" s="36">
        <v>1</v>
      </c>
      <c r="J1025" s="36">
        <f t="shared" si="46"/>
        <v>3000</v>
      </c>
      <c r="K1025" s="42">
        <f t="shared" si="43"/>
        <v>3000</v>
      </c>
      <c r="L1025" s="42" t="str">
        <f t="shared" si="44"/>
        <v>OK</v>
      </c>
      <c r="M1025" s="57"/>
    </row>
    <row r="1026" spans="2:13" x14ac:dyDescent="0.25">
      <c r="B1026" s="32" t="s">
        <v>18</v>
      </c>
      <c r="C1026" s="33">
        <v>44510</v>
      </c>
      <c r="D1026" s="32" t="s">
        <v>7792</v>
      </c>
      <c r="E1026" s="32" t="s">
        <v>9342</v>
      </c>
      <c r="F1026" s="31" t="s">
        <v>7793</v>
      </c>
      <c r="G1026" s="31" t="s">
        <v>7794</v>
      </c>
      <c r="H1026" s="32" t="s">
        <v>7795</v>
      </c>
      <c r="I1026" s="36">
        <v>1</v>
      </c>
      <c r="J1026" s="36">
        <f t="shared" si="46"/>
        <v>3000</v>
      </c>
      <c r="K1026" s="42">
        <f t="shared" si="43"/>
        <v>3000</v>
      </c>
      <c r="L1026" s="42" t="str">
        <f t="shared" si="44"/>
        <v>OK</v>
      </c>
      <c r="M1026" s="57"/>
    </row>
    <row r="1027" spans="2:13" x14ac:dyDescent="0.25">
      <c r="B1027" s="32" t="s">
        <v>18</v>
      </c>
      <c r="C1027" s="33">
        <v>44510</v>
      </c>
      <c r="D1027" s="32" t="s">
        <v>7796</v>
      </c>
      <c r="E1027" s="32" t="s">
        <v>9342</v>
      </c>
      <c r="F1027" s="31" t="s">
        <v>7797</v>
      </c>
      <c r="G1027" s="31" t="s">
        <v>7798</v>
      </c>
      <c r="H1027" s="32" t="s">
        <v>7799</v>
      </c>
      <c r="I1027" s="36">
        <v>1</v>
      </c>
      <c r="J1027" s="36">
        <f t="shared" si="46"/>
        <v>3000</v>
      </c>
      <c r="K1027" s="42">
        <f t="shared" si="43"/>
        <v>3000</v>
      </c>
      <c r="L1027" s="42" t="str">
        <f t="shared" si="44"/>
        <v>OK</v>
      </c>
      <c r="M1027" s="57"/>
    </row>
    <row r="1028" spans="2:13" x14ac:dyDescent="0.25">
      <c r="B1028" s="32" t="s">
        <v>18</v>
      </c>
      <c r="C1028" s="33">
        <v>44510</v>
      </c>
      <c r="D1028" s="32" t="s">
        <v>7800</v>
      </c>
      <c r="E1028" s="32" t="s">
        <v>9342</v>
      </c>
      <c r="F1028" s="31" t="s">
        <v>7801</v>
      </c>
      <c r="G1028" s="31" t="s">
        <v>7802</v>
      </c>
      <c r="H1028" s="32" t="s">
        <v>7803</v>
      </c>
      <c r="I1028" s="36">
        <v>1</v>
      </c>
      <c r="J1028" s="36">
        <f t="shared" si="46"/>
        <v>3000</v>
      </c>
      <c r="K1028" s="42">
        <f t="shared" si="43"/>
        <v>3000</v>
      </c>
      <c r="L1028" s="42" t="str">
        <f t="shared" si="44"/>
        <v>OK</v>
      </c>
      <c r="M1028" s="57"/>
    </row>
    <row r="1029" spans="2:13" x14ac:dyDescent="0.25">
      <c r="B1029" s="32" t="s">
        <v>18</v>
      </c>
      <c r="C1029" s="33">
        <v>44510</v>
      </c>
      <c r="D1029" s="32" t="s">
        <v>7804</v>
      </c>
      <c r="E1029" s="32" t="s">
        <v>9342</v>
      </c>
      <c r="F1029" s="31" t="s">
        <v>7805</v>
      </c>
      <c r="G1029" s="31" t="s">
        <v>7806</v>
      </c>
      <c r="H1029" s="32" t="s">
        <v>7807</v>
      </c>
      <c r="I1029" s="36">
        <v>1</v>
      </c>
      <c r="J1029" s="36">
        <f t="shared" si="46"/>
        <v>3000</v>
      </c>
      <c r="K1029" s="42">
        <f t="shared" si="43"/>
        <v>3000</v>
      </c>
      <c r="L1029" s="42" t="str">
        <f t="shared" si="44"/>
        <v>OK</v>
      </c>
      <c r="M1029" s="57"/>
    </row>
    <row r="1030" spans="2:13" x14ac:dyDescent="0.25">
      <c r="B1030" s="32" t="s">
        <v>18</v>
      </c>
      <c r="C1030" s="33">
        <v>44510</v>
      </c>
      <c r="D1030" s="32" t="s">
        <v>7808</v>
      </c>
      <c r="E1030" s="32" t="s">
        <v>9342</v>
      </c>
      <c r="F1030" s="31" t="s">
        <v>7809</v>
      </c>
      <c r="G1030" s="31" t="s">
        <v>7810</v>
      </c>
      <c r="H1030" s="32" t="s">
        <v>7811</v>
      </c>
      <c r="I1030" s="36">
        <v>1</v>
      </c>
      <c r="J1030" s="36">
        <f t="shared" si="46"/>
        <v>3000</v>
      </c>
      <c r="K1030" s="42">
        <f t="shared" si="43"/>
        <v>3000</v>
      </c>
      <c r="L1030" s="42" t="str">
        <f t="shared" si="44"/>
        <v>OK</v>
      </c>
      <c r="M1030" s="57"/>
    </row>
    <row r="1031" spans="2:13" x14ac:dyDescent="0.25">
      <c r="B1031" s="32" t="s">
        <v>18</v>
      </c>
      <c r="C1031" s="33">
        <v>44510</v>
      </c>
      <c r="D1031" s="32" t="s">
        <v>7812</v>
      </c>
      <c r="E1031" s="32" t="s">
        <v>9342</v>
      </c>
      <c r="F1031" s="31" t="s">
        <v>7813</v>
      </c>
      <c r="G1031" s="31" t="s">
        <v>7814</v>
      </c>
      <c r="H1031" s="32" t="s">
        <v>7815</v>
      </c>
      <c r="I1031" s="36">
        <v>2</v>
      </c>
      <c r="J1031" s="36">
        <f t="shared" si="46"/>
        <v>6000</v>
      </c>
      <c r="K1031" s="42">
        <f t="shared" si="43"/>
        <v>6000</v>
      </c>
      <c r="L1031" s="42" t="str">
        <f t="shared" si="44"/>
        <v>OK</v>
      </c>
      <c r="M1031" s="57"/>
    </row>
    <row r="1032" spans="2:13" x14ac:dyDescent="0.25">
      <c r="B1032" s="32" t="s">
        <v>18</v>
      </c>
      <c r="C1032" s="33">
        <v>44510</v>
      </c>
      <c r="D1032" s="32" t="s">
        <v>7816</v>
      </c>
      <c r="E1032" s="32" t="s">
        <v>9342</v>
      </c>
      <c r="F1032" s="31" t="s">
        <v>7817</v>
      </c>
      <c r="G1032" s="31" t="s">
        <v>7818</v>
      </c>
      <c r="H1032" s="32" t="s">
        <v>7819</v>
      </c>
      <c r="I1032" s="36">
        <v>2</v>
      </c>
      <c r="J1032" s="36">
        <f t="shared" si="46"/>
        <v>6000</v>
      </c>
      <c r="K1032" s="42">
        <f t="shared" ref="K1032:K1095" si="47">SUMIF($D$7:$D$2511,D1032:D3536,$J$7:$J$2511)</f>
        <v>6000</v>
      </c>
      <c r="L1032" s="42" t="str">
        <f t="shared" ref="L1032:L1095" si="48">+IF(K1032=0," ",IF(K1032&lt;=30000,"OK",IF(K1032&gt;=31000,"LEBIH")))</f>
        <v>OK</v>
      </c>
      <c r="M1032" s="57"/>
    </row>
    <row r="1033" spans="2:13" x14ac:dyDescent="0.25">
      <c r="B1033" s="32" t="s">
        <v>18</v>
      </c>
      <c r="C1033" s="33">
        <v>44510</v>
      </c>
      <c r="D1033" s="32" t="s">
        <v>7820</v>
      </c>
      <c r="E1033" s="32" t="s">
        <v>9342</v>
      </c>
      <c r="F1033" s="31" t="s">
        <v>7821</v>
      </c>
      <c r="G1033" s="31" t="s">
        <v>7822</v>
      </c>
      <c r="H1033" s="32" t="s">
        <v>7823</v>
      </c>
      <c r="I1033" s="36">
        <v>1</v>
      </c>
      <c r="J1033" s="36">
        <f t="shared" si="46"/>
        <v>3000</v>
      </c>
      <c r="K1033" s="42">
        <f t="shared" si="47"/>
        <v>3000</v>
      </c>
      <c r="L1033" s="42" t="str">
        <f t="shared" si="48"/>
        <v>OK</v>
      </c>
      <c r="M1033" s="57"/>
    </row>
    <row r="1034" spans="2:13" x14ac:dyDescent="0.25">
      <c r="B1034" s="32" t="s">
        <v>18</v>
      </c>
      <c r="C1034" s="33">
        <v>44510</v>
      </c>
      <c r="D1034" s="32" t="s">
        <v>7824</v>
      </c>
      <c r="E1034" s="32" t="s">
        <v>9342</v>
      </c>
      <c r="F1034" s="31" t="s">
        <v>480</v>
      </c>
      <c r="G1034" s="31" t="s">
        <v>7825</v>
      </c>
      <c r="H1034" s="32" t="s">
        <v>7826</v>
      </c>
      <c r="I1034" s="36">
        <v>1</v>
      </c>
      <c r="J1034" s="36">
        <f t="shared" si="46"/>
        <v>3000</v>
      </c>
      <c r="K1034" s="42">
        <f t="shared" si="47"/>
        <v>3000</v>
      </c>
      <c r="L1034" s="42" t="str">
        <f t="shared" si="48"/>
        <v>OK</v>
      </c>
      <c r="M1034" s="57"/>
    </row>
    <row r="1035" spans="2:13" x14ac:dyDescent="0.25">
      <c r="B1035" s="32" t="s">
        <v>18</v>
      </c>
      <c r="C1035" s="33">
        <v>44510</v>
      </c>
      <c r="D1035" s="32" t="s">
        <v>7827</v>
      </c>
      <c r="E1035" s="32" t="s">
        <v>9342</v>
      </c>
      <c r="F1035" s="31" t="s">
        <v>7828</v>
      </c>
      <c r="G1035" s="31" t="s">
        <v>7829</v>
      </c>
      <c r="H1035" s="32" t="s">
        <v>7830</v>
      </c>
      <c r="I1035" s="36">
        <v>1</v>
      </c>
      <c r="J1035" s="36">
        <f t="shared" si="46"/>
        <v>3000</v>
      </c>
      <c r="K1035" s="42">
        <f t="shared" si="47"/>
        <v>3000</v>
      </c>
      <c r="L1035" s="42" t="str">
        <f t="shared" si="48"/>
        <v>OK</v>
      </c>
      <c r="M1035" s="57"/>
    </row>
    <row r="1036" spans="2:13" x14ac:dyDescent="0.25">
      <c r="B1036" s="32" t="s">
        <v>18</v>
      </c>
      <c r="C1036" s="33">
        <v>44510</v>
      </c>
      <c r="D1036" s="32" t="s">
        <v>7831</v>
      </c>
      <c r="E1036" s="32" t="s">
        <v>9342</v>
      </c>
      <c r="F1036" s="31" t="s">
        <v>7832</v>
      </c>
      <c r="G1036" s="31" t="s">
        <v>7833</v>
      </c>
      <c r="H1036" s="32" t="s">
        <v>7834</v>
      </c>
      <c r="I1036" s="36">
        <v>1</v>
      </c>
      <c r="J1036" s="36">
        <f t="shared" si="46"/>
        <v>3000</v>
      </c>
      <c r="K1036" s="42">
        <f t="shared" si="47"/>
        <v>3000</v>
      </c>
      <c r="L1036" s="42" t="str">
        <f t="shared" si="48"/>
        <v>OK</v>
      </c>
      <c r="M1036" s="57"/>
    </row>
    <row r="1037" spans="2:13" x14ac:dyDescent="0.25">
      <c r="B1037" s="32" t="s">
        <v>18</v>
      </c>
      <c r="C1037" s="33">
        <v>44511</v>
      </c>
      <c r="D1037" s="32" t="s">
        <v>8308</v>
      </c>
      <c r="E1037" s="32" t="s">
        <v>9342</v>
      </c>
      <c r="F1037" s="31" t="s">
        <v>8309</v>
      </c>
      <c r="G1037" s="31" t="s">
        <v>8310</v>
      </c>
      <c r="H1037" s="32" t="s">
        <v>8311</v>
      </c>
      <c r="I1037" s="36">
        <v>1</v>
      </c>
      <c r="J1037" s="36">
        <f t="shared" si="46"/>
        <v>3000</v>
      </c>
      <c r="K1037" s="42">
        <f t="shared" si="47"/>
        <v>3000</v>
      </c>
      <c r="L1037" s="42" t="str">
        <f t="shared" si="48"/>
        <v>OK</v>
      </c>
      <c r="M1037" s="57"/>
    </row>
    <row r="1038" spans="2:13" x14ac:dyDescent="0.25">
      <c r="B1038" s="32" t="s">
        <v>18</v>
      </c>
      <c r="C1038" s="33">
        <v>44511</v>
      </c>
      <c r="D1038" s="32" t="s">
        <v>8312</v>
      </c>
      <c r="E1038" s="32" t="s">
        <v>9342</v>
      </c>
      <c r="F1038" s="31" t="s">
        <v>8313</v>
      </c>
      <c r="G1038" s="31" t="s">
        <v>8314</v>
      </c>
      <c r="H1038" s="32" t="s">
        <v>8315</v>
      </c>
      <c r="I1038" s="36">
        <v>1</v>
      </c>
      <c r="J1038" s="36">
        <f t="shared" si="46"/>
        <v>3000</v>
      </c>
      <c r="K1038" s="42">
        <f t="shared" si="47"/>
        <v>3000</v>
      </c>
      <c r="L1038" s="42" t="str">
        <f t="shared" si="48"/>
        <v>OK</v>
      </c>
      <c r="M1038" s="57"/>
    </row>
    <row r="1039" spans="2:13" x14ac:dyDescent="0.25">
      <c r="B1039" s="32" t="s">
        <v>18</v>
      </c>
      <c r="C1039" s="33">
        <v>44511</v>
      </c>
      <c r="D1039" s="32" t="s">
        <v>8316</v>
      </c>
      <c r="E1039" s="32" t="s">
        <v>9342</v>
      </c>
      <c r="F1039" s="31" t="s">
        <v>8317</v>
      </c>
      <c r="G1039" s="31" t="s">
        <v>8318</v>
      </c>
      <c r="H1039" s="32" t="s">
        <v>8319</v>
      </c>
      <c r="I1039" s="36">
        <v>1</v>
      </c>
      <c r="J1039" s="36">
        <f t="shared" si="46"/>
        <v>3000</v>
      </c>
      <c r="K1039" s="42">
        <f t="shared" si="47"/>
        <v>3000</v>
      </c>
      <c r="L1039" s="42" t="str">
        <f t="shared" si="48"/>
        <v>OK</v>
      </c>
      <c r="M1039" s="57"/>
    </row>
    <row r="1040" spans="2:13" x14ac:dyDescent="0.25">
      <c r="B1040" s="32" t="s">
        <v>18</v>
      </c>
      <c r="C1040" s="33">
        <v>44511</v>
      </c>
      <c r="D1040" s="32" t="s">
        <v>8320</v>
      </c>
      <c r="E1040" s="32" t="s">
        <v>9342</v>
      </c>
      <c r="F1040" s="31" t="s">
        <v>8321</v>
      </c>
      <c r="G1040" s="31" t="s">
        <v>8322</v>
      </c>
      <c r="H1040" s="32" t="s">
        <v>8323</v>
      </c>
      <c r="I1040" s="36">
        <v>1</v>
      </c>
      <c r="J1040" s="36">
        <f t="shared" si="46"/>
        <v>3000</v>
      </c>
      <c r="K1040" s="42">
        <f t="shared" si="47"/>
        <v>3000</v>
      </c>
      <c r="L1040" s="42" t="str">
        <f t="shared" si="48"/>
        <v>OK</v>
      </c>
      <c r="M1040" s="57"/>
    </row>
    <row r="1041" spans="2:13" x14ac:dyDescent="0.25">
      <c r="B1041" s="32" t="s">
        <v>18</v>
      </c>
      <c r="C1041" s="33">
        <v>44511</v>
      </c>
      <c r="D1041" s="32" t="s">
        <v>8324</v>
      </c>
      <c r="E1041" s="32" t="s">
        <v>9342</v>
      </c>
      <c r="F1041" s="31" t="s">
        <v>8325</v>
      </c>
      <c r="G1041" s="31" t="s">
        <v>8326</v>
      </c>
      <c r="H1041" s="32" t="s">
        <v>8327</v>
      </c>
      <c r="I1041" s="36">
        <v>1</v>
      </c>
      <c r="J1041" s="36">
        <f t="shared" si="46"/>
        <v>3000</v>
      </c>
      <c r="K1041" s="42">
        <f t="shared" si="47"/>
        <v>3000</v>
      </c>
      <c r="L1041" s="42" t="str">
        <f t="shared" si="48"/>
        <v>OK</v>
      </c>
      <c r="M1041" s="57"/>
    </row>
    <row r="1042" spans="2:13" x14ac:dyDescent="0.25">
      <c r="B1042" s="32" t="s">
        <v>18</v>
      </c>
      <c r="C1042" s="33">
        <v>44511</v>
      </c>
      <c r="D1042" s="32" t="s">
        <v>8328</v>
      </c>
      <c r="E1042" s="32" t="s">
        <v>9342</v>
      </c>
      <c r="F1042" s="31" t="s">
        <v>8329</v>
      </c>
      <c r="G1042" s="31" t="s">
        <v>8330</v>
      </c>
      <c r="H1042" s="32" t="s">
        <v>8331</v>
      </c>
      <c r="I1042" s="36">
        <v>1</v>
      </c>
      <c r="J1042" s="36">
        <f t="shared" si="46"/>
        <v>3000</v>
      </c>
      <c r="K1042" s="42">
        <f t="shared" si="47"/>
        <v>3000</v>
      </c>
      <c r="L1042" s="42" t="str">
        <f t="shared" si="48"/>
        <v>OK</v>
      </c>
      <c r="M1042" s="57"/>
    </row>
    <row r="1043" spans="2:13" x14ac:dyDescent="0.25">
      <c r="B1043" s="32" t="s">
        <v>18</v>
      </c>
      <c r="C1043" s="33">
        <v>44511</v>
      </c>
      <c r="D1043" s="32" t="s">
        <v>8332</v>
      </c>
      <c r="E1043" s="32" t="s">
        <v>9342</v>
      </c>
      <c r="F1043" s="31" t="s">
        <v>117</v>
      </c>
      <c r="G1043" s="31" t="s">
        <v>8333</v>
      </c>
      <c r="H1043" s="32" t="s">
        <v>8334</v>
      </c>
      <c r="I1043" s="36">
        <v>1</v>
      </c>
      <c r="J1043" s="36">
        <f t="shared" si="46"/>
        <v>3000</v>
      </c>
      <c r="K1043" s="42">
        <f t="shared" si="47"/>
        <v>3000</v>
      </c>
      <c r="L1043" s="42" t="str">
        <f t="shared" si="48"/>
        <v>OK</v>
      </c>
      <c r="M1043" s="57"/>
    </row>
    <row r="1044" spans="2:13" x14ac:dyDescent="0.25">
      <c r="B1044" s="32" t="s">
        <v>18</v>
      </c>
      <c r="C1044" s="33">
        <v>44511</v>
      </c>
      <c r="D1044" s="32" t="s">
        <v>8335</v>
      </c>
      <c r="E1044" s="32" t="s">
        <v>9342</v>
      </c>
      <c r="F1044" s="31" t="s">
        <v>8336</v>
      </c>
      <c r="G1044" s="31" t="s">
        <v>8337</v>
      </c>
      <c r="H1044" s="32" t="s">
        <v>8338</v>
      </c>
      <c r="I1044" s="36">
        <v>1</v>
      </c>
      <c r="J1044" s="36">
        <f t="shared" si="46"/>
        <v>3000</v>
      </c>
      <c r="K1044" s="42">
        <f t="shared" si="47"/>
        <v>3000</v>
      </c>
      <c r="L1044" s="42" t="str">
        <f t="shared" si="48"/>
        <v>OK</v>
      </c>
      <c r="M1044" s="57"/>
    </row>
    <row r="1045" spans="2:13" x14ac:dyDescent="0.25">
      <c r="B1045" s="32" t="s">
        <v>18</v>
      </c>
      <c r="C1045" s="33">
        <v>44511</v>
      </c>
      <c r="D1045" s="32" t="s">
        <v>8339</v>
      </c>
      <c r="E1045" s="32" t="s">
        <v>9342</v>
      </c>
      <c r="F1045" s="31" t="s">
        <v>8340</v>
      </c>
      <c r="G1045" s="31" t="s">
        <v>8341</v>
      </c>
      <c r="H1045" s="32" t="s">
        <v>8342</v>
      </c>
      <c r="I1045" s="36">
        <v>1</v>
      </c>
      <c r="J1045" s="36">
        <f t="shared" si="46"/>
        <v>3000</v>
      </c>
      <c r="K1045" s="42">
        <f t="shared" si="47"/>
        <v>3000</v>
      </c>
      <c r="L1045" s="42" t="str">
        <f t="shared" si="48"/>
        <v>OK</v>
      </c>
      <c r="M1045" s="57"/>
    </row>
    <row r="1046" spans="2:13" x14ac:dyDescent="0.25">
      <c r="B1046" s="32" t="s">
        <v>18</v>
      </c>
      <c r="C1046" s="33">
        <v>44511</v>
      </c>
      <c r="D1046" s="32" t="s">
        <v>8343</v>
      </c>
      <c r="E1046" s="32" t="s">
        <v>9342</v>
      </c>
      <c r="F1046" s="31" t="s">
        <v>8344</v>
      </c>
      <c r="G1046" s="31" t="s">
        <v>8345</v>
      </c>
      <c r="H1046" s="32" t="s">
        <v>8346</v>
      </c>
      <c r="I1046" s="36">
        <v>3</v>
      </c>
      <c r="J1046" s="36">
        <f t="shared" si="46"/>
        <v>9000</v>
      </c>
      <c r="K1046" s="42">
        <f t="shared" si="47"/>
        <v>9000</v>
      </c>
      <c r="L1046" s="42" t="str">
        <f t="shared" si="48"/>
        <v>OK</v>
      </c>
      <c r="M1046" s="57"/>
    </row>
    <row r="1047" spans="2:13" x14ac:dyDescent="0.25">
      <c r="B1047" s="32" t="s">
        <v>18</v>
      </c>
      <c r="C1047" s="33">
        <v>44511</v>
      </c>
      <c r="D1047" s="32" t="s">
        <v>8347</v>
      </c>
      <c r="E1047" s="32" t="s">
        <v>9342</v>
      </c>
      <c r="F1047" s="31" t="s">
        <v>8348</v>
      </c>
      <c r="G1047" s="31" t="s">
        <v>8349</v>
      </c>
      <c r="H1047" s="32" t="s">
        <v>8350</v>
      </c>
      <c r="I1047" s="36">
        <v>1</v>
      </c>
      <c r="J1047" s="36">
        <f t="shared" si="46"/>
        <v>3000</v>
      </c>
      <c r="K1047" s="42">
        <f t="shared" si="47"/>
        <v>3000</v>
      </c>
      <c r="L1047" s="42" t="str">
        <f t="shared" si="48"/>
        <v>OK</v>
      </c>
      <c r="M1047" s="57"/>
    </row>
    <row r="1048" spans="2:13" x14ac:dyDescent="0.25">
      <c r="B1048" s="32" t="s">
        <v>18</v>
      </c>
      <c r="C1048" s="33">
        <v>44511</v>
      </c>
      <c r="D1048" s="32" t="s">
        <v>8351</v>
      </c>
      <c r="E1048" s="32" t="s">
        <v>9342</v>
      </c>
      <c r="F1048" s="31" t="s">
        <v>8352</v>
      </c>
      <c r="G1048" s="31" t="s">
        <v>8353</v>
      </c>
      <c r="H1048" s="32" t="s">
        <v>8354</v>
      </c>
      <c r="I1048" s="36">
        <v>1</v>
      </c>
      <c r="J1048" s="36">
        <f t="shared" si="46"/>
        <v>3000</v>
      </c>
      <c r="K1048" s="42">
        <f t="shared" si="47"/>
        <v>3000</v>
      </c>
      <c r="L1048" s="42" t="str">
        <f t="shared" si="48"/>
        <v>OK</v>
      </c>
      <c r="M1048" s="57"/>
    </row>
    <row r="1049" spans="2:13" x14ac:dyDescent="0.25">
      <c r="B1049" s="32" t="s">
        <v>18</v>
      </c>
      <c r="C1049" s="33">
        <v>44511</v>
      </c>
      <c r="D1049" s="32" t="s">
        <v>8355</v>
      </c>
      <c r="E1049" s="32" t="s">
        <v>9342</v>
      </c>
      <c r="F1049" s="31" t="s">
        <v>8356</v>
      </c>
      <c r="G1049" s="31" t="s">
        <v>8357</v>
      </c>
      <c r="H1049" s="32" t="s">
        <v>8358</v>
      </c>
      <c r="I1049" s="36">
        <v>1</v>
      </c>
      <c r="J1049" s="36">
        <f t="shared" si="46"/>
        <v>3000</v>
      </c>
      <c r="K1049" s="42">
        <f t="shared" si="47"/>
        <v>3000</v>
      </c>
      <c r="L1049" s="42" t="str">
        <f t="shared" si="48"/>
        <v>OK</v>
      </c>
      <c r="M1049" s="57"/>
    </row>
    <row r="1050" spans="2:13" x14ac:dyDescent="0.25">
      <c r="B1050" s="32" t="s">
        <v>18</v>
      </c>
      <c r="C1050" s="33">
        <v>44511</v>
      </c>
      <c r="D1050" s="32" t="s">
        <v>8359</v>
      </c>
      <c r="E1050" s="32" t="s">
        <v>9342</v>
      </c>
      <c r="F1050" s="31" t="s">
        <v>8360</v>
      </c>
      <c r="G1050" s="31" t="s">
        <v>8361</v>
      </c>
      <c r="H1050" s="32" t="s">
        <v>8362</v>
      </c>
      <c r="I1050" s="36">
        <v>10</v>
      </c>
      <c r="J1050" s="36">
        <f t="shared" si="46"/>
        <v>30000</v>
      </c>
      <c r="K1050" s="42">
        <f t="shared" si="47"/>
        <v>30000</v>
      </c>
      <c r="L1050" s="42" t="str">
        <f t="shared" si="48"/>
        <v>OK</v>
      </c>
      <c r="M1050" s="57"/>
    </row>
    <row r="1051" spans="2:13" x14ac:dyDescent="0.25">
      <c r="B1051" s="32" t="s">
        <v>18</v>
      </c>
      <c r="C1051" s="33">
        <v>44511</v>
      </c>
      <c r="D1051" s="32" t="s">
        <v>3919</v>
      </c>
      <c r="E1051" s="32" t="s">
        <v>9342</v>
      </c>
      <c r="F1051" s="31" t="s">
        <v>3920</v>
      </c>
      <c r="G1051" s="31" t="s">
        <v>3921</v>
      </c>
      <c r="H1051" s="32" t="s">
        <v>8363</v>
      </c>
      <c r="I1051" s="36">
        <v>1</v>
      </c>
      <c r="J1051" s="36">
        <f t="shared" si="46"/>
        <v>3000</v>
      </c>
      <c r="K1051" s="42">
        <f t="shared" si="47"/>
        <v>6000</v>
      </c>
      <c r="L1051" s="42" t="str">
        <f t="shared" si="48"/>
        <v>OK</v>
      </c>
      <c r="M1051" s="57"/>
    </row>
    <row r="1052" spans="2:13" x14ac:dyDescent="0.25">
      <c r="B1052" s="32" t="s">
        <v>18</v>
      </c>
      <c r="C1052" s="33">
        <v>44511</v>
      </c>
      <c r="D1052" s="32" t="s">
        <v>8364</v>
      </c>
      <c r="E1052" s="32" t="s">
        <v>9342</v>
      </c>
      <c r="F1052" s="31" t="s">
        <v>8365</v>
      </c>
      <c r="G1052" s="31" t="s">
        <v>8366</v>
      </c>
      <c r="H1052" s="32" t="s">
        <v>8367</v>
      </c>
      <c r="I1052" s="36">
        <v>2</v>
      </c>
      <c r="J1052" s="36">
        <f t="shared" si="46"/>
        <v>6000</v>
      </c>
      <c r="K1052" s="42">
        <f t="shared" si="47"/>
        <v>6000</v>
      </c>
      <c r="L1052" s="42" t="str">
        <f t="shared" si="48"/>
        <v>OK</v>
      </c>
      <c r="M1052" s="57"/>
    </row>
    <row r="1053" spans="2:13" x14ac:dyDescent="0.25">
      <c r="B1053" s="32" t="s">
        <v>18</v>
      </c>
      <c r="C1053" s="33">
        <v>44511</v>
      </c>
      <c r="D1053" s="32" t="s">
        <v>8368</v>
      </c>
      <c r="E1053" s="32" t="s">
        <v>9342</v>
      </c>
      <c r="F1053" s="31" t="s">
        <v>8369</v>
      </c>
      <c r="G1053" s="31" t="s">
        <v>8370</v>
      </c>
      <c r="H1053" s="32" t="s">
        <v>8371</v>
      </c>
      <c r="I1053" s="36">
        <v>1</v>
      </c>
      <c r="J1053" s="36">
        <f t="shared" si="46"/>
        <v>3000</v>
      </c>
      <c r="K1053" s="42">
        <f t="shared" si="47"/>
        <v>3000</v>
      </c>
      <c r="L1053" s="42" t="str">
        <f t="shared" si="48"/>
        <v>OK</v>
      </c>
      <c r="M1053" s="57"/>
    </row>
    <row r="1054" spans="2:13" x14ac:dyDescent="0.25">
      <c r="B1054" s="32" t="s">
        <v>18</v>
      </c>
      <c r="C1054" s="33">
        <v>44511</v>
      </c>
      <c r="D1054" s="32" t="s">
        <v>8372</v>
      </c>
      <c r="E1054" s="32" t="s">
        <v>9342</v>
      </c>
      <c r="F1054" s="31" t="s">
        <v>8373</v>
      </c>
      <c r="G1054" s="31" t="s">
        <v>8374</v>
      </c>
      <c r="H1054" s="32" t="s">
        <v>8375</v>
      </c>
      <c r="I1054" s="36">
        <v>1</v>
      </c>
      <c r="J1054" s="36">
        <f t="shared" si="46"/>
        <v>3000</v>
      </c>
      <c r="K1054" s="42">
        <f t="shared" si="47"/>
        <v>3000</v>
      </c>
      <c r="L1054" s="42" t="str">
        <f t="shared" si="48"/>
        <v>OK</v>
      </c>
      <c r="M1054" s="57"/>
    </row>
    <row r="1055" spans="2:13" x14ac:dyDescent="0.25">
      <c r="B1055" s="32" t="s">
        <v>18</v>
      </c>
      <c r="C1055" s="33">
        <v>44511</v>
      </c>
      <c r="D1055" s="32" t="s">
        <v>8376</v>
      </c>
      <c r="E1055" s="32" t="s">
        <v>9342</v>
      </c>
      <c r="F1055" s="31" t="s">
        <v>8377</v>
      </c>
      <c r="G1055" s="31" t="s">
        <v>8378</v>
      </c>
      <c r="H1055" s="32" t="s">
        <v>8379</v>
      </c>
      <c r="I1055" s="36">
        <v>1</v>
      </c>
      <c r="J1055" s="36">
        <f t="shared" si="46"/>
        <v>3000</v>
      </c>
      <c r="K1055" s="42">
        <f t="shared" si="47"/>
        <v>3000</v>
      </c>
      <c r="L1055" s="42" t="str">
        <f t="shared" si="48"/>
        <v>OK</v>
      </c>
      <c r="M1055" s="57"/>
    </row>
    <row r="1056" spans="2:13" x14ac:dyDescent="0.25">
      <c r="B1056" s="32" t="s">
        <v>18</v>
      </c>
      <c r="C1056" s="33">
        <v>44512</v>
      </c>
      <c r="D1056" s="32" t="s">
        <v>9118</v>
      </c>
      <c r="E1056" s="32" t="s">
        <v>9342</v>
      </c>
      <c r="F1056" s="31" t="s">
        <v>294</v>
      </c>
      <c r="G1056" s="31" t="s">
        <v>9119</v>
      </c>
      <c r="H1056" s="32" t="s">
        <v>9120</v>
      </c>
      <c r="I1056" s="36">
        <v>1</v>
      </c>
      <c r="J1056" s="36">
        <f t="shared" si="46"/>
        <v>3000</v>
      </c>
      <c r="K1056" s="42">
        <f t="shared" si="47"/>
        <v>3000</v>
      </c>
      <c r="L1056" s="42" t="str">
        <f t="shared" si="48"/>
        <v>OK</v>
      </c>
      <c r="M1056" s="57"/>
    </row>
    <row r="1057" spans="2:13" x14ac:dyDescent="0.25">
      <c r="B1057" s="32" t="s">
        <v>18</v>
      </c>
      <c r="C1057" s="33">
        <v>44512</v>
      </c>
      <c r="D1057" s="32" t="s">
        <v>9121</v>
      </c>
      <c r="E1057" s="32" t="s">
        <v>9342</v>
      </c>
      <c r="F1057" s="31" t="s">
        <v>9122</v>
      </c>
      <c r="G1057" s="31" t="s">
        <v>9123</v>
      </c>
      <c r="H1057" s="32" t="s">
        <v>9124</v>
      </c>
      <c r="I1057" s="36">
        <v>10</v>
      </c>
      <c r="J1057" s="36">
        <f t="shared" si="46"/>
        <v>30000</v>
      </c>
      <c r="K1057" s="42">
        <f t="shared" si="47"/>
        <v>30000</v>
      </c>
      <c r="L1057" s="42" t="str">
        <f t="shared" si="48"/>
        <v>OK</v>
      </c>
      <c r="M1057" s="57"/>
    </row>
    <row r="1058" spans="2:13" x14ac:dyDescent="0.25">
      <c r="B1058" s="32" t="s">
        <v>18</v>
      </c>
      <c r="C1058" s="33">
        <v>44512</v>
      </c>
      <c r="D1058" s="32" t="s">
        <v>9125</v>
      </c>
      <c r="E1058" s="32" t="s">
        <v>9342</v>
      </c>
      <c r="F1058" s="31" t="s">
        <v>1034</v>
      </c>
      <c r="G1058" s="31" t="s">
        <v>9126</v>
      </c>
      <c r="H1058" s="32" t="s">
        <v>9127</v>
      </c>
      <c r="I1058" s="36">
        <v>1</v>
      </c>
      <c r="J1058" s="36">
        <f t="shared" si="46"/>
        <v>3000</v>
      </c>
      <c r="K1058" s="42">
        <f t="shared" si="47"/>
        <v>3000</v>
      </c>
      <c r="L1058" s="42" t="str">
        <f t="shared" si="48"/>
        <v>OK</v>
      </c>
      <c r="M1058" s="57"/>
    </row>
    <row r="1059" spans="2:13" x14ac:dyDescent="0.25">
      <c r="B1059" s="32" t="s">
        <v>18</v>
      </c>
      <c r="C1059" s="33">
        <v>44512</v>
      </c>
      <c r="D1059" s="32" t="s">
        <v>9128</v>
      </c>
      <c r="E1059" s="32" t="s">
        <v>9342</v>
      </c>
      <c r="F1059" s="31" t="s">
        <v>9129</v>
      </c>
      <c r="G1059" s="31" t="s">
        <v>9130</v>
      </c>
      <c r="H1059" s="32" t="s">
        <v>9131</v>
      </c>
      <c r="I1059" s="36">
        <v>1</v>
      </c>
      <c r="J1059" s="36">
        <f t="shared" si="46"/>
        <v>3000</v>
      </c>
      <c r="K1059" s="42">
        <f t="shared" si="47"/>
        <v>3000</v>
      </c>
      <c r="L1059" s="42" t="str">
        <f t="shared" si="48"/>
        <v>OK</v>
      </c>
      <c r="M1059" s="57"/>
    </row>
    <row r="1060" spans="2:13" x14ac:dyDescent="0.25">
      <c r="B1060" s="32" t="s">
        <v>18</v>
      </c>
      <c r="C1060" s="33">
        <v>44512</v>
      </c>
      <c r="D1060" s="32" t="s">
        <v>9132</v>
      </c>
      <c r="E1060" s="32" t="s">
        <v>9342</v>
      </c>
      <c r="F1060" s="31" t="s">
        <v>9133</v>
      </c>
      <c r="G1060" s="31" t="s">
        <v>9134</v>
      </c>
      <c r="H1060" s="32" t="s">
        <v>9135</v>
      </c>
      <c r="I1060" s="36">
        <v>2</v>
      </c>
      <c r="J1060" s="36">
        <f t="shared" si="46"/>
        <v>6000</v>
      </c>
      <c r="K1060" s="42">
        <f t="shared" si="47"/>
        <v>6000</v>
      </c>
      <c r="L1060" s="42" t="str">
        <f t="shared" si="48"/>
        <v>OK</v>
      </c>
      <c r="M1060" s="57"/>
    </row>
    <row r="1061" spans="2:13" x14ac:dyDescent="0.25">
      <c r="B1061" s="32" t="s">
        <v>18</v>
      </c>
      <c r="C1061" s="33">
        <v>44512</v>
      </c>
      <c r="D1061" s="32" t="s">
        <v>9136</v>
      </c>
      <c r="E1061" s="32" t="s">
        <v>9342</v>
      </c>
      <c r="F1061" s="31" t="s">
        <v>3317</v>
      </c>
      <c r="G1061" s="31" t="s">
        <v>9137</v>
      </c>
      <c r="H1061" s="32" t="s">
        <v>9138</v>
      </c>
      <c r="I1061" s="36">
        <v>1</v>
      </c>
      <c r="J1061" s="36">
        <f t="shared" si="46"/>
        <v>3000</v>
      </c>
      <c r="K1061" s="42">
        <f t="shared" si="47"/>
        <v>3000</v>
      </c>
      <c r="L1061" s="42" t="str">
        <f t="shared" si="48"/>
        <v>OK</v>
      </c>
      <c r="M1061" s="57"/>
    </row>
    <row r="1062" spans="2:13" x14ac:dyDescent="0.25">
      <c r="B1062" s="32" t="s">
        <v>18</v>
      </c>
      <c r="C1062" s="33">
        <v>44512</v>
      </c>
      <c r="D1062" s="32" t="s">
        <v>9139</v>
      </c>
      <c r="E1062" s="32" t="s">
        <v>9342</v>
      </c>
      <c r="F1062" s="31" t="s">
        <v>9140</v>
      </c>
      <c r="G1062" s="31" t="s">
        <v>9141</v>
      </c>
      <c r="H1062" s="32" t="s">
        <v>9142</v>
      </c>
      <c r="I1062" s="36">
        <v>3</v>
      </c>
      <c r="J1062" s="36">
        <f t="shared" si="46"/>
        <v>9000</v>
      </c>
      <c r="K1062" s="42">
        <f t="shared" si="47"/>
        <v>9000</v>
      </c>
      <c r="L1062" s="42" t="str">
        <f t="shared" si="48"/>
        <v>OK</v>
      </c>
      <c r="M1062" s="57"/>
    </row>
    <row r="1063" spans="2:13" x14ac:dyDescent="0.25">
      <c r="B1063" s="32" t="s">
        <v>18</v>
      </c>
      <c r="C1063" s="33">
        <v>44512</v>
      </c>
      <c r="D1063" s="32" t="s">
        <v>4083</v>
      </c>
      <c r="E1063" s="32" t="s">
        <v>9342</v>
      </c>
      <c r="F1063" s="31" t="s">
        <v>4084</v>
      </c>
      <c r="G1063" s="31" t="s">
        <v>4085</v>
      </c>
      <c r="H1063" s="32" t="s">
        <v>9143</v>
      </c>
      <c r="I1063" s="36">
        <v>3</v>
      </c>
      <c r="J1063" s="36">
        <f t="shared" si="46"/>
        <v>9000</v>
      </c>
      <c r="K1063" s="42">
        <f t="shared" si="47"/>
        <v>18000</v>
      </c>
      <c r="L1063" s="42" t="str">
        <f t="shared" si="48"/>
        <v>OK</v>
      </c>
      <c r="M1063" s="57"/>
    </row>
    <row r="1064" spans="2:13" x14ac:dyDescent="0.25">
      <c r="B1064" s="32" t="s">
        <v>18</v>
      </c>
      <c r="C1064" s="33">
        <v>44512</v>
      </c>
      <c r="D1064" s="32" t="s">
        <v>9144</v>
      </c>
      <c r="E1064" s="32" t="s">
        <v>9342</v>
      </c>
      <c r="F1064" s="31" t="s">
        <v>9145</v>
      </c>
      <c r="G1064" s="31" t="s">
        <v>9146</v>
      </c>
      <c r="H1064" s="32" t="s">
        <v>9147</v>
      </c>
      <c r="I1064" s="36">
        <v>1</v>
      </c>
      <c r="J1064" s="36">
        <f t="shared" si="46"/>
        <v>3000</v>
      </c>
      <c r="K1064" s="42">
        <f t="shared" si="47"/>
        <v>3000</v>
      </c>
      <c r="L1064" s="42" t="str">
        <f t="shared" si="48"/>
        <v>OK</v>
      </c>
      <c r="M1064" s="57"/>
    </row>
    <row r="1065" spans="2:13" x14ac:dyDescent="0.25">
      <c r="B1065" s="32" t="s">
        <v>18</v>
      </c>
      <c r="C1065" s="33">
        <v>44512</v>
      </c>
      <c r="D1065" s="32" t="s">
        <v>9148</v>
      </c>
      <c r="E1065" s="32" t="s">
        <v>9342</v>
      </c>
      <c r="F1065" s="31" t="s">
        <v>9149</v>
      </c>
      <c r="G1065" s="31" t="s">
        <v>9150</v>
      </c>
      <c r="H1065" s="32" t="s">
        <v>9151</v>
      </c>
      <c r="I1065" s="36">
        <v>1</v>
      </c>
      <c r="J1065" s="36">
        <f t="shared" si="46"/>
        <v>3000</v>
      </c>
      <c r="K1065" s="42">
        <f t="shared" si="47"/>
        <v>3000</v>
      </c>
      <c r="L1065" s="42" t="str">
        <f t="shared" si="48"/>
        <v>OK</v>
      </c>
      <c r="M1065" s="57"/>
    </row>
    <row r="1066" spans="2:13" x14ac:dyDescent="0.25">
      <c r="B1066" s="32" t="s">
        <v>18</v>
      </c>
      <c r="C1066" s="33">
        <v>44512</v>
      </c>
      <c r="D1066" s="32" t="s">
        <v>9152</v>
      </c>
      <c r="E1066" s="32" t="s">
        <v>9342</v>
      </c>
      <c r="F1066" s="31" t="s">
        <v>6361</v>
      </c>
      <c r="G1066" s="31" t="s">
        <v>9153</v>
      </c>
      <c r="H1066" s="32" t="s">
        <v>9154</v>
      </c>
      <c r="I1066" s="36">
        <v>1</v>
      </c>
      <c r="J1066" s="36">
        <f t="shared" si="46"/>
        <v>3000</v>
      </c>
      <c r="K1066" s="42">
        <f t="shared" si="47"/>
        <v>3000</v>
      </c>
      <c r="L1066" s="42" t="str">
        <f t="shared" si="48"/>
        <v>OK</v>
      </c>
      <c r="M1066" s="57"/>
    </row>
    <row r="1067" spans="2:13" x14ac:dyDescent="0.25">
      <c r="B1067" s="32" t="s">
        <v>18</v>
      </c>
      <c r="C1067" s="33">
        <v>44512</v>
      </c>
      <c r="D1067" s="32" t="s">
        <v>9155</v>
      </c>
      <c r="E1067" s="32" t="s">
        <v>9342</v>
      </c>
      <c r="F1067" s="31" t="s">
        <v>9156</v>
      </c>
      <c r="G1067" s="31" t="s">
        <v>9157</v>
      </c>
      <c r="H1067" s="32" t="s">
        <v>9158</v>
      </c>
      <c r="I1067" s="36">
        <v>1</v>
      </c>
      <c r="J1067" s="36">
        <f t="shared" si="46"/>
        <v>3000</v>
      </c>
      <c r="K1067" s="42">
        <f t="shared" si="47"/>
        <v>3000</v>
      </c>
      <c r="L1067" s="42" t="str">
        <f t="shared" si="48"/>
        <v>OK</v>
      </c>
      <c r="M1067" s="57"/>
    </row>
    <row r="1068" spans="2:13" x14ac:dyDescent="0.25">
      <c r="B1068" s="32" t="s">
        <v>18</v>
      </c>
      <c r="C1068" s="33">
        <v>44513</v>
      </c>
      <c r="D1068" s="32" t="s">
        <v>9159</v>
      </c>
      <c r="E1068" s="32" t="s">
        <v>9342</v>
      </c>
      <c r="F1068" s="31" t="s">
        <v>9160</v>
      </c>
      <c r="G1068" s="31" t="s">
        <v>9161</v>
      </c>
      <c r="H1068" s="32" t="s">
        <v>9162</v>
      </c>
      <c r="I1068" s="36">
        <v>1</v>
      </c>
      <c r="J1068" s="36">
        <f t="shared" si="46"/>
        <v>3000</v>
      </c>
      <c r="K1068" s="42">
        <f t="shared" si="47"/>
        <v>3000</v>
      </c>
      <c r="L1068" s="42" t="str">
        <f t="shared" si="48"/>
        <v>OK</v>
      </c>
      <c r="M1068" s="57"/>
    </row>
    <row r="1069" spans="2:13" x14ac:dyDescent="0.25">
      <c r="B1069" s="32" t="s">
        <v>18</v>
      </c>
      <c r="C1069" s="33">
        <v>44513</v>
      </c>
      <c r="D1069" s="32" t="s">
        <v>9163</v>
      </c>
      <c r="E1069" s="32" t="s">
        <v>9342</v>
      </c>
      <c r="F1069" s="31" t="s">
        <v>1066</v>
      </c>
      <c r="G1069" s="31" t="s">
        <v>9164</v>
      </c>
      <c r="H1069" s="32" t="s">
        <v>9165</v>
      </c>
      <c r="I1069" s="36">
        <v>1</v>
      </c>
      <c r="J1069" s="36">
        <f t="shared" si="46"/>
        <v>3000</v>
      </c>
      <c r="K1069" s="42">
        <f t="shared" si="47"/>
        <v>3000</v>
      </c>
      <c r="L1069" s="42" t="str">
        <f t="shared" si="48"/>
        <v>OK</v>
      </c>
      <c r="M1069" s="57"/>
    </row>
    <row r="1070" spans="2:13" x14ac:dyDescent="0.25">
      <c r="B1070" s="32" t="s">
        <v>18</v>
      </c>
      <c r="C1070" s="33">
        <v>44513</v>
      </c>
      <c r="D1070" s="32" t="s">
        <v>9166</v>
      </c>
      <c r="E1070" s="32" t="s">
        <v>9342</v>
      </c>
      <c r="F1070" s="31" t="s">
        <v>9167</v>
      </c>
      <c r="G1070" s="31" t="s">
        <v>9164</v>
      </c>
      <c r="H1070" s="32" t="s">
        <v>9168</v>
      </c>
      <c r="I1070" s="36">
        <v>1</v>
      </c>
      <c r="J1070" s="36">
        <f t="shared" si="46"/>
        <v>3000</v>
      </c>
      <c r="K1070" s="42">
        <f t="shared" si="47"/>
        <v>3000</v>
      </c>
      <c r="L1070" s="42" t="str">
        <f t="shared" si="48"/>
        <v>OK</v>
      </c>
      <c r="M1070" s="57"/>
    </row>
    <row r="1071" spans="2:13" x14ac:dyDescent="0.25">
      <c r="B1071" s="32" t="s">
        <v>18</v>
      </c>
      <c r="C1071" s="33">
        <v>44513</v>
      </c>
      <c r="D1071" s="32" t="s">
        <v>9169</v>
      </c>
      <c r="E1071" s="32" t="s">
        <v>9342</v>
      </c>
      <c r="F1071" s="31" t="s">
        <v>9170</v>
      </c>
      <c r="G1071" s="31" t="s">
        <v>5649</v>
      </c>
      <c r="H1071" s="32" t="s">
        <v>9171</v>
      </c>
      <c r="I1071" s="36">
        <v>1</v>
      </c>
      <c r="J1071" s="36">
        <f t="shared" si="46"/>
        <v>3000</v>
      </c>
      <c r="K1071" s="42">
        <f t="shared" si="47"/>
        <v>3000</v>
      </c>
      <c r="L1071" s="42" t="str">
        <f t="shared" si="48"/>
        <v>OK</v>
      </c>
      <c r="M1071" s="57"/>
    </row>
    <row r="1072" spans="2:13" x14ac:dyDescent="0.25">
      <c r="B1072" s="32" t="s">
        <v>18</v>
      </c>
      <c r="C1072" s="33">
        <v>44513</v>
      </c>
      <c r="D1072" s="32" t="s">
        <v>9172</v>
      </c>
      <c r="E1072" s="32" t="s">
        <v>9342</v>
      </c>
      <c r="F1072" s="31" t="s">
        <v>9173</v>
      </c>
      <c r="G1072" s="31" t="s">
        <v>9174</v>
      </c>
      <c r="H1072" s="32" t="s">
        <v>9175</v>
      </c>
      <c r="I1072" s="36">
        <v>1</v>
      </c>
      <c r="J1072" s="36">
        <f t="shared" si="46"/>
        <v>3000</v>
      </c>
      <c r="K1072" s="42">
        <f t="shared" si="47"/>
        <v>3000</v>
      </c>
      <c r="L1072" s="42" t="str">
        <f t="shared" si="48"/>
        <v>OK</v>
      </c>
      <c r="M1072" s="57"/>
    </row>
    <row r="1073" spans="2:13" x14ac:dyDescent="0.25">
      <c r="B1073" s="32" t="s">
        <v>18</v>
      </c>
      <c r="C1073" s="33">
        <v>44513</v>
      </c>
      <c r="D1073" s="32" t="s">
        <v>9176</v>
      </c>
      <c r="E1073" s="32" t="s">
        <v>9342</v>
      </c>
      <c r="F1073" s="31" t="s">
        <v>9177</v>
      </c>
      <c r="G1073" s="31" t="s">
        <v>9178</v>
      </c>
      <c r="H1073" s="32" t="s">
        <v>9179</v>
      </c>
      <c r="I1073" s="36">
        <v>1</v>
      </c>
      <c r="J1073" s="36">
        <f t="shared" si="46"/>
        <v>3000</v>
      </c>
      <c r="K1073" s="42">
        <f t="shared" si="47"/>
        <v>3000</v>
      </c>
      <c r="L1073" s="42" t="str">
        <f t="shared" si="48"/>
        <v>OK</v>
      </c>
      <c r="M1073" s="57"/>
    </row>
    <row r="1074" spans="2:13" x14ac:dyDescent="0.25">
      <c r="B1074" s="32" t="s">
        <v>18</v>
      </c>
      <c r="C1074" s="33">
        <v>44513</v>
      </c>
      <c r="D1074" s="32" t="s">
        <v>9180</v>
      </c>
      <c r="E1074" s="32" t="s">
        <v>9342</v>
      </c>
      <c r="F1074" s="31" t="s">
        <v>9181</v>
      </c>
      <c r="G1074" s="31" t="s">
        <v>9182</v>
      </c>
      <c r="H1074" s="32" t="s">
        <v>9183</v>
      </c>
      <c r="I1074" s="36">
        <v>1</v>
      </c>
      <c r="J1074" s="36">
        <f t="shared" si="46"/>
        <v>3000</v>
      </c>
      <c r="K1074" s="42">
        <f t="shared" si="47"/>
        <v>3000</v>
      </c>
      <c r="L1074" s="42" t="str">
        <f t="shared" si="48"/>
        <v>OK</v>
      </c>
      <c r="M1074" s="57"/>
    </row>
    <row r="1075" spans="2:13" x14ac:dyDescent="0.25">
      <c r="B1075" s="32" t="s">
        <v>18</v>
      </c>
      <c r="C1075" s="33">
        <v>44513</v>
      </c>
      <c r="D1075" s="32" t="s">
        <v>9184</v>
      </c>
      <c r="E1075" s="32" t="s">
        <v>9342</v>
      </c>
      <c r="F1075" s="31" t="s">
        <v>9185</v>
      </c>
      <c r="G1075" s="31" t="s">
        <v>9186</v>
      </c>
      <c r="H1075" s="32" t="s">
        <v>9187</v>
      </c>
      <c r="I1075" s="36">
        <v>1</v>
      </c>
      <c r="J1075" s="36">
        <f t="shared" si="46"/>
        <v>3000</v>
      </c>
      <c r="K1075" s="42">
        <f t="shared" si="47"/>
        <v>3000</v>
      </c>
      <c r="L1075" s="42" t="str">
        <f t="shared" si="48"/>
        <v>OK</v>
      </c>
      <c r="M1075" s="57"/>
    </row>
    <row r="1076" spans="2:13" x14ac:dyDescent="0.25">
      <c r="B1076" s="32" t="s">
        <v>18</v>
      </c>
      <c r="C1076" s="33">
        <v>44513</v>
      </c>
      <c r="D1076" s="32" t="s">
        <v>9188</v>
      </c>
      <c r="E1076" s="32" t="s">
        <v>9342</v>
      </c>
      <c r="F1076" s="31" t="s">
        <v>9189</v>
      </c>
      <c r="G1076" s="31" t="s">
        <v>9190</v>
      </c>
      <c r="H1076" s="32" t="s">
        <v>9191</v>
      </c>
      <c r="I1076" s="36">
        <v>1</v>
      </c>
      <c r="J1076" s="36">
        <f t="shared" si="46"/>
        <v>3000</v>
      </c>
      <c r="K1076" s="42">
        <f t="shared" si="47"/>
        <v>3000</v>
      </c>
      <c r="L1076" s="42" t="str">
        <f t="shared" si="48"/>
        <v>OK</v>
      </c>
      <c r="M1076" s="57"/>
    </row>
    <row r="1077" spans="2:13" x14ac:dyDescent="0.25">
      <c r="B1077" s="32" t="s">
        <v>18</v>
      </c>
      <c r="C1077" s="33">
        <v>44513</v>
      </c>
      <c r="D1077" s="32" t="s">
        <v>9192</v>
      </c>
      <c r="E1077" s="32" t="s">
        <v>9342</v>
      </c>
      <c r="F1077" s="31" t="s">
        <v>9193</v>
      </c>
      <c r="G1077" s="31" t="s">
        <v>5746</v>
      </c>
      <c r="H1077" s="32" t="s">
        <v>9194</v>
      </c>
      <c r="I1077" s="36">
        <v>1</v>
      </c>
      <c r="J1077" s="36">
        <f t="shared" si="46"/>
        <v>3000</v>
      </c>
      <c r="K1077" s="42">
        <f t="shared" si="47"/>
        <v>3000</v>
      </c>
      <c r="L1077" s="42" t="str">
        <f t="shared" si="48"/>
        <v>OK</v>
      </c>
      <c r="M1077" s="57"/>
    </row>
    <row r="1078" spans="2:13" x14ac:dyDescent="0.25">
      <c r="B1078" s="32" t="s">
        <v>18</v>
      </c>
      <c r="C1078" s="33">
        <v>44513</v>
      </c>
      <c r="D1078" s="32" t="s">
        <v>9195</v>
      </c>
      <c r="E1078" s="32" t="s">
        <v>9342</v>
      </c>
      <c r="F1078" s="31" t="s">
        <v>9196</v>
      </c>
      <c r="G1078" s="31" t="s">
        <v>9197</v>
      </c>
      <c r="H1078" s="32" t="s">
        <v>9198</v>
      </c>
      <c r="I1078" s="36">
        <v>1</v>
      </c>
      <c r="J1078" s="36">
        <f t="shared" si="46"/>
        <v>3000</v>
      </c>
      <c r="K1078" s="42">
        <f t="shared" si="47"/>
        <v>3000</v>
      </c>
      <c r="L1078" s="42" t="str">
        <f t="shared" si="48"/>
        <v>OK</v>
      </c>
      <c r="M1078" s="57"/>
    </row>
    <row r="1079" spans="2:13" x14ac:dyDescent="0.25">
      <c r="B1079" s="32" t="s">
        <v>18</v>
      </c>
      <c r="C1079" s="33">
        <v>44513</v>
      </c>
      <c r="D1079" s="32" t="s">
        <v>9199</v>
      </c>
      <c r="E1079" s="32" t="s">
        <v>9342</v>
      </c>
      <c r="F1079" s="31" t="s">
        <v>9200</v>
      </c>
      <c r="G1079" s="31" t="s">
        <v>9201</v>
      </c>
      <c r="H1079" s="32" t="s">
        <v>9202</v>
      </c>
      <c r="I1079" s="36">
        <v>1</v>
      </c>
      <c r="J1079" s="36">
        <f t="shared" si="46"/>
        <v>3000</v>
      </c>
      <c r="K1079" s="42">
        <f t="shared" si="47"/>
        <v>3000</v>
      </c>
      <c r="L1079" s="42" t="str">
        <f t="shared" si="48"/>
        <v>OK</v>
      </c>
      <c r="M1079" s="57"/>
    </row>
    <row r="1080" spans="2:13" x14ac:dyDescent="0.25">
      <c r="B1080" s="32" t="s">
        <v>18</v>
      </c>
      <c r="C1080" s="33">
        <v>44513</v>
      </c>
      <c r="D1080" s="32" t="s">
        <v>9203</v>
      </c>
      <c r="E1080" s="32" t="s">
        <v>9342</v>
      </c>
      <c r="F1080" s="31" t="s">
        <v>9204</v>
      </c>
      <c r="G1080" s="31" t="s">
        <v>9205</v>
      </c>
      <c r="H1080" s="32" t="s">
        <v>9206</v>
      </c>
      <c r="I1080" s="36">
        <v>3</v>
      </c>
      <c r="J1080" s="36">
        <f t="shared" si="46"/>
        <v>9000</v>
      </c>
      <c r="K1080" s="42">
        <f t="shared" si="47"/>
        <v>9000</v>
      </c>
      <c r="L1080" s="42" t="str">
        <f t="shared" si="48"/>
        <v>OK</v>
      </c>
      <c r="M1080" s="57"/>
    </row>
    <row r="1081" spans="2:13" x14ac:dyDescent="0.25">
      <c r="B1081" s="32" t="s">
        <v>18</v>
      </c>
      <c r="C1081" s="33">
        <v>44513</v>
      </c>
      <c r="D1081" s="32" t="s">
        <v>9207</v>
      </c>
      <c r="E1081" s="32" t="s">
        <v>9342</v>
      </c>
      <c r="F1081" s="31" t="s">
        <v>7560</v>
      </c>
      <c r="G1081" s="31" t="s">
        <v>9208</v>
      </c>
      <c r="H1081" s="32" t="s">
        <v>9209</v>
      </c>
      <c r="I1081" s="36">
        <v>1</v>
      </c>
      <c r="J1081" s="36">
        <f t="shared" si="46"/>
        <v>3000</v>
      </c>
      <c r="K1081" s="42">
        <f t="shared" si="47"/>
        <v>3000</v>
      </c>
      <c r="L1081" s="42" t="str">
        <f t="shared" si="48"/>
        <v>OK</v>
      </c>
      <c r="M1081" s="57"/>
    </row>
    <row r="1082" spans="2:13" x14ac:dyDescent="0.25">
      <c r="B1082" s="32" t="s">
        <v>18</v>
      </c>
      <c r="C1082" s="33">
        <v>44513</v>
      </c>
      <c r="D1082" s="32" t="s">
        <v>9210</v>
      </c>
      <c r="E1082" s="32" t="s">
        <v>9342</v>
      </c>
      <c r="F1082" s="31" t="s">
        <v>9211</v>
      </c>
      <c r="G1082" s="31" t="s">
        <v>9212</v>
      </c>
      <c r="H1082" s="32" t="s">
        <v>9213</v>
      </c>
      <c r="I1082" s="36">
        <v>1</v>
      </c>
      <c r="J1082" s="36">
        <f t="shared" si="33"/>
        <v>3000</v>
      </c>
      <c r="K1082" s="42">
        <f t="shared" si="47"/>
        <v>3000</v>
      </c>
      <c r="L1082" s="42" t="str">
        <f t="shared" si="48"/>
        <v>OK</v>
      </c>
      <c r="M1082" s="57"/>
    </row>
    <row r="1083" spans="2:13" x14ac:dyDescent="0.25">
      <c r="B1083" s="32" t="s">
        <v>18</v>
      </c>
      <c r="C1083" s="33">
        <v>44513</v>
      </c>
      <c r="D1083" s="32" t="s">
        <v>9214</v>
      </c>
      <c r="E1083" s="32" t="s">
        <v>9342</v>
      </c>
      <c r="F1083" s="31" t="s">
        <v>9215</v>
      </c>
      <c r="G1083" s="31" t="s">
        <v>9216</v>
      </c>
      <c r="H1083" s="32" t="s">
        <v>9217</v>
      </c>
      <c r="I1083" s="36">
        <v>2</v>
      </c>
      <c r="J1083" s="36">
        <f t="shared" si="33"/>
        <v>6000</v>
      </c>
      <c r="K1083" s="42">
        <f t="shared" si="47"/>
        <v>6000</v>
      </c>
      <c r="L1083" s="42" t="str">
        <f t="shared" si="48"/>
        <v>OK</v>
      </c>
      <c r="M1083" s="57"/>
    </row>
    <row r="1084" spans="2:13" x14ac:dyDescent="0.25">
      <c r="B1084" s="32" t="s">
        <v>18</v>
      </c>
      <c r="C1084" s="33">
        <v>44513</v>
      </c>
      <c r="D1084" s="32" t="s">
        <v>9218</v>
      </c>
      <c r="E1084" s="32" t="s">
        <v>9342</v>
      </c>
      <c r="F1084" s="31" t="s">
        <v>9219</v>
      </c>
      <c r="G1084" s="31" t="s">
        <v>9220</v>
      </c>
      <c r="H1084" s="32" t="s">
        <v>9221</v>
      </c>
      <c r="I1084" s="36">
        <v>1</v>
      </c>
      <c r="J1084" s="36">
        <f t="shared" si="33"/>
        <v>3000</v>
      </c>
      <c r="K1084" s="42">
        <f t="shared" si="47"/>
        <v>3000</v>
      </c>
      <c r="L1084" s="42" t="str">
        <f t="shared" si="48"/>
        <v>OK</v>
      </c>
      <c r="M1084" s="57"/>
    </row>
    <row r="1085" spans="2:13" x14ac:dyDescent="0.25">
      <c r="B1085" s="32" t="s">
        <v>18</v>
      </c>
      <c r="C1085" s="33">
        <v>44513</v>
      </c>
      <c r="D1085" s="32" t="s">
        <v>9222</v>
      </c>
      <c r="E1085" s="32" t="s">
        <v>9342</v>
      </c>
      <c r="F1085" s="31" t="s">
        <v>9223</v>
      </c>
      <c r="G1085" s="31" t="s">
        <v>9224</v>
      </c>
      <c r="H1085" s="32" t="s">
        <v>9225</v>
      </c>
      <c r="I1085" s="36">
        <v>1</v>
      </c>
      <c r="J1085" s="36">
        <f t="shared" si="33"/>
        <v>3000</v>
      </c>
      <c r="K1085" s="42">
        <f t="shared" si="47"/>
        <v>3000</v>
      </c>
      <c r="L1085" s="42" t="str">
        <f t="shared" si="48"/>
        <v>OK</v>
      </c>
      <c r="M1085" s="57"/>
    </row>
    <row r="1086" spans="2:13" x14ac:dyDescent="0.25">
      <c r="B1086" s="32" t="s">
        <v>18</v>
      </c>
      <c r="C1086" s="33">
        <v>44513</v>
      </c>
      <c r="D1086" s="32" t="s">
        <v>9226</v>
      </c>
      <c r="E1086" s="32" t="s">
        <v>9342</v>
      </c>
      <c r="F1086" s="31" t="s">
        <v>9227</v>
      </c>
      <c r="G1086" s="31" t="s">
        <v>5758</v>
      </c>
      <c r="H1086" s="32" t="s">
        <v>9228</v>
      </c>
      <c r="I1086" s="36">
        <v>1</v>
      </c>
      <c r="J1086" s="36">
        <f t="shared" si="33"/>
        <v>3000</v>
      </c>
      <c r="K1086" s="42">
        <f t="shared" si="47"/>
        <v>3000</v>
      </c>
      <c r="L1086" s="42" t="str">
        <f t="shared" si="48"/>
        <v>OK</v>
      </c>
      <c r="M1086" s="57"/>
    </row>
    <row r="1087" spans="2:13" x14ac:dyDescent="0.25">
      <c r="B1087" s="32" t="s">
        <v>18</v>
      </c>
      <c r="C1087" s="33">
        <v>44513</v>
      </c>
      <c r="D1087" s="32" t="s">
        <v>9229</v>
      </c>
      <c r="E1087" s="32" t="s">
        <v>9342</v>
      </c>
      <c r="F1087" s="31" t="s">
        <v>9230</v>
      </c>
      <c r="G1087" s="31" t="s">
        <v>9231</v>
      </c>
      <c r="H1087" s="32" t="s">
        <v>9232</v>
      </c>
      <c r="I1087" s="36">
        <v>1</v>
      </c>
      <c r="J1087" s="36">
        <f t="shared" si="33"/>
        <v>3000</v>
      </c>
      <c r="K1087" s="42">
        <f t="shared" si="47"/>
        <v>3000</v>
      </c>
      <c r="L1087" s="42" t="str">
        <f t="shared" si="48"/>
        <v>OK</v>
      </c>
      <c r="M1087" s="57"/>
    </row>
    <row r="1088" spans="2:13" x14ac:dyDescent="0.25">
      <c r="B1088" s="32" t="s">
        <v>18</v>
      </c>
      <c r="C1088" s="33">
        <v>44513</v>
      </c>
      <c r="D1088" s="32" t="s">
        <v>9233</v>
      </c>
      <c r="E1088" s="32" t="s">
        <v>9342</v>
      </c>
      <c r="F1088" s="31" t="s">
        <v>9234</v>
      </c>
      <c r="G1088" s="31" t="s">
        <v>9235</v>
      </c>
      <c r="H1088" s="32" t="s">
        <v>9236</v>
      </c>
      <c r="I1088" s="36">
        <v>1</v>
      </c>
      <c r="J1088" s="36">
        <f t="shared" si="33"/>
        <v>3000</v>
      </c>
      <c r="K1088" s="42">
        <f t="shared" si="47"/>
        <v>3000</v>
      </c>
      <c r="L1088" s="42" t="str">
        <f t="shared" si="48"/>
        <v>OK</v>
      </c>
      <c r="M1088" s="57"/>
    </row>
    <row r="1089" spans="2:13" x14ac:dyDescent="0.25">
      <c r="B1089" s="32" t="s">
        <v>18</v>
      </c>
      <c r="C1089" s="33">
        <v>44513</v>
      </c>
      <c r="D1089" s="32" t="s">
        <v>9237</v>
      </c>
      <c r="E1089" s="32" t="s">
        <v>9342</v>
      </c>
      <c r="F1089" s="31" t="s">
        <v>9238</v>
      </c>
      <c r="G1089" s="31" t="s">
        <v>9239</v>
      </c>
      <c r="H1089" s="32" t="s">
        <v>9240</v>
      </c>
      <c r="I1089" s="36">
        <v>1</v>
      </c>
      <c r="J1089" s="36">
        <f t="shared" si="33"/>
        <v>3000</v>
      </c>
      <c r="K1089" s="42">
        <f t="shared" si="47"/>
        <v>3000</v>
      </c>
      <c r="L1089" s="42" t="str">
        <f t="shared" si="48"/>
        <v>OK</v>
      </c>
      <c r="M1089" s="57"/>
    </row>
    <row r="1090" spans="2:13" x14ac:dyDescent="0.25">
      <c r="B1090" s="32" t="s">
        <v>18</v>
      </c>
      <c r="C1090" s="33">
        <v>44513</v>
      </c>
      <c r="D1090" s="32" t="s">
        <v>9241</v>
      </c>
      <c r="E1090" s="32" t="s">
        <v>9342</v>
      </c>
      <c r="F1090" s="31" t="s">
        <v>3560</v>
      </c>
      <c r="G1090" s="31" t="s">
        <v>9242</v>
      </c>
      <c r="H1090" s="32" t="s">
        <v>9243</v>
      </c>
      <c r="I1090" s="36">
        <v>1</v>
      </c>
      <c r="J1090" s="36">
        <f t="shared" si="33"/>
        <v>3000</v>
      </c>
      <c r="K1090" s="42">
        <f t="shared" si="47"/>
        <v>3000</v>
      </c>
      <c r="L1090" s="42" t="str">
        <f t="shared" si="48"/>
        <v>OK</v>
      </c>
      <c r="M1090" s="57"/>
    </row>
    <row r="1091" spans="2:13" x14ac:dyDescent="0.25">
      <c r="B1091" s="32" t="s">
        <v>18</v>
      </c>
      <c r="C1091" s="33">
        <v>44512</v>
      </c>
      <c r="D1091" s="32" t="s">
        <v>9244</v>
      </c>
      <c r="E1091" s="32" t="s">
        <v>9342</v>
      </c>
      <c r="F1091" s="31" t="s">
        <v>9245</v>
      </c>
      <c r="G1091" s="31" t="s">
        <v>9246</v>
      </c>
      <c r="H1091" s="32" t="s">
        <v>9247</v>
      </c>
      <c r="I1091" s="36">
        <v>1</v>
      </c>
      <c r="J1091" s="36">
        <f t="shared" si="33"/>
        <v>3000</v>
      </c>
      <c r="K1091" s="42">
        <f t="shared" si="47"/>
        <v>3000</v>
      </c>
      <c r="L1091" s="42" t="str">
        <f t="shared" si="48"/>
        <v>OK</v>
      </c>
      <c r="M1091" s="57"/>
    </row>
    <row r="1092" spans="2:13" x14ac:dyDescent="0.25">
      <c r="B1092" s="32" t="s">
        <v>18</v>
      </c>
      <c r="C1092" s="33">
        <v>44512</v>
      </c>
      <c r="D1092" s="32" t="s">
        <v>9248</v>
      </c>
      <c r="E1092" s="32" t="s">
        <v>9342</v>
      </c>
      <c r="F1092" s="31" t="s">
        <v>9249</v>
      </c>
      <c r="G1092" s="31" t="s">
        <v>9250</v>
      </c>
      <c r="H1092" s="32" t="s">
        <v>9251</v>
      </c>
      <c r="I1092" s="36">
        <v>1</v>
      </c>
      <c r="J1092" s="36">
        <f t="shared" si="33"/>
        <v>3000</v>
      </c>
      <c r="K1092" s="42">
        <f t="shared" si="47"/>
        <v>3000</v>
      </c>
      <c r="L1092" s="42" t="str">
        <f t="shared" si="48"/>
        <v>OK</v>
      </c>
      <c r="M1092" s="57"/>
    </row>
    <row r="1093" spans="2:13" x14ac:dyDescent="0.25">
      <c r="B1093" s="32" t="s">
        <v>18</v>
      </c>
      <c r="C1093" s="33">
        <v>44513</v>
      </c>
      <c r="D1093" s="32" t="s">
        <v>9252</v>
      </c>
      <c r="E1093" s="32" t="s">
        <v>9342</v>
      </c>
      <c r="F1093" s="31" t="s">
        <v>328</v>
      </c>
      <c r="G1093" s="31" t="s">
        <v>9253</v>
      </c>
      <c r="H1093" s="32" t="s">
        <v>9254</v>
      </c>
      <c r="I1093" s="36">
        <v>1</v>
      </c>
      <c r="J1093" s="36">
        <f t="shared" si="33"/>
        <v>3000</v>
      </c>
      <c r="K1093" s="42">
        <f t="shared" si="47"/>
        <v>3000</v>
      </c>
      <c r="L1093" s="42" t="str">
        <f t="shared" si="48"/>
        <v>OK</v>
      </c>
      <c r="M1093" s="57"/>
    </row>
    <row r="1094" spans="2:13" x14ac:dyDescent="0.25">
      <c r="B1094" s="32" t="s">
        <v>18</v>
      </c>
      <c r="C1094" s="33">
        <v>44513</v>
      </c>
      <c r="D1094" s="32" t="s">
        <v>9255</v>
      </c>
      <c r="E1094" s="32" t="s">
        <v>9342</v>
      </c>
      <c r="F1094" s="31" t="s">
        <v>369</v>
      </c>
      <c r="G1094" s="31" t="s">
        <v>3980</v>
      </c>
      <c r="H1094" s="32" t="s">
        <v>9256</v>
      </c>
      <c r="I1094" s="36">
        <v>1</v>
      </c>
      <c r="J1094" s="36">
        <f t="shared" si="33"/>
        <v>3000</v>
      </c>
      <c r="K1094" s="42">
        <f t="shared" si="47"/>
        <v>3000</v>
      </c>
      <c r="L1094" s="42" t="str">
        <f t="shared" si="48"/>
        <v>OK</v>
      </c>
      <c r="M1094" s="57"/>
    </row>
    <row r="1095" spans="2:13" x14ac:dyDescent="0.25">
      <c r="B1095" s="32" t="s">
        <v>19</v>
      </c>
      <c r="C1095" s="33" t="s">
        <v>75</v>
      </c>
      <c r="D1095" s="32" t="s">
        <v>4401</v>
      </c>
      <c r="E1095" s="32" t="s">
        <v>9342</v>
      </c>
      <c r="F1095" s="31" t="s">
        <v>4402</v>
      </c>
      <c r="G1095" s="31" t="s">
        <v>4403</v>
      </c>
      <c r="H1095" s="32" t="s">
        <v>4404</v>
      </c>
      <c r="I1095" s="36">
        <v>1</v>
      </c>
      <c r="J1095" s="36">
        <f t="shared" si="33"/>
        <v>3000</v>
      </c>
      <c r="K1095" s="42">
        <f t="shared" si="47"/>
        <v>3000</v>
      </c>
      <c r="L1095" s="42" t="str">
        <f t="shared" si="48"/>
        <v>OK</v>
      </c>
      <c r="M1095" s="57"/>
    </row>
    <row r="1096" spans="2:13" x14ac:dyDescent="0.25">
      <c r="B1096" s="32" t="s">
        <v>19</v>
      </c>
      <c r="C1096" s="33" t="s">
        <v>75</v>
      </c>
      <c r="D1096" s="32" t="s">
        <v>4405</v>
      </c>
      <c r="E1096" s="32" t="s">
        <v>9342</v>
      </c>
      <c r="F1096" s="31" t="s">
        <v>4406</v>
      </c>
      <c r="G1096" s="31" t="s">
        <v>4407</v>
      </c>
      <c r="H1096" s="32" t="s">
        <v>4408</v>
      </c>
      <c r="I1096" s="36">
        <v>1</v>
      </c>
      <c r="J1096" s="36">
        <f t="shared" si="33"/>
        <v>3000</v>
      </c>
      <c r="K1096" s="42">
        <f t="shared" ref="K1096:K1159" si="49">SUMIF($D$7:$D$2511,D1096:D3600,$J$7:$J$2511)</f>
        <v>3000</v>
      </c>
      <c r="L1096" s="42" t="str">
        <f t="shared" ref="L1096:L1159" si="50">+IF(K1096=0," ",IF(K1096&lt;=30000,"OK",IF(K1096&gt;=31000,"LEBIH")))</f>
        <v>OK</v>
      </c>
      <c r="M1096" s="57"/>
    </row>
    <row r="1097" spans="2:13" x14ac:dyDescent="0.25">
      <c r="B1097" s="32" t="s">
        <v>19</v>
      </c>
      <c r="C1097" s="33" t="s">
        <v>75</v>
      </c>
      <c r="D1097" s="32" t="s">
        <v>4409</v>
      </c>
      <c r="E1097" s="32" t="s">
        <v>9342</v>
      </c>
      <c r="F1097" s="31" t="s">
        <v>4410</v>
      </c>
      <c r="G1097" s="31" t="s">
        <v>4411</v>
      </c>
      <c r="H1097" s="32" t="s">
        <v>4412</v>
      </c>
      <c r="I1097" s="36">
        <v>1</v>
      </c>
      <c r="J1097" s="36">
        <f t="shared" si="33"/>
        <v>3000</v>
      </c>
      <c r="K1097" s="42">
        <f t="shared" si="49"/>
        <v>3000</v>
      </c>
      <c r="L1097" s="42" t="str">
        <f t="shared" si="50"/>
        <v>OK</v>
      </c>
      <c r="M1097" s="57"/>
    </row>
    <row r="1098" spans="2:13" x14ac:dyDescent="0.25">
      <c r="B1098" s="32" t="s">
        <v>19</v>
      </c>
      <c r="C1098" s="33" t="s">
        <v>75</v>
      </c>
      <c r="D1098" s="32" t="s">
        <v>4413</v>
      </c>
      <c r="E1098" s="32" t="s">
        <v>9342</v>
      </c>
      <c r="F1098" s="31" t="s">
        <v>4414</v>
      </c>
      <c r="G1098" s="31" t="s">
        <v>4415</v>
      </c>
      <c r="H1098" s="32" t="s">
        <v>4416</v>
      </c>
      <c r="I1098" s="36">
        <v>1</v>
      </c>
      <c r="J1098" s="36">
        <f t="shared" si="33"/>
        <v>3000</v>
      </c>
      <c r="K1098" s="42">
        <f t="shared" si="49"/>
        <v>3000</v>
      </c>
      <c r="L1098" s="42" t="str">
        <f t="shared" si="50"/>
        <v>OK</v>
      </c>
      <c r="M1098" s="57"/>
    </row>
    <row r="1099" spans="2:13" x14ac:dyDescent="0.25">
      <c r="B1099" s="32" t="s">
        <v>19</v>
      </c>
      <c r="C1099" s="33" t="s">
        <v>75</v>
      </c>
      <c r="D1099" s="32" t="s">
        <v>4417</v>
      </c>
      <c r="E1099" s="32" t="s">
        <v>9342</v>
      </c>
      <c r="F1099" s="31" t="s">
        <v>4418</v>
      </c>
      <c r="G1099" s="31" t="s">
        <v>4419</v>
      </c>
      <c r="H1099" s="32" t="s">
        <v>4420</v>
      </c>
      <c r="I1099" s="36">
        <v>1</v>
      </c>
      <c r="J1099" s="36">
        <f t="shared" si="33"/>
        <v>3000</v>
      </c>
      <c r="K1099" s="42">
        <f t="shared" si="49"/>
        <v>3000</v>
      </c>
      <c r="L1099" s="42" t="str">
        <f t="shared" si="50"/>
        <v>OK</v>
      </c>
      <c r="M1099" s="57"/>
    </row>
    <row r="1100" spans="2:13" x14ac:dyDescent="0.25">
      <c r="B1100" s="32" t="s">
        <v>19</v>
      </c>
      <c r="C1100" s="33" t="s">
        <v>75</v>
      </c>
      <c r="D1100" s="32" t="s">
        <v>4421</v>
      </c>
      <c r="E1100" s="32" t="s">
        <v>9342</v>
      </c>
      <c r="F1100" s="31" t="s">
        <v>4422</v>
      </c>
      <c r="G1100" s="31" t="s">
        <v>4423</v>
      </c>
      <c r="H1100" s="32" t="s">
        <v>4424</v>
      </c>
      <c r="I1100" s="36">
        <v>1</v>
      </c>
      <c r="J1100" s="36">
        <f t="shared" si="33"/>
        <v>3000</v>
      </c>
      <c r="K1100" s="42">
        <f t="shared" si="49"/>
        <v>3000</v>
      </c>
      <c r="L1100" s="42" t="str">
        <f t="shared" si="50"/>
        <v>OK</v>
      </c>
      <c r="M1100" s="57"/>
    </row>
    <row r="1101" spans="2:13" x14ac:dyDescent="0.25">
      <c r="B1101" s="32" t="s">
        <v>19</v>
      </c>
      <c r="C1101" s="33" t="s">
        <v>75</v>
      </c>
      <c r="D1101" s="32" t="s">
        <v>4425</v>
      </c>
      <c r="E1101" s="32" t="s">
        <v>9342</v>
      </c>
      <c r="F1101" s="31" t="s">
        <v>3633</v>
      </c>
      <c r="G1101" s="31" t="s">
        <v>4426</v>
      </c>
      <c r="H1101" s="32" t="s">
        <v>4427</v>
      </c>
      <c r="I1101" s="36">
        <v>1</v>
      </c>
      <c r="J1101" s="36">
        <f t="shared" si="33"/>
        <v>3000</v>
      </c>
      <c r="K1101" s="42">
        <f t="shared" si="49"/>
        <v>3000</v>
      </c>
      <c r="L1101" s="42" t="str">
        <f t="shared" si="50"/>
        <v>OK</v>
      </c>
      <c r="M1101" s="57"/>
    </row>
    <row r="1102" spans="2:13" x14ac:dyDescent="0.25">
      <c r="B1102" s="32" t="s">
        <v>19</v>
      </c>
      <c r="C1102" s="33" t="s">
        <v>75</v>
      </c>
      <c r="D1102" s="32" t="s">
        <v>4428</v>
      </c>
      <c r="E1102" s="32" t="s">
        <v>9342</v>
      </c>
      <c r="F1102" s="31" t="s">
        <v>4429</v>
      </c>
      <c r="G1102" s="31" t="s">
        <v>4430</v>
      </c>
      <c r="H1102" s="32" t="s">
        <v>4431</v>
      </c>
      <c r="I1102" s="36">
        <v>1</v>
      </c>
      <c r="J1102" s="36">
        <f t="shared" si="33"/>
        <v>3000</v>
      </c>
      <c r="K1102" s="42">
        <f t="shared" si="49"/>
        <v>3000</v>
      </c>
      <c r="L1102" s="42" t="str">
        <f t="shared" si="50"/>
        <v>OK</v>
      </c>
      <c r="M1102" s="57"/>
    </row>
    <row r="1103" spans="2:13" x14ac:dyDescent="0.25">
      <c r="B1103" s="32" t="s">
        <v>19</v>
      </c>
      <c r="C1103" s="33" t="s">
        <v>75</v>
      </c>
      <c r="D1103" s="32" t="s">
        <v>4432</v>
      </c>
      <c r="E1103" s="32" t="s">
        <v>9342</v>
      </c>
      <c r="F1103" s="31" t="s">
        <v>4433</v>
      </c>
      <c r="G1103" s="31" t="s">
        <v>4434</v>
      </c>
      <c r="H1103" s="32" t="s">
        <v>4435</v>
      </c>
      <c r="I1103" s="36">
        <v>1</v>
      </c>
      <c r="J1103" s="36">
        <f t="shared" si="33"/>
        <v>3000</v>
      </c>
      <c r="K1103" s="42">
        <f t="shared" si="49"/>
        <v>3000</v>
      </c>
      <c r="L1103" s="42" t="str">
        <f t="shared" si="50"/>
        <v>OK</v>
      </c>
      <c r="M1103" s="57"/>
    </row>
    <row r="1104" spans="2:13" x14ac:dyDescent="0.25">
      <c r="B1104" s="32" t="s">
        <v>19</v>
      </c>
      <c r="C1104" s="33" t="s">
        <v>75</v>
      </c>
      <c r="D1104" s="32" t="s">
        <v>4436</v>
      </c>
      <c r="E1104" s="32" t="s">
        <v>9342</v>
      </c>
      <c r="F1104" s="31" t="s">
        <v>4437</v>
      </c>
      <c r="G1104" s="31" t="s">
        <v>4438</v>
      </c>
      <c r="H1104" s="32" t="s">
        <v>4439</v>
      </c>
      <c r="I1104" s="36">
        <v>1</v>
      </c>
      <c r="J1104" s="36">
        <f t="shared" si="33"/>
        <v>3000</v>
      </c>
      <c r="K1104" s="42">
        <f t="shared" si="49"/>
        <v>3000</v>
      </c>
      <c r="L1104" s="42" t="str">
        <f t="shared" si="50"/>
        <v>OK</v>
      </c>
      <c r="M1104" s="57"/>
    </row>
    <row r="1105" spans="2:13" x14ac:dyDescent="0.25">
      <c r="B1105" s="32" t="s">
        <v>19</v>
      </c>
      <c r="C1105" s="33" t="s">
        <v>75</v>
      </c>
      <c r="D1105" s="32" t="s">
        <v>4440</v>
      </c>
      <c r="E1105" s="32" t="s">
        <v>9342</v>
      </c>
      <c r="F1105" s="31" t="s">
        <v>4441</v>
      </c>
      <c r="G1105" s="31" t="s">
        <v>4442</v>
      </c>
      <c r="H1105" s="32" t="s">
        <v>4443</v>
      </c>
      <c r="I1105" s="36">
        <v>1</v>
      </c>
      <c r="J1105" s="36">
        <f t="shared" si="33"/>
        <v>3000</v>
      </c>
      <c r="K1105" s="42">
        <f t="shared" si="49"/>
        <v>3000</v>
      </c>
      <c r="L1105" s="42" t="str">
        <f t="shared" si="50"/>
        <v>OK</v>
      </c>
      <c r="M1105" s="57"/>
    </row>
    <row r="1106" spans="2:13" x14ac:dyDescent="0.25">
      <c r="B1106" s="32" t="s">
        <v>19</v>
      </c>
      <c r="C1106" s="33" t="s">
        <v>75</v>
      </c>
      <c r="D1106" s="32" t="s">
        <v>4444</v>
      </c>
      <c r="E1106" s="32" t="s">
        <v>9342</v>
      </c>
      <c r="F1106" s="31" t="s">
        <v>4445</v>
      </c>
      <c r="G1106" s="31" t="s">
        <v>4446</v>
      </c>
      <c r="H1106" s="32" t="s">
        <v>4447</v>
      </c>
      <c r="I1106" s="36">
        <v>1</v>
      </c>
      <c r="J1106" s="36">
        <f t="shared" si="33"/>
        <v>3000</v>
      </c>
      <c r="K1106" s="42">
        <f t="shared" si="49"/>
        <v>3000</v>
      </c>
      <c r="L1106" s="42" t="str">
        <f t="shared" si="50"/>
        <v>OK</v>
      </c>
      <c r="M1106" s="57"/>
    </row>
    <row r="1107" spans="2:13" x14ac:dyDescent="0.25">
      <c r="B1107" s="32" t="s">
        <v>19</v>
      </c>
      <c r="C1107" s="33" t="s">
        <v>75</v>
      </c>
      <c r="D1107" s="32" t="s">
        <v>4448</v>
      </c>
      <c r="E1107" s="32" t="s">
        <v>9342</v>
      </c>
      <c r="F1107" s="31" t="s">
        <v>4449</v>
      </c>
      <c r="G1107" s="31" t="s">
        <v>4450</v>
      </c>
      <c r="H1107" s="32" t="s">
        <v>4451</v>
      </c>
      <c r="I1107" s="36">
        <v>1</v>
      </c>
      <c r="J1107" s="36">
        <f t="shared" si="33"/>
        <v>3000</v>
      </c>
      <c r="K1107" s="42">
        <f t="shared" si="49"/>
        <v>3000</v>
      </c>
      <c r="L1107" s="42" t="str">
        <f t="shared" si="50"/>
        <v>OK</v>
      </c>
      <c r="M1107" s="57"/>
    </row>
    <row r="1108" spans="2:13" x14ac:dyDescent="0.25">
      <c r="B1108" s="32" t="s">
        <v>19</v>
      </c>
      <c r="C1108" s="33" t="s">
        <v>75</v>
      </c>
      <c r="D1108" s="32" t="s">
        <v>4452</v>
      </c>
      <c r="E1108" s="32" t="s">
        <v>9342</v>
      </c>
      <c r="F1108" s="31" t="s">
        <v>4453</v>
      </c>
      <c r="G1108" s="31" t="s">
        <v>4454</v>
      </c>
      <c r="H1108" s="32" t="s">
        <v>4455</v>
      </c>
      <c r="I1108" s="36">
        <v>1</v>
      </c>
      <c r="J1108" s="36">
        <f t="shared" si="33"/>
        <v>3000</v>
      </c>
      <c r="K1108" s="42">
        <f t="shared" si="49"/>
        <v>3000</v>
      </c>
      <c r="L1108" s="42" t="str">
        <f t="shared" si="50"/>
        <v>OK</v>
      </c>
      <c r="M1108" s="57"/>
    </row>
    <row r="1109" spans="2:13" x14ac:dyDescent="0.25">
      <c r="B1109" s="32" t="s">
        <v>19</v>
      </c>
      <c r="C1109" s="33" t="s">
        <v>75</v>
      </c>
      <c r="D1109" s="32" t="s">
        <v>4456</v>
      </c>
      <c r="E1109" s="32" t="s">
        <v>9342</v>
      </c>
      <c r="F1109" s="31" t="s">
        <v>4457</v>
      </c>
      <c r="G1109" s="31" t="s">
        <v>4458</v>
      </c>
      <c r="H1109" s="32" t="s">
        <v>4459</v>
      </c>
      <c r="I1109" s="36">
        <v>1</v>
      </c>
      <c r="J1109" s="36">
        <f t="shared" si="33"/>
        <v>3000</v>
      </c>
      <c r="K1109" s="42">
        <f t="shared" si="49"/>
        <v>3000</v>
      </c>
      <c r="L1109" s="42" t="str">
        <f t="shared" si="50"/>
        <v>OK</v>
      </c>
      <c r="M1109" s="57"/>
    </row>
    <row r="1110" spans="2:13" x14ac:dyDescent="0.25">
      <c r="B1110" s="32" t="s">
        <v>19</v>
      </c>
      <c r="C1110" s="33" t="s">
        <v>75</v>
      </c>
      <c r="D1110" s="32" t="s">
        <v>4460</v>
      </c>
      <c r="E1110" s="32" t="s">
        <v>9342</v>
      </c>
      <c r="F1110" s="31" t="s">
        <v>4461</v>
      </c>
      <c r="G1110" s="31" t="s">
        <v>4462</v>
      </c>
      <c r="H1110" s="32" t="s">
        <v>4463</v>
      </c>
      <c r="I1110" s="36">
        <v>1</v>
      </c>
      <c r="J1110" s="36">
        <f t="shared" si="33"/>
        <v>3000</v>
      </c>
      <c r="K1110" s="42">
        <f t="shared" si="49"/>
        <v>3000</v>
      </c>
      <c r="L1110" s="42" t="str">
        <f t="shared" si="50"/>
        <v>OK</v>
      </c>
      <c r="M1110" s="57"/>
    </row>
    <row r="1111" spans="2:13" x14ac:dyDescent="0.25">
      <c r="B1111" s="32" t="s">
        <v>19</v>
      </c>
      <c r="C1111" s="33" t="s">
        <v>75</v>
      </c>
      <c r="D1111" s="32" t="s">
        <v>4464</v>
      </c>
      <c r="E1111" s="32" t="s">
        <v>9342</v>
      </c>
      <c r="F1111" s="31" t="s">
        <v>4465</v>
      </c>
      <c r="G1111" s="31" t="s">
        <v>4466</v>
      </c>
      <c r="H1111" s="32" t="s">
        <v>4467</v>
      </c>
      <c r="I1111" s="36">
        <v>1</v>
      </c>
      <c r="J1111" s="36">
        <f t="shared" si="33"/>
        <v>3000</v>
      </c>
      <c r="K1111" s="42">
        <f t="shared" si="49"/>
        <v>3000</v>
      </c>
      <c r="L1111" s="42" t="str">
        <f t="shared" si="50"/>
        <v>OK</v>
      </c>
      <c r="M1111" s="57"/>
    </row>
    <row r="1112" spans="2:13" x14ac:dyDescent="0.25">
      <c r="B1112" s="32" t="s">
        <v>19</v>
      </c>
      <c r="C1112" s="33" t="s">
        <v>75</v>
      </c>
      <c r="D1112" s="32" t="s">
        <v>4468</v>
      </c>
      <c r="E1112" s="32" t="s">
        <v>9342</v>
      </c>
      <c r="F1112" s="31" t="s">
        <v>4469</v>
      </c>
      <c r="G1112" s="31" t="s">
        <v>4470</v>
      </c>
      <c r="H1112" s="32" t="s">
        <v>4471</v>
      </c>
      <c r="I1112" s="36">
        <v>1</v>
      </c>
      <c r="J1112" s="36">
        <f t="shared" si="33"/>
        <v>3000</v>
      </c>
      <c r="K1112" s="42">
        <f t="shared" si="49"/>
        <v>3000</v>
      </c>
      <c r="L1112" s="42" t="str">
        <f t="shared" si="50"/>
        <v>OK</v>
      </c>
      <c r="M1112" s="57"/>
    </row>
    <row r="1113" spans="2:13" x14ac:dyDescent="0.25">
      <c r="B1113" s="32" t="s">
        <v>19</v>
      </c>
      <c r="C1113" s="33" t="s">
        <v>75</v>
      </c>
      <c r="D1113" s="32" t="s">
        <v>4472</v>
      </c>
      <c r="E1113" s="32" t="s">
        <v>9342</v>
      </c>
      <c r="F1113" s="31" t="s">
        <v>4473</v>
      </c>
      <c r="G1113" s="31" t="s">
        <v>4474</v>
      </c>
      <c r="H1113" s="32" t="s">
        <v>4475</v>
      </c>
      <c r="I1113" s="36">
        <v>1</v>
      </c>
      <c r="J1113" s="36">
        <f t="shared" si="33"/>
        <v>3000</v>
      </c>
      <c r="K1113" s="42">
        <f t="shared" si="49"/>
        <v>3000</v>
      </c>
      <c r="L1113" s="42" t="str">
        <f t="shared" si="50"/>
        <v>OK</v>
      </c>
      <c r="M1113" s="57"/>
    </row>
    <row r="1114" spans="2:13" x14ac:dyDescent="0.25">
      <c r="B1114" s="32" t="s">
        <v>19</v>
      </c>
      <c r="C1114" s="33" t="s">
        <v>75</v>
      </c>
      <c r="D1114" s="32" t="s">
        <v>4476</v>
      </c>
      <c r="E1114" s="32" t="s">
        <v>9342</v>
      </c>
      <c r="F1114" s="31" t="s">
        <v>3904</v>
      </c>
      <c r="G1114" s="31" t="s">
        <v>4477</v>
      </c>
      <c r="H1114" s="32" t="s">
        <v>4478</v>
      </c>
      <c r="I1114" s="36">
        <v>1</v>
      </c>
      <c r="J1114" s="36">
        <f t="shared" si="33"/>
        <v>3000</v>
      </c>
      <c r="K1114" s="42">
        <f t="shared" si="49"/>
        <v>3000</v>
      </c>
      <c r="L1114" s="42" t="str">
        <f t="shared" si="50"/>
        <v>OK</v>
      </c>
      <c r="M1114" s="57"/>
    </row>
    <row r="1115" spans="2:13" x14ac:dyDescent="0.25">
      <c r="B1115" s="32" t="s">
        <v>19</v>
      </c>
      <c r="C1115" s="33" t="s">
        <v>75</v>
      </c>
      <c r="D1115" s="32" t="s">
        <v>4479</v>
      </c>
      <c r="E1115" s="32" t="s">
        <v>9342</v>
      </c>
      <c r="F1115" s="31" t="s">
        <v>4480</v>
      </c>
      <c r="G1115" s="31" t="s">
        <v>4481</v>
      </c>
      <c r="H1115" s="32" t="s">
        <v>4482</v>
      </c>
      <c r="I1115" s="36">
        <v>1</v>
      </c>
      <c r="J1115" s="36">
        <f t="shared" si="33"/>
        <v>3000</v>
      </c>
      <c r="K1115" s="42">
        <f t="shared" si="49"/>
        <v>6000</v>
      </c>
      <c r="L1115" s="42" t="str">
        <f t="shared" si="50"/>
        <v>OK</v>
      </c>
      <c r="M1115" s="57"/>
    </row>
    <row r="1116" spans="2:13" x14ac:dyDescent="0.25">
      <c r="B1116" s="32" t="s">
        <v>19</v>
      </c>
      <c r="C1116" s="33" t="s">
        <v>75</v>
      </c>
      <c r="D1116" s="32" t="s">
        <v>4483</v>
      </c>
      <c r="E1116" s="32" t="s">
        <v>9342</v>
      </c>
      <c r="F1116" s="31" t="s">
        <v>4484</v>
      </c>
      <c r="G1116" s="31" t="s">
        <v>4485</v>
      </c>
      <c r="H1116" s="32" t="s">
        <v>4486</v>
      </c>
      <c r="I1116" s="36">
        <v>1</v>
      </c>
      <c r="J1116" s="36">
        <f t="shared" si="33"/>
        <v>3000</v>
      </c>
      <c r="K1116" s="42">
        <f t="shared" si="49"/>
        <v>3000</v>
      </c>
      <c r="L1116" s="42" t="str">
        <f t="shared" si="50"/>
        <v>OK</v>
      </c>
      <c r="M1116" s="57"/>
    </row>
    <row r="1117" spans="2:13" x14ac:dyDescent="0.25">
      <c r="B1117" s="32" t="s">
        <v>19</v>
      </c>
      <c r="C1117" s="33" t="s">
        <v>75</v>
      </c>
      <c r="D1117" s="32" t="s">
        <v>4487</v>
      </c>
      <c r="E1117" s="32" t="s">
        <v>9342</v>
      </c>
      <c r="F1117" s="31" t="s">
        <v>4488</v>
      </c>
      <c r="G1117" s="31" t="s">
        <v>4489</v>
      </c>
      <c r="H1117" s="32" t="s">
        <v>4490</v>
      </c>
      <c r="I1117" s="36">
        <v>1</v>
      </c>
      <c r="J1117" s="36">
        <f t="shared" si="33"/>
        <v>3000</v>
      </c>
      <c r="K1117" s="42">
        <f t="shared" si="49"/>
        <v>3000</v>
      </c>
      <c r="L1117" s="42" t="str">
        <f t="shared" si="50"/>
        <v>OK</v>
      </c>
      <c r="M1117" s="57"/>
    </row>
    <row r="1118" spans="2:13" x14ac:dyDescent="0.25">
      <c r="B1118" s="32" t="s">
        <v>19</v>
      </c>
      <c r="C1118" s="33" t="s">
        <v>75</v>
      </c>
      <c r="D1118" s="32" t="s">
        <v>4491</v>
      </c>
      <c r="E1118" s="32" t="s">
        <v>9342</v>
      </c>
      <c r="F1118" s="31" t="s">
        <v>4492</v>
      </c>
      <c r="G1118" s="31" t="s">
        <v>4493</v>
      </c>
      <c r="H1118" s="32" t="s">
        <v>4494</v>
      </c>
      <c r="I1118" s="36">
        <v>2</v>
      </c>
      <c r="J1118" s="36">
        <f t="shared" si="33"/>
        <v>6000</v>
      </c>
      <c r="K1118" s="42">
        <f t="shared" si="49"/>
        <v>12000</v>
      </c>
      <c r="L1118" s="42" t="str">
        <f t="shared" si="50"/>
        <v>OK</v>
      </c>
      <c r="M1118" s="57"/>
    </row>
    <row r="1119" spans="2:13" x14ac:dyDescent="0.25">
      <c r="B1119" s="32" t="s">
        <v>19</v>
      </c>
      <c r="C1119" s="33" t="s">
        <v>75</v>
      </c>
      <c r="D1119" s="32" t="s">
        <v>4495</v>
      </c>
      <c r="E1119" s="32" t="s">
        <v>9342</v>
      </c>
      <c r="F1119" s="31" t="s">
        <v>4496</v>
      </c>
      <c r="G1119" s="31" t="s">
        <v>4497</v>
      </c>
      <c r="H1119" s="32" t="s">
        <v>4498</v>
      </c>
      <c r="I1119" s="36">
        <v>1</v>
      </c>
      <c r="J1119" s="36">
        <f t="shared" si="33"/>
        <v>3000</v>
      </c>
      <c r="K1119" s="42">
        <f t="shared" si="49"/>
        <v>3000</v>
      </c>
      <c r="L1119" s="42" t="str">
        <f t="shared" si="50"/>
        <v>OK</v>
      </c>
      <c r="M1119" s="57"/>
    </row>
    <row r="1120" spans="2:13" x14ac:dyDescent="0.25">
      <c r="B1120" s="32" t="s">
        <v>19</v>
      </c>
      <c r="C1120" s="33" t="s">
        <v>75</v>
      </c>
      <c r="D1120" s="32" t="s">
        <v>4499</v>
      </c>
      <c r="E1120" s="32" t="s">
        <v>9342</v>
      </c>
      <c r="F1120" s="31" t="s">
        <v>4500</v>
      </c>
      <c r="G1120" s="31" t="s">
        <v>4501</v>
      </c>
      <c r="H1120" s="32" t="s">
        <v>4502</v>
      </c>
      <c r="I1120" s="36">
        <v>1</v>
      </c>
      <c r="J1120" s="36">
        <f t="shared" si="33"/>
        <v>3000</v>
      </c>
      <c r="K1120" s="42">
        <f t="shared" si="49"/>
        <v>3000</v>
      </c>
      <c r="L1120" s="42" t="str">
        <f t="shared" si="50"/>
        <v>OK</v>
      </c>
      <c r="M1120" s="57"/>
    </row>
    <row r="1121" spans="2:13" x14ac:dyDescent="0.25">
      <c r="B1121" s="32" t="s">
        <v>19</v>
      </c>
      <c r="C1121" s="33" t="s">
        <v>75</v>
      </c>
      <c r="D1121" s="32" t="s">
        <v>4503</v>
      </c>
      <c r="E1121" s="32" t="s">
        <v>9342</v>
      </c>
      <c r="F1121" s="31" t="s">
        <v>4504</v>
      </c>
      <c r="G1121" s="31" t="s">
        <v>4505</v>
      </c>
      <c r="H1121" s="32" t="s">
        <v>4506</v>
      </c>
      <c r="I1121" s="36">
        <v>2</v>
      </c>
      <c r="J1121" s="36">
        <f t="shared" si="33"/>
        <v>6000</v>
      </c>
      <c r="K1121" s="42">
        <f t="shared" si="49"/>
        <v>6000</v>
      </c>
      <c r="L1121" s="42" t="str">
        <f t="shared" si="50"/>
        <v>OK</v>
      </c>
      <c r="M1121" s="57"/>
    </row>
    <row r="1122" spans="2:13" x14ac:dyDescent="0.25">
      <c r="B1122" s="32" t="s">
        <v>19</v>
      </c>
      <c r="C1122" s="33" t="s">
        <v>75</v>
      </c>
      <c r="D1122" s="32" t="s">
        <v>4507</v>
      </c>
      <c r="E1122" s="32" t="s">
        <v>9342</v>
      </c>
      <c r="F1122" s="31" t="s">
        <v>4508</v>
      </c>
      <c r="G1122" s="31" t="s">
        <v>4509</v>
      </c>
      <c r="H1122" s="32" t="s">
        <v>4510</v>
      </c>
      <c r="I1122" s="36">
        <v>1</v>
      </c>
      <c r="J1122" s="36">
        <f t="shared" si="33"/>
        <v>3000</v>
      </c>
      <c r="K1122" s="42">
        <f t="shared" si="49"/>
        <v>6000</v>
      </c>
      <c r="L1122" s="42" t="str">
        <f t="shared" si="50"/>
        <v>OK</v>
      </c>
      <c r="M1122" s="57"/>
    </row>
    <row r="1123" spans="2:13" x14ac:dyDescent="0.25">
      <c r="B1123" s="32" t="s">
        <v>19</v>
      </c>
      <c r="C1123" s="33" t="s">
        <v>75</v>
      </c>
      <c r="D1123" s="32" t="s">
        <v>4511</v>
      </c>
      <c r="E1123" s="32" t="s">
        <v>9342</v>
      </c>
      <c r="F1123" s="31" t="s">
        <v>4512</v>
      </c>
      <c r="G1123" s="31" t="s">
        <v>4513</v>
      </c>
      <c r="H1123" s="32" t="s">
        <v>4514</v>
      </c>
      <c r="I1123" s="36">
        <v>1</v>
      </c>
      <c r="J1123" s="36">
        <f t="shared" si="33"/>
        <v>3000</v>
      </c>
      <c r="K1123" s="42">
        <f t="shared" si="49"/>
        <v>3000</v>
      </c>
      <c r="L1123" s="42" t="str">
        <f t="shared" si="50"/>
        <v>OK</v>
      </c>
      <c r="M1123" s="57"/>
    </row>
    <row r="1124" spans="2:13" x14ac:dyDescent="0.25">
      <c r="B1124" s="32" t="s">
        <v>19</v>
      </c>
      <c r="C1124" s="33" t="s">
        <v>156</v>
      </c>
      <c r="D1124" s="32" t="s">
        <v>4515</v>
      </c>
      <c r="E1124" s="32" t="s">
        <v>9342</v>
      </c>
      <c r="F1124" s="31" t="s">
        <v>4516</v>
      </c>
      <c r="G1124" s="31" t="s">
        <v>4517</v>
      </c>
      <c r="H1124" s="32" t="s">
        <v>4518</v>
      </c>
      <c r="I1124" s="36">
        <v>1</v>
      </c>
      <c r="J1124" s="36">
        <f t="shared" si="33"/>
        <v>3000</v>
      </c>
      <c r="K1124" s="42">
        <f t="shared" si="49"/>
        <v>3000</v>
      </c>
      <c r="L1124" s="42" t="str">
        <f t="shared" si="50"/>
        <v>OK</v>
      </c>
      <c r="M1124" s="57"/>
    </row>
    <row r="1125" spans="2:13" x14ac:dyDescent="0.25">
      <c r="B1125" s="32" t="s">
        <v>19</v>
      </c>
      <c r="C1125" s="33" t="s">
        <v>156</v>
      </c>
      <c r="D1125" s="32" t="s">
        <v>4519</v>
      </c>
      <c r="E1125" s="32" t="s">
        <v>9342</v>
      </c>
      <c r="F1125" s="31" t="s">
        <v>4520</v>
      </c>
      <c r="G1125" s="31" t="s">
        <v>4521</v>
      </c>
      <c r="H1125" s="32" t="s">
        <v>4522</v>
      </c>
      <c r="I1125" s="36">
        <v>1</v>
      </c>
      <c r="J1125" s="36">
        <f t="shared" si="33"/>
        <v>3000</v>
      </c>
      <c r="K1125" s="42">
        <f t="shared" si="49"/>
        <v>3000</v>
      </c>
      <c r="L1125" s="42" t="str">
        <f t="shared" si="50"/>
        <v>OK</v>
      </c>
      <c r="M1125" s="57"/>
    </row>
    <row r="1126" spans="2:13" x14ac:dyDescent="0.25">
      <c r="B1126" s="32" t="s">
        <v>19</v>
      </c>
      <c r="C1126" s="33" t="s">
        <v>156</v>
      </c>
      <c r="D1126" s="32" t="s">
        <v>4523</v>
      </c>
      <c r="E1126" s="32" t="s">
        <v>9342</v>
      </c>
      <c r="F1126" s="31" t="s">
        <v>4524</v>
      </c>
      <c r="G1126" s="31" t="s">
        <v>4525</v>
      </c>
      <c r="H1126" s="32" t="s">
        <v>4526</v>
      </c>
      <c r="I1126" s="36">
        <v>1</v>
      </c>
      <c r="J1126" s="36">
        <f t="shared" si="33"/>
        <v>3000</v>
      </c>
      <c r="K1126" s="42">
        <f t="shared" si="49"/>
        <v>3000</v>
      </c>
      <c r="L1126" s="42" t="str">
        <f t="shared" si="50"/>
        <v>OK</v>
      </c>
      <c r="M1126" s="57"/>
    </row>
    <row r="1127" spans="2:13" x14ac:dyDescent="0.25">
      <c r="B1127" s="32" t="s">
        <v>19</v>
      </c>
      <c r="C1127" s="33" t="s">
        <v>156</v>
      </c>
      <c r="D1127" s="32" t="s">
        <v>4527</v>
      </c>
      <c r="E1127" s="32" t="s">
        <v>9342</v>
      </c>
      <c r="F1127" s="31" t="s">
        <v>4528</v>
      </c>
      <c r="G1127" s="31" t="s">
        <v>4517</v>
      </c>
      <c r="H1127" s="32" t="s">
        <v>4529</v>
      </c>
      <c r="I1127" s="36">
        <v>1</v>
      </c>
      <c r="J1127" s="36">
        <f t="shared" si="33"/>
        <v>3000</v>
      </c>
      <c r="K1127" s="42">
        <f t="shared" si="49"/>
        <v>3000</v>
      </c>
      <c r="L1127" s="42" t="str">
        <f t="shared" si="50"/>
        <v>OK</v>
      </c>
      <c r="M1127" s="57"/>
    </row>
    <row r="1128" spans="2:13" x14ac:dyDescent="0.25">
      <c r="B1128" s="32" t="s">
        <v>19</v>
      </c>
      <c r="C1128" s="33" t="s">
        <v>156</v>
      </c>
      <c r="D1128" s="32" t="s">
        <v>4530</v>
      </c>
      <c r="E1128" s="32" t="s">
        <v>9342</v>
      </c>
      <c r="F1128" s="31" t="s">
        <v>4531</v>
      </c>
      <c r="G1128" s="31" t="s">
        <v>4532</v>
      </c>
      <c r="H1128" s="32" t="s">
        <v>4533</v>
      </c>
      <c r="I1128" s="36">
        <v>1</v>
      </c>
      <c r="J1128" s="36">
        <f t="shared" si="33"/>
        <v>3000</v>
      </c>
      <c r="K1128" s="42">
        <f t="shared" si="49"/>
        <v>3000</v>
      </c>
      <c r="L1128" s="42" t="str">
        <f t="shared" si="50"/>
        <v>OK</v>
      </c>
      <c r="M1128" s="57"/>
    </row>
    <row r="1129" spans="2:13" x14ac:dyDescent="0.25">
      <c r="B1129" s="32" t="s">
        <v>19</v>
      </c>
      <c r="C1129" s="33" t="s">
        <v>156</v>
      </c>
      <c r="D1129" s="32" t="s">
        <v>4534</v>
      </c>
      <c r="E1129" s="32" t="s">
        <v>9342</v>
      </c>
      <c r="F1129" s="31" t="s">
        <v>4535</v>
      </c>
      <c r="G1129" s="31" t="s">
        <v>4536</v>
      </c>
      <c r="H1129" s="32" t="s">
        <v>4537</v>
      </c>
      <c r="I1129" s="36">
        <v>1</v>
      </c>
      <c r="J1129" s="36">
        <f t="shared" si="33"/>
        <v>3000</v>
      </c>
      <c r="K1129" s="42">
        <f t="shared" si="49"/>
        <v>3000</v>
      </c>
      <c r="L1129" s="42" t="str">
        <f t="shared" si="50"/>
        <v>OK</v>
      </c>
      <c r="M1129" s="57"/>
    </row>
    <row r="1130" spans="2:13" x14ac:dyDescent="0.25">
      <c r="B1130" s="32" t="s">
        <v>19</v>
      </c>
      <c r="C1130" s="33" t="s">
        <v>156</v>
      </c>
      <c r="D1130" s="32" t="s">
        <v>4538</v>
      </c>
      <c r="E1130" s="32" t="s">
        <v>9342</v>
      </c>
      <c r="F1130" s="31" t="s">
        <v>4539</v>
      </c>
      <c r="G1130" s="31" t="s">
        <v>4540</v>
      </c>
      <c r="H1130" s="32" t="s">
        <v>4541</v>
      </c>
      <c r="I1130" s="36">
        <v>1</v>
      </c>
      <c r="J1130" s="36">
        <f t="shared" si="33"/>
        <v>3000</v>
      </c>
      <c r="K1130" s="42">
        <f t="shared" si="49"/>
        <v>3000</v>
      </c>
      <c r="L1130" s="42" t="str">
        <f t="shared" si="50"/>
        <v>OK</v>
      </c>
      <c r="M1130" s="57"/>
    </row>
    <row r="1131" spans="2:13" x14ac:dyDescent="0.25">
      <c r="B1131" s="32" t="s">
        <v>19</v>
      </c>
      <c r="C1131" s="33" t="s">
        <v>156</v>
      </c>
      <c r="D1131" s="32" t="s">
        <v>4542</v>
      </c>
      <c r="E1131" s="32" t="s">
        <v>9342</v>
      </c>
      <c r="F1131" s="31" t="s">
        <v>4543</v>
      </c>
      <c r="G1131" s="31" t="s">
        <v>4544</v>
      </c>
      <c r="H1131" s="32" t="s">
        <v>4545</v>
      </c>
      <c r="I1131" s="36">
        <v>1</v>
      </c>
      <c r="J1131" s="36">
        <f t="shared" si="33"/>
        <v>3000</v>
      </c>
      <c r="K1131" s="42">
        <f t="shared" si="49"/>
        <v>3000</v>
      </c>
      <c r="L1131" s="42" t="str">
        <f t="shared" si="50"/>
        <v>OK</v>
      </c>
      <c r="M1131" s="57"/>
    </row>
    <row r="1132" spans="2:13" x14ac:dyDescent="0.25">
      <c r="B1132" s="32" t="s">
        <v>19</v>
      </c>
      <c r="C1132" s="33" t="s">
        <v>156</v>
      </c>
      <c r="D1132" s="32" t="s">
        <v>4546</v>
      </c>
      <c r="E1132" s="32" t="s">
        <v>9342</v>
      </c>
      <c r="F1132" s="31" t="s">
        <v>4547</v>
      </c>
      <c r="G1132" s="31" t="s">
        <v>4548</v>
      </c>
      <c r="H1132" s="32" t="s">
        <v>4549</v>
      </c>
      <c r="I1132" s="36">
        <v>1</v>
      </c>
      <c r="J1132" s="36">
        <f t="shared" si="33"/>
        <v>3000</v>
      </c>
      <c r="K1132" s="42">
        <f t="shared" si="49"/>
        <v>3000</v>
      </c>
      <c r="L1132" s="42" t="str">
        <f t="shared" si="50"/>
        <v>OK</v>
      </c>
      <c r="M1132" s="57"/>
    </row>
    <row r="1133" spans="2:13" x14ac:dyDescent="0.25">
      <c r="B1133" s="32" t="s">
        <v>19</v>
      </c>
      <c r="C1133" s="33" t="s">
        <v>156</v>
      </c>
      <c r="D1133" s="32" t="s">
        <v>4550</v>
      </c>
      <c r="E1133" s="32" t="s">
        <v>9342</v>
      </c>
      <c r="F1133" s="31" t="s">
        <v>4551</v>
      </c>
      <c r="G1133" s="31" t="s">
        <v>4552</v>
      </c>
      <c r="H1133" s="32" t="s">
        <v>4553</v>
      </c>
      <c r="I1133" s="36">
        <v>1</v>
      </c>
      <c r="J1133" s="36">
        <f t="shared" si="33"/>
        <v>3000</v>
      </c>
      <c r="K1133" s="42">
        <f t="shared" si="49"/>
        <v>3000</v>
      </c>
      <c r="L1133" s="42" t="str">
        <f t="shared" si="50"/>
        <v>OK</v>
      </c>
      <c r="M1133" s="57"/>
    </row>
    <row r="1134" spans="2:13" x14ac:dyDescent="0.25">
      <c r="B1134" s="32" t="s">
        <v>19</v>
      </c>
      <c r="C1134" s="33" t="s">
        <v>156</v>
      </c>
      <c r="D1134" s="32" t="s">
        <v>4554</v>
      </c>
      <c r="E1134" s="32" t="s">
        <v>9342</v>
      </c>
      <c r="F1134" s="31" t="s">
        <v>173</v>
      </c>
      <c r="G1134" s="31" t="s">
        <v>4555</v>
      </c>
      <c r="H1134" s="32" t="s">
        <v>4556</v>
      </c>
      <c r="I1134" s="36">
        <v>1</v>
      </c>
      <c r="J1134" s="36">
        <f t="shared" si="33"/>
        <v>3000</v>
      </c>
      <c r="K1134" s="42">
        <f t="shared" si="49"/>
        <v>3000</v>
      </c>
      <c r="L1134" s="42" t="str">
        <f t="shared" si="50"/>
        <v>OK</v>
      </c>
      <c r="M1134" s="57"/>
    </row>
    <row r="1135" spans="2:13" x14ac:dyDescent="0.25">
      <c r="B1135" s="32" t="s">
        <v>19</v>
      </c>
      <c r="C1135" s="33" t="s">
        <v>156</v>
      </c>
      <c r="D1135" s="32" t="s">
        <v>4557</v>
      </c>
      <c r="E1135" s="32" t="s">
        <v>9342</v>
      </c>
      <c r="F1135" s="31" t="s">
        <v>4402</v>
      </c>
      <c r="G1135" s="31" t="s">
        <v>4544</v>
      </c>
      <c r="H1135" s="32" t="s">
        <v>4558</v>
      </c>
      <c r="I1135" s="36">
        <v>2</v>
      </c>
      <c r="J1135" s="36">
        <f t="shared" si="33"/>
        <v>6000</v>
      </c>
      <c r="K1135" s="42">
        <f t="shared" si="49"/>
        <v>6000</v>
      </c>
      <c r="L1135" s="42" t="str">
        <f t="shared" si="50"/>
        <v>OK</v>
      </c>
      <c r="M1135" s="57"/>
    </row>
    <row r="1136" spans="2:13" x14ac:dyDescent="0.25">
      <c r="B1136" s="32" t="s">
        <v>19</v>
      </c>
      <c r="C1136" s="33" t="s">
        <v>156</v>
      </c>
      <c r="D1136" s="32" t="s">
        <v>4559</v>
      </c>
      <c r="E1136" s="32" t="s">
        <v>9342</v>
      </c>
      <c r="F1136" s="31" t="s">
        <v>4504</v>
      </c>
      <c r="G1136" s="31" t="s">
        <v>4560</v>
      </c>
      <c r="H1136" s="32" t="s">
        <v>4561</v>
      </c>
      <c r="I1136" s="36">
        <v>2</v>
      </c>
      <c r="J1136" s="36">
        <f t="shared" si="33"/>
        <v>6000</v>
      </c>
      <c r="K1136" s="42">
        <f t="shared" si="49"/>
        <v>6000</v>
      </c>
      <c r="L1136" s="42" t="str">
        <f t="shared" si="50"/>
        <v>OK</v>
      </c>
      <c r="M1136" s="57"/>
    </row>
    <row r="1137" spans="2:13" x14ac:dyDescent="0.25">
      <c r="B1137" s="32" t="s">
        <v>19</v>
      </c>
      <c r="C1137" s="33" t="s">
        <v>156</v>
      </c>
      <c r="D1137" s="32" t="s">
        <v>4562</v>
      </c>
      <c r="E1137" s="32" t="s">
        <v>9342</v>
      </c>
      <c r="F1137" s="31" t="s">
        <v>3633</v>
      </c>
      <c r="G1137" s="31" t="s">
        <v>4563</v>
      </c>
      <c r="H1137" s="32" t="s">
        <v>4564</v>
      </c>
      <c r="I1137" s="36">
        <v>1</v>
      </c>
      <c r="J1137" s="36">
        <f t="shared" si="33"/>
        <v>3000</v>
      </c>
      <c r="K1137" s="42">
        <f t="shared" si="49"/>
        <v>3000</v>
      </c>
      <c r="L1137" s="42" t="str">
        <f t="shared" si="50"/>
        <v>OK</v>
      </c>
      <c r="M1137" s="57"/>
    </row>
    <row r="1138" spans="2:13" x14ac:dyDescent="0.25">
      <c r="B1138" s="32" t="s">
        <v>19</v>
      </c>
      <c r="C1138" s="33" t="s">
        <v>156</v>
      </c>
      <c r="D1138" s="32" t="s">
        <v>4565</v>
      </c>
      <c r="E1138" s="32" t="s">
        <v>9342</v>
      </c>
      <c r="F1138" s="31" t="s">
        <v>4566</v>
      </c>
      <c r="G1138" s="31" t="s">
        <v>4567</v>
      </c>
      <c r="H1138" s="32" t="s">
        <v>4568</v>
      </c>
      <c r="I1138" s="36">
        <v>1</v>
      </c>
      <c r="J1138" s="36">
        <f t="shared" si="33"/>
        <v>3000</v>
      </c>
      <c r="K1138" s="42">
        <f t="shared" si="49"/>
        <v>3000</v>
      </c>
      <c r="L1138" s="42" t="str">
        <f t="shared" si="50"/>
        <v>OK</v>
      </c>
      <c r="M1138" s="57"/>
    </row>
    <row r="1139" spans="2:13" x14ac:dyDescent="0.25">
      <c r="B1139" s="32" t="s">
        <v>19</v>
      </c>
      <c r="C1139" s="33" t="s">
        <v>156</v>
      </c>
      <c r="D1139" s="32" t="s">
        <v>4569</v>
      </c>
      <c r="E1139" s="32" t="s">
        <v>9342</v>
      </c>
      <c r="F1139" s="31" t="s">
        <v>4570</v>
      </c>
      <c r="G1139" s="31" t="s">
        <v>4571</v>
      </c>
      <c r="H1139" s="32" t="s">
        <v>4572</v>
      </c>
      <c r="I1139" s="36">
        <v>1</v>
      </c>
      <c r="J1139" s="36">
        <f t="shared" si="33"/>
        <v>3000</v>
      </c>
      <c r="K1139" s="42">
        <f t="shared" si="49"/>
        <v>3000</v>
      </c>
      <c r="L1139" s="42" t="str">
        <f t="shared" si="50"/>
        <v>OK</v>
      </c>
      <c r="M1139" s="57"/>
    </row>
    <row r="1140" spans="2:13" x14ac:dyDescent="0.25">
      <c r="B1140" s="32" t="s">
        <v>19</v>
      </c>
      <c r="C1140" s="33" t="s">
        <v>156</v>
      </c>
      <c r="D1140" s="32" t="s">
        <v>4573</v>
      </c>
      <c r="E1140" s="32" t="s">
        <v>9342</v>
      </c>
      <c r="F1140" s="31" t="s">
        <v>4574</v>
      </c>
      <c r="G1140" s="31" t="s">
        <v>4575</v>
      </c>
      <c r="H1140" s="32" t="s">
        <v>4576</v>
      </c>
      <c r="I1140" s="36">
        <v>2</v>
      </c>
      <c r="J1140" s="36">
        <f t="shared" si="33"/>
        <v>6000</v>
      </c>
      <c r="K1140" s="42">
        <f t="shared" si="49"/>
        <v>6000</v>
      </c>
      <c r="L1140" s="42" t="str">
        <f t="shared" si="50"/>
        <v>OK</v>
      </c>
      <c r="M1140" s="57"/>
    </row>
    <row r="1141" spans="2:13" x14ac:dyDescent="0.25">
      <c r="B1141" s="32" t="s">
        <v>19</v>
      </c>
      <c r="C1141" s="33" t="s">
        <v>156</v>
      </c>
      <c r="D1141" s="32" t="s">
        <v>4577</v>
      </c>
      <c r="E1141" s="32" t="s">
        <v>9342</v>
      </c>
      <c r="F1141" s="31" t="s">
        <v>4578</v>
      </c>
      <c r="G1141" s="31" t="s">
        <v>4579</v>
      </c>
      <c r="H1141" s="32" t="s">
        <v>4580</v>
      </c>
      <c r="I1141" s="36">
        <v>1</v>
      </c>
      <c r="J1141" s="36">
        <f t="shared" si="33"/>
        <v>3000</v>
      </c>
      <c r="K1141" s="42">
        <f t="shared" si="49"/>
        <v>3000</v>
      </c>
      <c r="L1141" s="42" t="str">
        <f t="shared" si="50"/>
        <v>OK</v>
      </c>
      <c r="M1141" s="57"/>
    </row>
    <row r="1142" spans="2:13" x14ac:dyDescent="0.25">
      <c r="B1142" s="32" t="s">
        <v>19</v>
      </c>
      <c r="C1142" s="33" t="s">
        <v>156</v>
      </c>
      <c r="D1142" s="32" t="s">
        <v>4581</v>
      </c>
      <c r="E1142" s="32" t="s">
        <v>9342</v>
      </c>
      <c r="F1142" s="31" t="s">
        <v>4582</v>
      </c>
      <c r="G1142" s="31" t="s">
        <v>4583</v>
      </c>
      <c r="H1142" s="32" t="s">
        <v>4584</v>
      </c>
      <c r="I1142" s="36">
        <v>1</v>
      </c>
      <c r="J1142" s="36">
        <f t="shared" si="33"/>
        <v>3000</v>
      </c>
      <c r="K1142" s="42">
        <f t="shared" si="49"/>
        <v>3000</v>
      </c>
      <c r="L1142" s="42" t="str">
        <f t="shared" si="50"/>
        <v>OK</v>
      </c>
      <c r="M1142" s="57"/>
    </row>
    <row r="1143" spans="2:13" x14ac:dyDescent="0.25">
      <c r="B1143" s="32" t="s">
        <v>19</v>
      </c>
      <c r="C1143" s="33" t="s">
        <v>156</v>
      </c>
      <c r="D1143" s="32" t="s">
        <v>4585</v>
      </c>
      <c r="E1143" s="32" t="s">
        <v>9342</v>
      </c>
      <c r="F1143" s="31" t="s">
        <v>4586</v>
      </c>
      <c r="G1143" s="31" t="s">
        <v>4587</v>
      </c>
      <c r="H1143" s="32" t="s">
        <v>4588</v>
      </c>
      <c r="I1143" s="36">
        <v>1</v>
      </c>
      <c r="J1143" s="36">
        <f t="shared" si="33"/>
        <v>3000</v>
      </c>
      <c r="K1143" s="42">
        <f t="shared" si="49"/>
        <v>3000</v>
      </c>
      <c r="L1143" s="42" t="str">
        <f t="shared" si="50"/>
        <v>OK</v>
      </c>
      <c r="M1143" s="57"/>
    </row>
    <row r="1144" spans="2:13" x14ac:dyDescent="0.25">
      <c r="B1144" s="32" t="s">
        <v>19</v>
      </c>
      <c r="C1144" s="33" t="s">
        <v>156</v>
      </c>
      <c r="D1144" s="32" t="s">
        <v>4589</v>
      </c>
      <c r="E1144" s="32" t="s">
        <v>9342</v>
      </c>
      <c r="F1144" s="31" t="s">
        <v>4590</v>
      </c>
      <c r="G1144" s="31" t="s">
        <v>4591</v>
      </c>
      <c r="H1144" s="32" t="s">
        <v>4592</v>
      </c>
      <c r="I1144" s="36">
        <v>1</v>
      </c>
      <c r="J1144" s="36">
        <f t="shared" si="33"/>
        <v>3000</v>
      </c>
      <c r="K1144" s="42">
        <f t="shared" si="49"/>
        <v>3000</v>
      </c>
      <c r="L1144" s="42" t="str">
        <f t="shared" si="50"/>
        <v>OK</v>
      </c>
      <c r="M1144" s="57"/>
    </row>
    <row r="1145" spans="2:13" x14ac:dyDescent="0.25">
      <c r="B1145" s="32" t="s">
        <v>19</v>
      </c>
      <c r="C1145" s="33" t="s">
        <v>156</v>
      </c>
      <c r="D1145" s="32" t="s">
        <v>4593</v>
      </c>
      <c r="E1145" s="32" t="s">
        <v>9342</v>
      </c>
      <c r="F1145" s="31" t="s">
        <v>4594</v>
      </c>
      <c r="G1145" s="31" t="s">
        <v>4595</v>
      </c>
      <c r="H1145" s="32" t="s">
        <v>4596</v>
      </c>
      <c r="I1145" s="36">
        <v>1</v>
      </c>
      <c r="J1145" s="36">
        <f t="shared" si="33"/>
        <v>3000</v>
      </c>
      <c r="K1145" s="42">
        <f t="shared" si="49"/>
        <v>3000</v>
      </c>
      <c r="L1145" s="42" t="str">
        <f t="shared" si="50"/>
        <v>OK</v>
      </c>
      <c r="M1145" s="57"/>
    </row>
    <row r="1146" spans="2:13" x14ac:dyDescent="0.25">
      <c r="B1146" s="32" t="s">
        <v>19</v>
      </c>
      <c r="C1146" s="33" t="s">
        <v>156</v>
      </c>
      <c r="D1146" s="32" t="s">
        <v>4597</v>
      </c>
      <c r="E1146" s="32" t="s">
        <v>9342</v>
      </c>
      <c r="F1146" s="31" t="s">
        <v>4598</v>
      </c>
      <c r="G1146" s="31" t="s">
        <v>4599</v>
      </c>
      <c r="H1146" s="32" t="s">
        <v>4600</v>
      </c>
      <c r="I1146" s="36">
        <v>1</v>
      </c>
      <c r="J1146" s="36">
        <f t="shared" si="33"/>
        <v>3000</v>
      </c>
      <c r="K1146" s="42">
        <f t="shared" si="49"/>
        <v>3000</v>
      </c>
      <c r="L1146" s="42" t="str">
        <f t="shared" si="50"/>
        <v>OK</v>
      </c>
      <c r="M1146" s="57"/>
    </row>
    <row r="1147" spans="2:13" x14ac:dyDescent="0.25">
      <c r="B1147" s="32" t="s">
        <v>19</v>
      </c>
      <c r="C1147" s="33" t="s">
        <v>156</v>
      </c>
      <c r="D1147" s="32" t="s">
        <v>4601</v>
      </c>
      <c r="E1147" s="32" t="s">
        <v>9342</v>
      </c>
      <c r="F1147" s="31" t="s">
        <v>4602</v>
      </c>
      <c r="G1147" s="31" t="s">
        <v>4603</v>
      </c>
      <c r="H1147" s="32" t="s">
        <v>4604</v>
      </c>
      <c r="I1147" s="36">
        <v>1</v>
      </c>
      <c r="J1147" s="36">
        <f t="shared" si="33"/>
        <v>3000</v>
      </c>
      <c r="K1147" s="42">
        <f t="shared" si="49"/>
        <v>3000</v>
      </c>
      <c r="L1147" s="42" t="str">
        <f t="shared" si="50"/>
        <v>OK</v>
      </c>
      <c r="M1147" s="57"/>
    </row>
    <row r="1148" spans="2:13" x14ac:dyDescent="0.25">
      <c r="B1148" s="32" t="s">
        <v>19</v>
      </c>
      <c r="C1148" s="33" t="s">
        <v>156</v>
      </c>
      <c r="D1148" s="32" t="s">
        <v>4605</v>
      </c>
      <c r="E1148" s="32" t="s">
        <v>9342</v>
      </c>
      <c r="F1148" s="31" t="s">
        <v>4606</v>
      </c>
      <c r="G1148" s="31" t="s">
        <v>4603</v>
      </c>
      <c r="H1148" s="32" t="s">
        <v>4607</v>
      </c>
      <c r="I1148" s="36">
        <v>1</v>
      </c>
      <c r="J1148" s="36">
        <f t="shared" si="33"/>
        <v>3000</v>
      </c>
      <c r="K1148" s="42">
        <f t="shared" si="49"/>
        <v>3000</v>
      </c>
      <c r="L1148" s="42" t="str">
        <f t="shared" si="50"/>
        <v>OK</v>
      </c>
      <c r="M1148" s="57"/>
    </row>
    <row r="1149" spans="2:13" x14ac:dyDescent="0.25">
      <c r="B1149" s="32" t="s">
        <v>19</v>
      </c>
      <c r="C1149" s="33" t="s">
        <v>156</v>
      </c>
      <c r="D1149" s="32" t="s">
        <v>4608</v>
      </c>
      <c r="E1149" s="32" t="s">
        <v>9342</v>
      </c>
      <c r="F1149" s="31" t="s">
        <v>4609</v>
      </c>
      <c r="G1149" s="31" t="s">
        <v>4603</v>
      </c>
      <c r="H1149" s="32" t="s">
        <v>4610</v>
      </c>
      <c r="I1149" s="36">
        <v>1</v>
      </c>
      <c r="J1149" s="36">
        <f t="shared" si="33"/>
        <v>3000</v>
      </c>
      <c r="K1149" s="42">
        <f t="shared" si="49"/>
        <v>3000</v>
      </c>
      <c r="L1149" s="42" t="str">
        <f t="shared" si="50"/>
        <v>OK</v>
      </c>
      <c r="M1149" s="57"/>
    </row>
    <row r="1150" spans="2:13" x14ac:dyDescent="0.25">
      <c r="B1150" s="32" t="s">
        <v>19</v>
      </c>
      <c r="C1150" s="33" t="s">
        <v>156</v>
      </c>
      <c r="D1150" s="32" t="s">
        <v>4611</v>
      </c>
      <c r="E1150" s="32" t="s">
        <v>9342</v>
      </c>
      <c r="F1150" s="31" t="s">
        <v>4612</v>
      </c>
      <c r="G1150" s="31" t="s">
        <v>4603</v>
      </c>
      <c r="H1150" s="32" t="s">
        <v>4613</v>
      </c>
      <c r="I1150" s="36">
        <v>1</v>
      </c>
      <c r="J1150" s="36">
        <f t="shared" si="33"/>
        <v>3000</v>
      </c>
      <c r="K1150" s="42">
        <f t="shared" si="49"/>
        <v>3000</v>
      </c>
      <c r="L1150" s="42" t="str">
        <f t="shared" si="50"/>
        <v>OK</v>
      </c>
      <c r="M1150" s="57"/>
    </row>
    <row r="1151" spans="2:13" x14ac:dyDescent="0.25">
      <c r="B1151" s="32" t="s">
        <v>19</v>
      </c>
      <c r="C1151" s="33" t="s">
        <v>156</v>
      </c>
      <c r="D1151" s="32" t="s">
        <v>4614</v>
      </c>
      <c r="E1151" s="32" t="s">
        <v>9342</v>
      </c>
      <c r="F1151" s="31" t="s">
        <v>4615</v>
      </c>
      <c r="G1151" s="31" t="s">
        <v>4616</v>
      </c>
      <c r="H1151" s="32" t="s">
        <v>4617</v>
      </c>
      <c r="I1151" s="36">
        <v>1</v>
      </c>
      <c r="J1151" s="36">
        <f t="shared" si="33"/>
        <v>3000</v>
      </c>
      <c r="K1151" s="42">
        <f t="shared" si="49"/>
        <v>3000</v>
      </c>
      <c r="L1151" s="42" t="str">
        <f t="shared" si="50"/>
        <v>OK</v>
      </c>
      <c r="M1151" s="57"/>
    </row>
    <row r="1152" spans="2:13" x14ac:dyDescent="0.25">
      <c r="B1152" s="32" t="s">
        <v>19</v>
      </c>
      <c r="C1152" s="33" t="s">
        <v>156</v>
      </c>
      <c r="D1152" s="32" t="s">
        <v>4618</v>
      </c>
      <c r="E1152" s="32" t="s">
        <v>9342</v>
      </c>
      <c r="F1152" s="31" t="s">
        <v>4619</v>
      </c>
      <c r="G1152" s="31" t="s">
        <v>4616</v>
      </c>
      <c r="H1152" s="32" t="s">
        <v>4620</v>
      </c>
      <c r="I1152" s="36">
        <v>1</v>
      </c>
      <c r="J1152" s="36">
        <f t="shared" si="33"/>
        <v>3000</v>
      </c>
      <c r="K1152" s="42">
        <f t="shared" si="49"/>
        <v>3000</v>
      </c>
      <c r="L1152" s="42" t="str">
        <f t="shared" si="50"/>
        <v>OK</v>
      </c>
      <c r="M1152" s="57"/>
    </row>
    <row r="1153" spans="2:13" x14ac:dyDescent="0.25">
      <c r="B1153" s="32" t="s">
        <v>19</v>
      </c>
      <c r="C1153" s="33" t="s">
        <v>156</v>
      </c>
      <c r="D1153" s="32" t="s">
        <v>4621</v>
      </c>
      <c r="E1153" s="32" t="s">
        <v>9342</v>
      </c>
      <c r="F1153" s="31" t="s">
        <v>4622</v>
      </c>
      <c r="G1153" s="31" t="s">
        <v>4591</v>
      </c>
      <c r="H1153" s="32" t="s">
        <v>4623</v>
      </c>
      <c r="I1153" s="36">
        <v>1</v>
      </c>
      <c r="J1153" s="36">
        <f t="shared" ref="J1153:J1221" si="51">I1153*3000</f>
        <v>3000</v>
      </c>
      <c r="K1153" s="42">
        <f t="shared" si="49"/>
        <v>3000</v>
      </c>
      <c r="L1153" s="42" t="str">
        <f t="shared" si="50"/>
        <v>OK</v>
      </c>
      <c r="M1153" s="57"/>
    </row>
    <row r="1154" spans="2:13" x14ac:dyDescent="0.25">
      <c r="B1154" s="32" t="s">
        <v>19</v>
      </c>
      <c r="C1154" s="33" t="s">
        <v>156</v>
      </c>
      <c r="D1154" s="32" t="s">
        <v>4624</v>
      </c>
      <c r="E1154" s="32" t="s">
        <v>9342</v>
      </c>
      <c r="F1154" s="31" t="s">
        <v>4625</v>
      </c>
      <c r="G1154" s="31" t="s">
        <v>4626</v>
      </c>
      <c r="H1154" s="32" t="s">
        <v>4627</v>
      </c>
      <c r="I1154" s="36">
        <v>1</v>
      </c>
      <c r="J1154" s="36">
        <f t="shared" si="51"/>
        <v>3000</v>
      </c>
      <c r="K1154" s="42">
        <f t="shared" si="49"/>
        <v>3000</v>
      </c>
      <c r="L1154" s="42" t="str">
        <f t="shared" si="50"/>
        <v>OK</v>
      </c>
      <c r="M1154" s="57"/>
    </row>
    <row r="1155" spans="2:13" x14ac:dyDescent="0.25">
      <c r="B1155" s="32" t="s">
        <v>19</v>
      </c>
      <c r="C1155" s="33" t="s">
        <v>156</v>
      </c>
      <c r="D1155" s="32" t="s">
        <v>4628</v>
      </c>
      <c r="E1155" s="32" t="s">
        <v>9342</v>
      </c>
      <c r="F1155" s="31" t="s">
        <v>4629</v>
      </c>
      <c r="G1155" s="31" t="s">
        <v>4626</v>
      </c>
      <c r="H1155" s="32" t="s">
        <v>4630</v>
      </c>
      <c r="I1155" s="36">
        <v>1</v>
      </c>
      <c r="J1155" s="36">
        <f t="shared" si="51"/>
        <v>3000</v>
      </c>
      <c r="K1155" s="42">
        <f t="shared" si="49"/>
        <v>3000</v>
      </c>
      <c r="L1155" s="42" t="str">
        <f t="shared" si="50"/>
        <v>OK</v>
      </c>
      <c r="M1155" s="57"/>
    </row>
    <row r="1156" spans="2:13" x14ac:dyDescent="0.25">
      <c r="B1156" s="32" t="s">
        <v>19</v>
      </c>
      <c r="C1156" s="33" t="s">
        <v>156</v>
      </c>
      <c r="D1156" s="32" t="s">
        <v>4631</v>
      </c>
      <c r="E1156" s="32" t="s">
        <v>9342</v>
      </c>
      <c r="F1156" s="31" t="s">
        <v>4632</v>
      </c>
      <c r="G1156" s="31" t="s">
        <v>4633</v>
      </c>
      <c r="H1156" s="32" t="s">
        <v>4634</v>
      </c>
      <c r="I1156" s="36">
        <v>1</v>
      </c>
      <c r="J1156" s="36">
        <f t="shared" si="51"/>
        <v>3000</v>
      </c>
      <c r="K1156" s="42">
        <f t="shared" si="49"/>
        <v>3000</v>
      </c>
      <c r="L1156" s="42" t="str">
        <f t="shared" si="50"/>
        <v>OK</v>
      </c>
      <c r="M1156" s="57"/>
    </row>
    <row r="1157" spans="2:13" x14ac:dyDescent="0.25">
      <c r="B1157" s="32" t="s">
        <v>19</v>
      </c>
      <c r="C1157" s="33" t="s">
        <v>156</v>
      </c>
      <c r="D1157" s="32" t="s">
        <v>4635</v>
      </c>
      <c r="E1157" s="32" t="s">
        <v>9342</v>
      </c>
      <c r="F1157" s="31" t="s">
        <v>4636</v>
      </c>
      <c r="G1157" s="31" t="s">
        <v>4633</v>
      </c>
      <c r="H1157" s="32" t="s">
        <v>4637</v>
      </c>
      <c r="I1157" s="36">
        <v>1</v>
      </c>
      <c r="J1157" s="36">
        <f t="shared" si="51"/>
        <v>3000</v>
      </c>
      <c r="K1157" s="42">
        <f t="shared" si="49"/>
        <v>3000</v>
      </c>
      <c r="L1157" s="42" t="str">
        <f t="shared" si="50"/>
        <v>OK</v>
      </c>
      <c r="M1157" s="57"/>
    </row>
    <row r="1158" spans="2:13" x14ac:dyDescent="0.25">
      <c r="B1158" s="32" t="s">
        <v>19</v>
      </c>
      <c r="C1158" s="33" t="s">
        <v>156</v>
      </c>
      <c r="D1158" s="32" t="s">
        <v>4638</v>
      </c>
      <c r="E1158" s="32" t="s">
        <v>9342</v>
      </c>
      <c r="F1158" s="31" t="s">
        <v>4639</v>
      </c>
      <c r="G1158" s="31" t="s">
        <v>4640</v>
      </c>
      <c r="H1158" s="32" t="s">
        <v>4641</v>
      </c>
      <c r="I1158" s="36">
        <v>1</v>
      </c>
      <c r="J1158" s="36">
        <f t="shared" si="51"/>
        <v>3000</v>
      </c>
      <c r="K1158" s="42">
        <f t="shared" si="49"/>
        <v>3000</v>
      </c>
      <c r="L1158" s="42" t="str">
        <f t="shared" si="50"/>
        <v>OK</v>
      </c>
      <c r="M1158" s="57"/>
    </row>
    <row r="1159" spans="2:13" x14ac:dyDescent="0.25">
      <c r="B1159" s="32" t="s">
        <v>19</v>
      </c>
      <c r="C1159" s="33" t="s">
        <v>156</v>
      </c>
      <c r="D1159" s="32" t="s">
        <v>4642</v>
      </c>
      <c r="E1159" s="32" t="s">
        <v>9342</v>
      </c>
      <c r="F1159" s="31" t="s">
        <v>4643</v>
      </c>
      <c r="G1159" s="31" t="s">
        <v>4644</v>
      </c>
      <c r="H1159" s="32" t="s">
        <v>4645</v>
      </c>
      <c r="I1159" s="36">
        <v>1</v>
      </c>
      <c r="J1159" s="36">
        <f t="shared" si="51"/>
        <v>3000</v>
      </c>
      <c r="K1159" s="42">
        <f t="shared" si="49"/>
        <v>3000</v>
      </c>
      <c r="L1159" s="42" t="str">
        <f t="shared" si="50"/>
        <v>OK</v>
      </c>
      <c r="M1159" s="57"/>
    </row>
    <row r="1160" spans="2:13" x14ac:dyDescent="0.25">
      <c r="B1160" s="32" t="s">
        <v>19</v>
      </c>
      <c r="C1160" s="33" t="s">
        <v>156</v>
      </c>
      <c r="D1160" s="32" t="s">
        <v>4646</v>
      </c>
      <c r="E1160" s="32" t="s">
        <v>9342</v>
      </c>
      <c r="F1160" s="31" t="s">
        <v>4647</v>
      </c>
      <c r="G1160" s="31" t="s">
        <v>4648</v>
      </c>
      <c r="H1160" s="32" t="s">
        <v>4649</v>
      </c>
      <c r="I1160" s="36">
        <v>1</v>
      </c>
      <c r="J1160" s="36">
        <f t="shared" si="51"/>
        <v>3000</v>
      </c>
      <c r="K1160" s="42">
        <f t="shared" ref="K1160:K1223" si="52">SUMIF($D$7:$D$2511,D1160:D3664,$J$7:$J$2511)</f>
        <v>3000</v>
      </c>
      <c r="L1160" s="42" t="str">
        <f t="shared" ref="L1160:L1223" si="53">+IF(K1160=0," ",IF(K1160&lt;=30000,"OK",IF(K1160&gt;=31000,"LEBIH")))</f>
        <v>OK</v>
      </c>
      <c r="M1160" s="57"/>
    </row>
    <row r="1161" spans="2:13" x14ac:dyDescent="0.25">
      <c r="B1161" s="32" t="s">
        <v>19</v>
      </c>
      <c r="C1161" s="33" t="s">
        <v>156</v>
      </c>
      <c r="D1161" s="32" t="s">
        <v>4650</v>
      </c>
      <c r="E1161" s="32" t="s">
        <v>9342</v>
      </c>
      <c r="F1161" s="31" t="s">
        <v>4651</v>
      </c>
      <c r="G1161" s="31" t="s">
        <v>4626</v>
      </c>
      <c r="H1161" s="32" t="s">
        <v>4652</v>
      </c>
      <c r="I1161" s="36">
        <v>1</v>
      </c>
      <c r="J1161" s="36">
        <f t="shared" si="51"/>
        <v>3000</v>
      </c>
      <c r="K1161" s="42">
        <f t="shared" si="52"/>
        <v>3000</v>
      </c>
      <c r="L1161" s="42" t="str">
        <f t="shared" si="53"/>
        <v>OK</v>
      </c>
      <c r="M1161" s="57"/>
    </row>
    <row r="1162" spans="2:13" x14ac:dyDescent="0.25">
      <c r="B1162" s="32" t="s">
        <v>19</v>
      </c>
      <c r="C1162" s="33" t="s">
        <v>156</v>
      </c>
      <c r="D1162" s="32" t="s">
        <v>4653</v>
      </c>
      <c r="E1162" s="32" t="s">
        <v>9342</v>
      </c>
      <c r="F1162" s="31" t="s">
        <v>4237</v>
      </c>
      <c r="G1162" s="31" t="s">
        <v>4654</v>
      </c>
      <c r="H1162" s="32" t="s">
        <v>4655</v>
      </c>
      <c r="I1162" s="36">
        <v>1</v>
      </c>
      <c r="J1162" s="36">
        <f t="shared" si="51"/>
        <v>3000</v>
      </c>
      <c r="K1162" s="42">
        <f t="shared" si="52"/>
        <v>3000</v>
      </c>
      <c r="L1162" s="42" t="str">
        <f t="shared" si="53"/>
        <v>OK</v>
      </c>
      <c r="M1162" s="57"/>
    </row>
    <row r="1163" spans="2:13" x14ac:dyDescent="0.25">
      <c r="B1163" s="32" t="s">
        <v>19</v>
      </c>
      <c r="C1163" s="33" t="s">
        <v>156</v>
      </c>
      <c r="D1163" s="32" t="s">
        <v>4656</v>
      </c>
      <c r="E1163" s="32" t="s">
        <v>9342</v>
      </c>
      <c r="F1163" s="31" t="s">
        <v>4657</v>
      </c>
      <c r="G1163" s="31" t="s">
        <v>4658</v>
      </c>
      <c r="H1163" s="32" t="s">
        <v>4659</v>
      </c>
      <c r="I1163" s="36">
        <v>1</v>
      </c>
      <c r="J1163" s="36">
        <f t="shared" si="51"/>
        <v>3000</v>
      </c>
      <c r="K1163" s="42">
        <f t="shared" si="52"/>
        <v>3000</v>
      </c>
      <c r="L1163" s="42" t="str">
        <f t="shared" si="53"/>
        <v>OK</v>
      </c>
      <c r="M1163" s="57"/>
    </row>
    <row r="1164" spans="2:13" x14ac:dyDescent="0.25">
      <c r="B1164" s="32" t="s">
        <v>19</v>
      </c>
      <c r="C1164" s="33" t="s">
        <v>156</v>
      </c>
      <c r="D1164" s="32" t="s">
        <v>4660</v>
      </c>
      <c r="E1164" s="32" t="s">
        <v>9342</v>
      </c>
      <c r="F1164" s="31" t="s">
        <v>4661</v>
      </c>
      <c r="G1164" s="31" t="s">
        <v>4662</v>
      </c>
      <c r="H1164" s="32" t="s">
        <v>4663</v>
      </c>
      <c r="I1164" s="36">
        <v>1</v>
      </c>
      <c r="J1164" s="36">
        <f t="shared" si="51"/>
        <v>3000</v>
      </c>
      <c r="K1164" s="42">
        <f t="shared" si="52"/>
        <v>3000</v>
      </c>
      <c r="L1164" s="42" t="str">
        <f t="shared" si="53"/>
        <v>OK</v>
      </c>
      <c r="M1164" s="57"/>
    </row>
    <row r="1165" spans="2:13" x14ac:dyDescent="0.25">
      <c r="B1165" s="32" t="s">
        <v>19</v>
      </c>
      <c r="C1165" s="33" t="s">
        <v>156</v>
      </c>
      <c r="D1165" s="32" t="s">
        <v>4664</v>
      </c>
      <c r="E1165" s="32" t="s">
        <v>9342</v>
      </c>
      <c r="F1165" s="31" t="s">
        <v>4665</v>
      </c>
      <c r="G1165" s="31" t="s">
        <v>4666</v>
      </c>
      <c r="H1165" s="32" t="s">
        <v>4667</v>
      </c>
      <c r="I1165" s="36">
        <v>1</v>
      </c>
      <c r="J1165" s="36">
        <f t="shared" si="51"/>
        <v>3000</v>
      </c>
      <c r="K1165" s="42">
        <f t="shared" si="52"/>
        <v>3000</v>
      </c>
      <c r="L1165" s="42" t="str">
        <f t="shared" si="53"/>
        <v>OK</v>
      </c>
      <c r="M1165" s="57"/>
    </row>
    <row r="1166" spans="2:13" x14ac:dyDescent="0.25">
      <c r="B1166" s="32" t="s">
        <v>19</v>
      </c>
      <c r="C1166" s="62" t="s">
        <v>156</v>
      </c>
      <c r="D1166" s="61" t="s">
        <v>4668</v>
      </c>
      <c r="E1166" s="32" t="s">
        <v>9342</v>
      </c>
      <c r="F1166" s="34" t="s">
        <v>4669</v>
      </c>
      <c r="G1166" s="34" t="s">
        <v>4670</v>
      </c>
      <c r="H1166" s="61" t="s">
        <v>4671</v>
      </c>
      <c r="I1166" s="63">
        <v>1</v>
      </c>
      <c r="J1166" s="36">
        <f t="shared" si="51"/>
        <v>3000</v>
      </c>
      <c r="K1166" s="42">
        <f t="shared" si="52"/>
        <v>3000</v>
      </c>
      <c r="L1166" s="42" t="str">
        <f t="shared" si="53"/>
        <v>OK</v>
      </c>
      <c r="M1166" s="57"/>
    </row>
    <row r="1167" spans="2:13" x14ac:dyDescent="0.25">
      <c r="B1167" s="32" t="s">
        <v>19</v>
      </c>
      <c r="C1167" s="62" t="s">
        <v>156</v>
      </c>
      <c r="D1167" s="61" t="s">
        <v>4672</v>
      </c>
      <c r="E1167" s="32" t="s">
        <v>9342</v>
      </c>
      <c r="F1167" s="34" t="s">
        <v>4673</v>
      </c>
      <c r="G1167" s="34" t="s">
        <v>4674</v>
      </c>
      <c r="H1167" s="61" t="s">
        <v>4675</v>
      </c>
      <c r="I1167" s="63">
        <v>1</v>
      </c>
      <c r="J1167" s="36">
        <f t="shared" si="51"/>
        <v>3000</v>
      </c>
      <c r="K1167" s="42">
        <f t="shared" si="52"/>
        <v>3000</v>
      </c>
      <c r="L1167" s="42" t="str">
        <f t="shared" si="53"/>
        <v>OK</v>
      </c>
      <c r="M1167" s="57"/>
    </row>
    <row r="1168" spans="2:13" x14ac:dyDescent="0.25">
      <c r="B1168" s="32" t="s">
        <v>19</v>
      </c>
      <c r="C1168" s="62" t="s">
        <v>156</v>
      </c>
      <c r="D1168" s="61" t="s">
        <v>4676</v>
      </c>
      <c r="E1168" s="32" t="s">
        <v>9342</v>
      </c>
      <c r="F1168" s="34" t="s">
        <v>4677</v>
      </c>
      <c r="G1168" s="34" t="s">
        <v>4678</v>
      </c>
      <c r="H1168" s="61" t="s">
        <v>4679</v>
      </c>
      <c r="I1168" s="63">
        <v>1</v>
      </c>
      <c r="J1168" s="36">
        <f t="shared" si="51"/>
        <v>3000</v>
      </c>
      <c r="K1168" s="42">
        <f t="shared" si="52"/>
        <v>3000</v>
      </c>
      <c r="L1168" s="42" t="str">
        <f t="shared" si="53"/>
        <v>OK</v>
      </c>
      <c r="M1168" s="57"/>
    </row>
    <row r="1169" spans="2:13" x14ac:dyDescent="0.25">
      <c r="B1169" s="32" t="s">
        <v>19</v>
      </c>
      <c r="C1169" s="62" t="s">
        <v>156</v>
      </c>
      <c r="D1169" s="61" t="s">
        <v>4680</v>
      </c>
      <c r="E1169" s="32" t="s">
        <v>9342</v>
      </c>
      <c r="F1169" s="34" t="s">
        <v>2020</v>
      </c>
      <c r="G1169" s="34" t="s">
        <v>4681</v>
      </c>
      <c r="H1169" s="61" t="s">
        <v>4682</v>
      </c>
      <c r="I1169" s="63">
        <v>1</v>
      </c>
      <c r="J1169" s="36">
        <f t="shared" si="51"/>
        <v>3000</v>
      </c>
      <c r="K1169" s="42">
        <f t="shared" si="52"/>
        <v>3000</v>
      </c>
      <c r="L1169" s="42" t="str">
        <f t="shared" si="53"/>
        <v>OK</v>
      </c>
      <c r="M1169" s="57"/>
    </row>
    <row r="1170" spans="2:13" x14ac:dyDescent="0.25">
      <c r="B1170" s="32" t="s">
        <v>19</v>
      </c>
      <c r="C1170" s="62" t="s">
        <v>156</v>
      </c>
      <c r="D1170" s="61" t="s">
        <v>4683</v>
      </c>
      <c r="E1170" s="32" t="s">
        <v>9342</v>
      </c>
      <c r="F1170" s="34" t="s">
        <v>3633</v>
      </c>
      <c r="G1170" s="34" t="s">
        <v>4684</v>
      </c>
      <c r="H1170" s="61" t="s">
        <v>4685</v>
      </c>
      <c r="I1170" s="63">
        <v>1</v>
      </c>
      <c r="J1170" s="36">
        <f t="shared" si="51"/>
        <v>3000</v>
      </c>
      <c r="K1170" s="42">
        <f t="shared" si="52"/>
        <v>3000</v>
      </c>
      <c r="L1170" s="42" t="str">
        <f t="shared" si="53"/>
        <v>OK</v>
      </c>
      <c r="M1170" s="57"/>
    </row>
    <row r="1171" spans="2:13" x14ac:dyDescent="0.25">
      <c r="B1171" s="32" t="s">
        <v>19</v>
      </c>
      <c r="C1171" s="62" t="s">
        <v>264</v>
      </c>
      <c r="D1171" s="61" t="s">
        <v>4686</v>
      </c>
      <c r="E1171" s="32" t="s">
        <v>9342</v>
      </c>
      <c r="F1171" s="34" t="s">
        <v>4687</v>
      </c>
      <c r="G1171" s="34" t="s">
        <v>4688</v>
      </c>
      <c r="H1171" s="61" t="s">
        <v>4689</v>
      </c>
      <c r="I1171" s="63">
        <v>1</v>
      </c>
      <c r="J1171" s="36">
        <f t="shared" si="51"/>
        <v>3000</v>
      </c>
      <c r="K1171" s="42">
        <f t="shared" si="52"/>
        <v>3000</v>
      </c>
      <c r="L1171" s="42" t="str">
        <f t="shared" si="53"/>
        <v>OK</v>
      </c>
      <c r="M1171" s="57"/>
    </row>
    <row r="1172" spans="2:13" x14ac:dyDescent="0.25">
      <c r="B1172" s="32" t="s">
        <v>19</v>
      </c>
      <c r="C1172" s="33" t="s">
        <v>264</v>
      </c>
      <c r="D1172" s="32" t="s">
        <v>4690</v>
      </c>
      <c r="E1172" s="32" t="s">
        <v>9342</v>
      </c>
      <c r="F1172" s="31" t="s">
        <v>4691</v>
      </c>
      <c r="G1172" s="31" t="s">
        <v>4692</v>
      </c>
      <c r="H1172" s="32" t="s">
        <v>4693</v>
      </c>
      <c r="I1172" s="36">
        <v>1</v>
      </c>
      <c r="J1172" s="36">
        <f t="shared" si="51"/>
        <v>3000</v>
      </c>
      <c r="K1172" s="42">
        <f t="shared" si="52"/>
        <v>3000</v>
      </c>
      <c r="L1172" s="42" t="str">
        <f t="shared" si="53"/>
        <v>OK</v>
      </c>
      <c r="M1172" s="57"/>
    </row>
    <row r="1173" spans="2:13" x14ac:dyDescent="0.25">
      <c r="B1173" s="32" t="s">
        <v>19</v>
      </c>
      <c r="C1173" s="33" t="s">
        <v>264</v>
      </c>
      <c r="D1173" s="32" t="s">
        <v>4694</v>
      </c>
      <c r="E1173" s="32" t="s">
        <v>9342</v>
      </c>
      <c r="F1173" s="31" t="s">
        <v>935</v>
      </c>
      <c r="G1173" s="31" t="s">
        <v>4688</v>
      </c>
      <c r="H1173" s="32" t="s">
        <v>4695</v>
      </c>
      <c r="I1173" s="36">
        <v>1</v>
      </c>
      <c r="J1173" s="36">
        <f t="shared" si="51"/>
        <v>3000</v>
      </c>
      <c r="K1173" s="42">
        <f t="shared" si="52"/>
        <v>6000</v>
      </c>
      <c r="L1173" s="42" t="str">
        <f t="shared" si="53"/>
        <v>OK</v>
      </c>
      <c r="M1173" s="57"/>
    </row>
    <row r="1174" spans="2:13" x14ac:dyDescent="0.25">
      <c r="B1174" s="32" t="s">
        <v>19</v>
      </c>
      <c r="C1174" s="33" t="s">
        <v>264</v>
      </c>
      <c r="D1174" s="32" t="s">
        <v>4696</v>
      </c>
      <c r="E1174" s="32" t="s">
        <v>9342</v>
      </c>
      <c r="F1174" s="31" t="s">
        <v>4697</v>
      </c>
      <c r="G1174" s="31" t="s">
        <v>4692</v>
      </c>
      <c r="H1174" s="32" t="s">
        <v>4698</v>
      </c>
      <c r="I1174" s="36">
        <v>1</v>
      </c>
      <c r="J1174" s="36">
        <f t="shared" si="51"/>
        <v>3000</v>
      </c>
      <c r="K1174" s="42">
        <f t="shared" si="52"/>
        <v>3000</v>
      </c>
      <c r="L1174" s="42" t="str">
        <f t="shared" si="53"/>
        <v>OK</v>
      </c>
      <c r="M1174" s="57"/>
    </row>
    <row r="1175" spans="2:13" x14ac:dyDescent="0.25">
      <c r="B1175" s="32" t="s">
        <v>19</v>
      </c>
      <c r="C1175" s="33" t="s">
        <v>264</v>
      </c>
      <c r="D1175" s="32" t="s">
        <v>4699</v>
      </c>
      <c r="E1175" s="32" t="s">
        <v>9342</v>
      </c>
      <c r="F1175" s="31" t="s">
        <v>4700</v>
      </c>
      <c r="G1175" s="31" t="s">
        <v>4701</v>
      </c>
      <c r="H1175" s="32" t="s">
        <v>4702</v>
      </c>
      <c r="I1175" s="36">
        <v>1</v>
      </c>
      <c r="J1175" s="36">
        <f t="shared" si="51"/>
        <v>3000</v>
      </c>
      <c r="K1175" s="42">
        <f t="shared" si="52"/>
        <v>3000</v>
      </c>
      <c r="L1175" s="42" t="str">
        <f t="shared" si="53"/>
        <v>OK</v>
      </c>
      <c r="M1175" s="57"/>
    </row>
    <row r="1176" spans="2:13" x14ac:dyDescent="0.25">
      <c r="B1176" s="32" t="s">
        <v>19</v>
      </c>
      <c r="C1176" s="33" t="s">
        <v>264</v>
      </c>
      <c r="D1176" s="32" t="s">
        <v>4703</v>
      </c>
      <c r="E1176" s="32" t="s">
        <v>9342</v>
      </c>
      <c r="F1176" s="31" t="s">
        <v>4340</v>
      </c>
      <c r="G1176" s="31" t="s">
        <v>4704</v>
      </c>
      <c r="H1176" s="32" t="s">
        <v>4705</v>
      </c>
      <c r="I1176" s="36">
        <v>1</v>
      </c>
      <c r="J1176" s="36">
        <f t="shared" si="51"/>
        <v>3000</v>
      </c>
      <c r="K1176" s="42">
        <f t="shared" si="52"/>
        <v>3000</v>
      </c>
      <c r="L1176" s="42" t="str">
        <f t="shared" si="53"/>
        <v>OK</v>
      </c>
      <c r="M1176" s="57"/>
    </row>
    <row r="1177" spans="2:13" x14ac:dyDescent="0.25">
      <c r="B1177" s="32" t="s">
        <v>19</v>
      </c>
      <c r="C1177" s="33" t="s">
        <v>264</v>
      </c>
      <c r="D1177" s="32" t="s">
        <v>4706</v>
      </c>
      <c r="E1177" s="32" t="s">
        <v>9342</v>
      </c>
      <c r="F1177" s="31" t="s">
        <v>1596</v>
      </c>
      <c r="G1177" s="31" t="s">
        <v>4707</v>
      </c>
      <c r="H1177" s="32" t="s">
        <v>4708</v>
      </c>
      <c r="I1177" s="36">
        <v>1</v>
      </c>
      <c r="J1177" s="36">
        <f t="shared" si="51"/>
        <v>3000</v>
      </c>
      <c r="K1177" s="42">
        <f t="shared" si="52"/>
        <v>3000</v>
      </c>
      <c r="L1177" s="42" t="str">
        <f t="shared" si="53"/>
        <v>OK</v>
      </c>
      <c r="M1177" s="57"/>
    </row>
    <row r="1178" spans="2:13" x14ac:dyDescent="0.25">
      <c r="B1178" s="32" t="s">
        <v>19</v>
      </c>
      <c r="C1178" s="33" t="s">
        <v>264</v>
      </c>
      <c r="D1178" s="32" t="s">
        <v>4709</v>
      </c>
      <c r="E1178" s="32" t="s">
        <v>9342</v>
      </c>
      <c r="F1178" s="31" t="s">
        <v>4710</v>
      </c>
      <c r="G1178" s="31" t="s">
        <v>4711</v>
      </c>
      <c r="H1178" s="32" t="s">
        <v>4712</v>
      </c>
      <c r="I1178" s="36">
        <v>1</v>
      </c>
      <c r="J1178" s="36">
        <f t="shared" si="51"/>
        <v>3000</v>
      </c>
      <c r="K1178" s="42">
        <f t="shared" si="52"/>
        <v>6000</v>
      </c>
      <c r="L1178" s="42" t="str">
        <f t="shared" si="53"/>
        <v>OK</v>
      </c>
      <c r="M1178" s="57"/>
    </row>
    <row r="1179" spans="2:13" x14ac:dyDescent="0.25">
      <c r="B1179" s="32" t="s">
        <v>19</v>
      </c>
      <c r="C1179" s="33" t="s">
        <v>264</v>
      </c>
      <c r="D1179" s="32" t="s">
        <v>4713</v>
      </c>
      <c r="E1179" s="32" t="s">
        <v>9342</v>
      </c>
      <c r="F1179" s="31" t="s">
        <v>4714</v>
      </c>
      <c r="G1179" s="31" t="s">
        <v>4715</v>
      </c>
      <c r="H1179" s="32" t="s">
        <v>4716</v>
      </c>
      <c r="I1179" s="36">
        <v>1</v>
      </c>
      <c r="J1179" s="36">
        <f t="shared" si="51"/>
        <v>3000</v>
      </c>
      <c r="K1179" s="42">
        <f t="shared" si="52"/>
        <v>3000</v>
      </c>
      <c r="L1179" s="42" t="str">
        <f t="shared" si="53"/>
        <v>OK</v>
      </c>
      <c r="M1179" s="57"/>
    </row>
    <row r="1180" spans="2:13" x14ac:dyDescent="0.25">
      <c r="B1180" s="32" t="s">
        <v>19</v>
      </c>
      <c r="C1180" s="33" t="s">
        <v>264</v>
      </c>
      <c r="D1180" s="32" t="s">
        <v>4717</v>
      </c>
      <c r="E1180" s="32" t="s">
        <v>9342</v>
      </c>
      <c r="F1180" s="31" t="s">
        <v>4718</v>
      </c>
      <c r="G1180" s="31" t="s">
        <v>4719</v>
      </c>
      <c r="H1180" s="32" t="s">
        <v>4720</v>
      </c>
      <c r="I1180" s="36">
        <v>1</v>
      </c>
      <c r="J1180" s="36">
        <f t="shared" si="51"/>
        <v>3000</v>
      </c>
      <c r="K1180" s="42">
        <f t="shared" si="52"/>
        <v>3000</v>
      </c>
      <c r="L1180" s="42" t="str">
        <f t="shared" si="53"/>
        <v>OK</v>
      </c>
      <c r="M1180" s="57"/>
    </row>
    <row r="1181" spans="2:13" x14ac:dyDescent="0.25">
      <c r="B1181" s="32" t="s">
        <v>19</v>
      </c>
      <c r="C1181" s="33" t="s">
        <v>264</v>
      </c>
      <c r="D1181" s="32" t="s">
        <v>4721</v>
      </c>
      <c r="E1181" s="32" t="s">
        <v>9342</v>
      </c>
      <c r="F1181" s="31" t="s">
        <v>4722</v>
      </c>
      <c r="G1181" s="31" t="s">
        <v>4723</v>
      </c>
      <c r="H1181" s="32" t="s">
        <v>4724</v>
      </c>
      <c r="I1181" s="36">
        <v>2</v>
      </c>
      <c r="J1181" s="36">
        <f t="shared" si="51"/>
        <v>6000</v>
      </c>
      <c r="K1181" s="42">
        <f t="shared" si="52"/>
        <v>6000</v>
      </c>
      <c r="L1181" s="42" t="str">
        <f t="shared" si="53"/>
        <v>OK</v>
      </c>
      <c r="M1181" s="57"/>
    </row>
    <row r="1182" spans="2:13" x14ac:dyDescent="0.25">
      <c r="B1182" s="32" t="s">
        <v>19</v>
      </c>
      <c r="C1182" s="33" t="s">
        <v>264</v>
      </c>
      <c r="D1182" s="32" t="s">
        <v>4725</v>
      </c>
      <c r="E1182" s="32" t="s">
        <v>9342</v>
      </c>
      <c r="F1182" s="31" t="s">
        <v>4726</v>
      </c>
      <c r="G1182" s="31" t="s">
        <v>4723</v>
      </c>
      <c r="H1182" s="32" t="s">
        <v>4727</v>
      </c>
      <c r="I1182" s="36">
        <v>1</v>
      </c>
      <c r="J1182" s="36">
        <f t="shared" si="51"/>
        <v>3000</v>
      </c>
      <c r="K1182" s="42">
        <f t="shared" si="52"/>
        <v>3000</v>
      </c>
      <c r="L1182" s="42" t="str">
        <f t="shared" si="53"/>
        <v>OK</v>
      </c>
      <c r="M1182" s="57"/>
    </row>
    <row r="1183" spans="2:13" x14ac:dyDescent="0.25">
      <c r="B1183" s="32" t="s">
        <v>19</v>
      </c>
      <c r="C1183" s="33" t="s">
        <v>264</v>
      </c>
      <c r="D1183" s="32" t="s">
        <v>4728</v>
      </c>
      <c r="E1183" s="32" t="s">
        <v>9342</v>
      </c>
      <c r="F1183" s="31" t="s">
        <v>4729</v>
      </c>
      <c r="G1183" s="31" t="s">
        <v>4730</v>
      </c>
      <c r="H1183" s="32" t="s">
        <v>4731</v>
      </c>
      <c r="I1183" s="36">
        <v>2</v>
      </c>
      <c r="J1183" s="36">
        <f t="shared" si="51"/>
        <v>6000</v>
      </c>
      <c r="K1183" s="42">
        <f t="shared" si="52"/>
        <v>6000</v>
      </c>
      <c r="L1183" s="42" t="str">
        <f t="shared" si="53"/>
        <v>OK</v>
      </c>
      <c r="M1183" s="57"/>
    </row>
    <row r="1184" spans="2:13" x14ac:dyDescent="0.25">
      <c r="B1184" s="32" t="s">
        <v>19</v>
      </c>
      <c r="C1184" s="33" t="s">
        <v>264</v>
      </c>
      <c r="D1184" s="32" t="s">
        <v>4732</v>
      </c>
      <c r="E1184" s="32" t="s">
        <v>9342</v>
      </c>
      <c r="F1184" s="31" t="s">
        <v>4733</v>
      </c>
      <c r="G1184" s="31" t="s">
        <v>4734</v>
      </c>
      <c r="H1184" s="32" t="s">
        <v>4735</v>
      </c>
      <c r="I1184" s="36">
        <v>1</v>
      </c>
      <c r="J1184" s="36">
        <f t="shared" si="51"/>
        <v>3000</v>
      </c>
      <c r="K1184" s="42">
        <f t="shared" si="52"/>
        <v>3000</v>
      </c>
      <c r="L1184" s="42" t="str">
        <f t="shared" si="53"/>
        <v>OK</v>
      </c>
      <c r="M1184" s="57"/>
    </row>
    <row r="1185" spans="2:13" x14ac:dyDescent="0.25">
      <c r="B1185" s="32" t="s">
        <v>19</v>
      </c>
      <c r="C1185" s="33" t="s">
        <v>264</v>
      </c>
      <c r="D1185" s="32" t="s">
        <v>4736</v>
      </c>
      <c r="E1185" s="32" t="s">
        <v>9342</v>
      </c>
      <c r="F1185" s="31" t="s">
        <v>4737</v>
      </c>
      <c r="G1185" s="31" t="s">
        <v>4738</v>
      </c>
      <c r="H1185" s="32" t="s">
        <v>4739</v>
      </c>
      <c r="I1185" s="36">
        <v>1</v>
      </c>
      <c r="J1185" s="36">
        <f t="shared" si="51"/>
        <v>3000</v>
      </c>
      <c r="K1185" s="42">
        <f t="shared" si="52"/>
        <v>3000</v>
      </c>
      <c r="L1185" s="42" t="str">
        <f t="shared" si="53"/>
        <v>OK</v>
      </c>
      <c r="M1185" s="57"/>
    </row>
    <row r="1186" spans="2:13" x14ac:dyDescent="0.25">
      <c r="B1186" s="32" t="s">
        <v>19</v>
      </c>
      <c r="C1186" s="33" t="s">
        <v>264</v>
      </c>
      <c r="D1186" s="32" t="s">
        <v>4740</v>
      </c>
      <c r="E1186" s="32" t="s">
        <v>9342</v>
      </c>
      <c r="F1186" s="31" t="s">
        <v>4741</v>
      </c>
      <c r="G1186" s="31" t="s">
        <v>4742</v>
      </c>
      <c r="H1186" s="32" t="s">
        <v>4743</v>
      </c>
      <c r="I1186" s="36">
        <v>1</v>
      </c>
      <c r="J1186" s="36">
        <f t="shared" si="51"/>
        <v>3000</v>
      </c>
      <c r="K1186" s="42">
        <f t="shared" si="52"/>
        <v>3000</v>
      </c>
      <c r="L1186" s="42" t="str">
        <f t="shared" si="53"/>
        <v>OK</v>
      </c>
      <c r="M1186" s="57"/>
    </row>
    <row r="1187" spans="2:13" x14ac:dyDescent="0.25">
      <c r="B1187" s="32" t="s">
        <v>19</v>
      </c>
      <c r="C1187" s="33" t="s">
        <v>264</v>
      </c>
      <c r="D1187" s="32" t="s">
        <v>4744</v>
      </c>
      <c r="E1187" s="32" t="s">
        <v>9342</v>
      </c>
      <c r="F1187" s="31" t="s">
        <v>4745</v>
      </c>
      <c r="G1187" s="31" t="s">
        <v>4746</v>
      </c>
      <c r="H1187" s="32" t="s">
        <v>4747</v>
      </c>
      <c r="I1187" s="36">
        <v>1</v>
      </c>
      <c r="J1187" s="36">
        <f t="shared" si="51"/>
        <v>3000</v>
      </c>
      <c r="K1187" s="42">
        <f t="shared" si="52"/>
        <v>3000</v>
      </c>
      <c r="L1187" s="42" t="str">
        <f t="shared" si="53"/>
        <v>OK</v>
      </c>
      <c r="M1187" s="57"/>
    </row>
    <row r="1188" spans="2:13" x14ac:dyDescent="0.25">
      <c r="B1188" s="32" t="s">
        <v>19</v>
      </c>
      <c r="C1188" s="33" t="s">
        <v>264</v>
      </c>
      <c r="D1188" s="32" t="s">
        <v>4748</v>
      </c>
      <c r="E1188" s="32" t="s">
        <v>9342</v>
      </c>
      <c r="F1188" s="31" t="s">
        <v>4749</v>
      </c>
      <c r="G1188" s="31" t="s">
        <v>4750</v>
      </c>
      <c r="H1188" s="32" t="s">
        <v>4751</v>
      </c>
      <c r="I1188" s="36">
        <v>1</v>
      </c>
      <c r="J1188" s="36">
        <f t="shared" si="51"/>
        <v>3000</v>
      </c>
      <c r="K1188" s="42">
        <f t="shared" si="52"/>
        <v>3000</v>
      </c>
      <c r="L1188" s="42" t="str">
        <f t="shared" si="53"/>
        <v>OK</v>
      </c>
      <c r="M1188" s="57"/>
    </row>
    <row r="1189" spans="2:13" x14ac:dyDescent="0.25">
      <c r="B1189" s="32" t="s">
        <v>19</v>
      </c>
      <c r="C1189" s="33" t="s">
        <v>264</v>
      </c>
      <c r="D1189" s="32" t="s">
        <v>4752</v>
      </c>
      <c r="E1189" s="32" t="s">
        <v>9342</v>
      </c>
      <c r="F1189" s="31" t="s">
        <v>4753</v>
      </c>
      <c r="G1189" s="31" t="s">
        <v>4750</v>
      </c>
      <c r="H1189" s="32" t="s">
        <v>4754</v>
      </c>
      <c r="I1189" s="36">
        <v>1</v>
      </c>
      <c r="J1189" s="36">
        <f t="shared" si="51"/>
        <v>3000</v>
      </c>
      <c r="K1189" s="42">
        <f t="shared" si="52"/>
        <v>3000</v>
      </c>
      <c r="L1189" s="42" t="str">
        <f t="shared" si="53"/>
        <v>OK</v>
      </c>
      <c r="M1189" s="57"/>
    </row>
    <row r="1190" spans="2:13" x14ac:dyDescent="0.25">
      <c r="B1190" s="32" t="s">
        <v>19</v>
      </c>
      <c r="C1190" s="33" t="s">
        <v>264</v>
      </c>
      <c r="D1190" s="32" t="s">
        <v>4755</v>
      </c>
      <c r="E1190" s="32" t="s">
        <v>9342</v>
      </c>
      <c r="F1190" s="31" t="s">
        <v>4756</v>
      </c>
      <c r="G1190" s="31" t="s">
        <v>4750</v>
      </c>
      <c r="H1190" s="32" t="s">
        <v>4757</v>
      </c>
      <c r="I1190" s="36">
        <v>1</v>
      </c>
      <c r="J1190" s="36">
        <f t="shared" si="51"/>
        <v>3000</v>
      </c>
      <c r="K1190" s="42">
        <f t="shared" si="52"/>
        <v>3000</v>
      </c>
      <c r="L1190" s="42" t="str">
        <f t="shared" si="53"/>
        <v>OK</v>
      </c>
      <c r="M1190" s="57"/>
    </row>
    <row r="1191" spans="2:13" x14ac:dyDescent="0.25">
      <c r="B1191" s="32" t="s">
        <v>19</v>
      </c>
      <c r="C1191" s="33" t="s">
        <v>264</v>
      </c>
      <c r="D1191" s="32" t="s">
        <v>4758</v>
      </c>
      <c r="E1191" s="32" t="s">
        <v>9342</v>
      </c>
      <c r="F1191" s="31" t="s">
        <v>4759</v>
      </c>
      <c r="G1191" s="31" t="s">
        <v>4719</v>
      </c>
      <c r="H1191" s="32" t="s">
        <v>4760</v>
      </c>
      <c r="I1191" s="36">
        <v>1</v>
      </c>
      <c r="J1191" s="36">
        <f t="shared" si="51"/>
        <v>3000</v>
      </c>
      <c r="K1191" s="42">
        <f t="shared" si="52"/>
        <v>3000</v>
      </c>
      <c r="L1191" s="42" t="str">
        <f t="shared" si="53"/>
        <v>OK</v>
      </c>
      <c r="M1191" s="57"/>
    </row>
    <row r="1192" spans="2:13" x14ac:dyDescent="0.25">
      <c r="B1192" s="32" t="s">
        <v>19</v>
      </c>
      <c r="C1192" s="33" t="s">
        <v>264</v>
      </c>
      <c r="D1192" s="32" t="s">
        <v>4761</v>
      </c>
      <c r="E1192" s="32" t="s">
        <v>9342</v>
      </c>
      <c r="F1192" s="31" t="s">
        <v>4762</v>
      </c>
      <c r="G1192" s="31" t="s">
        <v>4750</v>
      </c>
      <c r="H1192" s="32" t="s">
        <v>4763</v>
      </c>
      <c r="I1192" s="36">
        <v>1</v>
      </c>
      <c r="J1192" s="36">
        <f t="shared" si="51"/>
        <v>3000</v>
      </c>
      <c r="K1192" s="42">
        <f t="shared" si="52"/>
        <v>3000</v>
      </c>
      <c r="L1192" s="42" t="str">
        <f t="shared" si="53"/>
        <v>OK</v>
      </c>
      <c r="M1192" s="57"/>
    </row>
    <row r="1193" spans="2:13" x14ac:dyDescent="0.25">
      <c r="B1193" s="32" t="s">
        <v>19</v>
      </c>
      <c r="C1193" s="33" t="s">
        <v>264</v>
      </c>
      <c r="D1193" s="32" t="s">
        <v>4764</v>
      </c>
      <c r="E1193" s="32" t="s">
        <v>9342</v>
      </c>
      <c r="F1193" s="31" t="s">
        <v>4765</v>
      </c>
      <c r="G1193" s="31" t="s">
        <v>4766</v>
      </c>
      <c r="H1193" s="32" t="s">
        <v>4767</v>
      </c>
      <c r="I1193" s="36">
        <v>1</v>
      </c>
      <c r="J1193" s="36">
        <f t="shared" si="51"/>
        <v>3000</v>
      </c>
      <c r="K1193" s="42">
        <f t="shared" si="52"/>
        <v>3000</v>
      </c>
      <c r="L1193" s="42" t="str">
        <f t="shared" si="53"/>
        <v>OK</v>
      </c>
      <c r="M1193" s="57"/>
    </row>
    <row r="1194" spans="2:13" x14ac:dyDescent="0.25">
      <c r="B1194" s="32" t="s">
        <v>19</v>
      </c>
      <c r="C1194" s="33" t="s">
        <v>264</v>
      </c>
      <c r="D1194" s="32" t="s">
        <v>4768</v>
      </c>
      <c r="E1194" s="32" t="s">
        <v>9342</v>
      </c>
      <c r="F1194" s="31" t="s">
        <v>4769</v>
      </c>
      <c r="G1194" s="31" t="s">
        <v>4734</v>
      </c>
      <c r="H1194" s="32" t="s">
        <v>4770</v>
      </c>
      <c r="I1194" s="36">
        <v>1</v>
      </c>
      <c r="J1194" s="36">
        <f t="shared" si="51"/>
        <v>3000</v>
      </c>
      <c r="K1194" s="42">
        <f t="shared" si="52"/>
        <v>3000</v>
      </c>
      <c r="L1194" s="42" t="str">
        <f t="shared" si="53"/>
        <v>OK</v>
      </c>
      <c r="M1194" s="57"/>
    </row>
    <row r="1195" spans="2:13" x14ac:dyDescent="0.25">
      <c r="B1195" s="32" t="s">
        <v>19</v>
      </c>
      <c r="C1195" s="33" t="s">
        <v>264</v>
      </c>
      <c r="D1195" s="32" t="s">
        <v>4771</v>
      </c>
      <c r="E1195" s="32" t="s">
        <v>9342</v>
      </c>
      <c r="F1195" s="31" t="s">
        <v>4772</v>
      </c>
      <c r="G1195" s="31" t="s">
        <v>4773</v>
      </c>
      <c r="H1195" s="32" t="s">
        <v>4774</v>
      </c>
      <c r="I1195" s="36">
        <v>1</v>
      </c>
      <c r="J1195" s="36">
        <f t="shared" si="51"/>
        <v>3000</v>
      </c>
      <c r="K1195" s="42">
        <f t="shared" si="52"/>
        <v>3000</v>
      </c>
      <c r="L1195" s="42" t="str">
        <f t="shared" si="53"/>
        <v>OK</v>
      </c>
      <c r="M1195" s="57"/>
    </row>
    <row r="1196" spans="2:13" x14ac:dyDescent="0.25">
      <c r="B1196" s="32" t="s">
        <v>19</v>
      </c>
      <c r="C1196" s="33" t="s">
        <v>264</v>
      </c>
      <c r="D1196" s="32" t="s">
        <v>4775</v>
      </c>
      <c r="E1196" s="32" t="s">
        <v>9342</v>
      </c>
      <c r="F1196" s="31" t="s">
        <v>4776</v>
      </c>
      <c r="G1196" s="31" t="s">
        <v>4734</v>
      </c>
      <c r="H1196" s="32" t="s">
        <v>4777</v>
      </c>
      <c r="I1196" s="36">
        <v>1</v>
      </c>
      <c r="J1196" s="36">
        <f t="shared" si="51"/>
        <v>3000</v>
      </c>
      <c r="K1196" s="42">
        <f t="shared" si="52"/>
        <v>3000</v>
      </c>
      <c r="L1196" s="42" t="str">
        <f t="shared" si="53"/>
        <v>OK</v>
      </c>
      <c r="M1196" s="57"/>
    </row>
    <row r="1197" spans="2:13" x14ac:dyDescent="0.25">
      <c r="B1197" s="32" t="s">
        <v>19</v>
      </c>
      <c r="C1197" s="33" t="s">
        <v>264</v>
      </c>
      <c r="D1197" s="32" t="s">
        <v>4778</v>
      </c>
      <c r="E1197" s="32" t="s">
        <v>9342</v>
      </c>
      <c r="F1197" s="31" t="s">
        <v>4779</v>
      </c>
      <c r="G1197" s="31" t="s">
        <v>4780</v>
      </c>
      <c r="H1197" s="32" t="s">
        <v>4781</v>
      </c>
      <c r="I1197" s="36">
        <v>1</v>
      </c>
      <c r="J1197" s="36">
        <f t="shared" si="51"/>
        <v>3000</v>
      </c>
      <c r="K1197" s="42">
        <f t="shared" si="52"/>
        <v>3000</v>
      </c>
      <c r="L1197" s="42" t="str">
        <f t="shared" si="53"/>
        <v>OK</v>
      </c>
      <c r="M1197" s="57"/>
    </row>
    <row r="1198" spans="2:13" x14ac:dyDescent="0.25">
      <c r="B1198" s="32" t="s">
        <v>19</v>
      </c>
      <c r="C1198" s="33" t="s">
        <v>264</v>
      </c>
      <c r="D1198" s="32" t="s">
        <v>4782</v>
      </c>
      <c r="E1198" s="32" t="s">
        <v>9342</v>
      </c>
      <c r="F1198" s="31" t="s">
        <v>4783</v>
      </c>
      <c r="G1198" s="31" t="s">
        <v>4784</v>
      </c>
      <c r="H1198" s="32" t="s">
        <v>4785</v>
      </c>
      <c r="I1198" s="36">
        <v>2</v>
      </c>
      <c r="J1198" s="36">
        <f t="shared" si="51"/>
        <v>6000</v>
      </c>
      <c r="K1198" s="42">
        <f t="shared" si="52"/>
        <v>6000</v>
      </c>
      <c r="L1198" s="42" t="str">
        <f t="shared" si="53"/>
        <v>OK</v>
      </c>
      <c r="M1198" s="57"/>
    </row>
    <row r="1199" spans="2:13" x14ac:dyDescent="0.25">
      <c r="B1199" s="32" t="s">
        <v>19</v>
      </c>
      <c r="C1199" s="33" t="s">
        <v>264</v>
      </c>
      <c r="D1199" s="32" t="s">
        <v>4786</v>
      </c>
      <c r="E1199" s="32" t="s">
        <v>9342</v>
      </c>
      <c r="F1199" s="31" t="s">
        <v>4787</v>
      </c>
      <c r="G1199" s="31" t="s">
        <v>4788</v>
      </c>
      <c r="H1199" s="32" t="s">
        <v>4789</v>
      </c>
      <c r="I1199" s="36">
        <v>1</v>
      </c>
      <c r="J1199" s="36">
        <f t="shared" si="51"/>
        <v>3000</v>
      </c>
      <c r="K1199" s="42">
        <f t="shared" si="52"/>
        <v>3000</v>
      </c>
      <c r="L1199" s="42" t="str">
        <f t="shared" si="53"/>
        <v>OK</v>
      </c>
      <c r="M1199" s="57"/>
    </row>
    <row r="1200" spans="2:13" x14ac:dyDescent="0.25">
      <c r="B1200" s="32" t="s">
        <v>19</v>
      </c>
      <c r="C1200" s="33" t="s">
        <v>264</v>
      </c>
      <c r="D1200" s="32" t="s">
        <v>4790</v>
      </c>
      <c r="E1200" s="32" t="s">
        <v>9342</v>
      </c>
      <c r="F1200" s="31" t="s">
        <v>233</v>
      </c>
      <c r="G1200" s="31" t="s">
        <v>4791</v>
      </c>
      <c r="H1200" s="32" t="s">
        <v>4792</v>
      </c>
      <c r="I1200" s="36">
        <v>1</v>
      </c>
      <c r="J1200" s="36">
        <f t="shared" si="51"/>
        <v>3000</v>
      </c>
      <c r="K1200" s="42">
        <f t="shared" si="52"/>
        <v>3000</v>
      </c>
      <c r="L1200" s="42" t="str">
        <f t="shared" si="53"/>
        <v>OK</v>
      </c>
      <c r="M1200" s="57"/>
    </row>
    <row r="1201" spans="2:13" x14ac:dyDescent="0.25">
      <c r="B1201" s="32" t="s">
        <v>19</v>
      </c>
      <c r="C1201" s="33" t="s">
        <v>264</v>
      </c>
      <c r="D1201" s="32" t="s">
        <v>4793</v>
      </c>
      <c r="E1201" s="32" t="s">
        <v>9342</v>
      </c>
      <c r="F1201" s="31" t="s">
        <v>4632</v>
      </c>
      <c r="G1201" s="31" t="s">
        <v>4794</v>
      </c>
      <c r="H1201" s="32" t="s">
        <v>4795</v>
      </c>
      <c r="I1201" s="36">
        <v>1</v>
      </c>
      <c r="J1201" s="36">
        <f t="shared" si="51"/>
        <v>3000</v>
      </c>
      <c r="K1201" s="42">
        <f t="shared" si="52"/>
        <v>3000</v>
      </c>
      <c r="L1201" s="42" t="str">
        <f t="shared" si="53"/>
        <v>OK</v>
      </c>
      <c r="M1201" s="57"/>
    </row>
    <row r="1202" spans="2:13" x14ac:dyDescent="0.25">
      <c r="B1202" s="32" t="s">
        <v>19</v>
      </c>
      <c r="C1202" s="33" t="s">
        <v>264</v>
      </c>
      <c r="D1202" s="32" t="s">
        <v>4796</v>
      </c>
      <c r="E1202" s="32" t="s">
        <v>9342</v>
      </c>
      <c r="F1202" s="31" t="s">
        <v>4797</v>
      </c>
      <c r="G1202" s="31" t="s">
        <v>4798</v>
      </c>
      <c r="H1202" s="32" t="s">
        <v>4799</v>
      </c>
      <c r="I1202" s="36">
        <v>1</v>
      </c>
      <c r="J1202" s="36">
        <f t="shared" si="51"/>
        <v>3000</v>
      </c>
      <c r="K1202" s="42">
        <f t="shared" si="52"/>
        <v>3000</v>
      </c>
      <c r="L1202" s="42" t="str">
        <f t="shared" si="53"/>
        <v>OK</v>
      </c>
      <c r="M1202" s="57"/>
    </row>
    <row r="1203" spans="2:13" x14ac:dyDescent="0.25">
      <c r="B1203" s="32" t="s">
        <v>19</v>
      </c>
      <c r="C1203" s="33" t="s">
        <v>264</v>
      </c>
      <c r="D1203" s="32" t="s">
        <v>4800</v>
      </c>
      <c r="E1203" s="32" t="s">
        <v>9342</v>
      </c>
      <c r="F1203" s="31" t="s">
        <v>4801</v>
      </c>
      <c r="G1203" s="31" t="s">
        <v>4802</v>
      </c>
      <c r="H1203" s="32" t="s">
        <v>4803</v>
      </c>
      <c r="I1203" s="36">
        <v>1</v>
      </c>
      <c r="J1203" s="36">
        <f t="shared" si="51"/>
        <v>3000</v>
      </c>
      <c r="K1203" s="42">
        <f t="shared" si="52"/>
        <v>3000</v>
      </c>
      <c r="L1203" s="42" t="str">
        <f t="shared" si="53"/>
        <v>OK</v>
      </c>
      <c r="M1203" s="57"/>
    </row>
    <row r="1204" spans="2:13" x14ac:dyDescent="0.25">
      <c r="B1204" s="32" t="s">
        <v>19</v>
      </c>
      <c r="C1204" s="33" t="s">
        <v>264</v>
      </c>
      <c r="D1204" s="32" t="s">
        <v>4804</v>
      </c>
      <c r="E1204" s="32" t="s">
        <v>9342</v>
      </c>
      <c r="F1204" s="31" t="s">
        <v>4805</v>
      </c>
      <c r="G1204" s="31" t="s">
        <v>4806</v>
      </c>
      <c r="H1204" s="32" t="s">
        <v>4807</v>
      </c>
      <c r="I1204" s="36">
        <v>1</v>
      </c>
      <c r="J1204" s="36">
        <f t="shared" si="51"/>
        <v>3000</v>
      </c>
      <c r="K1204" s="42">
        <f t="shared" si="52"/>
        <v>3000</v>
      </c>
      <c r="L1204" s="42" t="str">
        <f t="shared" si="53"/>
        <v>OK</v>
      </c>
      <c r="M1204" s="57"/>
    </row>
    <row r="1205" spans="2:13" x14ac:dyDescent="0.25">
      <c r="B1205" s="32" t="s">
        <v>19</v>
      </c>
      <c r="C1205" s="33" t="s">
        <v>264</v>
      </c>
      <c r="D1205" s="32" t="s">
        <v>4808</v>
      </c>
      <c r="E1205" s="32" t="s">
        <v>9342</v>
      </c>
      <c r="F1205" s="31" t="s">
        <v>4809</v>
      </c>
      <c r="G1205" s="31" t="s">
        <v>4806</v>
      </c>
      <c r="H1205" s="32" t="s">
        <v>4810</v>
      </c>
      <c r="I1205" s="36">
        <v>1</v>
      </c>
      <c r="J1205" s="36">
        <f t="shared" si="51"/>
        <v>3000</v>
      </c>
      <c r="K1205" s="42">
        <f t="shared" si="52"/>
        <v>3000</v>
      </c>
      <c r="L1205" s="42" t="str">
        <f t="shared" si="53"/>
        <v>OK</v>
      </c>
      <c r="M1205" s="57"/>
    </row>
    <row r="1206" spans="2:13" x14ac:dyDescent="0.25">
      <c r="B1206" s="32" t="s">
        <v>19</v>
      </c>
      <c r="C1206" s="33" t="s">
        <v>264</v>
      </c>
      <c r="D1206" s="32" t="s">
        <v>4811</v>
      </c>
      <c r="E1206" s="32" t="s">
        <v>9342</v>
      </c>
      <c r="F1206" s="31" t="s">
        <v>1644</v>
      </c>
      <c r="G1206" s="31" t="s">
        <v>4812</v>
      </c>
      <c r="H1206" s="32" t="s">
        <v>4813</v>
      </c>
      <c r="I1206" s="36">
        <v>1</v>
      </c>
      <c r="J1206" s="36">
        <f t="shared" si="51"/>
        <v>3000</v>
      </c>
      <c r="K1206" s="42">
        <f t="shared" si="52"/>
        <v>3000</v>
      </c>
      <c r="L1206" s="42" t="str">
        <f t="shared" si="53"/>
        <v>OK</v>
      </c>
      <c r="M1206" s="57"/>
    </row>
    <row r="1207" spans="2:13" x14ac:dyDescent="0.25">
      <c r="B1207" s="32" t="s">
        <v>19</v>
      </c>
      <c r="C1207" s="33" t="s">
        <v>264</v>
      </c>
      <c r="D1207" s="32" t="s">
        <v>4814</v>
      </c>
      <c r="E1207" s="32" t="s">
        <v>9342</v>
      </c>
      <c r="F1207" s="31" t="s">
        <v>3633</v>
      </c>
      <c r="G1207" s="31" t="s">
        <v>4794</v>
      </c>
      <c r="H1207" s="32" t="s">
        <v>4815</v>
      </c>
      <c r="I1207" s="36">
        <v>1</v>
      </c>
      <c r="J1207" s="36">
        <f t="shared" si="51"/>
        <v>3000</v>
      </c>
      <c r="K1207" s="42">
        <f t="shared" si="52"/>
        <v>6000</v>
      </c>
      <c r="L1207" s="42" t="str">
        <f t="shared" si="53"/>
        <v>OK</v>
      </c>
      <c r="M1207" s="57"/>
    </row>
    <row r="1208" spans="2:13" x14ac:dyDescent="0.25">
      <c r="B1208" s="32" t="s">
        <v>19</v>
      </c>
      <c r="C1208" s="33" t="s">
        <v>264</v>
      </c>
      <c r="D1208" s="32" t="s">
        <v>4816</v>
      </c>
      <c r="E1208" s="32" t="s">
        <v>9342</v>
      </c>
      <c r="F1208" s="31" t="s">
        <v>4817</v>
      </c>
      <c r="G1208" s="31" t="s">
        <v>4818</v>
      </c>
      <c r="H1208" s="32" t="s">
        <v>4819</v>
      </c>
      <c r="I1208" s="36">
        <v>1</v>
      </c>
      <c r="J1208" s="36">
        <f t="shared" si="51"/>
        <v>3000</v>
      </c>
      <c r="K1208" s="42">
        <f t="shared" si="52"/>
        <v>6000</v>
      </c>
      <c r="L1208" s="42" t="str">
        <f t="shared" si="53"/>
        <v>OK</v>
      </c>
      <c r="M1208" s="57"/>
    </row>
    <row r="1209" spans="2:13" x14ac:dyDescent="0.25">
      <c r="B1209" s="32" t="s">
        <v>19</v>
      </c>
      <c r="C1209" s="33" t="s">
        <v>264</v>
      </c>
      <c r="D1209" s="32" t="s">
        <v>4820</v>
      </c>
      <c r="E1209" s="32" t="s">
        <v>9342</v>
      </c>
      <c r="F1209" s="31" t="s">
        <v>4821</v>
      </c>
      <c r="G1209" s="31" t="s">
        <v>4822</v>
      </c>
      <c r="H1209" s="32" t="s">
        <v>4823</v>
      </c>
      <c r="I1209" s="36">
        <v>1</v>
      </c>
      <c r="J1209" s="36">
        <f t="shared" si="51"/>
        <v>3000</v>
      </c>
      <c r="K1209" s="42">
        <f t="shared" si="52"/>
        <v>3000</v>
      </c>
      <c r="L1209" s="42" t="str">
        <f t="shared" si="53"/>
        <v>OK</v>
      </c>
      <c r="M1209" s="57"/>
    </row>
    <row r="1210" spans="2:13" x14ac:dyDescent="0.25">
      <c r="B1210" s="32" t="s">
        <v>19</v>
      </c>
      <c r="C1210" s="33" t="s">
        <v>335</v>
      </c>
      <c r="D1210" s="32" t="s">
        <v>4824</v>
      </c>
      <c r="E1210" s="32" t="s">
        <v>9342</v>
      </c>
      <c r="F1210" s="31" t="s">
        <v>4825</v>
      </c>
      <c r="G1210" s="31" t="s">
        <v>4826</v>
      </c>
      <c r="H1210" s="32" t="s">
        <v>4827</v>
      </c>
      <c r="I1210" s="36">
        <v>1</v>
      </c>
      <c r="J1210" s="36">
        <f t="shared" si="51"/>
        <v>3000</v>
      </c>
      <c r="K1210" s="42">
        <f t="shared" si="52"/>
        <v>3000</v>
      </c>
      <c r="L1210" s="42" t="str">
        <f t="shared" si="53"/>
        <v>OK</v>
      </c>
      <c r="M1210" s="57"/>
    </row>
    <row r="1211" spans="2:13" x14ac:dyDescent="0.25">
      <c r="B1211" s="32" t="s">
        <v>19</v>
      </c>
      <c r="C1211" s="33" t="s">
        <v>335</v>
      </c>
      <c r="D1211" s="32" t="s">
        <v>4828</v>
      </c>
      <c r="E1211" s="32" t="s">
        <v>9342</v>
      </c>
      <c r="F1211" s="31" t="s">
        <v>4829</v>
      </c>
      <c r="G1211" s="31" t="s">
        <v>4826</v>
      </c>
      <c r="H1211" s="32" t="s">
        <v>4830</v>
      </c>
      <c r="I1211" s="36">
        <v>1</v>
      </c>
      <c r="J1211" s="36">
        <f t="shared" si="51"/>
        <v>3000</v>
      </c>
      <c r="K1211" s="42">
        <f t="shared" si="52"/>
        <v>3000</v>
      </c>
      <c r="L1211" s="42" t="str">
        <f t="shared" si="53"/>
        <v>OK</v>
      </c>
      <c r="M1211" s="57"/>
    </row>
    <row r="1212" spans="2:13" x14ac:dyDescent="0.25">
      <c r="B1212" s="32" t="s">
        <v>19</v>
      </c>
      <c r="C1212" s="33" t="s">
        <v>335</v>
      </c>
      <c r="D1212" s="32" t="s">
        <v>4831</v>
      </c>
      <c r="E1212" s="32" t="s">
        <v>9342</v>
      </c>
      <c r="F1212" s="31" t="s">
        <v>4832</v>
      </c>
      <c r="G1212" s="31" t="s">
        <v>4833</v>
      </c>
      <c r="H1212" s="32" t="s">
        <v>4834</v>
      </c>
      <c r="I1212" s="36">
        <v>1</v>
      </c>
      <c r="J1212" s="36">
        <f t="shared" si="51"/>
        <v>3000</v>
      </c>
      <c r="K1212" s="42">
        <f t="shared" si="52"/>
        <v>3000</v>
      </c>
      <c r="L1212" s="42" t="str">
        <f t="shared" si="53"/>
        <v>OK</v>
      </c>
      <c r="M1212" s="57"/>
    </row>
    <row r="1213" spans="2:13" x14ac:dyDescent="0.25">
      <c r="B1213" s="32" t="s">
        <v>19</v>
      </c>
      <c r="C1213" s="33" t="s">
        <v>335</v>
      </c>
      <c r="D1213" s="32" t="s">
        <v>4835</v>
      </c>
      <c r="E1213" s="32" t="s">
        <v>9342</v>
      </c>
      <c r="F1213" s="31" t="s">
        <v>4836</v>
      </c>
      <c r="G1213" s="31" t="s">
        <v>4837</v>
      </c>
      <c r="H1213" s="32" t="s">
        <v>4838</v>
      </c>
      <c r="I1213" s="36">
        <v>1</v>
      </c>
      <c r="J1213" s="36">
        <f t="shared" si="51"/>
        <v>3000</v>
      </c>
      <c r="K1213" s="42">
        <f t="shared" si="52"/>
        <v>3000</v>
      </c>
      <c r="L1213" s="42" t="str">
        <f t="shared" si="53"/>
        <v>OK</v>
      </c>
      <c r="M1213" s="57"/>
    </row>
    <row r="1214" spans="2:13" x14ac:dyDescent="0.25">
      <c r="B1214" s="32" t="s">
        <v>19</v>
      </c>
      <c r="C1214" s="33" t="s">
        <v>335</v>
      </c>
      <c r="D1214" s="32" t="s">
        <v>4839</v>
      </c>
      <c r="E1214" s="32" t="s">
        <v>9342</v>
      </c>
      <c r="F1214" s="31" t="s">
        <v>4840</v>
      </c>
      <c r="G1214" s="31" t="s">
        <v>4841</v>
      </c>
      <c r="H1214" s="32" t="s">
        <v>4842</v>
      </c>
      <c r="I1214" s="36">
        <v>4</v>
      </c>
      <c r="J1214" s="36">
        <f t="shared" si="51"/>
        <v>12000</v>
      </c>
      <c r="K1214" s="42">
        <f t="shared" si="52"/>
        <v>12000</v>
      </c>
      <c r="L1214" s="42" t="str">
        <f t="shared" si="53"/>
        <v>OK</v>
      </c>
      <c r="M1214" s="57"/>
    </row>
    <row r="1215" spans="2:13" x14ac:dyDescent="0.25">
      <c r="B1215" s="32" t="s">
        <v>19</v>
      </c>
      <c r="C1215" s="33" t="s">
        <v>335</v>
      </c>
      <c r="D1215" s="32" t="s">
        <v>4843</v>
      </c>
      <c r="E1215" s="32" t="s">
        <v>9342</v>
      </c>
      <c r="F1215" s="31" t="s">
        <v>4844</v>
      </c>
      <c r="G1215" s="31" t="s">
        <v>4845</v>
      </c>
      <c r="H1215" s="32" t="s">
        <v>4846</v>
      </c>
      <c r="I1215" s="36">
        <v>4</v>
      </c>
      <c r="J1215" s="36">
        <f t="shared" si="51"/>
        <v>12000</v>
      </c>
      <c r="K1215" s="42">
        <f t="shared" si="52"/>
        <v>12000</v>
      </c>
      <c r="L1215" s="42" t="str">
        <f t="shared" si="53"/>
        <v>OK</v>
      </c>
      <c r="M1215" s="57"/>
    </row>
    <row r="1216" spans="2:13" x14ac:dyDescent="0.25">
      <c r="B1216" s="32" t="s">
        <v>19</v>
      </c>
      <c r="C1216" s="33" t="s">
        <v>335</v>
      </c>
      <c r="D1216" s="32" t="s">
        <v>4847</v>
      </c>
      <c r="E1216" s="32" t="s">
        <v>9342</v>
      </c>
      <c r="F1216" s="31" t="s">
        <v>4848</v>
      </c>
      <c r="G1216" s="31" t="s">
        <v>4849</v>
      </c>
      <c r="H1216" s="32" t="s">
        <v>4850</v>
      </c>
      <c r="I1216" s="36">
        <v>2</v>
      </c>
      <c r="J1216" s="36">
        <f t="shared" si="51"/>
        <v>6000</v>
      </c>
      <c r="K1216" s="42">
        <f t="shared" si="52"/>
        <v>6000</v>
      </c>
      <c r="L1216" s="42" t="str">
        <f t="shared" si="53"/>
        <v>OK</v>
      </c>
      <c r="M1216" s="57"/>
    </row>
    <row r="1217" spans="2:13" x14ac:dyDescent="0.25">
      <c r="B1217" s="32" t="s">
        <v>19</v>
      </c>
      <c r="C1217" s="33" t="s">
        <v>335</v>
      </c>
      <c r="D1217" s="32" t="s">
        <v>4851</v>
      </c>
      <c r="E1217" s="32" t="s">
        <v>9342</v>
      </c>
      <c r="F1217" s="31" t="s">
        <v>4852</v>
      </c>
      <c r="G1217" s="31" t="s">
        <v>4853</v>
      </c>
      <c r="H1217" s="32" t="s">
        <v>4854</v>
      </c>
      <c r="I1217" s="36">
        <v>2</v>
      </c>
      <c r="J1217" s="36">
        <f t="shared" si="51"/>
        <v>6000</v>
      </c>
      <c r="K1217" s="42">
        <f t="shared" si="52"/>
        <v>6000</v>
      </c>
      <c r="L1217" s="42" t="str">
        <f t="shared" si="53"/>
        <v>OK</v>
      </c>
      <c r="M1217" s="57"/>
    </row>
    <row r="1218" spans="2:13" x14ac:dyDescent="0.25">
      <c r="B1218" s="32" t="s">
        <v>19</v>
      </c>
      <c r="C1218" s="33" t="s">
        <v>335</v>
      </c>
      <c r="D1218" s="32" t="s">
        <v>4855</v>
      </c>
      <c r="E1218" s="32" t="s">
        <v>9342</v>
      </c>
      <c r="F1218" s="31" t="s">
        <v>4856</v>
      </c>
      <c r="G1218" s="31" t="s">
        <v>4857</v>
      </c>
      <c r="H1218" s="32" t="s">
        <v>4858</v>
      </c>
      <c r="I1218" s="36">
        <v>2</v>
      </c>
      <c r="J1218" s="36">
        <f t="shared" si="51"/>
        <v>6000</v>
      </c>
      <c r="K1218" s="42">
        <f t="shared" si="52"/>
        <v>6000</v>
      </c>
      <c r="L1218" s="42" t="str">
        <f t="shared" si="53"/>
        <v>OK</v>
      </c>
      <c r="M1218" s="57"/>
    </row>
    <row r="1219" spans="2:13" x14ac:dyDescent="0.25">
      <c r="B1219" s="32" t="s">
        <v>19</v>
      </c>
      <c r="C1219" s="33" t="s">
        <v>335</v>
      </c>
      <c r="D1219" s="32" t="s">
        <v>4859</v>
      </c>
      <c r="E1219" s="32" t="s">
        <v>9342</v>
      </c>
      <c r="F1219" s="31" t="s">
        <v>4860</v>
      </c>
      <c r="G1219" s="31" t="s">
        <v>4861</v>
      </c>
      <c r="H1219" s="32" t="s">
        <v>4862</v>
      </c>
      <c r="I1219" s="36">
        <v>1</v>
      </c>
      <c r="J1219" s="36">
        <f t="shared" si="51"/>
        <v>3000</v>
      </c>
      <c r="K1219" s="42">
        <f t="shared" si="52"/>
        <v>3000</v>
      </c>
      <c r="L1219" s="42" t="str">
        <f t="shared" si="53"/>
        <v>OK</v>
      </c>
      <c r="M1219" s="57"/>
    </row>
    <row r="1220" spans="2:13" x14ac:dyDescent="0.25">
      <c r="B1220" s="32" t="s">
        <v>19</v>
      </c>
      <c r="C1220" s="33" t="s">
        <v>335</v>
      </c>
      <c r="D1220" s="32" t="s">
        <v>4863</v>
      </c>
      <c r="E1220" s="32" t="s">
        <v>9342</v>
      </c>
      <c r="F1220" s="31" t="s">
        <v>4864</v>
      </c>
      <c r="G1220" s="31" t="s">
        <v>4865</v>
      </c>
      <c r="H1220" s="32" t="s">
        <v>4866</v>
      </c>
      <c r="I1220" s="36">
        <v>1</v>
      </c>
      <c r="J1220" s="36">
        <f t="shared" si="51"/>
        <v>3000</v>
      </c>
      <c r="K1220" s="42">
        <f t="shared" si="52"/>
        <v>3000</v>
      </c>
      <c r="L1220" s="42" t="str">
        <f t="shared" si="53"/>
        <v>OK</v>
      </c>
      <c r="M1220" s="57"/>
    </row>
    <row r="1221" spans="2:13" x14ac:dyDescent="0.25">
      <c r="B1221" s="32" t="s">
        <v>19</v>
      </c>
      <c r="C1221" s="33" t="s">
        <v>335</v>
      </c>
      <c r="D1221" s="32" t="s">
        <v>4867</v>
      </c>
      <c r="E1221" s="32" t="s">
        <v>9342</v>
      </c>
      <c r="F1221" s="31" t="s">
        <v>4868</v>
      </c>
      <c r="G1221" s="31" t="s">
        <v>4869</v>
      </c>
      <c r="H1221" s="32" t="s">
        <v>4870</v>
      </c>
      <c r="I1221" s="36">
        <v>1</v>
      </c>
      <c r="J1221" s="36">
        <f t="shared" si="51"/>
        <v>3000</v>
      </c>
      <c r="K1221" s="42">
        <f t="shared" si="52"/>
        <v>3000</v>
      </c>
      <c r="L1221" s="42" t="str">
        <f t="shared" si="53"/>
        <v>OK</v>
      </c>
      <c r="M1221" s="57"/>
    </row>
    <row r="1222" spans="2:13" x14ac:dyDescent="0.25">
      <c r="B1222" s="32" t="s">
        <v>19</v>
      </c>
      <c r="C1222" s="33" t="s">
        <v>335</v>
      </c>
      <c r="D1222" s="32" t="s">
        <v>4871</v>
      </c>
      <c r="E1222" s="32" t="s">
        <v>9342</v>
      </c>
      <c r="F1222" s="31" t="s">
        <v>4872</v>
      </c>
      <c r="G1222" s="31" t="s">
        <v>4873</v>
      </c>
      <c r="H1222" s="32" t="s">
        <v>4874</v>
      </c>
      <c r="I1222" s="36">
        <v>1</v>
      </c>
      <c r="J1222" s="36">
        <f t="shared" si="33"/>
        <v>3000</v>
      </c>
      <c r="K1222" s="42">
        <f t="shared" si="52"/>
        <v>3000</v>
      </c>
      <c r="L1222" s="42" t="str">
        <f t="shared" si="53"/>
        <v>OK</v>
      </c>
      <c r="M1222" s="57"/>
    </row>
    <row r="1223" spans="2:13" x14ac:dyDescent="0.25">
      <c r="B1223" s="32" t="s">
        <v>19</v>
      </c>
      <c r="C1223" s="33" t="s">
        <v>335</v>
      </c>
      <c r="D1223" s="32" t="s">
        <v>4875</v>
      </c>
      <c r="E1223" s="32" t="s">
        <v>9342</v>
      </c>
      <c r="F1223" s="31" t="s">
        <v>4876</v>
      </c>
      <c r="G1223" s="31" t="s">
        <v>4877</v>
      </c>
      <c r="H1223" s="32" t="s">
        <v>4878</v>
      </c>
      <c r="I1223" s="36">
        <v>1</v>
      </c>
      <c r="J1223" s="36">
        <f t="shared" si="33"/>
        <v>3000</v>
      </c>
      <c r="K1223" s="42">
        <f t="shared" si="52"/>
        <v>3000</v>
      </c>
      <c r="L1223" s="42" t="str">
        <f t="shared" si="53"/>
        <v>OK</v>
      </c>
      <c r="M1223" s="57"/>
    </row>
    <row r="1224" spans="2:13" x14ac:dyDescent="0.25">
      <c r="B1224" s="32" t="s">
        <v>19</v>
      </c>
      <c r="C1224" s="33" t="s">
        <v>335</v>
      </c>
      <c r="D1224" s="32" t="s">
        <v>4879</v>
      </c>
      <c r="E1224" s="32" t="s">
        <v>9342</v>
      </c>
      <c r="F1224" s="31" t="s">
        <v>4880</v>
      </c>
      <c r="G1224" s="31" t="s">
        <v>4881</v>
      </c>
      <c r="H1224" s="32" t="s">
        <v>4882</v>
      </c>
      <c r="I1224" s="36">
        <v>2</v>
      </c>
      <c r="J1224" s="36">
        <f t="shared" si="33"/>
        <v>6000</v>
      </c>
      <c r="K1224" s="42">
        <f t="shared" ref="K1224:K1287" si="54">SUMIF($D$7:$D$2511,D1224:D3728,$J$7:$J$2511)</f>
        <v>6000</v>
      </c>
      <c r="L1224" s="42" t="str">
        <f t="shared" ref="L1224:L1287" si="55">+IF(K1224=0," ",IF(K1224&lt;=30000,"OK",IF(K1224&gt;=31000,"LEBIH")))</f>
        <v>OK</v>
      </c>
      <c r="M1224" s="57"/>
    </row>
    <row r="1225" spans="2:13" x14ac:dyDescent="0.25">
      <c r="B1225" s="32" t="s">
        <v>19</v>
      </c>
      <c r="C1225" s="33" t="s">
        <v>335</v>
      </c>
      <c r="D1225" s="32" t="s">
        <v>4883</v>
      </c>
      <c r="E1225" s="32" t="s">
        <v>9342</v>
      </c>
      <c r="F1225" s="31" t="s">
        <v>4884</v>
      </c>
      <c r="G1225" s="31" t="s">
        <v>4885</v>
      </c>
      <c r="H1225" s="32" t="s">
        <v>4886</v>
      </c>
      <c r="I1225" s="36">
        <v>1</v>
      </c>
      <c r="J1225" s="36">
        <f t="shared" si="33"/>
        <v>3000</v>
      </c>
      <c r="K1225" s="42">
        <f t="shared" si="54"/>
        <v>3000</v>
      </c>
      <c r="L1225" s="42" t="str">
        <f t="shared" si="55"/>
        <v>OK</v>
      </c>
      <c r="M1225" s="57"/>
    </row>
    <row r="1226" spans="2:13" x14ac:dyDescent="0.25">
      <c r="B1226" s="32" t="s">
        <v>19</v>
      </c>
      <c r="C1226" s="33" t="s">
        <v>335</v>
      </c>
      <c r="D1226" s="32" t="s">
        <v>4887</v>
      </c>
      <c r="E1226" s="32" t="s">
        <v>9342</v>
      </c>
      <c r="F1226" s="31" t="s">
        <v>4888</v>
      </c>
      <c r="G1226" s="31" t="s">
        <v>4889</v>
      </c>
      <c r="H1226" s="32" t="s">
        <v>4890</v>
      </c>
      <c r="I1226" s="36">
        <v>1</v>
      </c>
      <c r="J1226" s="36">
        <f t="shared" si="33"/>
        <v>3000</v>
      </c>
      <c r="K1226" s="42">
        <f t="shared" si="54"/>
        <v>3000</v>
      </c>
      <c r="L1226" s="42" t="str">
        <f t="shared" si="55"/>
        <v>OK</v>
      </c>
      <c r="M1226" s="57"/>
    </row>
    <row r="1227" spans="2:13" x14ac:dyDescent="0.25">
      <c r="B1227" s="32" t="s">
        <v>19</v>
      </c>
      <c r="C1227" s="33" t="s">
        <v>335</v>
      </c>
      <c r="D1227" s="32" t="s">
        <v>4891</v>
      </c>
      <c r="E1227" s="32" t="s">
        <v>9342</v>
      </c>
      <c r="F1227" s="31" t="s">
        <v>4892</v>
      </c>
      <c r="G1227" s="31" t="s">
        <v>4893</v>
      </c>
      <c r="H1227" s="32" t="s">
        <v>4894</v>
      </c>
      <c r="I1227" s="36">
        <v>1</v>
      </c>
      <c r="J1227" s="36">
        <f t="shared" si="33"/>
        <v>3000</v>
      </c>
      <c r="K1227" s="42">
        <f t="shared" si="54"/>
        <v>3000</v>
      </c>
      <c r="L1227" s="42" t="str">
        <f t="shared" si="55"/>
        <v>OK</v>
      </c>
      <c r="M1227" s="57"/>
    </row>
    <row r="1228" spans="2:13" x14ac:dyDescent="0.25">
      <c r="B1228" s="32" t="s">
        <v>19</v>
      </c>
      <c r="C1228" s="33" t="s">
        <v>335</v>
      </c>
      <c r="D1228" s="32" t="s">
        <v>4895</v>
      </c>
      <c r="E1228" s="32" t="s">
        <v>9342</v>
      </c>
      <c r="F1228" s="31" t="s">
        <v>4896</v>
      </c>
      <c r="G1228" s="31" t="s">
        <v>4897</v>
      </c>
      <c r="H1228" s="32" t="s">
        <v>4898</v>
      </c>
      <c r="I1228" s="36">
        <v>1</v>
      </c>
      <c r="J1228" s="36">
        <f t="shared" si="33"/>
        <v>3000</v>
      </c>
      <c r="K1228" s="42">
        <f t="shared" si="54"/>
        <v>3000</v>
      </c>
      <c r="L1228" s="42" t="str">
        <f t="shared" si="55"/>
        <v>OK</v>
      </c>
      <c r="M1228" s="57"/>
    </row>
    <row r="1229" spans="2:13" x14ac:dyDescent="0.25">
      <c r="B1229" s="32" t="s">
        <v>19</v>
      </c>
      <c r="C1229" s="33" t="s">
        <v>335</v>
      </c>
      <c r="D1229" s="32" t="s">
        <v>4899</v>
      </c>
      <c r="E1229" s="32" t="s">
        <v>9342</v>
      </c>
      <c r="F1229" s="31" t="s">
        <v>4900</v>
      </c>
      <c r="G1229" s="31" t="s">
        <v>4901</v>
      </c>
      <c r="H1229" s="32" t="s">
        <v>4902</v>
      </c>
      <c r="I1229" s="36">
        <v>1</v>
      </c>
      <c r="J1229" s="36">
        <f t="shared" si="33"/>
        <v>3000</v>
      </c>
      <c r="K1229" s="42">
        <f t="shared" si="54"/>
        <v>3000</v>
      </c>
      <c r="L1229" s="42" t="str">
        <f t="shared" si="55"/>
        <v>OK</v>
      </c>
      <c r="M1229" s="57"/>
    </row>
    <row r="1230" spans="2:13" x14ac:dyDescent="0.25">
      <c r="B1230" s="32" t="s">
        <v>19</v>
      </c>
      <c r="C1230" s="33" t="s">
        <v>335</v>
      </c>
      <c r="D1230" s="32" t="s">
        <v>4903</v>
      </c>
      <c r="E1230" s="32" t="s">
        <v>9342</v>
      </c>
      <c r="F1230" s="31" t="s">
        <v>4904</v>
      </c>
      <c r="G1230" s="31" t="s">
        <v>4905</v>
      </c>
      <c r="H1230" s="32" t="s">
        <v>4906</v>
      </c>
      <c r="I1230" s="36">
        <v>1</v>
      </c>
      <c r="J1230" s="36">
        <f t="shared" si="33"/>
        <v>3000</v>
      </c>
      <c r="K1230" s="42">
        <f t="shared" si="54"/>
        <v>3000</v>
      </c>
      <c r="L1230" s="42" t="str">
        <f t="shared" si="55"/>
        <v>OK</v>
      </c>
      <c r="M1230" s="57"/>
    </row>
    <row r="1231" spans="2:13" x14ac:dyDescent="0.25">
      <c r="B1231" s="32" t="s">
        <v>19</v>
      </c>
      <c r="C1231" s="33" t="s">
        <v>335</v>
      </c>
      <c r="D1231" s="32" t="s">
        <v>4907</v>
      </c>
      <c r="E1231" s="32" t="s">
        <v>9342</v>
      </c>
      <c r="F1231" s="31" t="s">
        <v>4908</v>
      </c>
      <c r="G1231" s="31" t="s">
        <v>4909</v>
      </c>
      <c r="H1231" s="32" t="s">
        <v>4910</v>
      </c>
      <c r="I1231" s="36">
        <v>1</v>
      </c>
      <c r="J1231" s="36">
        <f t="shared" si="33"/>
        <v>3000</v>
      </c>
      <c r="K1231" s="42">
        <f t="shared" si="54"/>
        <v>3000</v>
      </c>
      <c r="L1231" s="42" t="str">
        <f t="shared" si="55"/>
        <v>OK</v>
      </c>
      <c r="M1231" s="57"/>
    </row>
    <row r="1232" spans="2:13" x14ac:dyDescent="0.25">
      <c r="B1232" s="32" t="s">
        <v>19</v>
      </c>
      <c r="C1232" s="33" t="s">
        <v>335</v>
      </c>
      <c r="D1232" s="32" t="s">
        <v>4911</v>
      </c>
      <c r="E1232" s="32" t="s">
        <v>9342</v>
      </c>
      <c r="F1232" s="31" t="s">
        <v>4912</v>
      </c>
      <c r="G1232" s="31" t="s">
        <v>4913</v>
      </c>
      <c r="H1232" s="32" t="s">
        <v>4914</v>
      </c>
      <c r="I1232" s="36">
        <v>4</v>
      </c>
      <c r="J1232" s="36">
        <f t="shared" si="33"/>
        <v>12000</v>
      </c>
      <c r="K1232" s="42">
        <f t="shared" si="54"/>
        <v>12000</v>
      </c>
      <c r="L1232" s="42" t="str">
        <f t="shared" si="55"/>
        <v>OK</v>
      </c>
      <c r="M1232" s="57"/>
    </row>
    <row r="1233" spans="2:13" x14ac:dyDescent="0.25">
      <c r="B1233" s="32" t="s">
        <v>19</v>
      </c>
      <c r="C1233" s="33" t="s">
        <v>335</v>
      </c>
      <c r="D1233" s="32" t="s">
        <v>4915</v>
      </c>
      <c r="E1233" s="32" t="s">
        <v>9342</v>
      </c>
      <c r="F1233" s="31" t="s">
        <v>1596</v>
      </c>
      <c r="G1233" s="31" t="s">
        <v>4916</v>
      </c>
      <c r="H1233" s="32" t="s">
        <v>4917</v>
      </c>
      <c r="I1233" s="36">
        <v>1</v>
      </c>
      <c r="J1233" s="36">
        <f t="shared" si="33"/>
        <v>3000</v>
      </c>
      <c r="K1233" s="42">
        <f t="shared" si="54"/>
        <v>3000</v>
      </c>
      <c r="L1233" s="42" t="str">
        <f t="shared" si="55"/>
        <v>OK</v>
      </c>
      <c r="M1233" s="57"/>
    </row>
    <row r="1234" spans="2:13" x14ac:dyDescent="0.25">
      <c r="B1234" s="32" t="s">
        <v>19</v>
      </c>
      <c r="C1234" s="33" t="s">
        <v>335</v>
      </c>
      <c r="D1234" s="32" t="s">
        <v>4918</v>
      </c>
      <c r="E1234" s="32" t="s">
        <v>9342</v>
      </c>
      <c r="F1234" s="31" t="s">
        <v>4919</v>
      </c>
      <c r="G1234" s="31" t="s">
        <v>4920</v>
      </c>
      <c r="H1234" s="32" t="s">
        <v>4921</v>
      </c>
      <c r="I1234" s="36">
        <v>1</v>
      </c>
      <c r="J1234" s="36">
        <f t="shared" si="33"/>
        <v>3000</v>
      </c>
      <c r="K1234" s="42">
        <f t="shared" si="54"/>
        <v>3000</v>
      </c>
      <c r="L1234" s="42" t="str">
        <f t="shared" si="55"/>
        <v>OK</v>
      </c>
      <c r="M1234" s="57"/>
    </row>
    <row r="1235" spans="2:13" x14ac:dyDescent="0.25">
      <c r="B1235" s="32" t="s">
        <v>19</v>
      </c>
      <c r="C1235" s="33" t="s">
        <v>335</v>
      </c>
      <c r="D1235" s="32" t="s">
        <v>4922</v>
      </c>
      <c r="E1235" s="32" t="s">
        <v>9342</v>
      </c>
      <c r="F1235" s="31" t="s">
        <v>4923</v>
      </c>
      <c r="G1235" s="31" t="s">
        <v>4924</v>
      </c>
      <c r="H1235" s="32" t="s">
        <v>4925</v>
      </c>
      <c r="I1235" s="36">
        <v>1</v>
      </c>
      <c r="J1235" s="36">
        <f t="shared" si="33"/>
        <v>3000</v>
      </c>
      <c r="K1235" s="42">
        <f t="shared" si="54"/>
        <v>3000</v>
      </c>
      <c r="L1235" s="42" t="str">
        <f t="shared" si="55"/>
        <v>OK</v>
      </c>
      <c r="M1235" s="57"/>
    </row>
    <row r="1236" spans="2:13" x14ac:dyDescent="0.25">
      <c r="B1236" s="32" t="s">
        <v>19</v>
      </c>
      <c r="C1236" s="33" t="s">
        <v>335</v>
      </c>
      <c r="D1236" s="32" t="s">
        <v>4926</v>
      </c>
      <c r="E1236" s="32" t="s">
        <v>9342</v>
      </c>
      <c r="F1236" s="31" t="s">
        <v>4927</v>
      </c>
      <c r="G1236" s="31" t="s">
        <v>4928</v>
      </c>
      <c r="H1236" s="32" t="s">
        <v>4929</v>
      </c>
      <c r="I1236" s="36">
        <v>1</v>
      </c>
      <c r="J1236" s="36">
        <f t="shared" si="33"/>
        <v>3000</v>
      </c>
      <c r="K1236" s="42">
        <f t="shared" si="54"/>
        <v>3000</v>
      </c>
      <c r="L1236" s="42" t="str">
        <f t="shared" si="55"/>
        <v>OK</v>
      </c>
      <c r="M1236" s="57"/>
    </row>
    <row r="1237" spans="2:13" x14ac:dyDescent="0.25">
      <c r="B1237" s="32" t="s">
        <v>19</v>
      </c>
      <c r="C1237" s="33" t="s">
        <v>335</v>
      </c>
      <c r="D1237" s="32" t="s">
        <v>4930</v>
      </c>
      <c r="E1237" s="32" t="s">
        <v>9342</v>
      </c>
      <c r="F1237" s="31" t="s">
        <v>4931</v>
      </c>
      <c r="G1237" s="31" t="s">
        <v>4932</v>
      </c>
      <c r="H1237" s="32" t="s">
        <v>4933</v>
      </c>
      <c r="I1237" s="36">
        <v>1</v>
      </c>
      <c r="J1237" s="36">
        <f t="shared" si="33"/>
        <v>3000</v>
      </c>
      <c r="K1237" s="42">
        <f t="shared" si="54"/>
        <v>3000</v>
      </c>
      <c r="L1237" s="42" t="str">
        <f t="shared" si="55"/>
        <v>OK</v>
      </c>
      <c r="M1237" s="57"/>
    </row>
    <row r="1238" spans="2:13" x14ac:dyDescent="0.25">
      <c r="B1238" s="32" t="s">
        <v>19</v>
      </c>
      <c r="C1238" s="33" t="s">
        <v>429</v>
      </c>
      <c r="D1238" s="32" t="s">
        <v>4934</v>
      </c>
      <c r="E1238" s="32" t="s">
        <v>9342</v>
      </c>
      <c r="F1238" s="31" t="s">
        <v>4935</v>
      </c>
      <c r="G1238" s="31" t="s">
        <v>4936</v>
      </c>
      <c r="H1238" s="32" t="s">
        <v>4937</v>
      </c>
      <c r="I1238" s="36">
        <v>1</v>
      </c>
      <c r="J1238" s="36">
        <f t="shared" si="33"/>
        <v>3000</v>
      </c>
      <c r="K1238" s="42">
        <f t="shared" si="54"/>
        <v>3000</v>
      </c>
      <c r="L1238" s="42" t="str">
        <f t="shared" si="55"/>
        <v>OK</v>
      </c>
      <c r="M1238" s="57"/>
    </row>
    <row r="1239" spans="2:13" x14ac:dyDescent="0.25">
      <c r="B1239" s="32" t="s">
        <v>19</v>
      </c>
      <c r="C1239" s="33" t="s">
        <v>429</v>
      </c>
      <c r="D1239" s="32" t="s">
        <v>4938</v>
      </c>
      <c r="E1239" s="32" t="s">
        <v>9342</v>
      </c>
      <c r="F1239" s="31" t="s">
        <v>4939</v>
      </c>
      <c r="G1239" s="31" t="s">
        <v>4715</v>
      </c>
      <c r="H1239" s="32" t="s">
        <v>4940</v>
      </c>
      <c r="I1239" s="36">
        <v>1</v>
      </c>
      <c r="J1239" s="36">
        <f t="shared" si="33"/>
        <v>3000</v>
      </c>
      <c r="K1239" s="42">
        <f t="shared" si="54"/>
        <v>3000</v>
      </c>
      <c r="L1239" s="42" t="str">
        <f t="shared" si="55"/>
        <v>OK</v>
      </c>
      <c r="M1239" s="57"/>
    </row>
    <row r="1240" spans="2:13" x14ac:dyDescent="0.25">
      <c r="B1240" s="32" t="s">
        <v>19</v>
      </c>
      <c r="C1240" s="33" t="s">
        <v>429</v>
      </c>
      <c r="D1240" s="32" t="s">
        <v>4941</v>
      </c>
      <c r="E1240" s="32" t="s">
        <v>9342</v>
      </c>
      <c r="F1240" s="31" t="s">
        <v>4942</v>
      </c>
      <c r="G1240" s="31" t="s">
        <v>4715</v>
      </c>
      <c r="H1240" s="32" t="s">
        <v>4943</v>
      </c>
      <c r="I1240" s="36">
        <v>1</v>
      </c>
      <c r="J1240" s="36">
        <f t="shared" si="33"/>
        <v>3000</v>
      </c>
      <c r="K1240" s="42">
        <f t="shared" si="54"/>
        <v>3000</v>
      </c>
      <c r="L1240" s="42" t="str">
        <f t="shared" si="55"/>
        <v>OK</v>
      </c>
      <c r="M1240" s="57"/>
    </row>
    <row r="1241" spans="2:13" x14ac:dyDescent="0.25">
      <c r="B1241" s="32" t="s">
        <v>19</v>
      </c>
      <c r="C1241" s="33" t="s">
        <v>429</v>
      </c>
      <c r="D1241" s="32" t="s">
        <v>4944</v>
      </c>
      <c r="E1241" s="32" t="s">
        <v>9342</v>
      </c>
      <c r="F1241" s="31" t="s">
        <v>4945</v>
      </c>
      <c r="G1241" s="31" t="s">
        <v>4946</v>
      </c>
      <c r="H1241" s="32" t="s">
        <v>4947</v>
      </c>
      <c r="I1241" s="36">
        <v>1</v>
      </c>
      <c r="J1241" s="36">
        <f t="shared" si="33"/>
        <v>3000</v>
      </c>
      <c r="K1241" s="42">
        <f t="shared" si="54"/>
        <v>3000</v>
      </c>
      <c r="L1241" s="42" t="str">
        <f t="shared" si="55"/>
        <v>OK</v>
      </c>
      <c r="M1241" s="57"/>
    </row>
    <row r="1242" spans="2:13" x14ac:dyDescent="0.25">
      <c r="B1242" s="32" t="s">
        <v>19</v>
      </c>
      <c r="C1242" s="33" t="s">
        <v>429</v>
      </c>
      <c r="D1242" s="32" t="s">
        <v>4948</v>
      </c>
      <c r="E1242" s="32" t="s">
        <v>9342</v>
      </c>
      <c r="F1242" s="31" t="s">
        <v>4209</v>
      </c>
      <c r="G1242" s="31" t="s">
        <v>4715</v>
      </c>
      <c r="H1242" s="32" t="s">
        <v>4949</v>
      </c>
      <c r="I1242" s="36">
        <v>1</v>
      </c>
      <c r="J1242" s="36">
        <f t="shared" si="33"/>
        <v>3000</v>
      </c>
      <c r="K1242" s="42">
        <f t="shared" si="54"/>
        <v>3000</v>
      </c>
      <c r="L1242" s="42" t="str">
        <f t="shared" si="55"/>
        <v>OK</v>
      </c>
      <c r="M1242" s="57"/>
    </row>
    <row r="1243" spans="2:13" x14ac:dyDescent="0.25">
      <c r="B1243" s="32" t="s">
        <v>19</v>
      </c>
      <c r="C1243" s="33" t="s">
        <v>429</v>
      </c>
      <c r="D1243" s="32" t="s">
        <v>4950</v>
      </c>
      <c r="E1243" s="32" t="s">
        <v>9342</v>
      </c>
      <c r="F1243" s="31" t="s">
        <v>4951</v>
      </c>
      <c r="G1243" s="31" t="s">
        <v>4952</v>
      </c>
      <c r="H1243" s="32" t="s">
        <v>4953</v>
      </c>
      <c r="I1243" s="36">
        <v>1</v>
      </c>
      <c r="J1243" s="36">
        <f t="shared" si="33"/>
        <v>3000</v>
      </c>
      <c r="K1243" s="42">
        <f t="shared" si="54"/>
        <v>3000</v>
      </c>
      <c r="L1243" s="42" t="str">
        <f t="shared" si="55"/>
        <v>OK</v>
      </c>
      <c r="M1243" s="57"/>
    </row>
    <row r="1244" spans="2:13" x14ac:dyDescent="0.25">
      <c r="B1244" s="32" t="s">
        <v>19</v>
      </c>
      <c r="C1244" s="33" t="s">
        <v>429</v>
      </c>
      <c r="D1244" s="32" t="s">
        <v>4954</v>
      </c>
      <c r="E1244" s="32" t="s">
        <v>9342</v>
      </c>
      <c r="F1244" s="31" t="s">
        <v>4955</v>
      </c>
      <c r="G1244" s="31" t="s">
        <v>4956</v>
      </c>
      <c r="H1244" s="32" t="s">
        <v>4957</v>
      </c>
      <c r="I1244" s="36">
        <v>1</v>
      </c>
      <c r="J1244" s="36">
        <f t="shared" si="33"/>
        <v>3000</v>
      </c>
      <c r="K1244" s="42">
        <f t="shared" si="54"/>
        <v>3000</v>
      </c>
      <c r="L1244" s="42" t="str">
        <f t="shared" si="55"/>
        <v>OK</v>
      </c>
      <c r="M1244" s="57"/>
    </row>
    <row r="1245" spans="2:13" x14ac:dyDescent="0.25">
      <c r="B1245" s="32" t="s">
        <v>19</v>
      </c>
      <c r="C1245" s="33" t="s">
        <v>429</v>
      </c>
      <c r="D1245" s="32" t="s">
        <v>4958</v>
      </c>
      <c r="E1245" s="32" t="s">
        <v>9342</v>
      </c>
      <c r="F1245" s="31" t="s">
        <v>4959</v>
      </c>
      <c r="G1245" s="31" t="s">
        <v>4715</v>
      </c>
      <c r="H1245" s="32" t="s">
        <v>4960</v>
      </c>
      <c r="I1245" s="36">
        <v>1</v>
      </c>
      <c r="J1245" s="36">
        <f t="shared" si="33"/>
        <v>3000</v>
      </c>
      <c r="K1245" s="42">
        <f t="shared" si="54"/>
        <v>3000</v>
      </c>
      <c r="L1245" s="42" t="str">
        <f t="shared" si="55"/>
        <v>OK</v>
      </c>
      <c r="M1245" s="57"/>
    </row>
    <row r="1246" spans="2:13" x14ac:dyDescent="0.25">
      <c r="B1246" s="32" t="s">
        <v>19</v>
      </c>
      <c r="C1246" s="33" t="s">
        <v>429</v>
      </c>
      <c r="D1246" s="32" t="s">
        <v>4961</v>
      </c>
      <c r="E1246" s="32" t="s">
        <v>9342</v>
      </c>
      <c r="F1246" s="31" t="s">
        <v>4962</v>
      </c>
      <c r="G1246" s="31" t="s">
        <v>4963</v>
      </c>
      <c r="H1246" s="32" t="s">
        <v>4964</v>
      </c>
      <c r="I1246" s="36">
        <v>1</v>
      </c>
      <c r="J1246" s="36">
        <f t="shared" si="33"/>
        <v>3000</v>
      </c>
      <c r="K1246" s="42">
        <f t="shared" si="54"/>
        <v>3000</v>
      </c>
      <c r="L1246" s="42" t="str">
        <f t="shared" si="55"/>
        <v>OK</v>
      </c>
      <c r="M1246" s="57"/>
    </row>
    <row r="1247" spans="2:13" x14ac:dyDescent="0.25">
      <c r="B1247" s="32" t="s">
        <v>19</v>
      </c>
      <c r="C1247" s="33" t="s">
        <v>429</v>
      </c>
      <c r="D1247" s="32" t="s">
        <v>4965</v>
      </c>
      <c r="E1247" s="32" t="s">
        <v>9342</v>
      </c>
      <c r="F1247" s="31" t="s">
        <v>4966</v>
      </c>
      <c r="G1247" s="31" t="s">
        <v>4967</v>
      </c>
      <c r="H1247" s="32" t="s">
        <v>4968</v>
      </c>
      <c r="I1247" s="36">
        <v>1</v>
      </c>
      <c r="J1247" s="36">
        <f t="shared" si="33"/>
        <v>3000</v>
      </c>
      <c r="K1247" s="42">
        <f t="shared" si="54"/>
        <v>3000</v>
      </c>
      <c r="L1247" s="42" t="str">
        <f t="shared" si="55"/>
        <v>OK</v>
      </c>
      <c r="M1247" s="57"/>
    </row>
    <row r="1248" spans="2:13" x14ac:dyDescent="0.25">
      <c r="B1248" s="32" t="s">
        <v>19</v>
      </c>
      <c r="C1248" s="33" t="s">
        <v>429</v>
      </c>
      <c r="D1248" s="32" t="s">
        <v>4969</v>
      </c>
      <c r="E1248" s="32" t="s">
        <v>9342</v>
      </c>
      <c r="F1248" s="31" t="s">
        <v>4970</v>
      </c>
      <c r="G1248" s="31" t="s">
        <v>4971</v>
      </c>
      <c r="H1248" s="32" t="s">
        <v>4972</v>
      </c>
      <c r="I1248" s="36">
        <v>4</v>
      </c>
      <c r="J1248" s="36">
        <f t="shared" si="33"/>
        <v>12000</v>
      </c>
      <c r="K1248" s="42">
        <f t="shared" si="54"/>
        <v>12000</v>
      </c>
      <c r="L1248" s="42" t="str">
        <f t="shared" si="55"/>
        <v>OK</v>
      </c>
      <c r="M1248" s="57"/>
    </row>
    <row r="1249" spans="2:13" x14ac:dyDescent="0.25">
      <c r="B1249" s="32" t="s">
        <v>19</v>
      </c>
      <c r="C1249" s="33" t="s">
        <v>429</v>
      </c>
      <c r="D1249" s="32" t="s">
        <v>4973</v>
      </c>
      <c r="E1249" s="32" t="s">
        <v>9342</v>
      </c>
      <c r="F1249" s="31" t="s">
        <v>1596</v>
      </c>
      <c r="G1249" s="31" t="s">
        <v>4974</v>
      </c>
      <c r="H1249" s="32" t="s">
        <v>4975</v>
      </c>
      <c r="I1249" s="36">
        <v>1</v>
      </c>
      <c r="J1249" s="36">
        <f t="shared" si="33"/>
        <v>3000</v>
      </c>
      <c r="K1249" s="42">
        <f t="shared" si="54"/>
        <v>3000</v>
      </c>
      <c r="L1249" s="42" t="str">
        <f t="shared" si="55"/>
        <v>OK</v>
      </c>
      <c r="M1249" s="57"/>
    </row>
    <row r="1250" spans="2:13" x14ac:dyDescent="0.25">
      <c r="B1250" s="32" t="s">
        <v>19</v>
      </c>
      <c r="C1250" s="33" t="s">
        <v>429</v>
      </c>
      <c r="D1250" s="32" t="s">
        <v>4976</v>
      </c>
      <c r="E1250" s="32" t="s">
        <v>9342</v>
      </c>
      <c r="F1250" s="31" t="s">
        <v>4977</v>
      </c>
      <c r="G1250" s="31" t="s">
        <v>4978</v>
      </c>
      <c r="H1250" s="32" t="s">
        <v>4979</v>
      </c>
      <c r="I1250" s="36">
        <v>1</v>
      </c>
      <c r="J1250" s="36">
        <f t="shared" si="33"/>
        <v>3000</v>
      </c>
      <c r="K1250" s="42">
        <f t="shared" si="54"/>
        <v>3000</v>
      </c>
      <c r="L1250" s="42" t="str">
        <f t="shared" si="55"/>
        <v>OK</v>
      </c>
      <c r="M1250" s="57"/>
    </row>
    <row r="1251" spans="2:13" x14ac:dyDescent="0.25">
      <c r="B1251" s="32" t="s">
        <v>19</v>
      </c>
      <c r="C1251" s="33" t="s">
        <v>429</v>
      </c>
      <c r="D1251" s="32" t="s">
        <v>4980</v>
      </c>
      <c r="E1251" s="32" t="s">
        <v>9342</v>
      </c>
      <c r="F1251" s="31" t="s">
        <v>4981</v>
      </c>
      <c r="G1251" s="31" t="s">
        <v>4982</v>
      </c>
      <c r="H1251" s="32" t="s">
        <v>4983</v>
      </c>
      <c r="I1251" s="36">
        <v>2</v>
      </c>
      <c r="J1251" s="36">
        <f t="shared" si="33"/>
        <v>6000</v>
      </c>
      <c r="K1251" s="42">
        <f t="shared" si="54"/>
        <v>6000</v>
      </c>
      <c r="L1251" s="42" t="str">
        <f t="shared" si="55"/>
        <v>OK</v>
      </c>
      <c r="M1251" s="57"/>
    </row>
    <row r="1252" spans="2:13" x14ac:dyDescent="0.25">
      <c r="B1252" s="32" t="s">
        <v>19</v>
      </c>
      <c r="C1252" s="33" t="s">
        <v>429</v>
      </c>
      <c r="D1252" s="32" t="s">
        <v>4984</v>
      </c>
      <c r="E1252" s="32" t="s">
        <v>9342</v>
      </c>
      <c r="F1252" s="31" t="s">
        <v>4985</v>
      </c>
      <c r="G1252" s="31" t="s">
        <v>4986</v>
      </c>
      <c r="H1252" s="32" t="s">
        <v>4987</v>
      </c>
      <c r="I1252" s="36">
        <v>2</v>
      </c>
      <c r="J1252" s="36">
        <f t="shared" si="33"/>
        <v>6000</v>
      </c>
      <c r="K1252" s="42">
        <f t="shared" si="54"/>
        <v>6000</v>
      </c>
      <c r="L1252" s="42" t="str">
        <f t="shared" si="55"/>
        <v>OK</v>
      </c>
      <c r="M1252" s="57"/>
    </row>
    <row r="1253" spans="2:13" x14ac:dyDescent="0.25">
      <c r="B1253" s="32" t="s">
        <v>19</v>
      </c>
      <c r="C1253" s="33" t="s">
        <v>429</v>
      </c>
      <c r="D1253" s="32" t="s">
        <v>4988</v>
      </c>
      <c r="E1253" s="32" t="s">
        <v>9342</v>
      </c>
      <c r="F1253" s="31" t="s">
        <v>4989</v>
      </c>
      <c r="G1253" s="31" t="s">
        <v>4990</v>
      </c>
      <c r="H1253" s="32" t="s">
        <v>4991</v>
      </c>
      <c r="I1253" s="36">
        <v>1</v>
      </c>
      <c r="J1253" s="36">
        <f t="shared" si="33"/>
        <v>3000</v>
      </c>
      <c r="K1253" s="42">
        <f t="shared" si="54"/>
        <v>3000</v>
      </c>
      <c r="L1253" s="42" t="str">
        <f t="shared" si="55"/>
        <v>OK</v>
      </c>
      <c r="M1253" s="57"/>
    </row>
    <row r="1254" spans="2:13" x14ac:dyDescent="0.25">
      <c r="B1254" s="32" t="s">
        <v>19</v>
      </c>
      <c r="C1254" s="33" t="s">
        <v>429</v>
      </c>
      <c r="D1254" s="32" t="s">
        <v>4992</v>
      </c>
      <c r="E1254" s="32" t="s">
        <v>9342</v>
      </c>
      <c r="F1254" s="31" t="s">
        <v>4993</v>
      </c>
      <c r="G1254" s="31" t="s">
        <v>4994</v>
      </c>
      <c r="H1254" s="32" t="s">
        <v>4995</v>
      </c>
      <c r="I1254" s="36">
        <v>1</v>
      </c>
      <c r="J1254" s="36">
        <f t="shared" si="33"/>
        <v>3000</v>
      </c>
      <c r="K1254" s="42">
        <f t="shared" si="54"/>
        <v>3000</v>
      </c>
      <c r="L1254" s="42" t="str">
        <f t="shared" si="55"/>
        <v>OK</v>
      </c>
      <c r="M1254" s="57"/>
    </row>
    <row r="1255" spans="2:13" x14ac:dyDescent="0.25">
      <c r="B1255" s="32" t="s">
        <v>19</v>
      </c>
      <c r="C1255" s="33" t="s">
        <v>429</v>
      </c>
      <c r="D1255" s="32" t="s">
        <v>4996</v>
      </c>
      <c r="E1255" s="32" t="s">
        <v>9342</v>
      </c>
      <c r="F1255" s="31" t="s">
        <v>4997</v>
      </c>
      <c r="G1255" s="31" t="s">
        <v>4998</v>
      </c>
      <c r="H1255" s="32" t="s">
        <v>4999</v>
      </c>
      <c r="I1255" s="36">
        <v>1</v>
      </c>
      <c r="J1255" s="36">
        <f t="shared" si="33"/>
        <v>3000</v>
      </c>
      <c r="K1255" s="42">
        <f t="shared" si="54"/>
        <v>3000</v>
      </c>
      <c r="L1255" s="42" t="str">
        <f t="shared" si="55"/>
        <v>OK</v>
      </c>
      <c r="M1255" s="57"/>
    </row>
    <row r="1256" spans="2:13" x14ac:dyDescent="0.25">
      <c r="B1256" s="32" t="s">
        <v>19</v>
      </c>
      <c r="C1256" s="33" t="s">
        <v>429</v>
      </c>
      <c r="D1256" s="32" t="s">
        <v>5000</v>
      </c>
      <c r="E1256" s="32" t="s">
        <v>9342</v>
      </c>
      <c r="F1256" s="31" t="s">
        <v>1589</v>
      </c>
      <c r="G1256" s="31" t="s">
        <v>5001</v>
      </c>
      <c r="H1256" s="32" t="s">
        <v>5002</v>
      </c>
      <c r="I1256" s="36">
        <v>2</v>
      </c>
      <c r="J1256" s="36">
        <f t="shared" si="33"/>
        <v>6000</v>
      </c>
      <c r="K1256" s="42">
        <f t="shared" si="54"/>
        <v>6000</v>
      </c>
      <c r="L1256" s="42" t="str">
        <f t="shared" si="55"/>
        <v>OK</v>
      </c>
      <c r="M1256" s="57"/>
    </row>
    <row r="1257" spans="2:13" x14ac:dyDescent="0.25">
      <c r="B1257" s="32" t="s">
        <v>19</v>
      </c>
      <c r="C1257" s="33" t="s">
        <v>429</v>
      </c>
      <c r="D1257" s="32" t="s">
        <v>5003</v>
      </c>
      <c r="E1257" s="32" t="s">
        <v>9342</v>
      </c>
      <c r="F1257" s="31" t="s">
        <v>5004</v>
      </c>
      <c r="G1257" s="31" t="s">
        <v>5005</v>
      </c>
      <c r="H1257" s="32" t="s">
        <v>5006</v>
      </c>
      <c r="I1257" s="36">
        <v>2</v>
      </c>
      <c r="J1257" s="36">
        <f t="shared" si="33"/>
        <v>6000</v>
      </c>
      <c r="K1257" s="42">
        <f t="shared" si="54"/>
        <v>6000</v>
      </c>
      <c r="L1257" s="42" t="str">
        <f t="shared" si="55"/>
        <v>OK</v>
      </c>
      <c r="M1257" s="57"/>
    </row>
    <row r="1258" spans="2:13" x14ac:dyDescent="0.25">
      <c r="B1258" s="32" t="s">
        <v>19</v>
      </c>
      <c r="C1258" s="33" t="s">
        <v>429</v>
      </c>
      <c r="D1258" s="32" t="s">
        <v>5007</v>
      </c>
      <c r="E1258" s="32" t="s">
        <v>9342</v>
      </c>
      <c r="F1258" s="31" t="s">
        <v>5008</v>
      </c>
      <c r="G1258" s="31" t="s">
        <v>5009</v>
      </c>
      <c r="H1258" s="32" t="s">
        <v>5010</v>
      </c>
      <c r="I1258" s="36">
        <v>1</v>
      </c>
      <c r="J1258" s="36">
        <f t="shared" si="33"/>
        <v>3000</v>
      </c>
      <c r="K1258" s="42">
        <f t="shared" si="54"/>
        <v>3000</v>
      </c>
      <c r="L1258" s="42" t="str">
        <f t="shared" si="55"/>
        <v>OK</v>
      </c>
      <c r="M1258" s="57"/>
    </row>
    <row r="1259" spans="2:13" x14ac:dyDescent="0.25">
      <c r="B1259" s="32" t="s">
        <v>19</v>
      </c>
      <c r="C1259" s="33" t="s">
        <v>5011</v>
      </c>
      <c r="D1259" s="32" t="s">
        <v>5838</v>
      </c>
      <c r="E1259" s="32" t="s">
        <v>9342</v>
      </c>
      <c r="F1259" s="31" t="s">
        <v>5839</v>
      </c>
      <c r="G1259" s="31" t="s">
        <v>5840</v>
      </c>
      <c r="H1259" s="32" t="s">
        <v>5841</v>
      </c>
      <c r="I1259" s="36">
        <v>4</v>
      </c>
      <c r="J1259" s="36">
        <f t="shared" si="33"/>
        <v>12000</v>
      </c>
      <c r="K1259" s="42">
        <f t="shared" si="54"/>
        <v>12000</v>
      </c>
      <c r="L1259" s="42" t="str">
        <f t="shared" si="55"/>
        <v>OK</v>
      </c>
      <c r="M1259" s="57"/>
    </row>
    <row r="1260" spans="2:13" x14ac:dyDescent="0.25">
      <c r="B1260" s="32" t="s">
        <v>19</v>
      </c>
      <c r="C1260" s="33" t="s">
        <v>5011</v>
      </c>
      <c r="D1260" s="32" t="s">
        <v>5842</v>
      </c>
      <c r="E1260" s="32" t="s">
        <v>9342</v>
      </c>
      <c r="F1260" s="31" t="s">
        <v>5843</v>
      </c>
      <c r="G1260" s="31" t="s">
        <v>5844</v>
      </c>
      <c r="H1260" s="32" t="s">
        <v>5845</v>
      </c>
      <c r="I1260" s="36">
        <v>1</v>
      </c>
      <c r="J1260" s="36">
        <f t="shared" si="33"/>
        <v>3000</v>
      </c>
      <c r="K1260" s="42">
        <f t="shared" si="54"/>
        <v>3000</v>
      </c>
      <c r="L1260" s="42" t="str">
        <f t="shared" si="55"/>
        <v>OK</v>
      </c>
      <c r="M1260" s="57"/>
    </row>
    <row r="1261" spans="2:13" x14ac:dyDescent="0.25">
      <c r="B1261" s="32" t="s">
        <v>19</v>
      </c>
      <c r="C1261" s="33" t="s">
        <v>5011</v>
      </c>
      <c r="D1261" s="32" t="s">
        <v>5846</v>
      </c>
      <c r="E1261" s="32" t="s">
        <v>9342</v>
      </c>
      <c r="F1261" s="31" t="s">
        <v>5847</v>
      </c>
      <c r="G1261" s="31" t="s">
        <v>5848</v>
      </c>
      <c r="H1261" s="32" t="s">
        <v>5849</v>
      </c>
      <c r="I1261" s="36">
        <v>1</v>
      </c>
      <c r="J1261" s="36">
        <f t="shared" si="33"/>
        <v>3000</v>
      </c>
      <c r="K1261" s="42">
        <f t="shared" si="54"/>
        <v>3000</v>
      </c>
      <c r="L1261" s="42" t="str">
        <f t="shared" si="55"/>
        <v>OK</v>
      </c>
      <c r="M1261" s="57"/>
    </row>
    <row r="1262" spans="2:13" x14ac:dyDescent="0.25">
      <c r="B1262" s="32" t="s">
        <v>19</v>
      </c>
      <c r="C1262" s="33" t="s">
        <v>5011</v>
      </c>
      <c r="D1262" s="32" t="s">
        <v>5850</v>
      </c>
      <c r="E1262" s="32" t="s">
        <v>9342</v>
      </c>
      <c r="F1262" s="31" t="s">
        <v>5851</v>
      </c>
      <c r="G1262" s="31" t="s">
        <v>5852</v>
      </c>
      <c r="H1262" s="32" t="s">
        <v>5853</v>
      </c>
      <c r="I1262" s="36">
        <v>1</v>
      </c>
      <c r="J1262" s="36">
        <f t="shared" si="33"/>
        <v>3000</v>
      </c>
      <c r="K1262" s="42">
        <f t="shared" si="54"/>
        <v>3000</v>
      </c>
      <c r="L1262" s="42" t="str">
        <f t="shared" si="55"/>
        <v>OK</v>
      </c>
      <c r="M1262" s="57"/>
    </row>
    <row r="1263" spans="2:13" x14ac:dyDescent="0.25">
      <c r="B1263" s="32" t="s">
        <v>19</v>
      </c>
      <c r="C1263" s="33" t="s">
        <v>5011</v>
      </c>
      <c r="D1263" s="32" t="s">
        <v>5854</v>
      </c>
      <c r="E1263" s="32" t="s">
        <v>9342</v>
      </c>
      <c r="F1263" s="31" t="s">
        <v>5855</v>
      </c>
      <c r="G1263" s="31" t="s">
        <v>5856</v>
      </c>
      <c r="H1263" s="32" t="s">
        <v>5857</v>
      </c>
      <c r="I1263" s="36">
        <v>1</v>
      </c>
      <c r="J1263" s="36">
        <f t="shared" si="33"/>
        <v>3000</v>
      </c>
      <c r="K1263" s="42">
        <f t="shared" si="54"/>
        <v>3000</v>
      </c>
      <c r="L1263" s="42" t="str">
        <f t="shared" si="55"/>
        <v>OK</v>
      </c>
      <c r="M1263" s="57"/>
    </row>
    <row r="1264" spans="2:13" x14ac:dyDescent="0.25">
      <c r="B1264" s="32" t="s">
        <v>19</v>
      </c>
      <c r="C1264" s="33" t="s">
        <v>5011</v>
      </c>
      <c r="D1264" s="32" t="s">
        <v>5858</v>
      </c>
      <c r="E1264" s="32" t="s">
        <v>9342</v>
      </c>
      <c r="F1264" s="31" t="s">
        <v>5859</v>
      </c>
      <c r="G1264" s="31" t="s">
        <v>5860</v>
      </c>
      <c r="H1264" s="32" t="s">
        <v>5861</v>
      </c>
      <c r="I1264" s="36">
        <v>2</v>
      </c>
      <c r="J1264" s="36">
        <f t="shared" si="33"/>
        <v>6000</v>
      </c>
      <c r="K1264" s="42">
        <f t="shared" si="54"/>
        <v>6000</v>
      </c>
      <c r="L1264" s="42" t="str">
        <f t="shared" si="55"/>
        <v>OK</v>
      </c>
      <c r="M1264" s="57"/>
    </row>
    <row r="1265" spans="2:13" x14ac:dyDescent="0.25">
      <c r="B1265" s="32" t="s">
        <v>19</v>
      </c>
      <c r="C1265" s="33" t="s">
        <v>5011</v>
      </c>
      <c r="D1265" s="32" t="s">
        <v>5862</v>
      </c>
      <c r="E1265" s="32" t="s">
        <v>9342</v>
      </c>
      <c r="F1265" s="31" t="s">
        <v>5863</v>
      </c>
      <c r="G1265" s="31" t="s">
        <v>5864</v>
      </c>
      <c r="H1265" s="32" t="s">
        <v>5865</v>
      </c>
      <c r="I1265" s="36">
        <v>4</v>
      </c>
      <c r="J1265" s="36">
        <f t="shared" si="33"/>
        <v>12000</v>
      </c>
      <c r="K1265" s="42">
        <f t="shared" si="54"/>
        <v>12000</v>
      </c>
      <c r="L1265" s="42" t="str">
        <f t="shared" si="55"/>
        <v>OK</v>
      </c>
      <c r="M1265" s="57"/>
    </row>
    <row r="1266" spans="2:13" x14ac:dyDescent="0.25">
      <c r="B1266" s="32" t="s">
        <v>19</v>
      </c>
      <c r="C1266" s="33" t="s">
        <v>5011</v>
      </c>
      <c r="D1266" s="32" t="s">
        <v>5866</v>
      </c>
      <c r="E1266" s="32" t="s">
        <v>9342</v>
      </c>
      <c r="F1266" s="31" t="s">
        <v>5867</v>
      </c>
      <c r="G1266" s="31" t="s">
        <v>5868</v>
      </c>
      <c r="H1266" s="32" t="s">
        <v>5869</v>
      </c>
      <c r="I1266" s="36">
        <v>1</v>
      </c>
      <c r="J1266" s="36">
        <f t="shared" si="33"/>
        <v>3000</v>
      </c>
      <c r="K1266" s="42">
        <f t="shared" si="54"/>
        <v>3000</v>
      </c>
      <c r="L1266" s="42" t="str">
        <f t="shared" si="55"/>
        <v>OK</v>
      </c>
      <c r="M1266" s="57"/>
    </row>
    <row r="1267" spans="2:13" x14ac:dyDescent="0.25">
      <c r="B1267" s="32" t="s">
        <v>19</v>
      </c>
      <c r="C1267" s="33" t="s">
        <v>5011</v>
      </c>
      <c r="D1267" s="32" t="s">
        <v>5870</v>
      </c>
      <c r="E1267" s="32" t="s">
        <v>9342</v>
      </c>
      <c r="F1267" s="31" t="s">
        <v>5871</v>
      </c>
      <c r="G1267" s="31" t="s">
        <v>5872</v>
      </c>
      <c r="H1267" s="32" t="s">
        <v>5873</v>
      </c>
      <c r="I1267" s="36">
        <v>1</v>
      </c>
      <c r="J1267" s="36">
        <f t="shared" si="33"/>
        <v>3000</v>
      </c>
      <c r="K1267" s="42">
        <f t="shared" si="54"/>
        <v>3000</v>
      </c>
      <c r="L1267" s="42" t="str">
        <f t="shared" si="55"/>
        <v>OK</v>
      </c>
      <c r="M1267" s="57"/>
    </row>
    <row r="1268" spans="2:13" x14ac:dyDescent="0.25">
      <c r="B1268" s="32" t="s">
        <v>19</v>
      </c>
      <c r="C1268" s="33" t="s">
        <v>5011</v>
      </c>
      <c r="D1268" s="32" t="s">
        <v>5874</v>
      </c>
      <c r="E1268" s="32" t="s">
        <v>9342</v>
      </c>
      <c r="F1268" s="31" t="s">
        <v>3825</v>
      </c>
      <c r="G1268" s="31" t="s">
        <v>5872</v>
      </c>
      <c r="H1268" s="32" t="s">
        <v>5875</v>
      </c>
      <c r="I1268" s="36">
        <v>1</v>
      </c>
      <c r="J1268" s="36">
        <f t="shared" si="33"/>
        <v>3000</v>
      </c>
      <c r="K1268" s="42">
        <f t="shared" si="54"/>
        <v>3000</v>
      </c>
      <c r="L1268" s="42" t="str">
        <f t="shared" si="55"/>
        <v>OK</v>
      </c>
      <c r="M1268" s="57"/>
    </row>
    <row r="1269" spans="2:13" x14ac:dyDescent="0.25">
      <c r="B1269" s="32" t="s">
        <v>19</v>
      </c>
      <c r="C1269" s="33" t="s">
        <v>5011</v>
      </c>
      <c r="D1269" s="32" t="s">
        <v>5876</v>
      </c>
      <c r="E1269" s="32" t="s">
        <v>9342</v>
      </c>
      <c r="F1269" s="31" t="s">
        <v>5877</v>
      </c>
      <c r="G1269" s="31" t="s">
        <v>5872</v>
      </c>
      <c r="H1269" s="32" t="s">
        <v>5878</v>
      </c>
      <c r="I1269" s="36">
        <v>1</v>
      </c>
      <c r="J1269" s="36">
        <f t="shared" si="33"/>
        <v>3000</v>
      </c>
      <c r="K1269" s="42">
        <f t="shared" si="54"/>
        <v>3000</v>
      </c>
      <c r="L1269" s="42" t="str">
        <f t="shared" si="55"/>
        <v>OK</v>
      </c>
      <c r="M1269" s="57"/>
    </row>
    <row r="1270" spans="2:13" x14ac:dyDescent="0.25">
      <c r="B1270" s="32" t="s">
        <v>19</v>
      </c>
      <c r="C1270" s="33" t="s">
        <v>5011</v>
      </c>
      <c r="D1270" s="32" t="s">
        <v>5879</v>
      </c>
      <c r="E1270" s="32" t="s">
        <v>9342</v>
      </c>
      <c r="F1270" s="31" t="s">
        <v>5880</v>
      </c>
      <c r="G1270" s="31" t="s">
        <v>5881</v>
      </c>
      <c r="H1270" s="32" t="s">
        <v>5882</v>
      </c>
      <c r="I1270" s="36">
        <v>1</v>
      </c>
      <c r="J1270" s="36">
        <f t="shared" si="33"/>
        <v>3000</v>
      </c>
      <c r="K1270" s="42">
        <f t="shared" si="54"/>
        <v>3000</v>
      </c>
      <c r="L1270" s="42" t="str">
        <f t="shared" si="55"/>
        <v>OK</v>
      </c>
      <c r="M1270" s="57"/>
    </row>
    <row r="1271" spans="2:13" x14ac:dyDescent="0.25">
      <c r="B1271" s="32" t="s">
        <v>19</v>
      </c>
      <c r="C1271" s="33" t="s">
        <v>5011</v>
      </c>
      <c r="D1271" s="32" t="s">
        <v>5883</v>
      </c>
      <c r="E1271" s="32" t="s">
        <v>9342</v>
      </c>
      <c r="F1271" s="31" t="s">
        <v>5884</v>
      </c>
      <c r="G1271" s="31" t="s">
        <v>5885</v>
      </c>
      <c r="H1271" s="32" t="s">
        <v>5886</v>
      </c>
      <c r="I1271" s="36">
        <v>1</v>
      </c>
      <c r="J1271" s="36">
        <f t="shared" si="33"/>
        <v>3000</v>
      </c>
      <c r="K1271" s="42">
        <f t="shared" si="54"/>
        <v>3000</v>
      </c>
      <c r="L1271" s="42" t="str">
        <f t="shared" si="55"/>
        <v>OK</v>
      </c>
      <c r="M1271" s="57"/>
    </row>
    <row r="1272" spans="2:13" x14ac:dyDescent="0.25">
      <c r="B1272" s="32" t="s">
        <v>19</v>
      </c>
      <c r="C1272" s="33" t="s">
        <v>5011</v>
      </c>
      <c r="D1272" s="32" t="s">
        <v>5887</v>
      </c>
      <c r="E1272" s="32" t="s">
        <v>9342</v>
      </c>
      <c r="F1272" s="31" t="s">
        <v>1648</v>
      </c>
      <c r="G1272" s="31" t="s">
        <v>5888</v>
      </c>
      <c r="H1272" s="32" t="s">
        <v>5889</v>
      </c>
      <c r="I1272" s="36">
        <v>3</v>
      </c>
      <c r="J1272" s="36">
        <f t="shared" si="33"/>
        <v>9000</v>
      </c>
      <c r="K1272" s="42">
        <f t="shared" si="54"/>
        <v>9000</v>
      </c>
      <c r="L1272" s="42" t="str">
        <f t="shared" si="55"/>
        <v>OK</v>
      </c>
      <c r="M1272" s="57"/>
    </row>
    <row r="1273" spans="2:13" x14ac:dyDescent="0.25">
      <c r="B1273" s="32" t="s">
        <v>19</v>
      </c>
      <c r="C1273" s="33" t="s">
        <v>5011</v>
      </c>
      <c r="D1273" s="32" t="s">
        <v>5890</v>
      </c>
      <c r="E1273" s="32" t="s">
        <v>9342</v>
      </c>
      <c r="F1273" s="31" t="s">
        <v>5891</v>
      </c>
      <c r="G1273" s="31" t="s">
        <v>5892</v>
      </c>
      <c r="H1273" s="32" t="s">
        <v>5893</v>
      </c>
      <c r="I1273" s="36">
        <v>1</v>
      </c>
      <c r="J1273" s="36">
        <f t="shared" si="33"/>
        <v>3000</v>
      </c>
      <c r="K1273" s="42">
        <f t="shared" si="54"/>
        <v>3000</v>
      </c>
      <c r="L1273" s="42" t="str">
        <f t="shared" si="55"/>
        <v>OK</v>
      </c>
      <c r="M1273" s="57"/>
    </row>
    <row r="1274" spans="2:13" x14ac:dyDescent="0.25">
      <c r="B1274" s="32" t="s">
        <v>19</v>
      </c>
      <c r="C1274" s="33" t="s">
        <v>5011</v>
      </c>
      <c r="D1274" s="32" t="s">
        <v>5894</v>
      </c>
      <c r="E1274" s="32" t="s">
        <v>9342</v>
      </c>
      <c r="F1274" s="31" t="s">
        <v>5895</v>
      </c>
      <c r="G1274" s="31" t="s">
        <v>5896</v>
      </c>
      <c r="H1274" s="32" t="s">
        <v>5897</v>
      </c>
      <c r="I1274" s="36">
        <v>2</v>
      </c>
      <c r="J1274" s="36">
        <f t="shared" si="33"/>
        <v>6000</v>
      </c>
      <c r="K1274" s="42">
        <f t="shared" si="54"/>
        <v>6000</v>
      </c>
      <c r="L1274" s="42" t="str">
        <f t="shared" si="55"/>
        <v>OK</v>
      </c>
      <c r="M1274" s="57"/>
    </row>
    <row r="1275" spans="2:13" x14ac:dyDescent="0.25">
      <c r="B1275" s="32" t="s">
        <v>19</v>
      </c>
      <c r="C1275" s="33" t="s">
        <v>5011</v>
      </c>
      <c r="D1275" s="32" t="s">
        <v>5898</v>
      </c>
      <c r="E1275" s="32" t="s">
        <v>9342</v>
      </c>
      <c r="F1275" s="31" t="s">
        <v>5899</v>
      </c>
      <c r="G1275" s="31" t="s">
        <v>5900</v>
      </c>
      <c r="H1275" s="32" t="s">
        <v>5901</v>
      </c>
      <c r="I1275" s="36">
        <v>1</v>
      </c>
      <c r="J1275" s="36">
        <f t="shared" si="33"/>
        <v>3000</v>
      </c>
      <c r="K1275" s="42">
        <f t="shared" si="54"/>
        <v>3000</v>
      </c>
      <c r="L1275" s="42" t="str">
        <f t="shared" si="55"/>
        <v>OK</v>
      </c>
      <c r="M1275" s="57"/>
    </row>
    <row r="1276" spans="2:13" x14ac:dyDescent="0.25">
      <c r="B1276" s="32" t="s">
        <v>19</v>
      </c>
      <c r="C1276" s="33" t="s">
        <v>5011</v>
      </c>
      <c r="D1276" s="32" t="s">
        <v>5902</v>
      </c>
      <c r="E1276" s="32" t="s">
        <v>9342</v>
      </c>
      <c r="F1276" s="31" t="s">
        <v>5903</v>
      </c>
      <c r="G1276" s="31" t="s">
        <v>5904</v>
      </c>
      <c r="H1276" s="32" t="s">
        <v>5905</v>
      </c>
      <c r="I1276" s="36">
        <v>1</v>
      </c>
      <c r="J1276" s="36">
        <f t="shared" si="33"/>
        <v>3000</v>
      </c>
      <c r="K1276" s="42">
        <f t="shared" si="54"/>
        <v>3000</v>
      </c>
      <c r="L1276" s="42" t="str">
        <f t="shared" si="55"/>
        <v>OK</v>
      </c>
      <c r="M1276" s="57"/>
    </row>
    <row r="1277" spans="2:13" x14ac:dyDescent="0.25">
      <c r="B1277" s="32" t="s">
        <v>19</v>
      </c>
      <c r="C1277" s="33" t="s">
        <v>5906</v>
      </c>
      <c r="D1277" s="32" t="s">
        <v>6435</v>
      </c>
      <c r="E1277" s="32" t="s">
        <v>9342</v>
      </c>
      <c r="F1277" s="31" t="s">
        <v>6436</v>
      </c>
      <c r="G1277" s="31" t="s">
        <v>6437</v>
      </c>
      <c r="H1277" s="32" t="s">
        <v>6438</v>
      </c>
      <c r="I1277" s="36">
        <v>2</v>
      </c>
      <c r="J1277" s="36">
        <f t="shared" si="33"/>
        <v>6000</v>
      </c>
      <c r="K1277" s="42">
        <f t="shared" si="54"/>
        <v>6000</v>
      </c>
      <c r="L1277" s="42" t="str">
        <f t="shared" si="55"/>
        <v>OK</v>
      </c>
      <c r="M1277" s="57"/>
    </row>
    <row r="1278" spans="2:13" x14ac:dyDescent="0.25">
      <c r="B1278" s="32" t="s">
        <v>19</v>
      </c>
      <c r="C1278" s="33" t="s">
        <v>5906</v>
      </c>
      <c r="D1278" s="32" t="s">
        <v>4479</v>
      </c>
      <c r="E1278" s="32" t="s">
        <v>9342</v>
      </c>
      <c r="F1278" s="31" t="s">
        <v>4480</v>
      </c>
      <c r="G1278" s="31" t="s">
        <v>4481</v>
      </c>
      <c r="H1278" s="32" t="s">
        <v>6439</v>
      </c>
      <c r="I1278" s="36">
        <v>1</v>
      </c>
      <c r="J1278" s="36">
        <f t="shared" si="33"/>
        <v>3000</v>
      </c>
      <c r="K1278" s="42">
        <f t="shared" si="54"/>
        <v>6000</v>
      </c>
      <c r="L1278" s="42" t="str">
        <f t="shared" si="55"/>
        <v>OK</v>
      </c>
      <c r="M1278" s="57"/>
    </row>
    <row r="1279" spans="2:13" x14ac:dyDescent="0.25">
      <c r="B1279" s="32" t="s">
        <v>19</v>
      </c>
      <c r="C1279" s="33" t="s">
        <v>5906</v>
      </c>
      <c r="D1279" s="32" t="s">
        <v>6440</v>
      </c>
      <c r="E1279" s="32" t="s">
        <v>9342</v>
      </c>
      <c r="F1279" s="31" t="s">
        <v>6441</v>
      </c>
      <c r="G1279" s="31" t="s">
        <v>6442</v>
      </c>
      <c r="H1279" s="32" t="s">
        <v>6443</v>
      </c>
      <c r="I1279" s="36">
        <v>1</v>
      </c>
      <c r="J1279" s="36">
        <f t="shared" si="33"/>
        <v>3000</v>
      </c>
      <c r="K1279" s="42">
        <f t="shared" si="54"/>
        <v>3000</v>
      </c>
      <c r="L1279" s="42" t="str">
        <f t="shared" si="55"/>
        <v>OK</v>
      </c>
      <c r="M1279" s="57"/>
    </row>
    <row r="1280" spans="2:13" x14ac:dyDescent="0.25">
      <c r="B1280" s="32" t="s">
        <v>19</v>
      </c>
      <c r="C1280" s="33" t="s">
        <v>5906</v>
      </c>
      <c r="D1280" s="32" t="s">
        <v>6444</v>
      </c>
      <c r="E1280" s="32" t="s">
        <v>9342</v>
      </c>
      <c r="F1280" s="31" t="s">
        <v>6445</v>
      </c>
      <c r="G1280" s="31" t="s">
        <v>6446</v>
      </c>
      <c r="H1280" s="32" t="s">
        <v>6447</v>
      </c>
      <c r="I1280" s="36">
        <v>1</v>
      </c>
      <c r="J1280" s="36">
        <f t="shared" si="33"/>
        <v>3000</v>
      </c>
      <c r="K1280" s="42">
        <f t="shared" si="54"/>
        <v>3000</v>
      </c>
      <c r="L1280" s="42" t="str">
        <f t="shared" si="55"/>
        <v>OK</v>
      </c>
      <c r="M1280" s="57"/>
    </row>
    <row r="1281" spans="2:13" x14ac:dyDescent="0.25">
      <c r="B1281" s="32" t="s">
        <v>19</v>
      </c>
      <c r="C1281" s="33" t="s">
        <v>5906</v>
      </c>
      <c r="D1281" s="32" t="s">
        <v>6448</v>
      </c>
      <c r="E1281" s="32" t="s">
        <v>9342</v>
      </c>
      <c r="F1281" s="31" t="s">
        <v>4410</v>
      </c>
      <c r="G1281" s="31" t="s">
        <v>6449</v>
      </c>
      <c r="H1281" s="32" t="s">
        <v>6450</v>
      </c>
      <c r="I1281" s="36">
        <v>1</v>
      </c>
      <c r="J1281" s="36">
        <f t="shared" si="33"/>
        <v>3000</v>
      </c>
      <c r="K1281" s="42">
        <f t="shared" si="54"/>
        <v>3000</v>
      </c>
      <c r="L1281" s="42" t="str">
        <f t="shared" si="55"/>
        <v>OK</v>
      </c>
      <c r="M1281" s="57"/>
    </row>
    <row r="1282" spans="2:13" x14ac:dyDescent="0.25">
      <c r="B1282" s="32" t="s">
        <v>19</v>
      </c>
      <c r="C1282" s="33" t="s">
        <v>5906</v>
      </c>
      <c r="D1282" s="32" t="s">
        <v>6451</v>
      </c>
      <c r="E1282" s="32" t="s">
        <v>9342</v>
      </c>
      <c r="F1282" s="31" t="s">
        <v>6452</v>
      </c>
      <c r="G1282" s="31" t="s">
        <v>6453</v>
      </c>
      <c r="H1282" s="32" t="s">
        <v>6454</v>
      </c>
      <c r="I1282" s="36">
        <v>1</v>
      </c>
      <c r="J1282" s="36">
        <f t="shared" si="33"/>
        <v>3000</v>
      </c>
      <c r="K1282" s="42">
        <f t="shared" si="54"/>
        <v>3000</v>
      </c>
      <c r="L1282" s="42" t="str">
        <f t="shared" si="55"/>
        <v>OK</v>
      </c>
      <c r="M1282" s="57"/>
    </row>
    <row r="1283" spans="2:13" x14ac:dyDescent="0.25">
      <c r="B1283" s="32" t="s">
        <v>19</v>
      </c>
      <c r="C1283" s="33" t="s">
        <v>5906</v>
      </c>
      <c r="D1283" s="32" t="s">
        <v>6455</v>
      </c>
      <c r="E1283" s="32" t="s">
        <v>9342</v>
      </c>
      <c r="F1283" s="31" t="s">
        <v>6456</v>
      </c>
      <c r="G1283" s="31" t="s">
        <v>6457</v>
      </c>
      <c r="H1283" s="32" t="s">
        <v>6458</v>
      </c>
      <c r="I1283" s="36">
        <v>1</v>
      </c>
      <c r="J1283" s="36">
        <f t="shared" si="33"/>
        <v>3000</v>
      </c>
      <c r="K1283" s="42">
        <f t="shared" si="54"/>
        <v>3000</v>
      </c>
      <c r="L1283" s="42" t="str">
        <f t="shared" si="55"/>
        <v>OK</v>
      </c>
      <c r="M1283" s="57"/>
    </row>
    <row r="1284" spans="2:13" x14ac:dyDescent="0.25">
      <c r="B1284" s="32" t="s">
        <v>19</v>
      </c>
      <c r="C1284" s="33" t="s">
        <v>5906</v>
      </c>
      <c r="D1284" s="32" t="s">
        <v>4491</v>
      </c>
      <c r="E1284" s="32" t="s">
        <v>9342</v>
      </c>
      <c r="F1284" s="31" t="s">
        <v>4492</v>
      </c>
      <c r="G1284" s="31" t="s">
        <v>4493</v>
      </c>
      <c r="H1284" s="32" t="s">
        <v>6459</v>
      </c>
      <c r="I1284" s="36">
        <v>2</v>
      </c>
      <c r="J1284" s="36">
        <f t="shared" si="33"/>
        <v>6000</v>
      </c>
      <c r="K1284" s="42">
        <f t="shared" si="54"/>
        <v>12000</v>
      </c>
      <c r="L1284" s="42" t="str">
        <f t="shared" si="55"/>
        <v>OK</v>
      </c>
      <c r="M1284" s="57"/>
    </row>
    <row r="1285" spans="2:13" x14ac:dyDescent="0.25">
      <c r="B1285" s="32" t="s">
        <v>19</v>
      </c>
      <c r="C1285" s="33" t="s">
        <v>5906</v>
      </c>
      <c r="D1285" s="32" t="s">
        <v>6460</v>
      </c>
      <c r="E1285" s="32" t="s">
        <v>9342</v>
      </c>
      <c r="F1285" s="31" t="s">
        <v>2020</v>
      </c>
      <c r="G1285" s="31" t="s">
        <v>6461</v>
      </c>
      <c r="H1285" s="32" t="s">
        <v>6462</v>
      </c>
      <c r="I1285" s="36">
        <v>2</v>
      </c>
      <c r="J1285" s="36">
        <f t="shared" si="33"/>
        <v>6000</v>
      </c>
      <c r="K1285" s="42">
        <f t="shared" si="54"/>
        <v>6000</v>
      </c>
      <c r="L1285" s="42" t="str">
        <f t="shared" si="55"/>
        <v>OK</v>
      </c>
      <c r="M1285" s="57"/>
    </row>
    <row r="1286" spans="2:13" x14ac:dyDescent="0.25">
      <c r="B1286" s="32" t="s">
        <v>19</v>
      </c>
      <c r="C1286" s="33" t="s">
        <v>5906</v>
      </c>
      <c r="D1286" s="32" t="s">
        <v>6463</v>
      </c>
      <c r="E1286" s="32" t="s">
        <v>9342</v>
      </c>
      <c r="F1286" s="31" t="s">
        <v>6464</v>
      </c>
      <c r="G1286" s="31" t="s">
        <v>6465</v>
      </c>
      <c r="H1286" s="32" t="s">
        <v>6466</v>
      </c>
      <c r="I1286" s="36">
        <v>2</v>
      </c>
      <c r="J1286" s="36">
        <f t="shared" si="33"/>
        <v>6000</v>
      </c>
      <c r="K1286" s="42">
        <f t="shared" si="54"/>
        <v>6000</v>
      </c>
      <c r="L1286" s="42" t="str">
        <f t="shared" si="55"/>
        <v>OK</v>
      </c>
      <c r="M1286" s="57"/>
    </row>
    <row r="1287" spans="2:13" x14ac:dyDescent="0.25">
      <c r="B1287" s="32" t="s">
        <v>19</v>
      </c>
      <c r="C1287" s="33" t="s">
        <v>5906</v>
      </c>
      <c r="D1287" s="32" t="s">
        <v>6467</v>
      </c>
      <c r="E1287" s="32" t="s">
        <v>9342</v>
      </c>
      <c r="F1287" s="31" t="s">
        <v>6468</v>
      </c>
      <c r="G1287" s="31" t="s">
        <v>4971</v>
      </c>
      <c r="H1287" s="32" t="s">
        <v>6469</v>
      </c>
      <c r="I1287" s="36">
        <v>1</v>
      </c>
      <c r="J1287" s="36">
        <f t="shared" si="33"/>
        <v>3000</v>
      </c>
      <c r="K1287" s="42">
        <f t="shared" si="54"/>
        <v>3000</v>
      </c>
      <c r="L1287" s="42" t="str">
        <f t="shared" si="55"/>
        <v>OK</v>
      </c>
      <c r="M1287" s="57"/>
    </row>
    <row r="1288" spans="2:13" x14ac:dyDescent="0.25">
      <c r="B1288" s="32" t="s">
        <v>19</v>
      </c>
      <c r="C1288" s="33" t="s">
        <v>5906</v>
      </c>
      <c r="D1288" s="32" t="s">
        <v>6470</v>
      </c>
      <c r="E1288" s="32" t="s">
        <v>9342</v>
      </c>
      <c r="F1288" s="31" t="s">
        <v>6471</v>
      </c>
      <c r="G1288" s="31" t="s">
        <v>6472</v>
      </c>
      <c r="H1288" s="32" t="s">
        <v>6473</v>
      </c>
      <c r="I1288" s="36">
        <v>2</v>
      </c>
      <c r="J1288" s="36">
        <f t="shared" si="33"/>
        <v>6000</v>
      </c>
      <c r="K1288" s="42">
        <f t="shared" ref="K1288:K1351" si="56">SUMIF($D$7:$D$2511,D1288:D3792,$J$7:$J$2511)</f>
        <v>6000</v>
      </c>
      <c r="L1288" s="42" t="str">
        <f t="shared" ref="L1288:L1351" si="57">+IF(K1288=0," ",IF(K1288&lt;=30000,"OK",IF(K1288&gt;=31000,"LEBIH")))</f>
        <v>OK</v>
      </c>
      <c r="M1288" s="57"/>
    </row>
    <row r="1289" spans="2:13" x14ac:dyDescent="0.25">
      <c r="B1289" s="32" t="s">
        <v>19</v>
      </c>
      <c r="C1289" s="33" t="s">
        <v>5906</v>
      </c>
      <c r="D1289" s="32" t="s">
        <v>6474</v>
      </c>
      <c r="E1289" s="32" t="s">
        <v>9342</v>
      </c>
      <c r="F1289" s="31" t="s">
        <v>6475</v>
      </c>
      <c r="G1289" s="31" t="s">
        <v>6476</v>
      </c>
      <c r="H1289" s="32" t="s">
        <v>6477</v>
      </c>
      <c r="I1289" s="36">
        <v>1</v>
      </c>
      <c r="J1289" s="36">
        <f t="shared" si="33"/>
        <v>3000</v>
      </c>
      <c r="K1289" s="42">
        <f t="shared" si="56"/>
        <v>3000</v>
      </c>
      <c r="L1289" s="42" t="str">
        <f t="shared" si="57"/>
        <v>OK</v>
      </c>
      <c r="M1289" s="57"/>
    </row>
    <row r="1290" spans="2:13" x14ac:dyDescent="0.25">
      <c r="B1290" s="32" t="s">
        <v>19</v>
      </c>
      <c r="C1290" s="33" t="s">
        <v>5906</v>
      </c>
      <c r="D1290" s="32" t="s">
        <v>6478</v>
      </c>
      <c r="E1290" s="32" t="s">
        <v>9342</v>
      </c>
      <c r="F1290" s="31" t="s">
        <v>6479</v>
      </c>
      <c r="G1290" s="31" t="s">
        <v>6480</v>
      </c>
      <c r="H1290" s="32" t="s">
        <v>6481</v>
      </c>
      <c r="I1290" s="36">
        <v>1</v>
      </c>
      <c r="J1290" s="36">
        <f t="shared" si="33"/>
        <v>3000</v>
      </c>
      <c r="K1290" s="42">
        <f t="shared" si="56"/>
        <v>3000</v>
      </c>
      <c r="L1290" s="42" t="str">
        <f t="shared" si="57"/>
        <v>OK</v>
      </c>
      <c r="M1290" s="57"/>
    </row>
    <row r="1291" spans="2:13" x14ac:dyDescent="0.25">
      <c r="B1291" s="32" t="s">
        <v>19</v>
      </c>
      <c r="C1291" s="33" t="s">
        <v>5906</v>
      </c>
      <c r="D1291" s="32" t="s">
        <v>6482</v>
      </c>
      <c r="E1291" s="32" t="s">
        <v>9342</v>
      </c>
      <c r="F1291" s="31" t="s">
        <v>6483</v>
      </c>
      <c r="G1291" s="31" t="s">
        <v>6484</v>
      </c>
      <c r="H1291" s="32" t="s">
        <v>6485</v>
      </c>
      <c r="I1291" s="36">
        <v>1</v>
      </c>
      <c r="J1291" s="36">
        <f t="shared" si="33"/>
        <v>3000</v>
      </c>
      <c r="K1291" s="42">
        <f t="shared" si="56"/>
        <v>3000</v>
      </c>
      <c r="L1291" s="42" t="str">
        <f t="shared" si="57"/>
        <v>OK</v>
      </c>
      <c r="M1291" s="57"/>
    </row>
    <row r="1292" spans="2:13" x14ac:dyDescent="0.25">
      <c r="B1292" s="32" t="s">
        <v>19</v>
      </c>
      <c r="C1292" s="33" t="s">
        <v>5906</v>
      </c>
      <c r="D1292" s="32" t="s">
        <v>6486</v>
      </c>
      <c r="E1292" s="32" t="s">
        <v>9342</v>
      </c>
      <c r="F1292" s="31" t="s">
        <v>6487</v>
      </c>
      <c r="G1292" s="31" t="s">
        <v>6488</v>
      </c>
      <c r="H1292" s="32" t="s">
        <v>6489</v>
      </c>
      <c r="I1292" s="36">
        <v>1</v>
      </c>
      <c r="J1292" s="36">
        <f t="shared" si="33"/>
        <v>3000</v>
      </c>
      <c r="K1292" s="42">
        <f t="shared" si="56"/>
        <v>3000</v>
      </c>
      <c r="L1292" s="42" t="str">
        <f t="shared" si="57"/>
        <v>OK</v>
      </c>
      <c r="M1292" s="57"/>
    </row>
    <row r="1293" spans="2:13" x14ac:dyDescent="0.25">
      <c r="B1293" s="32" t="s">
        <v>19</v>
      </c>
      <c r="C1293" s="33" t="s">
        <v>5906</v>
      </c>
      <c r="D1293" s="32" t="s">
        <v>6490</v>
      </c>
      <c r="E1293" s="32" t="s">
        <v>9342</v>
      </c>
      <c r="F1293" s="31" t="s">
        <v>6491</v>
      </c>
      <c r="G1293" s="31" t="s">
        <v>6492</v>
      </c>
      <c r="H1293" s="32" t="s">
        <v>6493</v>
      </c>
      <c r="I1293" s="36">
        <v>1</v>
      </c>
      <c r="J1293" s="36">
        <f t="shared" ref="J1293:J1361" si="58">I1293*3000</f>
        <v>3000</v>
      </c>
      <c r="K1293" s="42">
        <f t="shared" si="56"/>
        <v>3000</v>
      </c>
      <c r="L1293" s="42" t="str">
        <f t="shared" si="57"/>
        <v>OK</v>
      </c>
      <c r="M1293" s="57"/>
    </row>
    <row r="1294" spans="2:13" x14ac:dyDescent="0.25">
      <c r="B1294" s="32" t="s">
        <v>19</v>
      </c>
      <c r="C1294" s="33" t="s">
        <v>5906</v>
      </c>
      <c r="D1294" s="32" t="s">
        <v>6494</v>
      </c>
      <c r="E1294" s="32" t="s">
        <v>9342</v>
      </c>
      <c r="F1294" s="31" t="s">
        <v>6495</v>
      </c>
      <c r="G1294" s="31" t="s">
        <v>6496</v>
      </c>
      <c r="H1294" s="32" t="s">
        <v>6497</v>
      </c>
      <c r="I1294" s="36">
        <v>1</v>
      </c>
      <c r="J1294" s="36">
        <f t="shared" si="58"/>
        <v>3000</v>
      </c>
      <c r="K1294" s="42">
        <f t="shared" si="56"/>
        <v>3000</v>
      </c>
      <c r="L1294" s="42" t="str">
        <f t="shared" si="57"/>
        <v>OK</v>
      </c>
      <c r="M1294" s="57"/>
    </row>
    <row r="1295" spans="2:13" x14ac:dyDescent="0.25">
      <c r="B1295" s="32" t="s">
        <v>19</v>
      </c>
      <c r="C1295" s="33" t="s">
        <v>5906</v>
      </c>
      <c r="D1295" s="32" t="s">
        <v>6498</v>
      </c>
      <c r="E1295" s="32" t="s">
        <v>9342</v>
      </c>
      <c r="F1295" s="31" t="s">
        <v>6499</v>
      </c>
      <c r="G1295" s="31" t="s">
        <v>6500</v>
      </c>
      <c r="H1295" s="32" t="s">
        <v>6501</v>
      </c>
      <c r="I1295" s="36">
        <v>1</v>
      </c>
      <c r="J1295" s="36">
        <f t="shared" si="58"/>
        <v>3000</v>
      </c>
      <c r="K1295" s="42">
        <f t="shared" si="56"/>
        <v>3000</v>
      </c>
      <c r="L1295" s="42" t="str">
        <f t="shared" si="57"/>
        <v>OK</v>
      </c>
      <c r="M1295" s="57"/>
    </row>
    <row r="1296" spans="2:13" x14ac:dyDescent="0.25">
      <c r="B1296" s="32" t="s">
        <v>19</v>
      </c>
      <c r="C1296" s="33" t="s">
        <v>5906</v>
      </c>
      <c r="D1296" s="32" t="s">
        <v>4507</v>
      </c>
      <c r="E1296" s="32" t="s">
        <v>9342</v>
      </c>
      <c r="F1296" s="31" t="s">
        <v>4508</v>
      </c>
      <c r="G1296" s="31" t="s">
        <v>4509</v>
      </c>
      <c r="H1296" s="32" t="s">
        <v>6502</v>
      </c>
      <c r="I1296" s="36">
        <v>1</v>
      </c>
      <c r="J1296" s="36">
        <f t="shared" si="58"/>
        <v>3000</v>
      </c>
      <c r="K1296" s="42">
        <f t="shared" si="56"/>
        <v>6000</v>
      </c>
      <c r="L1296" s="42" t="str">
        <f t="shared" si="57"/>
        <v>OK</v>
      </c>
      <c r="M1296" s="57"/>
    </row>
    <row r="1297" spans="2:13" x14ac:dyDescent="0.25">
      <c r="B1297" s="32" t="s">
        <v>19</v>
      </c>
      <c r="C1297" s="33" t="s">
        <v>5906</v>
      </c>
      <c r="D1297" s="32" t="s">
        <v>6503</v>
      </c>
      <c r="E1297" s="32" t="s">
        <v>9342</v>
      </c>
      <c r="F1297" s="31" t="s">
        <v>6504</v>
      </c>
      <c r="G1297" s="31" t="s">
        <v>6492</v>
      </c>
      <c r="H1297" s="32" t="s">
        <v>6505</v>
      </c>
      <c r="I1297" s="36">
        <v>1</v>
      </c>
      <c r="J1297" s="36">
        <f t="shared" si="58"/>
        <v>3000</v>
      </c>
      <c r="K1297" s="42">
        <f t="shared" si="56"/>
        <v>3000</v>
      </c>
      <c r="L1297" s="42" t="str">
        <f t="shared" si="57"/>
        <v>OK</v>
      </c>
      <c r="M1297" s="57"/>
    </row>
    <row r="1298" spans="2:13" x14ac:dyDescent="0.25">
      <c r="B1298" s="32" t="s">
        <v>19</v>
      </c>
      <c r="C1298" s="33" t="s">
        <v>5906</v>
      </c>
      <c r="D1298" s="32" t="s">
        <v>6506</v>
      </c>
      <c r="E1298" s="32" t="s">
        <v>9342</v>
      </c>
      <c r="F1298" s="31" t="s">
        <v>6507</v>
      </c>
      <c r="G1298" s="31" t="s">
        <v>6508</v>
      </c>
      <c r="H1298" s="32" t="s">
        <v>6509</v>
      </c>
      <c r="I1298" s="36">
        <v>1</v>
      </c>
      <c r="J1298" s="36">
        <f t="shared" si="58"/>
        <v>3000</v>
      </c>
      <c r="K1298" s="42">
        <f t="shared" si="56"/>
        <v>3000</v>
      </c>
      <c r="L1298" s="42" t="str">
        <f t="shared" si="57"/>
        <v>OK</v>
      </c>
      <c r="M1298" s="57"/>
    </row>
    <row r="1299" spans="2:13" x14ac:dyDescent="0.25">
      <c r="B1299" s="32" t="s">
        <v>19</v>
      </c>
      <c r="C1299" s="33" t="s">
        <v>5906</v>
      </c>
      <c r="D1299" s="32" t="s">
        <v>6510</v>
      </c>
      <c r="E1299" s="32" t="s">
        <v>9342</v>
      </c>
      <c r="F1299" s="31" t="s">
        <v>6511</v>
      </c>
      <c r="G1299" s="31" t="s">
        <v>6512</v>
      </c>
      <c r="H1299" s="32" t="s">
        <v>6513</v>
      </c>
      <c r="I1299" s="36">
        <v>1</v>
      </c>
      <c r="J1299" s="36">
        <f t="shared" si="58"/>
        <v>3000</v>
      </c>
      <c r="K1299" s="42">
        <f t="shared" si="56"/>
        <v>3000</v>
      </c>
      <c r="L1299" s="42" t="str">
        <f t="shared" si="57"/>
        <v>OK</v>
      </c>
      <c r="M1299" s="57"/>
    </row>
    <row r="1300" spans="2:13" x14ac:dyDescent="0.25">
      <c r="B1300" s="32" t="s">
        <v>19</v>
      </c>
      <c r="C1300" s="33" t="s">
        <v>5906</v>
      </c>
      <c r="D1300" s="32" t="s">
        <v>6514</v>
      </c>
      <c r="E1300" s="32" t="s">
        <v>9342</v>
      </c>
      <c r="F1300" s="31" t="s">
        <v>6515</v>
      </c>
      <c r="G1300" s="31" t="s">
        <v>4513</v>
      </c>
      <c r="H1300" s="32" t="s">
        <v>6516</v>
      </c>
      <c r="I1300" s="36">
        <v>1</v>
      </c>
      <c r="J1300" s="36">
        <f t="shared" si="58"/>
        <v>3000</v>
      </c>
      <c r="K1300" s="42">
        <f t="shared" si="56"/>
        <v>3000</v>
      </c>
      <c r="L1300" s="42" t="str">
        <f t="shared" si="57"/>
        <v>OK</v>
      </c>
      <c r="M1300" s="57"/>
    </row>
    <row r="1301" spans="2:13" x14ac:dyDescent="0.25">
      <c r="B1301" s="32" t="s">
        <v>19</v>
      </c>
      <c r="C1301" s="33" t="s">
        <v>6517</v>
      </c>
      <c r="D1301" s="32" t="s">
        <v>7224</v>
      </c>
      <c r="E1301" s="32" t="s">
        <v>9342</v>
      </c>
      <c r="F1301" s="31" t="s">
        <v>7225</v>
      </c>
      <c r="G1301" s="31" t="s">
        <v>4517</v>
      </c>
      <c r="H1301" s="32" t="s">
        <v>7226</v>
      </c>
      <c r="I1301" s="36">
        <v>1</v>
      </c>
      <c r="J1301" s="36">
        <f t="shared" si="58"/>
        <v>3000</v>
      </c>
      <c r="K1301" s="42">
        <f t="shared" si="56"/>
        <v>3000</v>
      </c>
      <c r="L1301" s="42" t="str">
        <f t="shared" si="57"/>
        <v>OK</v>
      </c>
      <c r="M1301" s="57"/>
    </row>
    <row r="1302" spans="2:13" x14ac:dyDescent="0.25">
      <c r="B1302" s="32" t="s">
        <v>19</v>
      </c>
      <c r="C1302" s="33" t="s">
        <v>6517</v>
      </c>
      <c r="D1302" s="32" t="s">
        <v>7227</v>
      </c>
      <c r="E1302" s="32" t="s">
        <v>9342</v>
      </c>
      <c r="F1302" s="31" t="s">
        <v>7228</v>
      </c>
      <c r="G1302" s="31" t="s">
        <v>7229</v>
      </c>
      <c r="H1302" s="32" t="s">
        <v>7230</v>
      </c>
      <c r="I1302" s="36">
        <v>2</v>
      </c>
      <c r="J1302" s="36">
        <f t="shared" si="58"/>
        <v>6000</v>
      </c>
      <c r="K1302" s="42">
        <f t="shared" si="56"/>
        <v>6000</v>
      </c>
      <c r="L1302" s="42" t="str">
        <f t="shared" si="57"/>
        <v>OK</v>
      </c>
      <c r="M1302" s="57"/>
    </row>
    <row r="1303" spans="2:13" x14ac:dyDescent="0.25">
      <c r="B1303" s="32" t="s">
        <v>19</v>
      </c>
      <c r="C1303" s="33" t="s">
        <v>6517</v>
      </c>
      <c r="D1303" s="32" t="s">
        <v>7231</v>
      </c>
      <c r="E1303" s="32" t="s">
        <v>9342</v>
      </c>
      <c r="F1303" s="31" t="s">
        <v>7232</v>
      </c>
      <c r="G1303" s="31" t="s">
        <v>4555</v>
      </c>
      <c r="H1303" s="32" t="s">
        <v>7233</v>
      </c>
      <c r="I1303" s="36">
        <v>2</v>
      </c>
      <c r="J1303" s="36">
        <f t="shared" si="58"/>
        <v>6000</v>
      </c>
      <c r="K1303" s="42">
        <f t="shared" si="56"/>
        <v>6000</v>
      </c>
      <c r="L1303" s="42" t="str">
        <f t="shared" si="57"/>
        <v>OK</v>
      </c>
      <c r="M1303" s="57"/>
    </row>
    <row r="1304" spans="2:13" x14ac:dyDescent="0.25">
      <c r="B1304" s="32" t="s">
        <v>19</v>
      </c>
      <c r="C1304" s="62" t="s">
        <v>6517</v>
      </c>
      <c r="D1304" s="61" t="s">
        <v>7234</v>
      </c>
      <c r="E1304" s="61" t="s">
        <v>9342</v>
      </c>
      <c r="F1304" s="34" t="s">
        <v>7235</v>
      </c>
      <c r="G1304" s="34" t="s">
        <v>7236</v>
      </c>
      <c r="H1304" s="61" t="s">
        <v>7237</v>
      </c>
      <c r="I1304" s="63">
        <v>3</v>
      </c>
      <c r="J1304" s="36">
        <f t="shared" si="58"/>
        <v>9000</v>
      </c>
      <c r="K1304" s="42">
        <f t="shared" si="56"/>
        <v>9000</v>
      </c>
      <c r="L1304" s="42" t="str">
        <f t="shared" si="57"/>
        <v>OK</v>
      </c>
      <c r="M1304" s="57"/>
    </row>
    <row r="1305" spans="2:13" x14ac:dyDescent="0.25">
      <c r="B1305" s="32" t="s">
        <v>19</v>
      </c>
      <c r="C1305" s="33" t="s">
        <v>6517</v>
      </c>
      <c r="D1305" s="32" t="s">
        <v>7238</v>
      </c>
      <c r="E1305" s="32" t="s">
        <v>9342</v>
      </c>
      <c r="F1305" s="31" t="s">
        <v>7239</v>
      </c>
      <c r="G1305" s="31" t="s">
        <v>7240</v>
      </c>
      <c r="H1305" s="32" t="s">
        <v>7241</v>
      </c>
      <c r="I1305" s="36">
        <v>1</v>
      </c>
      <c r="J1305" s="36">
        <f t="shared" si="58"/>
        <v>3000</v>
      </c>
      <c r="K1305" s="42">
        <f t="shared" si="56"/>
        <v>3000</v>
      </c>
      <c r="L1305" s="42" t="str">
        <f t="shared" si="57"/>
        <v>OK</v>
      </c>
      <c r="M1305" s="57"/>
    </row>
    <row r="1306" spans="2:13" x14ac:dyDescent="0.25">
      <c r="B1306" s="32" t="s">
        <v>19</v>
      </c>
      <c r="C1306" s="33" t="s">
        <v>6517</v>
      </c>
      <c r="D1306" s="32" t="s">
        <v>7242</v>
      </c>
      <c r="E1306" s="32" t="s">
        <v>9342</v>
      </c>
      <c r="F1306" s="31" t="s">
        <v>7243</v>
      </c>
      <c r="G1306" s="31" t="s">
        <v>4616</v>
      </c>
      <c r="H1306" s="32" t="s">
        <v>7244</v>
      </c>
      <c r="I1306" s="36">
        <v>1</v>
      </c>
      <c r="J1306" s="36">
        <f t="shared" si="58"/>
        <v>3000</v>
      </c>
      <c r="K1306" s="42">
        <f t="shared" si="56"/>
        <v>3000</v>
      </c>
      <c r="L1306" s="42" t="str">
        <f t="shared" si="57"/>
        <v>OK</v>
      </c>
      <c r="M1306" s="57"/>
    </row>
    <row r="1307" spans="2:13" x14ac:dyDescent="0.25">
      <c r="B1307" s="32" t="s">
        <v>19</v>
      </c>
      <c r="C1307" s="62" t="s">
        <v>6517</v>
      </c>
      <c r="D1307" s="61" t="s">
        <v>7245</v>
      </c>
      <c r="E1307" s="61" t="s">
        <v>9342</v>
      </c>
      <c r="F1307" s="34" t="s">
        <v>7246</v>
      </c>
      <c r="G1307" s="34" t="s">
        <v>4616</v>
      </c>
      <c r="H1307" s="61" t="s">
        <v>7247</v>
      </c>
      <c r="I1307" s="63">
        <v>1</v>
      </c>
      <c r="J1307" s="36">
        <f t="shared" si="58"/>
        <v>3000</v>
      </c>
      <c r="K1307" s="42">
        <f t="shared" si="56"/>
        <v>3000</v>
      </c>
      <c r="L1307" s="42" t="str">
        <f t="shared" si="57"/>
        <v>OK</v>
      </c>
      <c r="M1307" s="57"/>
    </row>
    <row r="1308" spans="2:13" x14ac:dyDescent="0.25">
      <c r="B1308" s="32" t="s">
        <v>19</v>
      </c>
      <c r="C1308" s="33" t="s">
        <v>6517</v>
      </c>
      <c r="D1308" s="32" t="s">
        <v>7248</v>
      </c>
      <c r="E1308" s="32" t="s">
        <v>9342</v>
      </c>
      <c r="F1308" s="31" t="s">
        <v>836</v>
      </c>
      <c r="G1308" s="31" t="s">
        <v>7249</v>
      </c>
      <c r="H1308" s="32" t="s">
        <v>7250</v>
      </c>
      <c r="I1308" s="36">
        <v>1</v>
      </c>
      <c r="J1308" s="36">
        <f t="shared" si="58"/>
        <v>3000</v>
      </c>
      <c r="K1308" s="42">
        <f t="shared" si="56"/>
        <v>3000</v>
      </c>
      <c r="L1308" s="42" t="str">
        <f t="shared" si="57"/>
        <v>OK</v>
      </c>
      <c r="M1308" s="57"/>
    </row>
    <row r="1309" spans="2:13" x14ac:dyDescent="0.25">
      <c r="B1309" s="32" t="s">
        <v>19</v>
      </c>
      <c r="C1309" s="33" t="s">
        <v>6517</v>
      </c>
      <c r="D1309" s="32" t="s">
        <v>7251</v>
      </c>
      <c r="E1309" s="32" t="s">
        <v>9342</v>
      </c>
      <c r="F1309" s="31" t="s">
        <v>7252</v>
      </c>
      <c r="G1309" s="31" t="s">
        <v>4616</v>
      </c>
      <c r="H1309" s="32" t="s">
        <v>7253</v>
      </c>
      <c r="I1309" s="36">
        <v>1</v>
      </c>
      <c r="J1309" s="36">
        <f t="shared" si="58"/>
        <v>3000</v>
      </c>
      <c r="K1309" s="42">
        <f t="shared" si="56"/>
        <v>3000</v>
      </c>
      <c r="L1309" s="42" t="str">
        <f t="shared" si="57"/>
        <v>OK</v>
      </c>
      <c r="M1309" s="57"/>
    </row>
    <row r="1310" spans="2:13" x14ac:dyDescent="0.25">
      <c r="B1310" s="32" t="s">
        <v>19</v>
      </c>
      <c r="C1310" s="62" t="s">
        <v>6517</v>
      </c>
      <c r="D1310" s="61" t="s">
        <v>7254</v>
      </c>
      <c r="E1310" s="61" t="s">
        <v>9342</v>
      </c>
      <c r="F1310" s="34" t="s">
        <v>4344</v>
      </c>
      <c r="G1310" s="34" t="s">
        <v>7255</v>
      </c>
      <c r="H1310" s="61" t="s">
        <v>7256</v>
      </c>
      <c r="I1310" s="63">
        <v>1</v>
      </c>
      <c r="J1310" s="36">
        <f t="shared" si="58"/>
        <v>3000</v>
      </c>
      <c r="K1310" s="42">
        <f t="shared" si="56"/>
        <v>3000</v>
      </c>
      <c r="L1310" s="42" t="str">
        <f t="shared" si="57"/>
        <v>OK</v>
      </c>
      <c r="M1310" s="57"/>
    </row>
    <row r="1311" spans="2:13" x14ac:dyDescent="0.25">
      <c r="B1311" s="32" t="s">
        <v>19</v>
      </c>
      <c r="C1311" s="33" t="s">
        <v>7257</v>
      </c>
      <c r="D1311" s="32" t="s">
        <v>4694</v>
      </c>
      <c r="E1311" s="32" t="s">
        <v>9342</v>
      </c>
      <c r="F1311" s="31" t="s">
        <v>935</v>
      </c>
      <c r="G1311" s="31" t="s">
        <v>4688</v>
      </c>
      <c r="H1311" s="32" t="s">
        <v>7864</v>
      </c>
      <c r="I1311" s="36">
        <v>1</v>
      </c>
      <c r="J1311" s="36">
        <f t="shared" si="58"/>
        <v>3000</v>
      </c>
      <c r="K1311" s="42">
        <f t="shared" si="56"/>
        <v>6000</v>
      </c>
      <c r="L1311" s="42" t="str">
        <f t="shared" si="57"/>
        <v>OK</v>
      </c>
      <c r="M1311" s="57"/>
    </row>
    <row r="1312" spans="2:13" x14ac:dyDescent="0.25">
      <c r="B1312" s="32" t="s">
        <v>19</v>
      </c>
      <c r="C1312" s="62" t="s">
        <v>7257</v>
      </c>
      <c r="D1312" s="61" t="s">
        <v>7865</v>
      </c>
      <c r="E1312" s="61" t="s">
        <v>9342</v>
      </c>
      <c r="F1312" s="34" t="s">
        <v>3633</v>
      </c>
      <c r="G1312" s="34" t="s">
        <v>7866</v>
      </c>
      <c r="H1312" s="61" t="s">
        <v>7867</v>
      </c>
      <c r="I1312" s="63">
        <v>1</v>
      </c>
      <c r="J1312" s="36">
        <f t="shared" si="58"/>
        <v>3000</v>
      </c>
      <c r="K1312" s="42">
        <f t="shared" si="56"/>
        <v>3000</v>
      </c>
      <c r="L1312" s="42" t="str">
        <f t="shared" si="57"/>
        <v>OK</v>
      </c>
      <c r="M1312" s="57"/>
    </row>
    <row r="1313" spans="2:13" x14ac:dyDescent="0.25">
      <c r="B1313" s="32" t="s">
        <v>19</v>
      </c>
      <c r="C1313" s="33" t="s">
        <v>7257</v>
      </c>
      <c r="D1313" s="32" t="s">
        <v>4709</v>
      </c>
      <c r="E1313" s="32" t="s">
        <v>9342</v>
      </c>
      <c r="F1313" s="31" t="s">
        <v>4710</v>
      </c>
      <c r="G1313" s="31" t="s">
        <v>4711</v>
      </c>
      <c r="H1313" s="32" t="s">
        <v>7868</v>
      </c>
      <c r="I1313" s="36">
        <v>1</v>
      </c>
      <c r="J1313" s="36">
        <f t="shared" si="58"/>
        <v>3000</v>
      </c>
      <c r="K1313" s="42">
        <f t="shared" si="56"/>
        <v>6000</v>
      </c>
      <c r="L1313" s="42" t="str">
        <f t="shared" si="57"/>
        <v>OK</v>
      </c>
      <c r="M1313" s="57"/>
    </row>
    <row r="1314" spans="2:13" x14ac:dyDescent="0.25">
      <c r="B1314" s="32" t="s">
        <v>19</v>
      </c>
      <c r="C1314" s="33" t="s">
        <v>7257</v>
      </c>
      <c r="D1314" s="32" t="s">
        <v>7869</v>
      </c>
      <c r="E1314" s="32" t="s">
        <v>9342</v>
      </c>
      <c r="F1314" s="31" t="s">
        <v>7870</v>
      </c>
      <c r="G1314" s="31" t="s">
        <v>7871</v>
      </c>
      <c r="H1314" s="32" t="s">
        <v>7872</v>
      </c>
      <c r="I1314" s="36">
        <v>2</v>
      </c>
      <c r="J1314" s="36">
        <f t="shared" si="58"/>
        <v>6000</v>
      </c>
      <c r="K1314" s="42">
        <f t="shared" si="56"/>
        <v>6000</v>
      </c>
      <c r="L1314" s="42" t="str">
        <f t="shared" si="57"/>
        <v>OK</v>
      </c>
      <c r="M1314" s="57"/>
    </row>
    <row r="1315" spans="2:13" x14ac:dyDescent="0.25">
      <c r="B1315" s="32" t="s">
        <v>19</v>
      </c>
      <c r="C1315" s="33" t="s">
        <v>7257</v>
      </c>
      <c r="D1315" s="32" t="s">
        <v>7873</v>
      </c>
      <c r="E1315" s="32" t="s">
        <v>9342</v>
      </c>
      <c r="F1315" s="31" t="s">
        <v>7874</v>
      </c>
      <c r="G1315" s="31" t="s">
        <v>7875</v>
      </c>
      <c r="H1315" s="32" t="s">
        <v>7876</v>
      </c>
      <c r="I1315" s="36">
        <v>1</v>
      </c>
      <c r="J1315" s="36">
        <f t="shared" si="58"/>
        <v>3000</v>
      </c>
      <c r="K1315" s="42">
        <f t="shared" si="56"/>
        <v>3000</v>
      </c>
      <c r="L1315" s="42" t="str">
        <f t="shared" si="57"/>
        <v>OK</v>
      </c>
      <c r="M1315" s="57"/>
    </row>
    <row r="1316" spans="2:13" x14ac:dyDescent="0.25">
      <c r="B1316" s="32" t="s">
        <v>19</v>
      </c>
      <c r="C1316" s="33" t="s">
        <v>7257</v>
      </c>
      <c r="D1316" s="32" t="s">
        <v>7877</v>
      </c>
      <c r="E1316" s="32" t="s">
        <v>9342</v>
      </c>
      <c r="F1316" s="31" t="s">
        <v>7878</v>
      </c>
      <c r="G1316" s="31" t="s">
        <v>7879</v>
      </c>
      <c r="H1316" s="32" t="s">
        <v>7880</v>
      </c>
      <c r="I1316" s="36">
        <v>1</v>
      </c>
      <c r="J1316" s="36">
        <f t="shared" si="58"/>
        <v>3000</v>
      </c>
      <c r="K1316" s="42">
        <f t="shared" si="56"/>
        <v>3000</v>
      </c>
      <c r="L1316" s="42" t="str">
        <f t="shared" si="57"/>
        <v>OK</v>
      </c>
      <c r="M1316" s="57"/>
    </row>
    <row r="1317" spans="2:13" x14ac:dyDescent="0.25">
      <c r="B1317" s="32" t="s">
        <v>19</v>
      </c>
      <c r="C1317" s="33" t="s">
        <v>7257</v>
      </c>
      <c r="D1317" s="32" t="s">
        <v>7881</v>
      </c>
      <c r="E1317" s="32" t="s">
        <v>9342</v>
      </c>
      <c r="F1317" s="31" t="s">
        <v>2674</v>
      </c>
      <c r="G1317" s="31" t="s">
        <v>7882</v>
      </c>
      <c r="H1317" s="32" t="s">
        <v>7883</v>
      </c>
      <c r="I1317" s="36">
        <v>1</v>
      </c>
      <c r="J1317" s="36">
        <f t="shared" si="58"/>
        <v>3000</v>
      </c>
      <c r="K1317" s="42">
        <f t="shared" si="56"/>
        <v>3000</v>
      </c>
      <c r="L1317" s="42" t="str">
        <f t="shared" si="57"/>
        <v>OK</v>
      </c>
      <c r="M1317" s="57"/>
    </row>
    <row r="1318" spans="2:13" x14ac:dyDescent="0.25">
      <c r="B1318" s="32" t="s">
        <v>19</v>
      </c>
      <c r="C1318" s="33" t="s">
        <v>7257</v>
      </c>
      <c r="D1318" s="32" t="s">
        <v>7884</v>
      </c>
      <c r="E1318" s="32" t="s">
        <v>9342</v>
      </c>
      <c r="F1318" s="31" t="s">
        <v>7885</v>
      </c>
      <c r="G1318" s="31" t="s">
        <v>7886</v>
      </c>
      <c r="H1318" s="32" t="s">
        <v>7887</v>
      </c>
      <c r="I1318" s="36">
        <v>1</v>
      </c>
      <c r="J1318" s="36">
        <f t="shared" si="58"/>
        <v>3000</v>
      </c>
      <c r="K1318" s="42">
        <f t="shared" si="56"/>
        <v>3000</v>
      </c>
      <c r="L1318" s="42" t="str">
        <f t="shared" si="57"/>
        <v>OK</v>
      </c>
      <c r="M1318" s="57"/>
    </row>
    <row r="1319" spans="2:13" x14ac:dyDescent="0.25">
      <c r="B1319" s="32" t="s">
        <v>19</v>
      </c>
      <c r="C1319" s="33" t="s">
        <v>7257</v>
      </c>
      <c r="D1319" s="32" t="s">
        <v>7888</v>
      </c>
      <c r="E1319" s="32" t="s">
        <v>9342</v>
      </c>
      <c r="F1319" s="31" t="s">
        <v>7889</v>
      </c>
      <c r="G1319" s="31" t="s">
        <v>7890</v>
      </c>
      <c r="H1319" s="32" t="s">
        <v>7891</v>
      </c>
      <c r="I1319" s="36">
        <v>1</v>
      </c>
      <c r="J1319" s="36">
        <f t="shared" si="58"/>
        <v>3000</v>
      </c>
      <c r="K1319" s="42">
        <f t="shared" si="56"/>
        <v>3000</v>
      </c>
      <c r="L1319" s="42" t="str">
        <f t="shared" si="57"/>
        <v>OK</v>
      </c>
      <c r="M1319" s="57"/>
    </row>
    <row r="1320" spans="2:13" x14ac:dyDescent="0.25">
      <c r="B1320" s="32" t="s">
        <v>19</v>
      </c>
      <c r="C1320" s="33" t="s">
        <v>7257</v>
      </c>
      <c r="D1320" s="32" t="s">
        <v>4814</v>
      </c>
      <c r="E1320" s="32" t="s">
        <v>9342</v>
      </c>
      <c r="F1320" s="31" t="s">
        <v>3633</v>
      </c>
      <c r="G1320" s="31" t="s">
        <v>4794</v>
      </c>
      <c r="H1320" s="32" t="s">
        <v>7892</v>
      </c>
      <c r="I1320" s="36">
        <v>1</v>
      </c>
      <c r="J1320" s="36">
        <f t="shared" si="58"/>
        <v>3000</v>
      </c>
      <c r="K1320" s="42">
        <f t="shared" si="56"/>
        <v>6000</v>
      </c>
      <c r="L1320" s="42" t="str">
        <f t="shared" si="57"/>
        <v>OK</v>
      </c>
      <c r="M1320" s="57"/>
    </row>
    <row r="1321" spans="2:13" x14ac:dyDescent="0.25">
      <c r="B1321" s="32" t="s">
        <v>19</v>
      </c>
      <c r="C1321" s="33" t="s">
        <v>7257</v>
      </c>
      <c r="D1321" s="32" t="s">
        <v>4816</v>
      </c>
      <c r="E1321" s="32" t="s">
        <v>9342</v>
      </c>
      <c r="F1321" s="31" t="s">
        <v>4817</v>
      </c>
      <c r="G1321" s="31" t="s">
        <v>4818</v>
      </c>
      <c r="H1321" s="32" t="s">
        <v>7893</v>
      </c>
      <c r="I1321" s="36">
        <v>1</v>
      </c>
      <c r="J1321" s="36">
        <f t="shared" si="58"/>
        <v>3000</v>
      </c>
      <c r="K1321" s="42">
        <f t="shared" si="56"/>
        <v>6000</v>
      </c>
      <c r="L1321" s="42" t="str">
        <f t="shared" si="57"/>
        <v>OK</v>
      </c>
      <c r="M1321" s="57"/>
    </row>
    <row r="1322" spans="2:13" x14ac:dyDescent="0.25">
      <c r="B1322" s="32" t="s">
        <v>19</v>
      </c>
      <c r="C1322" s="33" t="s">
        <v>7257</v>
      </c>
      <c r="D1322" s="32" t="s">
        <v>7894</v>
      </c>
      <c r="E1322" s="32" t="s">
        <v>9342</v>
      </c>
      <c r="F1322" s="31" t="s">
        <v>2513</v>
      </c>
      <c r="G1322" s="31" t="s">
        <v>7895</v>
      </c>
      <c r="H1322" s="32" t="s">
        <v>7896</v>
      </c>
      <c r="I1322" s="36">
        <v>1</v>
      </c>
      <c r="J1322" s="36">
        <f t="shared" si="58"/>
        <v>3000</v>
      </c>
      <c r="K1322" s="42">
        <f t="shared" si="56"/>
        <v>3000</v>
      </c>
      <c r="L1322" s="42" t="str">
        <f t="shared" si="57"/>
        <v>OK</v>
      </c>
      <c r="M1322" s="57"/>
    </row>
    <row r="1323" spans="2:13" x14ac:dyDescent="0.25">
      <c r="B1323" s="32" t="s">
        <v>19</v>
      </c>
      <c r="C1323" s="33" t="s">
        <v>7897</v>
      </c>
      <c r="D1323" s="32" t="s">
        <v>8406</v>
      </c>
      <c r="E1323" s="32" t="s">
        <v>9342</v>
      </c>
      <c r="F1323" s="31" t="s">
        <v>8407</v>
      </c>
      <c r="G1323" s="31" t="s">
        <v>4924</v>
      </c>
      <c r="H1323" s="32" t="s">
        <v>8408</v>
      </c>
      <c r="I1323" s="36">
        <v>1</v>
      </c>
      <c r="J1323" s="36">
        <f t="shared" si="58"/>
        <v>3000</v>
      </c>
      <c r="K1323" s="42">
        <f t="shared" si="56"/>
        <v>3000</v>
      </c>
      <c r="L1323" s="42" t="str">
        <f t="shared" si="57"/>
        <v>OK</v>
      </c>
      <c r="M1323" s="57"/>
    </row>
    <row r="1324" spans="2:13" x14ac:dyDescent="0.25">
      <c r="B1324" s="32" t="s">
        <v>19</v>
      </c>
      <c r="C1324" s="33" t="s">
        <v>7897</v>
      </c>
      <c r="D1324" s="32" t="s">
        <v>8409</v>
      </c>
      <c r="E1324" s="32" t="s">
        <v>9342</v>
      </c>
      <c r="F1324" s="31" t="s">
        <v>8410</v>
      </c>
      <c r="G1324" s="31" t="s">
        <v>8411</v>
      </c>
      <c r="H1324" s="32" t="s">
        <v>8412</v>
      </c>
      <c r="I1324" s="36">
        <v>1</v>
      </c>
      <c r="J1324" s="36">
        <f t="shared" si="58"/>
        <v>3000</v>
      </c>
      <c r="K1324" s="42">
        <f t="shared" si="56"/>
        <v>3000</v>
      </c>
      <c r="L1324" s="42" t="str">
        <f t="shared" si="57"/>
        <v>OK</v>
      </c>
      <c r="M1324" s="57"/>
    </row>
    <row r="1325" spans="2:13" x14ac:dyDescent="0.25">
      <c r="B1325" s="32" t="s">
        <v>29</v>
      </c>
      <c r="C1325" s="33" t="s">
        <v>75</v>
      </c>
      <c r="D1325" s="32" t="s">
        <v>1701</v>
      </c>
      <c r="E1325" s="32" t="s">
        <v>9342</v>
      </c>
      <c r="F1325" s="31" t="s">
        <v>1702</v>
      </c>
      <c r="G1325" s="31" t="s">
        <v>1703</v>
      </c>
      <c r="H1325" s="32" t="s">
        <v>1704</v>
      </c>
      <c r="I1325" s="36">
        <v>1</v>
      </c>
      <c r="J1325" s="36">
        <f t="shared" si="58"/>
        <v>3000</v>
      </c>
      <c r="K1325" s="42">
        <f t="shared" si="56"/>
        <v>3000</v>
      </c>
      <c r="L1325" s="42" t="str">
        <f t="shared" si="57"/>
        <v>OK</v>
      </c>
      <c r="M1325" s="57"/>
    </row>
    <row r="1326" spans="2:13" x14ac:dyDescent="0.25">
      <c r="B1326" s="32" t="s">
        <v>29</v>
      </c>
      <c r="C1326" s="33" t="s">
        <v>75</v>
      </c>
      <c r="D1326" s="32" t="s">
        <v>1705</v>
      </c>
      <c r="E1326" s="32" t="s">
        <v>9342</v>
      </c>
      <c r="F1326" s="31" t="s">
        <v>1706</v>
      </c>
      <c r="G1326" s="31" t="s">
        <v>1707</v>
      </c>
      <c r="H1326" s="32" t="s">
        <v>1708</v>
      </c>
      <c r="I1326" s="36">
        <v>1</v>
      </c>
      <c r="J1326" s="36">
        <f t="shared" si="58"/>
        <v>3000</v>
      </c>
      <c r="K1326" s="42">
        <f t="shared" si="56"/>
        <v>3000</v>
      </c>
      <c r="L1326" s="42" t="str">
        <f t="shared" si="57"/>
        <v>OK</v>
      </c>
      <c r="M1326" s="57"/>
    </row>
    <row r="1327" spans="2:13" x14ac:dyDescent="0.25">
      <c r="B1327" s="32" t="s">
        <v>29</v>
      </c>
      <c r="C1327" s="33" t="s">
        <v>75</v>
      </c>
      <c r="D1327" s="32" t="s">
        <v>1709</v>
      </c>
      <c r="E1327" s="32" t="s">
        <v>9342</v>
      </c>
      <c r="F1327" s="31" t="s">
        <v>1710</v>
      </c>
      <c r="G1327" s="31" t="s">
        <v>1711</v>
      </c>
      <c r="H1327" s="32" t="s">
        <v>1712</v>
      </c>
      <c r="I1327" s="36">
        <v>2</v>
      </c>
      <c r="J1327" s="36">
        <f t="shared" si="58"/>
        <v>6000</v>
      </c>
      <c r="K1327" s="42">
        <f t="shared" si="56"/>
        <v>6000</v>
      </c>
      <c r="L1327" s="42" t="str">
        <f t="shared" si="57"/>
        <v>OK</v>
      </c>
      <c r="M1327" s="57"/>
    </row>
    <row r="1328" spans="2:13" x14ac:dyDescent="0.25">
      <c r="B1328" s="32" t="s">
        <v>29</v>
      </c>
      <c r="C1328" s="33" t="s">
        <v>75</v>
      </c>
      <c r="D1328" s="32" t="s">
        <v>1713</v>
      </c>
      <c r="E1328" s="32" t="s">
        <v>9342</v>
      </c>
      <c r="F1328" s="31" t="s">
        <v>1714</v>
      </c>
      <c r="G1328" s="31" t="s">
        <v>1715</v>
      </c>
      <c r="H1328" s="32" t="s">
        <v>1716</v>
      </c>
      <c r="I1328" s="36">
        <v>1</v>
      </c>
      <c r="J1328" s="36">
        <f t="shared" si="58"/>
        <v>3000</v>
      </c>
      <c r="K1328" s="42">
        <f t="shared" si="56"/>
        <v>3000</v>
      </c>
      <c r="L1328" s="42" t="str">
        <f t="shared" si="57"/>
        <v>OK</v>
      </c>
      <c r="M1328" s="57"/>
    </row>
    <row r="1329" spans="2:13" x14ac:dyDescent="0.25">
      <c r="B1329" s="32" t="s">
        <v>29</v>
      </c>
      <c r="C1329" s="33" t="s">
        <v>75</v>
      </c>
      <c r="D1329" s="32" t="s">
        <v>1717</v>
      </c>
      <c r="E1329" s="32" t="s">
        <v>9342</v>
      </c>
      <c r="F1329" s="31" t="s">
        <v>1718</v>
      </c>
      <c r="G1329" s="31" t="s">
        <v>1719</v>
      </c>
      <c r="H1329" s="32" t="s">
        <v>1720</v>
      </c>
      <c r="I1329" s="36">
        <v>1</v>
      </c>
      <c r="J1329" s="36">
        <f t="shared" si="58"/>
        <v>3000</v>
      </c>
      <c r="K1329" s="42">
        <f t="shared" si="56"/>
        <v>3000</v>
      </c>
      <c r="L1329" s="42" t="str">
        <f t="shared" si="57"/>
        <v>OK</v>
      </c>
      <c r="M1329" s="57"/>
    </row>
    <row r="1330" spans="2:13" x14ac:dyDescent="0.25">
      <c r="B1330" s="32" t="s">
        <v>29</v>
      </c>
      <c r="C1330" s="33" t="s">
        <v>75</v>
      </c>
      <c r="D1330" s="32" t="s">
        <v>1721</v>
      </c>
      <c r="E1330" s="32" t="s">
        <v>9342</v>
      </c>
      <c r="F1330" s="31" t="s">
        <v>1722</v>
      </c>
      <c r="G1330" s="31" t="s">
        <v>1723</v>
      </c>
      <c r="H1330" s="32" t="s">
        <v>1724</v>
      </c>
      <c r="I1330" s="36">
        <v>1</v>
      </c>
      <c r="J1330" s="36">
        <f t="shared" si="58"/>
        <v>3000</v>
      </c>
      <c r="K1330" s="42">
        <f t="shared" si="56"/>
        <v>3000</v>
      </c>
      <c r="L1330" s="42" t="str">
        <f t="shared" si="57"/>
        <v>OK</v>
      </c>
      <c r="M1330" s="57"/>
    </row>
    <row r="1331" spans="2:13" x14ac:dyDescent="0.25">
      <c r="B1331" s="32" t="s">
        <v>29</v>
      </c>
      <c r="C1331" s="33" t="s">
        <v>75</v>
      </c>
      <c r="D1331" s="32" t="s">
        <v>1725</v>
      </c>
      <c r="E1331" s="32" t="s">
        <v>9342</v>
      </c>
      <c r="F1331" s="31" t="s">
        <v>1726</v>
      </c>
      <c r="G1331" s="31" t="s">
        <v>1727</v>
      </c>
      <c r="H1331" s="32" t="s">
        <v>1728</v>
      </c>
      <c r="I1331" s="36">
        <v>1</v>
      </c>
      <c r="J1331" s="36">
        <f t="shared" si="58"/>
        <v>3000</v>
      </c>
      <c r="K1331" s="42">
        <f t="shared" si="56"/>
        <v>3000</v>
      </c>
      <c r="L1331" s="42" t="str">
        <f t="shared" si="57"/>
        <v>OK</v>
      </c>
      <c r="M1331" s="57"/>
    </row>
    <row r="1332" spans="2:13" x14ac:dyDescent="0.25">
      <c r="B1332" s="32" t="s">
        <v>29</v>
      </c>
      <c r="C1332" s="33" t="s">
        <v>75</v>
      </c>
      <c r="D1332" s="32" t="s">
        <v>1729</v>
      </c>
      <c r="E1332" s="32" t="s">
        <v>9342</v>
      </c>
      <c r="F1332" s="31" t="s">
        <v>1730</v>
      </c>
      <c r="G1332" s="31" t="s">
        <v>1731</v>
      </c>
      <c r="H1332" s="32" t="s">
        <v>1732</v>
      </c>
      <c r="I1332" s="36">
        <v>1</v>
      </c>
      <c r="J1332" s="36">
        <f t="shared" si="58"/>
        <v>3000</v>
      </c>
      <c r="K1332" s="42">
        <f t="shared" si="56"/>
        <v>3000</v>
      </c>
      <c r="L1332" s="42" t="str">
        <f t="shared" si="57"/>
        <v>OK</v>
      </c>
      <c r="M1332" s="57"/>
    </row>
    <row r="1333" spans="2:13" x14ac:dyDescent="0.25">
      <c r="B1333" s="32" t="s">
        <v>29</v>
      </c>
      <c r="C1333" s="33" t="s">
        <v>75</v>
      </c>
      <c r="D1333" s="32" t="s">
        <v>1733</v>
      </c>
      <c r="E1333" s="32" t="s">
        <v>9342</v>
      </c>
      <c r="F1333" s="31" t="s">
        <v>1734</v>
      </c>
      <c r="G1333" s="31" t="s">
        <v>1735</v>
      </c>
      <c r="H1333" s="32" t="s">
        <v>1736</v>
      </c>
      <c r="I1333" s="36">
        <v>1</v>
      </c>
      <c r="J1333" s="36">
        <f t="shared" si="58"/>
        <v>3000</v>
      </c>
      <c r="K1333" s="42">
        <f t="shared" si="56"/>
        <v>3000</v>
      </c>
      <c r="L1333" s="42" t="str">
        <f t="shared" si="57"/>
        <v>OK</v>
      </c>
      <c r="M1333" s="57"/>
    </row>
    <row r="1334" spans="2:13" x14ac:dyDescent="0.25">
      <c r="B1334" s="32" t="s">
        <v>29</v>
      </c>
      <c r="C1334" s="33" t="s">
        <v>75</v>
      </c>
      <c r="D1334" s="32" t="s">
        <v>1737</v>
      </c>
      <c r="E1334" s="32" t="s">
        <v>9342</v>
      </c>
      <c r="F1334" s="31" t="s">
        <v>1738</v>
      </c>
      <c r="G1334" s="31" t="s">
        <v>1739</v>
      </c>
      <c r="H1334" s="32" t="s">
        <v>1740</v>
      </c>
      <c r="I1334" s="36">
        <v>1</v>
      </c>
      <c r="J1334" s="36">
        <f t="shared" si="58"/>
        <v>3000</v>
      </c>
      <c r="K1334" s="42">
        <f t="shared" si="56"/>
        <v>3000</v>
      </c>
      <c r="L1334" s="42" t="str">
        <f t="shared" si="57"/>
        <v>OK</v>
      </c>
      <c r="M1334" s="57"/>
    </row>
    <row r="1335" spans="2:13" x14ac:dyDescent="0.25">
      <c r="B1335" s="32" t="s">
        <v>29</v>
      </c>
      <c r="C1335" s="33" t="s">
        <v>75</v>
      </c>
      <c r="D1335" s="32" t="s">
        <v>1741</v>
      </c>
      <c r="E1335" s="32" t="s">
        <v>9342</v>
      </c>
      <c r="F1335" s="88" t="s">
        <v>1171</v>
      </c>
      <c r="G1335" s="31" t="s">
        <v>1742</v>
      </c>
      <c r="H1335" s="32" t="s">
        <v>1743</v>
      </c>
      <c r="I1335" s="36">
        <v>1</v>
      </c>
      <c r="J1335" s="36">
        <f t="shared" si="58"/>
        <v>3000</v>
      </c>
      <c r="K1335" s="42">
        <f t="shared" si="56"/>
        <v>3000</v>
      </c>
      <c r="L1335" s="42" t="str">
        <f t="shared" si="57"/>
        <v>OK</v>
      </c>
      <c r="M1335" s="57"/>
    </row>
    <row r="1336" spans="2:13" x14ac:dyDescent="0.25">
      <c r="B1336" s="32" t="s">
        <v>29</v>
      </c>
      <c r="C1336" s="33" t="s">
        <v>75</v>
      </c>
      <c r="D1336" s="32" t="s">
        <v>1744</v>
      </c>
      <c r="E1336" s="32" t="s">
        <v>9342</v>
      </c>
      <c r="F1336" s="31" t="s">
        <v>1745</v>
      </c>
      <c r="G1336" s="31" t="s">
        <v>1746</v>
      </c>
      <c r="H1336" s="32" t="s">
        <v>1747</v>
      </c>
      <c r="I1336" s="36">
        <v>1</v>
      </c>
      <c r="J1336" s="36">
        <f t="shared" si="58"/>
        <v>3000</v>
      </c>
      <c r="K1336" s="42">
        <f t="shared" si="56"/>
        <v>3000</v>
      </c>
      <c r="L1336" s="42" t="str">
        <f t="shared" si="57"/>
        <v>OK</v>
      </c>
      <c r="M1336" s="57"/>
    </row>
    <row r="1337" spans="2:13" x14ac:dyDescent="0.25">
      <c r="B1337" s="32" t="s">
        <v>29</v>
      </c>
      <c r="C1337" s="33" t="s">
        <v>75</v>
      </c>
      <c r="D1337" s="32" t="s">
        <v>1748</v>
      </c>
      <c r="E1337" s="32" t="s">
        <v>9342</v>
      </c>
      <c r="F1337" s="31" t="s">
        <v>1749</v>
      </c>
      <c r="G1337" s="31" t="s">
        <v>1750</v>
      </c>
      <c r="H1337" s="32" t="s">
        <v>1751</v>
      </c>
      <c r="I1337" s="36">
        <v>2</v>
      </c>
      <c r="J1337" s="36">
        <f t="shared" si="58"/>
        <v>6000</v>
      </c>
      <c r="K1337" s="42">
        <f t="shared" si="56"/>
        <v>6000</v>
      </c>
      <c r="L1337" s="42" t="str">
        <f t="shared" si="57"/>
        <v>OK</v>
      </c>
      <c r="M1337" s="57"/>
    </row>
    <row r="1338" spans="2:13" x14ac:dyDescent="0.25">
      <c r="B1338" s="32" t="s">
        <v>29</v>
      </c>
      <c r="C1338" s="33" t="s">
        <v>75</v>
      </c>
      <c r="D1338" s="32" t="s">
        <v>1752</v>
      </c>
      <c r="E1338" s="32" t="s">
        <v>9342</v>
      </c>
      <c r="F1338" s="31" t="s">
        <v>1753</v>
      </c>
      <c r="G1338" s="31" t="s">
        <v>1754</v>
      </c>
      <c r="H1338" s="32" t="s">
        <v>1755</v>
      </c>
      <c r="I1338" s="36">
        <v>1</v>
      </c>
      <c r="J1338" s="36">
        <f t="shared" si="58"/>
        <v>3000</v>
      </c>
      <c r="K1338" s="42">
        <f t="shared" si="56"/>
        <v>3000</v>
      </c>
      <c r="L1338" s="42" t="str">
        <f t="shared" si="57"/>
        <v>OK</v>
      </c>
      <c r="M1338" s="57"/>
    </row>
    <row r="1339" spans="2:13" x14ac:dyDescent="0.25">
      <c r="B1339" s="32" t="s">
        <v>29</v>
      </c>
      <c r="C1339" s="33" t="s">
        <v>75</v>
      </c>
      <c r="D1339" s="32" t="s">
        <v>1756</v>
      </c>
      <c r="E1339" s="32" t="s">
        <v>9342</v>
      </c>
      <c r="F1339" s="31" t="s">
        <v>1757</v>
      </c>
      <c r="G1339" s="31" t="s">
        <v>1758</v>
      </c>
      <c r="H1339" s="32" t="s">
        <v>1759</v>
      </c>
      <c r="I1339" s="36">
        <v>1</v>
      </c>
      <c r="J1339" s="36">
        <f t="shared" si="58"/>
        <v>3000</v>
      </c>
      <c r="K1339" s="42">
        <f t="shared" si="56"/>
        <v>3000</v>
      </c>
      <c r="L1339" s="42" t="str">
        <f t="shared" si="57"/>
        <v>OK</v>
      </c>
      <c r="M1339" s="57"/>
    </row>
    <row r="1340" spans="2:13" x14ac:dyDescent="0.25">
      <c r="B1340" s="32" t="s">
        <v>29</v>
      </c>
      <c r="C1340" s="33" t="s">
        <v>75</v>
      </c>
      <c r="D1340" s="32" t="s">
        <v>1760</v>
      </c>
      <c r="E1340" s="32" t="s">
        <v>9342</v>
      </c>
      <c r="F1340" s="31" t="s">
        <v>1761</v>
      </c>
      <c r="G1340" s="31" t="s">
        <v>1762</v>
      </c>
      <c r="H1340" s="32" t="s">
        <v>1763</v>
      </c>
      <c r="I1340" s="36">
        <v>1</v>
      </c>
      <c r="J1340" s="36">
        <f t="shared" si="58"/>
        <v>3000</v>
      </c>
      <c r="K1340" s="42">
        <f t="shared" si="56"/>
        <v>3000</v>
      </c>
      <c r="L1340" s="42" t="str">
        <f t="shared" si="57"/>
        <v>OK</v>
      </c>
      <c r="M1340" s="57"/>
    </row>
    <row r="1341" spans="2:13" x14ac:dyDescent="0.25">
      <c r="B1341" s="32" t="s">
        <v>29</v>
      </c>
      <c r="C1341" s="33" t="s">
        <v>156</v>
      </c>
      <c r="D1341" s="32" t="s">
        <v>1764</v>
      </c>
      <c r="E1341" s="32" t="s">
        <v>9342</v>
      </c>
      <c r="F1341" s="31" t="s">
        <v>1765</v>
      </c>
      <c r="G1341" s="31" t="s">
        <v>1766</v>
      </c>
      <c r="H1341" s="32" t="s">
        <v>1767</v>
      </c>
      <c r="I1341" s="36">
        <v>1</v>
      </c>
      <c r="J1341" s="36">
        <f t="shared" si="58"/>
        <v>3000</v>
      </c>
      <c r="K1341" s="42">
        <f t="shared" si="56"/>
        <v>3000</v>
      </c>
      <c r="L1341" s="42" t="str">
        <f t="shared" si="57"/>
        <v>OK</v>
      </c>
      <c r="M1341" s="57"/>
    </row>
    <row r="1342" spans="2:13" x14ac:dyDescent="0.25">
      <c r="B1342" s="32" t="s">
        <v>29</v>
      </c>
      <c r="C1342" s="33" t="s">
        <v>156</v>
      </c>
      <c r="D1342" s="32" t="s">
        <v>1768</v>
      </c>
      <c r="E1342" s="32" t="s">
        <v>9342</v>
      </c>
      <c r="F1342" s="31" t="s">
        <v>1769</v>
      </c>
      <c r="G1342" s="31" t="s">
        <v>1770</v>
      </c>
      <c r="H1342" s="32" t="s">
        <v>1771</v>
      </c>
      <c r="I1342" s="36">
        <v>2</v>
      </c>
      <c r="J1342" s="36">
        <f t="shared" si="58"/>
        <v>6000</v>
      </c>
      <c r="K1342" s="42">
        <f t="shared" si="56"/>
        <v>6000</v>
      </c>
      <c r="L1342" s="42" t="str">
        <f t="shared" si="57"/>
        <v>OK</v>
      </c>
      <c r="M1342" s="57"/>
    </row>
    <row r="1343" spans="2:13" x14ac:dyDescent="0.25">
      <c r="B1343" s="32" t="s">
        <v>29</v>
      </c>
      <c r="C1343" s="33" t="s">
        <v>156</v>
      </c>
      <c r="D1343" s="32" t="s">
        <v>1772</v>
      </c>
      <c r="E1343" s="32" t="s">
        <v>9342</v>
      </c>
      <c r="F1343" s="31" t="s">
        <v>1773</v>
      </c>
      <c r="G1343" s="31" t="s">
        <v>1774</v>
      </c>
      <c r="H1343" s="32" t="s">
        <v>1775</v>
      </c>
      <c r="I1343" s="36">
        <v>2</v>
      </c>
      <c r="J1343" s="36">
        <f t="shared" si="58"/>
        <v>6000</v>
      </c>
      <c r="K1343" s="42">
        <f t="shared" si="56"/>
        <v>6000</v>
      </c>
      <c r="L1343" s="42" t="str">
        <f t="shared" si="57"/>
        <v>OK</v>
      </c>
      <c r="M1343" s="57"/>
    </row>
    <row r="1344" spans="2:13" x14ac:dyDescent="0.25">
      <c r="B1344" s="32" t="s">
        <v>29</v>
      </c>
      <c r="C1344" s="33" t="s">
        <v>156</v>
      </c>
      <c r="D1344" s="32" t="s">
        <v>1776</v>
      </c>
      <c r="E1344" s="32" t="s">
        <v>9342</v>
      </c>
      <c r="F1344" s="31" t="s">
        <v>1777</v>
      </c>
      <c r="G1344" s="31" t="s">
        <v>1778</v>
      </c>
      <c r="H1344" s="32" t="s">
        <v>1779</v>
      </c>
      <c r="I1344" s="36">
        <v>2</v>
      </c>
      <c r="J1344" s="36">
        <f t="shared" si="58"/>
        <v>6000</v>
      </c>
      <c r="K1344" s="42">
        <f t="shared" si="56"/>
        <v>6000</v>
      </c>
      <c r="L1344" s="42" t="str">
        <f t="shared" si="57"/>
        <v>OK</v>
      </c>
      <c r="M1344" s="57"/>
    </row>
    <row r="1345" spans="2:13" x14ac:dyDescent="0.25">
      <c r="B1345" s="32" t="s">
        <v>29</v>
      </c>
      <c r="C1345" s="33" t="s">
        <v>156</v>
      </c>
      <c r="D1345" s="32" t="s">
        <v>1780</v>
      </c>
      <c r="E1345" s="32" t="s">
        <v>9342</v>
      </c>
      <c r="F1345" s="31" t="s">
        <v>1781</v>
      </c>
      <c r="G1345" s="31" t="s">
        <v>1782</v>
      </c>
      <c r="H1345" s="32" t="s">
        <v>1783</v>
      </c>
      <c r="I1345" s="36">
        <v>1</v>
      </c>
      <c r="J1345" s="36">
        <f t="shared" si="58"/>
        <v>3000</v>
      </c>
      <c r="K1345" s="42">
        <f t="shared" si="56"/>
        <v>3000</v>
      </c>
      <c r="L1345" s="42" t="str">
        <f t="shared" si="57"/>
        <v>OK</v>
      </c>
      <c r="M1345" s="57"/>
    </row>
    <row r="1346" spans="2:13" x14ac:dyDescent="0.25">
      <c r="B1346" s="32" t="s">
        <v>29</v>
      </c>
      <c r="C1346" s="33" t="s">
        <v>156</v>
      </c>
      <c r="D1346" s="32" t="s">
        <v>1784</v>
      </c>
      <c r="E1346" s="32" t="s">
        <v>9342</v>
      </c>
      <c r="F1346" s="31" t="s">
        <v>1194</v>
      </c>
      <c r="G1346" s="31" t="s">
        <v>1785</v>
      </c>
      <c r="H1346" s="32" t="s">
        <v>1786</v>
      </c>
      <c r="I1346" s="36">
        <v>1</v>
      </c>
      <c r="J1346" s="36">
        <f t="shared" si="58"/>
        <v>3000</v>
      </c>
      <c r="K1346" s="42">
        <f t="shared" si="56"/>
        <v>6000</v>
      </c>
      <c r="L1346" s="42" t="str">
        <f t="shared" si="57"/>
        <v>OK</v>
      </c>
      <c r="M1346" s="57"/>
    </row>
    <row r="1347" spans="2:13" x14ac:dyDescent="0.25">
      <c r="B1347" s="32" t="s">
        <v>29</v>
      </c>
      <c r="C1347" s="33" t="s">
        <v>156</v>
      </c>
      <c r="D1347" s="32" t="s">
        <v>1787</v>
      </c>
      <c r="E1347" s="32" t="s">
        <v>9342</v>
      </c>
      <c r="F1347" s="31" t="s">
        <v>1788</v>
      </c>
      <c r="G1347" s="31" t="s">
        <v>1789</v>
      </c>
      <c r="H1347" s="32" t="s">
        <v>1790</v>
      </c>
      <c r="I1347" s="36">
        <v>1</v>
      </c>
      <c r="J1347" s="36">
        <f t="shared" si="58"/>
        <v>3000</v>
      </c>
      <c r="K1347" s="42">
        <f t="shared" si="56"/>
        <v>3000</v>
      </c>
      <c r="L1347" s="42" t="str">
        <f t="shared" si="57"/>
        <v>OK</v>
      </c>
      <c r="M1347" s="57"/>
    </row>
    <row r="1348" spans="2:13" x14ac:dyDescent="0.25">
      <c r="B1348" s="32" t="s">
        <v>29</v>
      </c>
      <c r="C1348" s="33" t="s">
        <v>156</v>
      </c>
      <c r="D1348" s="32" t="s">
        <v>1791</v>
      </c>
      <c r="E1348" s="32" t="s">
        <v>9342</v>
      </c>
      <c r="F1348" s="31" t="s">
        <v>1792</v>
      </c>
      <c r="G1348" s="31" t="s">
        <v>1793</v>
      </c>
      <c r="H1348" s="32" t="s">
        <v>1794</v>
      </c>
      <c r="I1348" s="36">
        <v>1</v>
      </c>
      <c r="J1348" s="36">
        <f t="shared" si="58"/>
        <v>3000</v>
      </c>
      <c r="K1348" s="42">
        <f t="shared" si="56"/>
        <v>6000</v>
      </c>
      <c r="L1348" s="42" t="str">
        <f t="shared" si="57"/>
        <v>OK</v>
      </c>
      <c r="M1348" s="57"/>
    </row>
    <row r="1349" spans="2:13" x14ac:dyDescent="0.25">
      <c r="B1349" s="32" t="s">
        <v>29</v>
      </c>
      <c r="C1349" s="33" t="s">
        <v>75</v>
      </c>
      <c r="D1349" s="32" t="s">
        <v>1795</v>
      </c>
      <c r="E1349" s="32" t="s">
        <v>9342</v>
      </c>
      <c r="F1349" s="31" t="s">
        <v>1796</v>
      </c>
      <c r="G1349" s="31" t="s">
        <v>1797</v>
      </c>
      <c r="H1349" s="32" t="s">
        <v>1798</v>
      </c>
      <c r="I1349" s="36">
        <v>3</v>
      </c>
      <c r="J1349" s="36">
        <f t="shared" si="58"/>
        <v>9000</v>
      </c>
      <c r="K1349" s="42">
        <f t="shared" si="56"/>
        <v>9000</v>
      </c>
      <c r="L1349" s="42" t="str">
        <f t="shared" si="57"/>
        <v>OK</v>
      </c>
      <c r="M1349" s="57"/>
    </row>
    <row r="1350" spans="2:13" x14ac:dyDescent="0.25">
      <c r="B1350" s="32" t="s">
        <v>29</v>
      </c>
      <c r="C1350" s="33" t="s">
        <v>75</v>
      </c>
      <c r="D1350" s="32" t="s">
        <v>1799</v>
      </c>
      <c r="E1350" s="32" t="s">
        <v>9342</v>
      </c>
      <c r="F1350" s="31" t="s">
        <v>1800</v>
      </c>
      <c r="G1350" s="31" t="s">
        <v>1801</v>
      </c>
      <c r="H1350" s="32" t="s">
        <v>1802</v>
      </c>
      <c r="I1350" s="36">
        <v>3</v>
      </c>
      <c r="J1350" s="36">
        <f t="shared" si="58"/>
        <v>9000</v>
      </c>
      <c r="K1350" s="42">
        <f t="shared" si="56"/>
        <v>9000</v>
      </c>
      <c r="L1350" s="42" t="str">
        <f t="shared" si="57"/>
        <v>OK</v>
      </c>
      <c r="M1350" s="57"/>
    </row>
    <row r="1351" spans="2:13" x14ac:dyDescent="0.25">
      <c r="B1351" s="32" t="s">
        <v>29</v>
      </c>
      <c r="C1351" s="33" t="s">
        <v>264</v>
      </c>
      <c r="D1351" s="32" t="s">
        <v>1803</v>
      </c>
      <c r="E1351" s="32" t="s">
        <v>9342</v>
      </c>
      <c r="F1351" s="31" t="s">
        <v>1804</v>
      </c>
      <c r="G1351" s="31" t="s">
        <v>1805</v>
      </c>
      <c r="H1351" s="32" t="s">
        <v>1806</v>
      </c>
      <c r="I1351" s="36">
        <v>1</v>
      </c>
      <c r="J1351" s="36">
        <f t="shared" si="58"/>
        <v>3000</v>
      </c>
      <c r="K1351" s="42">
        <f t="shared" si="56"/>
        <v>6000</v>
      </c>
      <c r="L1351" s="42" t="str">
        <f t="shared" si="57"/>
        <v>OK</v>
      </c>
      <c r="M1351" s="57"/>
    </row>
    <row r="1352" spans="2:13" x14ac:dyDescent="0.25">
      <c r="B1352" s="32" t="s">
        <v>29</v>
      </c>
      <c r="C1352" s="33" t="s">
        <v>264</v>
      </c>
      <c r="D1352" s="32" t="s">
        <v>1807</v>
      </c>
      <c r="E1352" s="32" t="s">
        <v>9342</v>
      </c>
      <c r="F1352" s="88" t="s">
        <v>1171</v>
      </c>
      <c r="G1352" s="31" t="s">
        <v>1808</v>
      </c>
      <c r="H1352" s="32" t="s">
        <v>1809</v>
      </c>
      <c r="I1352" s="36">
        <v>5</v>
      </c>
      <c r="J1352" s="36">
        <f t="shared" si="58"/>
        <v>15000</v>
      </c>
      <c r="K1352" s="42">
        <f t="shared" ref="K1352:K1415" si="59">SUMIF($D$7:$D$2511,D1352:D3856,$J$7:$J$2511)</f>
        <v>15000</v>
      </c>
      <c r="L1352" s="42" t="str">
        <f t="shared" ref="L1352:L1415" si="60">+IF(K1352=0," ",IF(K1352&lt;=30000,"OK",IF(K1352&gt;=31000,"LEBIH")))</f>
        <v>OK</v>
      </c>
      <c r="M1352" s="57"/>
    </row>
    <row r="1353" spans="2:13" x14ac:dyDescent="0.25">
      <c r="B1353" s="32" t="s">
        <v>29</v>
      </c>
      <c r="C1353" s="33" t="s">
        <v>264</v>
      </c>
      <c r="D1353" s="32" t="s">
        <v>1810</v>
      </c>
      <c r="E1353" s="32" t="s">
        <v>9342</v>
      </c>
      <c r="F1353" s="31" t="s">
        <v>1811</v>
      </c>
      <c r="G1353" s="31" t="s">
        <v>1812</v>
      </c>
      <c r="H1353" s="32" t="s">
        <v>1813</v>
      </c>
      <c r="I1353" s="36">
        <v>1</v>
      </c>
      <c r="J1353" s="36">
        <f t="shared" si="58"/>
        <v>3000</v>
      </c>
      <c r="K1353" s="42">
        <f t="shared" si="59"/>
        <v>3000</v>
      </c>
      <c r="L1353" s="42" t="str">
        <f t="shared" si="60"/>
        <v>OK</v>
      </c>
      <c r="M1353" s="57"/>
    </row>
    <row r="1354" spans="2:13" x14ac:dyDescent="0.25">
      <c r="B1354" s="32" t="s">
        <v>29</v>
      </c>
      <c r="C1354" s="33" t="s">
        <v>264</v>
      </c>
      <c r="D1354" s="32" t="s">
        <v>1814</v>
      </c>
      <c r="E1354" s="32" t="s">
        <v>9342</v>
      </c>
      <c r="F1354" s="31" t="s">
        <v>1815</v>
      </c>
      <c r="G1354" s="31" t="s">
        <v>1816</v>
      </c>
      <c r="H1354" s="32" t="s">
        <v>1817</v>
      </c>
      <c r="I1354" s="36">
        <v>1</v>
      </c>
      <c r="J1354" s="36">
        <f t="shared" si="58"/>
        <v>3000</v>
      </c>
      <c r="K1354" s="42">
        <f t="shared" si="59"/>
        <v>3000</v>
      </c>
      <c r="L1354" s="42" t="str">
        <f t="shared" si="60"/>
        <v>OK</v>
      </c>
      <c r="M1354" s="57"/>
    </row>
    <row r="1355" spans="2:13" x14ac:dyDescent="0.25">
      <c r="B1355" s="32" t="s">
        <v>29</v>
      </c>
      <c r="C1355" s="33" t="s">
        <v>264</v>
      </c>
      <c r="D1355" s="32" t="s">
        <v>1818</v>
      </c>
      <c r="E1355" s="32" t="s">
        <v>9342</v>
      </c>
      <c r="F1355" s="31" t="s">
        <v>1819</v>
      </c>
      <c r="G1355" s="31" t="s">
        <v>1820</v>
      </c>
      <c r="H1355" s="32" t="s">
        <v>1821</v>
      </c>
      <c r="I1355" s="36">
        <v>1</v>
      </c>
      <c r="J1355" s="36">
        <f t="shared" si="58"/>
        <v>3000</v>
      </c>
      <c r="K1355" s="42">
        <f t="shared" si="59"/>
        <v>3000</v>
      </c>
      <c r="L1355" s="42" t="str">
        <f t="shared" si="60"/>
        <v>OK</v>
      </c>
      <c r="M1355" s="57"/>
    </row>
    <row r="1356" spans="2:13" x14ac:dyDescent="0.25">
      <c r="B1356" s="32" t="s">
        <v>29</v>
      </c>
      <c r="C1356" s="33" t="s">
        <v>264</v>
      </c>
      <c r="D1356" s="32" t="s">
        <v>1822</v>
      </c>
      <c r="E1356" s="32" t="s">
        <v>9342</v>
      </c>
      <c r="F1356" s="31" t="s">
        <v>1823</v>
      </c>
      <c r="G1356" s="31" t="s">
        <v>1824</v>
      </c>
      <c r="H1356" s="32" t="s">
        <v>1825</v>
      </c>
      <c r="I1356" s="36">
        <v>1</v>
      </c>
      <c r="J1356" s="36">
        <f t="shared" si="58"/>
        <v>3000</v>
      </c>
      <c r="K1356" s="42">
        <f t="shared" si="59"/>
        <v>3000</v>
      </c>
      <c r="L1356" s="42" t="str">
        <f t="shared" si="60"/>
        <v>OK</v>
      </c>
      <c r="M1356" s="57"/>
    </row>
    <row r="1357" spans="2:13" x14ac:dyDescent="0.25">
      <c r="B1357" s="32" t="s">
        <v>29</v>
      </c>
      <c r="C1357" s="33" t="s">
        <v>264</v>
      </c>
      <c r="D1357" s="32" t="s">
        <v>1826</v>
      </c>
      <c r="E1357" s="32" t="s">
        <v>9342</v>
      </c>
      <c r="F1357" s="31" t="s">
        <v>1827</v>
      </c>
      <c r="G1357" s="31" t="s">
        <v>1828</v>
      </c>
      <c r="H1357" s="32" t="s">
        <v>1829</v>
      </c>
      <c r="I1357" s="36">
        <v>1</v>
      </c>
      <c r="J1357" s="36">
        <f t="shared" si="58"/>
        <v>3000</v>
      </c>
      <c r="K1357" s="42">
        <f t="shared" si="59"/>
        <v>3000</v>
      </c>
      <c r="L1357" s="42" t="str">
        <f t="shared" si="60"/>
        <v>OK</v>
      </c>
      <c r="M1357" s="57"/>
    </row>
    <row r="1358" spans="2:13" x14ac:dyDescent="0.25">
      <c r="B1358" s="32" t="s">
        <v>29</v>
      </c>
      <c r="C1358" s="33" t="s">
        <v>264</v>
      </c>
      <c r="D1358" s="32" t="s">
        <v>1830</v>
      </c>
      <c r="E1358" s="32" t="s">
        <v>9342</v>
      </c>
      <c r="F1358" s="31" t="s">
        <v>1831</v>
      </c>
      <c r="G1358" s="31" t="s">
        <v>1832</v>
      </c>
      <c r="H1358" s="32" t="s">
        <v>1833</v>
      </c>
      <c r="I1358" s="36">
        <v>1</v>
      </c>
      <c r="J1358" s="36">
        <f t="shared" si="58"/>
        <v>3000</v>
      </c>
      <c r="K1358" s="42">
        <f t="shared" si="59"/>
        <v>3000</v>
      </c>
      <c r="L1358" s="42" t="str">
        <f t="shared" si="60"/>
        <v>OK</v>
      </c>
      <c r="M1358" s="57"/>
    </row>
    <row r="1359" spans="2:13" x14ac:dyDescent="0.25">
      <c r="B1359" s="32" t="s">
        <v>29</v>
      </c>
      <c r="C1359" s="33" t="s">
        <v>264</v>
      </c>
      <c r="D1359" s="32" t="s">
        <v>1834</v>
      </c>
      <c r="E1359" s="32" t="s">
        <v>9342</v>
      </c>
      <c r="F1359" s="31" t="s">
        <v>1835</v>
      </c>
      <c r="G1359" s="31" t="s">
        <v>1836</v>
      </c>
      <c r="H1359" s="32" t="s">
        <v>1837</v>
      </c>
      <c r="I1359" s="36">
        <v>1</v>
      </c>
      <c r="J1359" s="36">
        <f t="shared" si="58"/>
        <v>3000</v>
      </c>
      <c r="K1359" s="42">
        <f t="shared" si="59"/>
        <v>3000</v>
      </c>
      <c r="L1359" s="42" t="str">
        <f t="shared" si="60"/>
        <v>OK</v>
      </c>
      <c r="M1359" s="57"/>
    </row>
    <row r="1360" spans="2:13" x14ac:dyDescent="0.25">
      <c r="B1360" s="32" t="s">
        <v>29</v>
      </c>
      <c r="C1360" s="33" t="s">
        <v>264</v>
      </c>
      <c r="D1360" s="32" t="s">
        <v>1838</v>
      </c>
      <c r="E1360" s="32" t="s">
        <v>9342</v>
      </c>
      <c r="F1360" s="31" t="s">
        <v>1839</v>
      </c>
      <c r="G1360" s="31" t="s">
        <v>1840</v>
      </c>
      <c r="H1360" s="32" t="s">
        <v>1841</v>
      </c>
      <c r="I1360" s="36">
        <v>1</v>
      </c>
      <c r="J1360" s="36">
        <f t="shared" si="58"/>
        <v>3000</v>
      </c>
      <c r="K1360" s="42">
        <f t="shared" si="59"/>
        <v>6000</v>
      </c>
      <c r="L1360" s="42" t="str">
        <f t="shared" si="60"/>
        <v>OK</v>
      </c>
      <c r="M1360" s="57"/>
    </row>
    <row r="1361" spans="2:13" x14ac:dyDescent="0.25">
      <c r="B1361" s="32" t="s">
        <v>29</v>
      </c>
      <c r="C1361" s="33" t="s">
        <v>264</v>
      </c>
      <c r="D1361" s="32" t="s">
        <v>1842</v>
      </c>
      <c r="E1361" s="32" t="s">
        <v>9342</v>
      </c>
      <c r="F1361" s="31" t="s">
        <v>1843</v>
      </c>
      <c r="G1361" s="31" t="s">
        <v>1844</v>
      </c>
      <c r="H1361" s="32" t="s">
        <v>1845</v>
      </c>
      <c r="I1361" s="36">
        <v>1</v>
      </c>
      <c r="J1361" s="36">
        <f t="shared" si="58"/>
        <v>3000</v>
      </c>
      <c r="K1361" s="42">
        <f t="shared" si="59"/>
        <v>3000</v>
      </c>
      <c r="L1361" s="42" t="str">
        <f t="shared" si="60"/>
        <v>OK</v>
      </c>
      <c r="M1361" s="57"/>
    </row>
    <row r="1362" spans="2:13" x14ac:dyDescent="0.25">
      <c r="B1362" s="32" t="s">
        <v>29</v>
      </c>
      <c r="C1362" s="33" t="s">
        <v>264</v>
      </c>
      <c r="D1362" s="32" t="s">
        <v>1846</v>
      </c>
      <c r="E1362" s="32" t="s">
        <v>9342</v>
      </c>
      <c r="F1362" s="31" t="s">
        <v>1847</v>
      </c>
      <c r="G1362" s="31" t="s">
        <v>1848</v>
      </c>
      <c r="H1362" s="32" t="s">
        <v>1849</v>
      </c>
      <c r="I1362" s="36">
        <v>2</v>
      </c>
      <c r="J1362" s="36">
        <f t="shared" si="33"/>
        <v>6000</v>
      </c>
      <c r="K1362" s="42">
        <f t="shared" si="59"/>
        <v>6000</v>
      </c>
      <c r="L1362" s="42" t="str">
        <f t="shared" si="60"/>
        <v>OK</v>
      </c>
      <c r="M1362" s="57"/>
    </row>
    <row r="1363" spans="2:13" x14ac:dyDescent="0.25">
      <c r="B1363" s="32" t="s">
        <v>29</v>
      </c>
      <c r="C1363" s="33" t="s">
        <v>335</v>
      </c>
      <c r="D1363" s="32" t="s">
        <v>1850</v>
      </c>
      <c r="E1363" s="32" t="s">
        <v>9342</v>
      </c>
      <c r="F1363" s="31" t="s">
        <v>1851</v>
      </c>
      <c r="G1363" s="31" t="s">
        <v>1852</v>
      </c>
      <c r="H1363" s="32" t="s">
        <v>1853</v>
      </c>
      <c r="I1363" s="36">
        <v>1</v>
      </c>
      <c r="J1363" s="36">
        <f t="shared" si="33"/>
        <v>3000</v>
      </c>
      <c r="K1363" s="42">
        <f t="shared" si="59"/>
        <v>3000</v>
      </c>
      <c r="L1363" s="42" t="str">
        <f t="shared" si="60"/>
        <v>OK</v>
      </c>
      <c r="M1363" s="57"/>
    </row>
    <row r="1364" spans="2:13" x14ac:dyDescent="0.25">
      <c r="B1364" s="32" t="s">
        <v>29</v>
      </c>
      <c r="C1364" s="33" t="s">
        <v>335</v>
      </c>
      <c r="D1364" s="32" t="s">
        <v>1854</v>
      </c>
      <c r="E1364" s="32" t="s">
        <v>9342</v>
      </c>
      <c r="F1364" s="31" t="s">
        <v>1855</v>
      </c>
      <c r="G1364" s="31" t="s">
        <v>1856</v>
      </c>
      <c r="H1364" s="32" t="s">
        <v>1857</v>
      </c>
      <c r="I1364" s="36">
        <v>1</v>
      </c>
      <c r="J1364" s="36">
        <f t="shared" si="33"/>
        <v>3000</v>
      </c>
      <c r="K1364" s="42">
        <f t="shared" si="59"/>
        <v>3000</v>
      </c>
      <c r="L1364" s="42" t="str">
        <f t="shared" si="60"/>
        <v>OK</v>
      </c>
      <c r="M1364" s="57"/>
    </row>
    <row r="1365" spans="2:13" x14ac:dyDescent="0.25">
      <c r="B1365" s="32" t="s">
        <v>29</v>
      </c>
      <c r="C1365" s="33" t="s">
        <v>335</v>
      </c>
      <c r="D1365" s="32" t="s">
        <v>1858</v>
      </c>
      <c r="E1365" s="32" t="s">
        <v>9342</v>
      </c>
      <c r="F1365" s="31" t="s">
        <v>1859</v>
      </c>
      <c r="G1365" s="31" t="s">
        <v>1860</v>
      </c>
      <c r="H1365" s="32" t="s">
        <v>1861</v>
      </c>
      <c r="I1365" s="36">
        <v>1</v>
      </c>
      <c r="J1365" s="36">
        <f t="shared" si="33"/>
        <v>3000</v>
      </c>
      <c r="K1365" s="42">
        <f t="shared" si="59"/>
        <v>3000</v>
      </c>
      <c r="L1365" s="42" t="str">
        <f t="shared" si="60"/>
        <v>OK</v>
      </c>
      <c r="M1365" s="57"/>
    </row>
    <row r="1366" spans="2:13" x14ac:dyDescent="0.25">
      <c r="B1366" s="32" t="s">
        <v>29</v>
      </c>
      <c r="C1366" s="33" t="s">
        <v>335</v>
      </c>
      <c r="D1366" s="32" t="s">
        <v>1862</v>
      </c>
      <c r="E1366" s="32" t="s">
        <v>9342</v>
      </c>
      <c r="F1366" s="31" t="s">
        <v>1863</v>
      </c>
      <c r="G1366" s="31" t="s">
        <v>1864</v>
      </c>
      <c r="H1366" s="32" t="s">
        <v>1865</v>
      </c>
      <c r="I1366" s="36">
        <v>1</v>
      </c>
      <c r="J1366" s="36">
        <f t="shared" si="33"/>
        <v>3000</v>
      </c>
      <c r="K1366" s="42">
        <f t="shared" si="59"/>
        <v>3000</v>
      </c>
      <c r="L1366" s="42" t="str">
        <f t="shared" si="60"/>
        <v>OK</v>
      </c>
      <c r="M1366" s="57"/>
    </row>
    <row r="1367" spans="2:13" x14ac:dyDescent="0.25">
      <c r="B1367" s="32" t="s">
        <v>29</v>
      </c>
      <c r="C1367" s="33" t="s">
        <v>335</v>
      </c>
      <c r="D1367" s="32" t="s">
        <v>1866</v>
      </c>
      <c r="E1367" s="32" t="s">
        <v>9342</v>
      </c>
      <c r="F1367" s="31" t="s">
        <v>1867</v>
      </c>
      <c r="G1367" s="31" t="s">
        <v>1868</v>
      </c>
      <c r="H1367" s="32" t="s">
        <v>1869</v>
      </c>
      <c r="I1367" s="36">
        <v>1</v>
      </c>
      <c r="J1367" s="36">
        <f t="shared" si="33"/>
        <v>3000</v>
      </c>
      <c r="K1367" s="42">
        <f t="shared" si="59"/>
        <v>3000</v>
      </c>
      <c r="L1367" s="42" t="str">
        <f t="shared" si="60"/>
        <v>OK</v>
      </c>
      <c r="M1367" s="57"/>
    </row>
    <row r="1368" spans="2:13" x14ac:dyDescent="0.25">
      <c r="B1368" s="32" t="s">
        <v>29</v>
      </c>
      <c r="C1368" s="33" t="s">
        <v>335</v>
      </c>
      <c r="D1368" s="32" t="s">
        <v>1870</v>
      </c>
      <c r="E1368" s="32" t="s">
        <v>9342</v>
      </c>
      <c r="F1368" s="31" t="s">
        <v>1871</v>
      </c>
      <c r="G1368" s="31" t="s">
        <v>1872</v>
      </c>
      <c r="H1368" s="32" t="s">
        <v>1873</v>
      </c>
      <c r="I1368" s="36">
        <v>1</v>
      </c>
      <c r="J1368" s="36">
        <f t="shared" si="33"/>
        <v>3000</v>
      </c>
      <c r="K1368" s="42">
        <f t="shared" si="59"/>
        <v>3000</v>
      </c>
      <c r="L1368" s="42" t="str">
        <f t="shared" si="60"/>
        <v>OK</v>
      </c>
      <c r="M1368" s="57"/>
    </row>
    <row r="1369" spans="2:13" x14ac:dyDescent="0.25">
      <c r="B1369" s="32" t="s">
        <v>29</v>
      </c>
      <c r="C1369" s="33" t="s">
        <v>335</v>
      </c>
      <c r="D1369" s="32" t="s">
        <v>1874</v>
      </c>
      <c r="E1369" s="32" t="s">
        <v>9342</v>
      </c>
      <c r="F1369" s="31" t="s">
        <v>1875</v>
      </c>
      <c r="G1369" s="31" t="s">
        <v>1876</v>
      </c>
      <c r="H1369" s="32" t="s">
        <v>1877</v>
      </c>
      <c r="I1369" s="36">
        <v>1</v>
      </c>
      <c r="J1369" s="36">
        <f t="shared" si="33"/>
        <v>3000</v>
      </c>
      <c r="K1369" s="42">
        <f t="shared" si="59"/>
        <v>3000</v>
      </c>
      <c r="L1369" s="42" t="str">
        <f t="shared" si="60"/>
        <v>OK</v>
      </c>
      <c r="M1369" s="57"/>
    </row>
    <row r="1370" spans="2:13" x14ac:dyDescent="0.25">
      <c r="B1370" s="32" t="s">
        <v>29</v>
      </c>
      <c r="C1370" s="33" t="s">
        <v>429</v>
      </c>
      <c r="D1370" s="32" t="s">
        <v>1878</v>
      </c>
      <c r="E1370" s="32" t="s">
        <v>9342</v>
      </c>
      <c r="F1370" s="31" t="s">
        <v>1879</v>
      </c>
      <c r="G1370" s="31" t="s">
        <v>1880</v>
      </c>
      <c r="H1370" s="32" t="s">
        <v>1881</v>
      </c>
      <c r="I1370" s="36">
        <v>1</v>
      </c>
      <c r="J1370" s="36">
        <f t="shared" si="33"/>
        <v>3000</v>
      </c>
      <c r="K1370" s="42">
        <f t="shared" si="59"/>
        <v>3000</v>
      </c>
      <c r="L1370" s="42" t="str">
        <f t="shared" si="60"/>
        <v>OK</v>
      </c>
      <c r="M1370" s="57"/>
    </row>
    <row r="1371" spans="2:13" x14ac:dyDescent="0.25">
      <c r="B1371" s="32" t="s">
        <v>29</v>
      </c>
      <c r="C1371" s="33" t="s">
        <v>429</v>
      </c>
      <c r="D1371" s="32" t="s">
        <v>1882</v>
      </c>
      <c r="E1371" s="32" t="s">
        <v>9342</v>
      </c>
      <c r="F1371" s="31" t="s">
        <v>1883</v>
      </c>
      <c r="G1371" s="31" t="s">
        <v>1884</v>
      </c>
      <c r="H1371" s="32" t="s">
        <v>1885</v>
      </c>
      <c r="I1371" s="36">
        <v>1</v>
      </c>
      <c r="J1371" s="36">
        <f t="shared" si="33"/>
        <v>3000</v>
      </c>
      <c r="K1371" s="42">
        <f t="shared" si="59"/>
        <v>3000</v>
      </c>
      <c r="L1371" s="42" t="str">
        <f t="shared" si="60"/>
        <v>OK</v>
      </c>
      <c r="M1371" s="57"/>
    </row>
    <row r="1372" spans="2:13" x14ac:dyDescent="0.25">
      <c r="B1372" s="32" t="s">
        <v>29</v>
      </c>
      <c r="C1372" s="33" t="s">
        <v>429</v>
      </c>
      <c r="D1372" s="32" t="s">
        <v>1886</v>
      </c>
      <c r="E1372" s="32" t="s">
        <v>9342</v>
      </c>
      <c r="F1372" s="31" t="s">
        <v>1887</v>
      </c>
      <c r="G1372" s="31" t="s">
        <v>1888</v>
      </c>
      <c r="H1372" s="32" t="s">
        <v>1889</v>
      </c>
      <c r="I1372" s="36">
        <v>1</v>
      </c>
      <c r="J1372" s="36">
        <f t="shared" si="33"/>
        <v>3000</v>
      </c>
      <c r="K1372" s="42">
        <f t="shared" si="59"/>
        <v>3000</v>
      </c>
      <c r="L1372" s="42" t="str">
        <f t="shared" si="60"/>
        <v>OK</v>
      </c>
      <c r="M1372" s="57"/>
    </row>
    <row r="1373" spans="2:13" x14ac:dyDescent="0.25">
      <c r="B1373" s="32" t="s">
        <v>29</v>
      </c>
      <c r="C1373" s="33" t="s">
        <v>429</v>
      </c>
      <c r="D1373" s="32" t="s">
        <v>1890</v>
      </c>
      <c r="E1373" s="32" t="s">
        <v>9342</v>
      </c>
      <c r="F1373" s="31" t="s">
        <v>1891</v>
      </c>
      <c r="G1373" s="31" t="s">
        <v>1892</v>
      </c>
      <c r="H1373" s="32" t="s">
        <v>1893</v>
      </c>
      <c r="I1373" s="36">
        <v>1</v>
      </c>
      <c r="J1373" s="36">
        <f t="shared" si="33"/>
        <v>3000</v>
      </c>
      <c r="K1373" s="42">
        <f t="shared" si="59"/>
        <v>3000</v>
      </c>
      <c r="L1373" s="42" t="str">
        <f t="shared" si="60"/>
        <v>OK</v>
      </c>
      <c r="M1373" s="57"/>
    </row>
    <row r="1374" spans="2:13" x14ac:dyDescent="0.25">
      <c r="B1374" s="32" t="s">
        <v>29</v>
      </c>
      <c r="C1374" s="33" t="s">
        <v>429</v>
      </c>
      <c r="D1374" s="32" t="s">
        <v>1894</v>
      </c>
      <c r="E1374" s="32" t="s">
        <v>9342</v>
      </c>
      <c r="F1374" s="31" t="s">
        <v>1895</v>
      </c>
      <c r="G1374" s="31" t="s">
        <v>1896</v>
      </c>
      <c r="H1374" s="32" t="s">
        <v>1897</v>
      </c>
      <c r="I1374" s="36">
        <v>1</v>
      </c>
      <c r="J1374" s="36">
        <f t="shared" si="33"/>
        <v>3000</v>
      </c>
      <c r="K1374" s="42">
        <f t="shared" si="59"/>
        <v>3000</v>
      </c>
      <c r="L1374" s="42" t="str">
        <f t="shared" si="60"/>
        <v>OK</v>
      </c>
      <c r="M1374" s="57"/>
    </row>
    <row r="1375" spans="2:13" x14ac:dyDescent="0.25">
      <c r="B1375" s="32" t="s">
        <v>29</v>
      </c>
      <c r="C1375" s="33" t="s">
        <v>429</v>
      </c>
      <c r="D1375" s="32" t="s">
        <v>1898</v>
      </c>
      <c r="E1375" s="32" t="s">
        <v>9342</v>
      </c>
      <c r="F1375" s="31" t="s">
        <v>1726</v>
      </c>
      <c r="G1375" s="31" t="s">
        <v>1899</v>
      </c>
      <c r="H1375" s="32" t="s">
        <v>1900</v>
      </c>
      <c r="I1375" s="36">
        <v>1</v>
      </c>
      <c r="J1375" s="36">
        <f t="shared" si="33"/>
        <v>3000</v>
      </c>
      <c r="K1375" s="42">
        <f t="shared" si="59"/>
        <v>3000</v>
      </c>
      <c r="L1375" s="42" t="str">
        <f t="shared" si="60"/>
        <v>OK</v>
      </c>
      <c r="M1375" s="57"/>
    </row>
    <row r="1376" spans="2:13" x14ac:dyDescent="0.25">
      <c r="B1376" s="32" t="s">
        <v>29</v>
      </c>
      <c r="C1376" s="33" t="s">
        <v>429</v>
      </c>
      <c r="D1376" s="32" t="s">
        <v>1901</v>
      </c>
      <c r="E1376" s="32" t="s">
        <v>9342</v>
      </c>
      <c r="F1376" s="31" t="s">
        <v>1902</v>
      </c>
      <c r="G1376" s="31" t="s">
        <v>1903</v>
      </c>
      <c r="H1376" s="32" t="s">
        <v>1904</v>
      </c>
      <c r="I1376" s="36">
        <v>1</v>
      </c>
      <c r="J1376" s="36">
        <f t="shared" si="33"/>
        <v>3000</v>
      </c>
      <c r="K1376" s="42">
        <f t="shared" si="59"/>
        <v>3000</v>
      </c>
      <c r="L1376" s="42" t="str">
        <f t="shared" si="60"/>
        <v>OK</v>
      </c>
      <c r="M1376" s="57"/>
    </row>
    <row r="1377" spans="2:13" x14ac:dyDescent="0.25">
      <c r="B1377" s="32" t="s">
        <v>29</v>
      </c>
      <c r="C1377" s="33" t="s">
        <v>429</v>
      </c>
      <c r="D1377" s="32" t="s">
        <v>1905</v>
      </c>
      <c r="E1377" s="32" t="s">
        <v>9342</v>
      </c>
      <c r="F1377" s="31" t="s">
        <v>1906</v>
      </c>
      <c r="G1377" s="31" t="s">
        <v>1907</v>
      </c>
      <c r="H1377" s="32" t="s">
        <v>1908</v>
      </c>
      <c r="I1377" s="36">
        <v>2</v>
      </c>
      <c r="J1377" s="36">
        <f t="shared" si="33"/>
        <v>6000</v>
      </c>
      <c r="K1377" s="42">
        <f t="shared" si="59"/>
        <v>6000</v>
      </c>
      <c r="L1377" s="42" t="str">
        <f t="shared" si="60"/>
        <v>OK</v>
      </c>
      <c r="M1377" s="57"/>
    </row>
    <row r="1378" spans="2:13" x14ac:dyDescent="0.25">
      <c r="B1378" s="32" t="s">
        <v>29</v>
      </c>
      <c r="C1378" s="33" t="s">
        <v>429</v>
      </c>
      <c r="D1378" s="32" t="s">
        <v>1909</v>
      </c>
      <c r="E1378" s="32" t="s">
        <v>9342</v>
      </c>
      <c r="F1378" s="31" t="s">
        <v>1910</v>
      </c>
      <c r="G1378" s="31" t="s">
        <v>1911</v>
      </c>
      <c r="H1378" s="32" t="s">
        <v>1912</v>
      </c>
      <c r="I1378" s="36">
        <v>2</v>
      </c>
      <c r="J1378" s="36">
        <f t="shared" si="33"/>
        <v>6000</v>
      </c>
      <c r="K1378" s="42">
        <f t="shared" si="59"/>
        <v>6000</v>
      </c>
      <c r="L1378" s="42" t="str">
        <f t="shared" si="60"/>
        <v>OK</v>
      </c>
      <c r="M1378" s="57"/>
    </row>
    <row r="1379" spans="2:13" x14ac:dyDescent="0.25">
      <c r="B1379" s="32" t="s">
        <v>29</v>
      </c>
      <c r="C1379" s="33" t="s">
        <v>429</v>
      </c>
      <c r="D1379" s="32" t="s">
        <v>1913</v>
      </c>
      <c r="E1379" s="32" t="s">
        <v>9342</v>
      </c>
      <c r="F1379" s="31" t="s">
        <v>1914</v>
      </c>
      <c r="G1379" s="31" t="s">
        <v>1915</v>
      </c>
      <c r="H1379" s="32" t="s">
        <v>1916</v>
      </c>
      <c r="I1379" s="36">
        <v>1</v>
      </c>
      <c r="J1379" s="36">
        <f t="shared" si="33"/>
        <v>3000</v>
      </c>
      <c r="K1379" s="42">
        <f t="shared" si="59"/>
        <v>3000</v>
      </c>
      <c r="L1379" s="42" t="str">
        <f t="shared" si="60"/>
        <v>OK</v>
      </c>
      <c r="M1379" s="57"/>
    </row>
    <row r="1380" spans="2:13" x14ac:dyDescent="0.25">
      <c r="B1380" s="32" t="s">
        <v>29</v>
      </c>
      <c r="C1380" s="33" t="s">
        <v>429</v>
      </c>
      <c r="D1380" s="32" t="s">
        <v>1917</v>
      </c>
      <c r="E1380" s="32" t="s">
        <v>9342</v>
      </c>
      <c r="F1380" s="31" t="s">
        <v>1918</v>
      </c>
      <c r="G1380" s="31" t="s">
        <v>1919</v>
      </c>
      <c r="H1380" s="32" t="s">
        <v>1920</v>
      </c>
      <c r="I1380" s="36">
        <v>1</v>
      </c>
      <c r="J1380" s="36">
        <f t="shared" si="33"/>
        <v>3000</v>
      </c>
      <c r="K1380" s="42">
        <f t="shared" si="59"/>
        <v>3000</v>
      </c>
      <c r="L1380" s="42" t="str">
        <f t="shared" si="60"/>
        <v>OK</v>
      </c>
      <c r="M1380" s="57"/>
    </row>
    <row r="1381" spans="2:13" x14ac:dyDescent="0.25">
      <c r="B1381" s="32" t="s">
        <v>29</v>
      </c>
      <c r="C1381" s="33" t="s">
        <v>429</v>
      </c>
      <c r="D1381" s="32" t="s">
        <v>1921</v>
      </c>
      <c r="E1381" s="32" t="s">
        <v>9342</v>
      </c>
      <c r="F1381" s="31" t="s">
        <v>1922</v>
      </c>
      <c r="G1381" s="31" t="s">
        <v>1923</v>
      </c>
      <c r="H1381" s="32" t="s">
        <v>1924</v>
      </c>
      <c r="I1381" s="36">
        <v>2</v>
      </c>
      <c r="J1381" s="36">
        <f t="shared" si="33"/>
        <v>6000</v>
      </c>
      <c r="K1381" s="42">
        <f t="shared" si="59"/>
        <v>6000</v>
      </c>
      <c r="L1381" s="42" t="str">
        <f t="shared" si="60"/>
        <v>OK</v>
      </c>
      <c r="M1381" s="57"/>
    </row>
    <row r="1382" spans="2:13" x14ac:dyDescent="0.25">
      <c r="B1382" s="32" t="s">
        <v>29</v>
      </c>
      <c r="C1382" s="33" t="s">
        <v>429</v>
      </c>
      <c r="D1382" s="32" t="s">
        <v>1925</v>
      </c>
      <c r="E1382" s="32" t="s">
        <v>9342</v>
      </c>
      <c r="F1382" s="31" t="s">
        <v>1926</v>
      </c>
      <c r="G1382" s="31" t="s">
        <v>1927</v>
      </c>
      <c r="H1382" s="32" t="s">
        <v>1928</v>
      </c>
      <c r="I1382" s="36">
        <v>1</v>
      </c>
      <c r="J1382" s="36">
        <f t="shared" si="33"/>
        <v>3000</v>
      </c>
      <c r="K1382" s="42">
        <f t="shared" si="59"/>
        <v>3000</v>
      </c>
      <c r="L1382" s="42" t="str">
        <f t="shared" si="60"/>
        <v>OK</v>
      </c>
      <c r="M1382" s="57"/>
    </row>
    <row r="1383" spans="2:13" x14ac:dyDescent="0.25">
      <c r="B1383" s="32" t="s">
        <v>29</v>
      </c>
      <c r="C1383" s="33" t="s">
        <v>429</v>
      </c>
      <c r="D1383" s="32" t="s">
        <v>1929</v>
      </c>
      <c r="E1383" s="32" t="s">
        <v>9342</v>
      </c>
      <c r="F1383" s="31" t="s">
        <v>1930</v>
      </c>
      <c r="G1383" s="31" t="s">
        <v>1931</v>
      </c>
      <c r="H1383" s="32" t="s">
        <v>1932</v>
      </c>
      <c r="I1383" s="36">
        <v>1</v>
      </c>
      <c r="J1383" s="36">
        <f t="shared" si="33"/>
        <v>3000</v>
      </c>
      <c r="K1383" s="42">
        <f t="shared" si="59"/>
        <v>3000</v>
      </c>
      <c r="L1383" s="42" t="str">
        <f t="shared" si="60"/>
        <v>OK</v>
      </c>
      <c r="M1383" s="57"/>
    </row>
    <row r="1384" spans="2:13" x14ac:dyDescent="0.25">
      <c r="B1384" s="32" t="s">
        <v>29</v>
      </c>
      <c r="C1384" s="33" t="s">
        <v>429</v>
      </c>
      <c r="D1384" s="32" t="s">
        <v>1933</v>
      </c>
      <c r="E1384" s="32" t="s">
        <v>9342</v>
      </c>
      <c r="F1384" s="31" t="s">
        <v>1934</v>
      </c>
      <c r="G1384" s="31" t="s">
        <v>1935</v>
      </c>
      <c r="H1384" s="32" t="s">
        <v>1936</v>
      </c>
      <c r="I1384" s="36">
        <v>1</v>
      </c>
      <c r="J1384" s="36">
        <f t="shared" si="33"/>
        <v>3000</v>
      </c>
      <c r="K1384" s="42">
        <f t="shared" si="59"/>
        <v>3000</v>
      </c>
      <c r="L1384" s="42" t="str">
        <f t="shared" si="60"/>
        <v>OK</v>
      </c>
      <c r="M1384" s="57"/>
    </row>
    <row r="1385" spans="2:13" x14ac:dyDescent="0.25">
      <c r="B1385" s="32" t="s">
        <v>29</v>
      </c>
      <c r="C1385" s="33" t="s">
        <v>429</v>
      </c>
      <c r="D1385" s="32" t="s">
        <v>1937</v>
      </c>
      <c r="E1385" s="32" t="s">
        <v>9342</v>
      </c>
      <c r="F1385" s="31" t="s">
        <v>1938</v>
      </c>
      <c r="G1385" s="31" t="s">
        <v>1939</v>
      </c>
      <c r="H1385" s="32" t="s">
        <v>1940</v>
      </c>
      <c r="I1385" s="36">
        <v>1</v>
      </c>
      <c r="J1385" s="36">
        <f t="shared" si="33"/>
        <v>3000</v>
      </c>
      <c r="K1385" s="42">
        <f t="shared" si="59"/>
        <v>3000</v>
      </c>
      <c r="L1385" s="42" t="str">
        <f t="shared" si="60"/>
        <v>OK</v>
      </c>
      <c r="M1385" s="57"/>
    </row>
    <row r="1386" spans="2:13" x14ac:dyDescent="0.25">
      <c r="B1386" s="32" t="s">
        <v>29</v>
      </c>
      <c r="C1386" s="33" t="s">
        <v>429</v>
      </c>
      <c r="D1386" s="32" t="s">
        <v>1941</v>
      </c>
      <c r="E1386" s="32" t="s">
        <v>9342</v>
      </c>
      <c r="F1386" s="31" t="s">
        <v>1942</v>
      </c>
      <c r="G1386" s="31" t="s">
        <v>1943</v>
      </c>
      <c r="H1386" s="32" t="s">
        <v>1944</v>
      </c>
      <c r="I1386" s="36">
        <v>2</v>
      </c>
      <c r="J1386" s="36">
        <f t="shared" si="33"/>
        <v>6000</v>
      </c>
      <c r="K1386" s="42">
        <f t="shared" si="59"/>
        <v>6000</v>
      </c>
      <c r="L1386" s="42" t="str">
        <f t="shared" si="60"/>
        <v>OK</v>
      </c>
      <c r="M1386" s="57"/>
    </row>
    <row r="1387" spans="2:13" x14ac:dyDescent="0.25">
      <c r="B1387" s="32" t="s">
        <v>29</v>
      </c>
      <c r="C1387" s="33" t="s">
        <v>429</v>
      </c>
      <c r="D1387" s="32" t="s">
        <v>1945</v>
      </c>
      <c r="E1387" s="32" t="s">
        <v>9342</v>
      </c>
      <c r="F1387" s="31" t="s">
        <v>1946</v>
      </c>
      <c r="G1387" s="31" t="s">
        <v>1947</v>
      </c>
      <c r="H1387" s="32" t="s">
        <v>1948</v>
      </c>
      <c r="I1387" s="36">
        <v>2</v>
      </c>
      <c r="J1387" s="36">
        <f t="shared" si="33"/>
        <v>6000</v>
      </c>
      <c r="K1387" s="42">
        <f t="shared" si="59"/>
        <v>6000</v>
      </c>
      <c r="L1387" s="42" t="str">
        <f t="shared" si="60"/>
        <v>OK</v>
      </c>
      <c r="M1387" s="57"/>
    </row>
    <row r="1388" spans="2:13" x14ac:dyDescent="0.25">
      <c r="B1388" s="32" t="s">
        <v>29</v>
      </c>
      <c r="C1388" s="33" t="s">
        <v>429</v>
      </c>
      <c r="D1388" s="32" t="s">
        <v>1949</v>
      </c>
      <c r="E1388" s="32" t="s">
        <v>9342</v>
      </c>
      <c r="F1388" s="31" t="s">
        <v>1950</v>
      </c>
      <c r="G1388" s="31" t="s">
        <v>1951</v>
      </c>
      <c r="H1388" s="32" t="s">
        <v>1952</v>
      </c>
      <c r="I1388" s="36">
        <v>1</v>
      </c>
      <c r="J1388" s="36">
        <f t="shared" si="33"/>
        <v>3000</v>
      </c>
      <c r="K1388" s="42">
        <f t="shared" si="59"/>
        <v>3000</v>
      </c>
      <c r="L1388" s="42" t="str">
        <f t="shared" si="60"/>
        <v>OK</v>
      </c>
      <c r="M1388" s="57"/>
    </row>
    <row r="1389" spans="2:13" x14ac:dyDescent="0.25">
      <c r="B1389" s="32" t="s">
        <v>29</v>
      </c>
      <c r="C1389" s="33" t="s">
        <v>429</v>
      </c>
      <c r="D1389" s="32" t="s">
        <v>1953</v>
      </c>
      <c r="E1389" s="32" t="s">
        <v>9342</v>
      </c>
      <c r="F1389" s="31" t="s">
        <v>1954</v>
      </c>
      <c r="G1389" s="31" t="s">
        <v>1955</v>
      </c>
      <c r="H1389" s="32" t="s">
        <v>1956</v>
      </c>
      <c r="I1389" s="36">
        <v>1</v>
      </c>
      <c r="J1389" s="36">
        <f t="shared" si="33"/>
        <v>3000</v>
      </c>
      <c r="K1389" s="42">
        <f t="shared" si="59"/>
        <v>3000</v>
      </c>
      <c r="L1389" s="42" t="str">
        <f t="shared" si="60"/>
        <v>OK</v>
      </c>
      <c r="M1389" s="57"/>
    </row>
    <row r="1390" spans="2:13" x14ac:dyDescent="0.25">
      <c r="B1390" s="32" t="s">
        <v>29</v>
      </c>
      <c r="C1390" s="33" t="s">
        <v>429</v>
      </c>
      <c r="D1390" s="32" t="s">
        <v>1957</v>
      </c>
      <c r="E1390" s="32" t="s">
        <v>9342</v>
      </c>
      <c r="F1390" s="31" t="s">
        <v>1958</v>
      </c>
      <c r="G1390" s="31" t="s">
        <v>1943</v>
      </c>
      <c r="H1390" s="32" t="s">
        <v>1959</v>
      </c>
      <c r="I1390" s="36">
        <v>1</v>
      </c>
      <c r="J1390" s="36">
        <f t="shared" si="33"/>
        <v>3000</v>
      </c>
      <c r="K1390" s="42">
        <f t="shared" si="59"/>
        <v>3000</v>
      </c>
      <c r="L1390" s="42" t="str">
        <f t="shared" si="60"/>
        <v>OK</v>
      </c>
      <c r="M1390" s="57"/>
    </row>
    <row r="1391" spans="2:13" x14ac:dyDescent="0.25">
      <c r="B1391" s="32" t="s">
        <v>29</v>
      </c>
      <c r="C1391" s="33" t="s">
        <v>5011</v>
      </c>
      <c r="D1391" s="32" t="s">
        <v>5371</v>
      </c>
      <c r="E1391" s="32" t="s">
        <v>9342</v>
      </c>
      <c r="F1391" s="31" t="s">
        <v>5372</v>
      </c>
      <c r="G1391" s="31" t="s">
        <v>5373</v>
      </c>
      <c r="H1391" s="32" t="s">
        <v>5374</v>
      </c>
      <c r="I1391" s="36">
        <v>2</v>
      </c>
      <c r="J1391" s="36">
        <f t="shared" si="33"/>
        <v>6000</v>
      </c>
      <c r="K1391" s="42">
        <f t="shared" si="59"/>
        <v>6000</v>
      </c>
      <c r="L1391" s="42" t="str">
        <f t="shared" si="60"/>
        <v>OK</v>
      </c>
      <c r="M1391" s="57"/>
    </row>
    <row r="1392" spans="2:13" x14ac:dyDescent="0.25">
      <c r="B1392" s="32" t="s">
        <v>29</v>
      </c>
      <c r="C1392" s="33" t="s">
        <v>5011</v>
      </c>
      <c r="D1392" s="32" t="s">
        <v>5375</v>
      </c>
      <c r="E1392" s="32" t="s">
        <v>9342</v>
      </c>
      <c r="F1392" s="31" t="s">
        <v>197</v>
      </c>
      <c r="G1392" s="31" t="s">
        <v>5376</v>
      </c>
      <c r="H1392" s="32" t="s">
        <v>5377</v>
      </c>
      <c r="I1392" s="36">
        <v>1</v>
      </c>
      <c r="J1392" s="36">
        <f t="shared" si="33"/>
        <v>3000</v>
      </c>
      <c r="K1392" s="42">
        <f t="shared" si="59"/>
        <v>3000</v>
      </c>
      <c r="L1392" s="42" t="str">
        <f t="shared" si="60"/>
        <v>OK</v>
      </c>
      <c r="M1392" s="57"/>
    </row>
    <row r="1393" spans="2:13" x14ac:dyDescent="0.25">
      <c r="B1393" s="32" t="s">
        <v>29</v>
      </c>
      <c r="C1393" s="33" t="s">
        <v>5011</v>
      </c>
      <c r="D1393" s="32" t="s">
        <v>5378</v>
      </c>
      <c r="E1393" s="32" t="s">
        <v>9342</v>
      </c>
      <c r="F1393" s="31" t="s">
        <v>5379</v>
      </c>
      <c r="G1393" s="31" t="s">
        <v>5380</v>
      </c>
      <c r="H1393" s="32" t="s">
        <v>5381</v>
      </c>
      <c r="I1393" s="36">
        <v>1</v>
      </c>
      <c r="J1393" s="36">
        <f t="shared" si="33"/>
        <v>3000</v>
      </c>
      <c r="K1393" s="42">
        <f t="shared" si="59"/>
        <v>3000</v>
      </c>
      <c r="L1393" s="42" t="str">
        <f t="shared" si="60"/>
        <v>OK</v>
      </c>
      <c r="M1393" s="57"/>
    </row>
    <row r="1394" spans="2:13" x14ac:dyDescent="0.25">
      <c r="B1394" s="32" t="s">
        <v>29</v>
      </c>
      <c r="C1394" s="33" t="s">
        <v>5011</v>
      </c>
      <c r="D1394" s="32" t="s">
        <v>5382</v>
      </c>
      <c r="E1394" s="32" t="s">
        <v>9342</v>
      </c>
      <c r="F1394" s="31" t="s">
        <v>5383</v>
      </c>
      <c r="G1394" s="31" t="s">
        <v>5384</v>
      </c>
      <c r="H1394" s="32" t="s">
        <v>5385</v>
      </c>
      <c r="I1394" s="36">
        <v>1</v>
      </c>
      <c r="J1394" s="36">
        <f t="shared" si="33"/>
        <v>3000</v>
      </c>
      <c r="K1394" s="42">
        <f t="shared" si="59"/>
        <v>3000</v>
      </c>
      <c r="L1394" s="42" t="str">
        <f t="shared" si="60"/>
        <v>OK</v>
      </c>
      <c r="M1394" s="57"/>
    </row>
    <row r="1395" spans="2:13" x14ac:dyDescent="0.25">
      <c r="B1395" s="32" t="s">
        <v>29</v>
      </c>
      <c r="C1395" s="33" t="s">
        <v>5011</v>
      </c>
      <c r="D1395" s="32" t="s">
        <v>5386</v>
      </c>
      <c r="E1395" s="32" t="s">
        <v>9342</v>
      </c>
      <c r="F1395" s="31" t="s">
        <v>5387</v>
      </c>
      <c r="G1395" s="31" t="s">
        <v>5388</v>
      </c>
      <c r="H1395" s="32" t="s">
        <v>5389</v>
      </c>
      <c r="I1395" s="36">
        <v>1</v>
      </c>
      <c r="J1395" s="36">
        <f t="shared" si="33"/>
        <v>3000</v>
      </c>
      <c r="K1395" s="42">
        <f t="shared" si="59"/>
        <v>3000</v>
      </c>
      <c r="L1395" s="42" t="str">
        <f t="shared" si="60"/>
        <v>OK</v>
      </c>
      <c r="M1395" s="57"/>
    </row>
    <row r="1396" spans="2:13" x14ac:dyDescent="0.25">
      <c r="B1396" s="32" t="s">
        <v>29</v>
      </c>
      <c r="C1396" s="62" t="s">
        <v>5011</v>
      </c>
      <c r="D1396" s="61" t="s">
        <v>5390</v>
      </c>
      <c r="E1396" s="32" t="s">
        <v>9342</v>
      </c>
      <c r="F1396" s="34" t="s">
        <v>5391</v>
      </c>
      <c r="G1396" s="34" t="s">
        <v>5392</v>
      </c>
      <c r="H1396" s="61" t="s">
        <v>5393</v>
      </c>
      <c r="I1396" s="63">
        <v>1</v>
      </c>
      <c r="J1396" s="36">
        <f t="shared" si="33"/>
        <v>3000</v>
      </c>
      <c r="K1396" s="42">
        <f t="shared" si="59"/>
        <v>3000</v>
      </c>
      <c r="L1396" s="42" t="str">
        <f t="shared" si="60"/>
        <v>OK</v>
      </c>
      <c r="M1396" s="57"/>
    </row>
    <row r="1397" spans="2:13" x14ac:dyDescent="0.25">
      <c r="B1397" s="32" t="s">
        <v>29</v>
      </c>
      <c r="C1397" s="62" t="s">
        <v>5011</v>
      </c>
      <c r="D1397" s="61" t="s">
        <v>5394</v>
      </c>
      <c r="E1397" s="32" t="s">
        <v>9342</v>
      </c>
      <c r="F1397" s="34" t="s">
        <v>5395</v>
      </c>
      <c r="G1397" s="34" t="s">
        <v>5396</v>
      </c>
      <c r="H1397" s="61" t="s">
        <v>5397</v>
      </c>
      <c r="I1397" s="63">
        <v>1</v>
      </c>
      <c r="J1397" s="36">
        <f t="shared" si="33"/>
        <v>3000</v>
      </c>
      <c r="K1397" s="42">
        <f t="shared" si="59"/>
        <v>3000</v>
      </c>
      <c r="L1397" s="42" t="str">
        <f t="shared" si="60"/>
        <v>OK</v>
      </c>
      <c r="M1397" s="57"/>
    </row>
    <row r="1398" spans="2:13" x14ac:dyDescent="0.25">
      <c r="B1398" s="32" t="s">
        <v>29</v>
      </c>
      <c r="C1398" s="62" t="s">
        <v>5011</v>
      </c>
      <c r="D1398" s="61" t="s">
        <v>5398</v>
      </c>
      <c r="E1398" s="32" t="s">
        <v>9342</v>
      </c>
      <c r="F1398" s="34" t="s">
        <v>5399</v>
      </c>
      <c r="G1398" s="34" t="s">
        <v>5400</v>
      </c>
      <c r="H1398" s="61" t="s">
        <v>5401</v>
      </c>
      <c r="I1398" s="63">
        <v>1</v>
      </c>
      <c r="J1398" s="36">
        <f t="shared" si="33"/>
        <v>3000</v>
      </c>
      <c r="K1398" s="42">
        <f t="shared" si="59"/>
        <v>3000</v>
      </c>
      <c r="L1398" s="42" t="str">
        <f t="shared" si="60"/>
        <v>OK</v>
      </c>
      <c r="M1398" s="57"/>
    </row>
    <row r="1399" spans="2:13" x14ac:dyDescent="0.25">
      <c r="B1399" s="32" t="s">
        <v>29</v>
      </c>
      <c r="C1399" s="62" t="s">
        <v>5011</v>
      </c>
      <c r="D1399" s="61" t="s">
        <v>5402</v>
      </c>
      <c r="E1399" s="32" t="s">
        <v>9342</v>
      </c>
      <c r="F1399" s="34" t="s">
        <v>5403</v>
      </c>
      <c r="G1399" s="34" t="s">
        <v>5404</v>
      </c>
      <c r="H1399" s="61" t="s">
        <v>5405</v>
      </c>
      <c r="I1399" s="63">
        <v>2</v>
      </c>
      <c r="J1399" s="36">
        <f t="shared" si="33"/>
        <v>6000</v>
      </c>
      <c r="K1399" s="42">
        <f t="shared" si="59"/>
        <v>6000</v>
      </c>
      <c r="L1399" s="42" t="str">
        <f t="shared" si="60"/>
        <v>OK</v>
      </c>
      <c r="M1399" s="57"/>
    </row>
    <row r="1400" spans="2:13" x14ac:dyDescent="0.25">
      <c r="B1400" s="32" t="s">
        <v>29</v>
      </c>
      <c r="C1400" s="62" t="s">
        <v>5011</v>
      </c>
      <c r="D1400" s="61" t="s">
        <v>5406</v>
      </c>
      <c r="E1400" s="32" t="s">
        <v>9342</v>
      </c>
      <c r="F1400" s="34" t="s">
        <v>5407</v>
      </c>
      <c r="G1400" s="34" t="s">
        <v>5408</v>
      </c>
      <c r="H1400" s="61" t="s">
        <v>5409</v>
      </c>
      <c r="I1400" s="63">
        <v>1</v>
      </c>
      <c r="J1400" s="36">
        <f t="shared" si="33"/>
        <v>3000</v>
      </c>
      <c r="K1400" s="42">
        <f t="shared" si="59"/>
        <v>3000</v>
      </c>
      <c r="L1400" s="42" t="str">
        <f t="shared" si="60"/>
        <v>OK</v>
      </c>
      <c r="M1400" s="57"/>
    </row>
    <row r="1401" spans="2:13" x14ac:dyDescent="0.25">
      <c r="B1401" s="32" t="s">
        <v>29</v>
      </c>
      <c r="C1401" s="62" t="s">
        <v>5011</v>
      </c>
      <c r="D1401" s="61" t="s">
        <v>5410</v>
      </c>
      <c r="E1401" s="32" t="s">
        <v>9342</v>
      </c>
      <c r="F1401" s="34" t="s">
        <v>5411</v>
      </c>
      <c r="G1401" s="34" t="s">
        <v>5412</v>
      </c>
      <c r="H1401" s="61" t="s">
        <v>5413</v>
      </c>
      <c r="I1401" s="63">
        <v>3</v>
      </c>
      <c r="J1401" s="36">
        <f t="shared" si="33"/>
        <v>9000</v>
      </c>
      <c r="K1401" s="42">
        <f t="shared" si="59"/>
        <v>9000</v>
      </c>
      <c r="L1401" s="42" t="str">
        <f t="shared" si="60"/>
        <v>OK</v>
      </c>
      <c r="M1401" s="57"/>
    </row>
    <row r="1402" spans="2:13" x14ac:dyDescent="0.25">
      <c r="B1402" s="32" t="s">
        <v>29</v>
      </c>
      <c r="C1402" s="33" t="s">
        <v>5011</v>
      </c>
      <c r="D1402" s="32" t="s">
        <v>5414</v>
      </c>
      <c r="E1402" s="32" t="s">
        <v>9342</v>
      </c>
      <c r="F1402" s="31" t="s">
        <v>5415</v>
      </c>
      <c r="G1402" s="31" t="s">
        <v>5416</v>
      </c>
      <c r="H1402" s="32" t="s">
        <v>5417</v>
      </c>
      <c r="I1402" s="36">
        <v>4</v>
      </c>
      <c r="J1402" s="36">
        <f t="shared" si="33"/>
        <v>12000</v>
      </c>
      <c r="K1402" s="42">
        <f t="shared" si="59"/>
        <v>12000</v>
      </c>
      <c r="L1402" s="42" t="str">
        <f t="shared" si="60"/>
        <v>OK</v>
      </c>
      <c r="M1402" s="57"/>
    </row>
    <row r="1403" spans="2:13" x14ac:dyDescent="0.25">
      <c r="B1403" s="32" t="s">
        <v>29</v>
      </c>
      <c r="C1403" s="33" t="s">
        <v>5011</v>
      </c>
      <c r="D1403" s="32" t="s">
        <v>5418</v>
      </c>
      <c r="E1403" s="32" t="s">
        <v>9342</v>
      </c>
      <c r="F1403" s="31" t="s">
        <v>5419</v>
      </c>
      <c r="G1403" s="31" t="s">
        <v>5420</v>
      </c>
      <c r="H1403" s="32" t="s">
        <v>5421</v>
      </c>
      <c r="I1403" s="36">
        <v>1</v>
      </c>
      <c r="J1403" s="36">
        <f t="shared" si="33"/>
        <v>3000</v>
      </c>
      <c r="K1403" s="42">
        <f t="shared" si="59"/>
        <v>3000</v>
      </c>
      <c r="L1403" s="42" t="str">
        <f t="shared" si="60"/>
        <v>OK</v>
      </c>
      <c r="M1403" s="57"/>
    </row>
    <row r="1404" spans="2:13" x14ac:dyDescent="0.25">
      <c r="B1404" s="32" t="s">
        <v>29</v>
      </c>
      <c r="C1404" s="33" t="s">
        <v>5011</v>
      </c>
      <c r="D1404" s="32" t="s">
        <v>5422</v>
      </c>
      <c r="E1404" s="32" t="s">
        <v>9342</v>
      </c>
      <c r="F1404" s="31" t="s">
        <v>5423</v>
      </c>
      <c r="G1404" s="31" t="s">
        <v>5424</v>
      </c>
      <c r="H1404" s="32" t="s">
        <v>5425</v>
      </c>
      <c r="I1404" s="36">
        <v>1</v>
      </c>
      <c r="J1404" s="36">
        <f t="shared" ref="J1404:J1431" si="61">I1404*3000</f>
        <v>3000</v>
      </c>
      <c r="K1404" s="42">
        <f t="shared" si="59"/>
        <v>3000</v>
      </c>
      <c r="L1404" s="42" t="str">
        <f t="shared" si="60"/>
        <v>OK</v>
      </c>
      <c r="M1404" s="57"/>
    </row>
    <row r="1405" spans="2:13" x14ac:dyDescent="0.25">
      <c r="B1405" s="32" t="s">
        <v>29</v>
      </c>
      <c r="C1405" s="33" t="s">
        <v>5011</v>
      </c>
      <c r="D1405" s="32" t="s">
        <v>5426</v>
      </c>
      <c r="E1405" s="32" t="s">
        <v>9342</v>
      </c>
      <c r="F1405" s="31" t="s">
        <v>5427</v>
      </c>
      <c r="G1405" s="31" t="s">
        <v>5428</v>
      </c>
      <c r="H1405" s="32" t="s">
        <v>5429</v>
      </c>
      <c r="I1405" s="36">
        <v>1</v>
      </c>
      <c r="J1405" s="36">
        <f t="shared" si="61"/>
        <v>3000</v>
      </c>
      <c r="K1405" s="42">
        <f t="shared" si="59"/>
        <v>3000</v>
      </c>
      <c r="L1405" s="42" t="str">
        <f t="shared" si="60"/>
        <v>OK</v>
      </c>
      <c r="M1405" s="57"/>
    </row>
    <row r="1406" spans="2:13" x14ac:dyDescent="0.25">
      <c r="B1406" s="32" t="s">
        <v>29</v>
      </c>
      <c r="C1406" s="33" t="s">
        <v>5011</v>
      </c>
      <c r="D1406" s="32" t="s">
        <v>5430</v>
      </c>
      <c r="E1406" s="32" t="s">
        <v>9342</v>
      </c>
      <c r="F1406" s="31" t="s">
        <v>5431</v>
      </c>
      <c r="G1406" s="31" t="s">
        <v>5432</v>
      </c>
      <c r="H1406" s="32" t="s">
        <v>5433</v>
      </c>
      <c r="I1406" s="36">
        <v>1</v>
      </c>
      <c r="J1406" s="36">
        <f t="shared" si="61"/>
        <v>3000</v>
      </c>
      <c r="K1406" s="42">
        <f t="shared" si="59"/>
        <v>3000</v>
      </c>
      <c r="L1406" s="42" t="str">
        <f t="shared" si="60"/>
        <v>OK</v>
      </c>
      <c r="M1406" s="57"/>
    </row>
    <row r="1407" spans="2:13" x14ac:dyDescent="0.25">
      <c r="B1407" s="32" t="s">
        <v>29</v>
      </c>
      <c r="C1407" s="33" t="s">
        <v>6517</v>
      </c>
      <c r="D1407" s="32" t="s">
        <v>6837</v>
      </c>
      <c r="E1407" s="32" t="s">
        <v>9342</v>
      </c>
      <c r="F1407" s="31" t="s">
        <v>6838</v>
      </c>
      <c r="G1407" s="31" t="s">
        <v>6839</v>
      </c>
      <c r="H1407" s="32" t="s">
        <v>6840</v>
      </c>
      <c r="I1407" s="36">
        <v>1</v>
      </c>
      <c r="J1407" s="36">
        <f t="shared" si="61"/>
        <v>3000</v>
      </c>
      <c r="K1407" s="42">
        <f t="shared" si="59"/>
        <v>3000</v>
      </c>
      <c r="L1407" s="42" t="str">
        <f t="shared" si="60"/>
        <v>OK</v>
      </c>
      <c r="M1407" s="57"/>
    </row>
    <row r="1408" spans="2:13" x14ac:dyDescent="0.25">
      <c r="B1408" s="32" t="s">
        <v>29</v>
      </c>
      <c r="C1408" s="33" t="s">
        <v>6517</v>
      </c>
      <c r="D1408" s="32" t="s">
        <v>6841</v>
      </c>
      <c r="E1408" s="32" t="s">
        <v>9342</v>
      </c>
      <c r="F1408" s="31" t="s">
        <v>369</v>
      </c>
      <c r="G1408" s="31" t="s">
        <v>6842</v>
      </c>
      <c r="H1408" s="32" t="s">
        <v>6843</v>
      </c>
      <c r="I1408" s="36">
        <v>2</v>
      </c>
      <c r="J1408" s="36">
        <f t="shared" si="61"/>
        <v>6000</v>
      </c>
      <c r="K1408" s="42">
        <f t="shared" si="59"/>
        <v>6000</v>
      </c>
      <c r="L1408" s="42" t="str">
        <f t="shared" si="60"/>
        <v>OK</v>
      </c>
      <c r="M1408" s="57"/>
    </row>
    <row r="1409" spans="2:13" x14ac:dyDescent="0.25">
      <c r="B1409" s="32" t="s">
        <v>29</v>
      </c>
      <c r="C1409" s="33" t="s">
        <v>6517</v>
      </c>
      <c r="D1409" s="32" t="s">
        <v>6844</v>
      </c>
      <c r="E1409" s="32" t="s">
        <v>9342</v>
      </c>
      <c r="F1409" s="31" t="s">
        <v>6845</v>
      </c>
      <c r="G1409" s="31" t="s">
        <v>6846</v>
      </c>
      <c r="H1409" s="32" t="s">
        <v>6847</v>
      </c>
      <c r="I1409" s="36">
        <v>2</v>
      </c>
      <c r="J1409" s="36">
        <f t="shared" si="61"/>
        <v>6000</v>
      </c>
      <c r="K1409" s="42">
        <f t="shared" si="59"/>
        <v>6000</v>
      </c>
      <c r="L1409" s="42" t="str">
        <f t="shared" si="60"/>
        <v>OK</v>
      </c>
      <c r="M1409" s="57"/>
    </row>
    <row r="1410" spans="2:13" x14ac:dyDescent="0.25">
      <c r="B1410" s="32" t="s">
        <v>29</v>
      </c>
      <c r="C1410" s="33" t="s">
        <v>6517</v>
      </c>
      <c r="D1410" s="32" t="s">
        <v>6848</v>
      </c>
      <c r="E1410" s="32" t="s">
        <v>9342</v>
      </c>
      <c r="F1410" s="31" t="s">
        <v>6849</v>
      </c>
      <c r="G1410" s="31" t="s">
        <v>6850</v>
      </c>
      <c r="H1410" s="32" t="s">
        <v>6851</v>
      </c>
      <c r="I1410" s="36">
        <v>1</v>
      </c>
      <c r="J1410" s="36">
        <f t="shared" si="61"/>
        <v>3000</v>
      </c>
      <c r="K1410" s="42">
        <f t="shared" si="59"/>
        <v>3000</v>
      </c>
      <c r="L1410" s="42" t="str">
        <f t="shared" si="60"/>
        <v>OK</v>
      </c>
      <c r="M1410" s="57"/>
    </row>
    <row r="1411" spans="2:13" x14ac:dyDescent="0.25">
      <c r="B1411" s="32" t="s">
        <v>29</v>
      </c>
      <c r="C1411" s="33" t="s">
        <v>6517</v>
      </c>
      <c r="D1411" s="32" t="s">
        <v>1784</v>
      </c>
      <c r="E1411" s="32" t="s">
        <v>9342</v>
      </c>
      <c r="F1411" s="31" t="s">
        <v>1194</v>
      </c>
      <c r="G1411" s="31" t="s">
        <v>1785</v>
      </c>
      <c r="H1411" s="32" t="s">
        <v>6852</v>
      </c>
      <c r="I1411" s="36">
        <v>1</v>
      </c>
      <c r="J1411" s="36">
        <f t="shared" si="61"/>
        <v>3000</v>
      </c>
      <c r="K1411" s="42">
        <f t="shared" si="59"/>
        <v>6000</v>
      </c>
      <c r="L1411" s="42" t="str">
        <f t="shared" si="60"/>
        <v>OK</v>
      </c>
      <c r="M1411" s="57"/>
    </row>
    <row r="1412" spans="2:13" x14ac:dyDescent="0.25">
      <c r="B1412" s="32" t="s">
        <v>29</v>
      </c>
      <c r="C1412" s="33" t="s">
        <v>6517</v>
      </c>
      <c r="D1412" s="32" t="s">
        <v>6853</v>
      </c>
      <c r="E1412" s="32" t="s">
        <v>9342</v>
      </c>
      <c r="F1412" s="31" t="s">
        <v>1648</v>
      </c>
      <c r="G1412" s="31" t="s">
        <v>6854</v>
      </c>
      <c r="H1412" s="32" t="s">
        <v>6855</v>
      </c>
      <c r="I1412" s="36">
        <v>1</v>
      </c>
      <c r="J1412" s="36">
        <f t="shared" si="61"/>
        <v>3000</v>
      </c>
      <c r="K1412" s="42">
        <f t="shared" si="59"/>
        <v>3000</v>
      </c>
      <c r="L1412" s="42" t="str">
        <f t="shared" si="60"/>
        <v>OK</v>
      </c>
      <c r="M1412" s="57"/>
    </row>
    <row r="1413" spans="2:13" x14ac:dyDescent="0.25">
      <c r="B1413" s="32" t="s">
        <v>29</v>
      </c>
      <c r="C1413" s="33" t="s">
        <v>6517</v>
      </c>
      <c r="D1413" s="32" t="s">
        <v>1791</v>
      </c>
      <c r="E1413" s="32" t="s">
        <v>9342</v>
      </c>
      <c r="F1413" s="31" t="s">
        <v>1792</v>
      </c>
      <c r="G1413" s="31" t="s">
        <v>1793</v>
      </c>
      <c r="H1413" s="32" t="s">
        <v>6856</v>
      </c>
      <c r="I1413" s="36">
        <v>1</v>
      </c>
      <c r="J1413" s="36">
        <f t="shared" si="61"/>
        <v>3000</v>
      </c>
      <c r="K1413" s="42">
        <f t="shared" si="59"/>
        <v>6000</v>
      </c>
      <c r="L1413" s="42" t="str">
        <f t="shared" si="60"/>
        <v>OK</v>
      </c>
      <c r="M1413" s="57"/>
    </row>
    <row r="1414" spans="2:13" x14ac:dyDescent="0.25">
      <c r="B1414" s="32" t="s">
        <v>29</v>
      </c>
      <c r="C1414" s="33" t="s">
        <v>6517</v>
      </c>
      <c r="D1414" s="32" t="s">
        <v>6857</v>
      </c>
      <c r="E1414" s="32" t="s">
        <v>9342</v>
      </c>
      <c r="F1414" s="31" t="s">
        <v>6858</v>
      </c>
      <c r="G1414" s="31" t="s">
        <v>6859</v>
      </c>
      <c r="H1414" s="32" t="s">
        <v>6860</v>
      </c>
      <c r="I1414" s="36">
        <v>2</v>
      </c>
      <c r="J1414" s="36">
        <f t="shared" si="61"/>
        <v>6000</v>
      </c>
      <c r="K1414" s="42">
        <f t="shared" si="59"/>
        <v>6000</v>
      </c>
      <c r="L1414" s="42" t="str">
        <f t="shared" si="60"/>
        <v>OK</v>
      </c>
      <c r="M1414" s="57"/>
    </row>
    <row r="1415" spans="2:13" x14ac:dyDescent="0.25">
      <c r="B1415" s="32" t="s">
        <v>29</v>
      </c>
      <c r="C1415" s="33" t="s">
        <v>6517</v>
      </c>
      <c r="D1415" s="32" t="s">
        <v>6861</v>
      </c>
      <c r="E1415" s="32" t="s">
        <v>9342</v>
      </c>
      <c r="F1415" s="31" t="s">
        <v>6862</v>
      </c>
      <c r="G1415" s="31" t="s">
        <v>6863</v>
      </c>
      <c r="H1415" s="32" t="s">
        <v>6864</v>
      </c>
      <c r="I1415" s="36">
        <v>1</v>
      </c>
      <c r="J1415" s="36">
        <f t="shared" si="61"/>
        <v>3000</v>
      </c>
      <c r="K1415" s="42">
        <f t="shared" si="59"/>
        <v>3000</v>
      </c>
      <c r="L1415" s="42" t="str">
        <f t="shared" si="60"/>
        <v>OK</v>
      </c>
      <c r="M1415" s="57"/>
    </row>
    <row r="1416" spans="2:13" x14ac:dyDescent="0.25">
      <c r="B1416" s="32" t="s">
        <v>29</v>
      </c>
      <c r="C1416" s="33" t="s">
        <v>7257</v>
      </c>
      <c r="D1416" s="32" t="s">
        <v>7582</v>
      </c>
      <c r="E1416" s="32" t="s">
        <v>9342</v>
      </c>
      <c r="F1416" s="31" t="s">
        <v>4022</v>
      </c>
      <c r="G1416" s="31" t="s">
        <v>7583</v>
      </c>
      <c r="H1416" s="32" t="s">
        <v>7584</v>
      </c>
      <c r="I1416" s="36">
        <v>1</v>
      </c>
      <c r="J1416" s="36">
        <f t="shared" si="61"/>
        <v>3000</v>
      </c>
      <c r="K1416" s="42">
        <f t="shared" ref="K1416:K1479" si="62">SUMIF($D$7:$D$2511,D1416:D3920,$J$7:$J$2511)</f>
        <v>3000</v>
      </c>
      <c r="L1416" s="42" t="str">
        <f t="shared" ref="L1416:L1479" si="63">+IF(K1416=0," ",IF(K1416&lt;=30000,"OK",IF(K1416&gt;=31000,"LEBIH")))</f>
        <v>OK</v>
      </c>
      <c r="M1416" s="57"/>
    </row>
    <row r="1417" spans="2:13" x14ac:dyDescent="0.25">
      <c r="B1417" s="32" t="s">
        <v>29</v>
      </c>
      <c r="C1417" s="33" t="s">
        <v>7257</v>
      </c>
      <c r="D1417" s="32" t="s">
        <v>1803</v>
      </c>
      <c r="E1417" s="32" t="s">
        <v>9342</v>
      </c>
      <c r="F1417" s="31" t="s">
        <v>1804</v>
      </c>
      <c r="G1417" s="31" t="s">
        <v>1805</v>
      </c>
      <c r="H1417" s="32" t="s">
        <v>7585</v>
      </c>
      <c r="I1417" s="36">
        <v>1</v>
      </c>
      <c r="J1417" s="36">
        <f t="shared" si="61"/>
        <v>3000</v>
      </c>
      <c r="K1417" s="42">
        <f t="shared" si="62"/>
        <v>6000</v>
      </c>
      <c r="L1417" s="42" t="str">
        <f t="shared" si="63"/>
        <v>OK</v>
      </c>
      <c r="M1417" s="57"/>
    </row>
    <row r="1418" spans="2:13" x14ac:dyDescent="0.25">
      <c r="B1418" s="32" t="s">
        <v>29</v>
      </c>
      <c r="C1418" s="33" t="s">
        <v>7257</v>
      </c>
      <c r="D1418" s="32" t="s">
        <v>7586</v>
      </c>
      <c r="E1418" s="32" t="s">
        <v>9342</v>
      </c>
      <c r="F1418" s="31" t="s">
        <v>3633</v>
      </c>
      <c r="G1418" s="31" t="s">
        <v>7587</v>
      </c>
      <c r="H1418" s="32" t="s">
        <v>7588</v>
      </c>
      <c r="I1418" s="36">
        <v>1</v>
      </c>
      <c r="J1418" s="36">
        <f t="shared" si="61"/>
        <v>3000</v>
      </c>
      <c r="K1418" s="42">
        <f t="shared" si="62"/>
        <v>3000</v>
      </c>
      <c r="L1418" s="42" t="str">
        <f t="shared" si="63"/>
        <v>OK</v>
      </c>
      <c r="M1418" s="57"/>
    </row>
    <row r="1419" spans="2:13" x14ac:dyDescent="0.25">
      <c r="B1419" s="32" t="s">
        <v>29</v>
      </c>
      <c r="C1419" s="33" t="s">
        <v>7257</v>
      </c>
      <c r="D1419" s="32" t="s">
        <v>1838</v>
      </c>
      <c r="E1419" s="32" t="s">
        <v>9342</v>
      </c>
      <c r="F1419" s="31" t="s">
        <v>1839</v>
      </c>
      <c r="G1419" s="31" t="s">
        <v>1840</v>
      </c>
      <c r="H1419" s="32" t="s">
        <v>7589</v>
      </c>
      <c r="I1419" s="36">
        <v>1</v>
      </c>
      <c r="J1419" s="36">
        <f t="shared" si="61"/>
        <v>3000</v>
      </c>
      <c r="K1419" s="42">
        <f t="shared" si="62"/>
        <v>6000</v>
      </c>
      <c r="L1419" s="42" t="str">
        <f t="shared" si="63"/>
        <v>OK</v>
      </c>
      <c r="M1419" s="57"/>
    </row>
    <row r="1420" spans="2:13" x14ac:dyDescent="0.25">
      <c r="B1420" s="32" t="s">
        <v>29</v>
      </c>
      <c r="C1420" s="33" t="s">
        <v>7257</v>
      </c>
      <c r="D1420" s="32" t="s">
        <v>7590</v>
      </c>
      <c r="E1420" s="32" t="s">
        <v>9342</v>
      </c>
      <c r="F1420" s="31" t="s">
        <v>7591</v>
      </c>
      <c r="G1420" s="31" t="s">
        <v>7592</v>
      </c>
      <c r="H1420" s="32" t="s">
        <v>7593</v>
      </c>
      <c r="I1420" s="36">
        <v>1</v>
      </c>
      <c r="J1420" s="36">
        <f t="shared" si="61"/>
        <v>3000</v>
      </c>
      <c r="K1420" s="42">
        <f t="shared" si="62"/>
        <v>3000</v>
      </c>
      <c r="L1420" s="42" t="str">
        <f t="shared" si="63"/>
        <v>OK</v>
      </c>
      <c r="M1420" s="57"/>
    </row>
    <row r="1421" spans="2:13" x14ac:dyDescent="0.25">
      <c r="B1421" s="32" t="s">
        <v>29</v>
      </c>
      <c r="C1421" s="33" t="s">
        <v>7257</v>
      </c>
      <c r="D1421" s="32" t="s">
        <v>7594</v>
      </c>
      <c r="E1421" s="32" t="s">
        <v>9342</v>
      </c>
      <c r="F1421" s="31" t="s">
        <v>7595</v>
      </c>
      <c r="G1421" s="31" t="s">
        <v>7596</v>
      </c>
      <c r="H1421" s="32" t="s">
        <v>7597</v>
      </c>
      <c r="I1421" s="36">
        <v>3</v>
      </c>
      <c r="J1421" s="36">
        <f t="shared" si="61"/>
        <v>9000</v>
      </c>
      <c r="K1421" s="42">
        <f t="shared" si="62"/>
        <v>9000</v>
      </c>
      <c r="L1421" s="42" t="str">
        <f t="shared" si="63"/>
        <v>OK</v>
      </c>
      <c r="M1421" s="57"/>
    </row>
    <row r="1422" spans="2:13" x14ac:dyDescent="0.25">
      <c r="B1422" s="32" t="s">
        <v>21</v>
      </c>
      <c r="C1422" s="33" t="s">
        <v>156</v>
      </c>
      <c r="D1422" s="32" t="s">
        <v>1395</v>
      </c>
      <c r="E1422" s="32" t="s">
        <v>9342</v>
      </c>
      <c r="F1422" s="31" t="s">
        <v>1396</v>
      </c>
      <c r="G1422" s="31" t="s">
        <v>1397</v>
      </c>
      <c r="H1422" s="32" t="s">
        <v>1398</v>
      </c>
      <c r="I1422" s="36">
        <v>1</v>
      </c>
      <c r="J1422" s="36">
        <f t="shared" si="61"/>
        <v>3000</v>
      </c>
      <c r="K1422" s="42">
        <f t="shared" si="62"/>
        <v>3000</v>
      </c>
      <c r="L1422" s="42" t="str">
        <f t="shared" si="63"/>
        <v>OK</v>
      </c>
      <c r="M1422" s="57"/>
    </row>
    <row r="1423" spans="2:13" x14ac:dyDescent="0.25">
      <c r="B1423" s="32" t="s">
        <v>21</v>
      </c>
      <c r="C1423" s="33" t="s">
        <v>156</v>
      </c>
      <c r="D1423" s="32" t="s">
        <v>1399</v>
      </c>
      <c r="E1423" s="32" t="s">
        <v>9342</v>
      </c>
      <c r="F1423" s="31" t="s">
        <v>1400</v>
      </c>
      <c r="G1423" s="31" t="s">
        <v>1401</v>
      </c>
      <c r="H1423" s="32" t="s">
        <v>1402</v>
      </c>
      <c r="I1423" s="36">
        <v>1</v>
      </c>
      <c r="J1423" s="36">
        <f t="shared" si="61"/>
        <v>3000</v>
      </c>
      <c r="K1423" s="42">
        <f t="shared" si="62"/>
        <v>3000</v>
      </c>
      <c r="L1423" s="42" t="str">
        <f t="shared" si="63"/>
        <v>OK</v>
      </c>
      <c r="M1423" s="57"/>
    </row>
    <row r="1424" spans="2:13" x14ac:dyDescent="0.25">
      <c r="B1424" s="32" t="s">
        <v>21</v>
      </c>
      <c r="C1424" s="33" t="s">
        <v>156</v>
      </c>
      <c r="D1424" s="32" t="s">
        <v>1403</v>
      </c>
      <c r="E1424" s="32" t="s">
        <v>9342</v>
      </c>
      <c r="F1424" s="31" t="s">
        <v>1404</v>
      </c>
      <c r="G1424" s="31" t="s">
        <v>1405</v>
      </c>
      <c r="H1424" s="32" t="s">
        <v>1406</v>
      </c>
      <c r="I1424" s="36">
        <v>1</v>
      </c>
      <c r="J1424" s="36">
        <f t="shared" si="61"/>
        <v>3000</v>
      </c>
      <c r="K1424" s="42">
        <f t="shared" si="62"/>
        <v>3000</v>
      </c>
      <c r="L1424" s="42" t="str">
        <f t="shared" si="63"/>
        <v>OK</v>
      </c>
      <c r="M1424" s="57"/>
    </row>
    <row r="1425" spans="2:13" x14ac:dyDescent="0.25">
      <c r="B1425" s="32" t="s">
        <v>21</v>
      </c>
      <c r="C1425" s="33" t="s">
        <v>156</v>
      </c>
      <c r="D1425" s="32" t="s">
        <v>1407</v>
      </c>
      <c r="E1425" s="32" t="s">
        <v>9342</v>
      </c>
      <c r="F1425" s="31" t="s">
        <v>1408</v>
      </c>
      <c r="G1425" s="31" t="s">
        <v>1409</v>
      </c>
      <c r="H1425" s="32" t="s">
        <v>1410</v>
      </c>
      <c r="I1425" s="36">
        <v>1</v>
      </c>
      <c r="J1425" s="36">
        <f t="shared" si="61"/>
        <v>3000</v>
      </c>
      <c r="K1425" s="42">
        <f t="shared" si="62"/>
        <v>3000</v>
      </c>
      <c r="L1425" s="42" t="str">
        <f t="shared" si="63"/>
        <v>OK</v>
      </c>
      <c r="M1425" s="57"/>
    </row>
    <row r="1426" spans="2:13" x14ac:dyDescent="0.25">
      <c r="B1426" s="32" t="s">
        <v>21</v>
      </c>
      <c r="C1426" s="33" t="s">
        <v>156</v>
      </c>
      <c r="D1426" s="32" t="s">
        <v>1411</v>
      </c>
      <c r="E1426" s="32" t="s">
        <v>9342</v>
      </c>
      <c r="F1426" s="31" t="s">
        <v>1412</v>
      </c>
      <c r="G1426" s="31" t="s">
        <v>1413</v>
      </c>
      <c r="H1426" s="32" t="s">
        <v>1414</v>
      </c>
      <c r="I1426" s="36">
        <v>1</v>
      </c>
      <c r="J1426" s="36">
        <f t="shared" si="61"/>
        <v>3000</v>
      </c>
      <c r="K1426" s="42">
        <f t="shared" si="62"/>
        <v>3000</v>
      </c>
      <c r="L1426" s="42" t="str">
        <f t="shared" si="63"/>
        <v>OK</v>
      </c>
      <c r="M1426" s="57"/>
    </row>
    <row r="1427" spans="2:13" x14ac:dyDescent="0.25">
      <c r="B1427" s="32" t="s">
        <v>21</v>
      </c>
      <c r="C1427" s="33" t="s">
        <v>156</v>
      </c>
      <c r="D1427" s="32" t="s">
        <v>1415</v>
      </c>
      <c r="E1427" s="32" t="s">
        <v>9342</v>
      </c>
      <c r="F1427" s="31" t="s">
        <v>1416</v>
      </c>
      <c r="G1427" s="31" t="s">
        <v>1417</v>
      </c>
      <c r="H1427" s="32" t="s">
        <v>1418</v>
      </c>
      <c r="I1427" s="36">
        <v>1</v>
      </c>
      <c r="J1427" s="36">
        <f t="shared" si="61"/>
        <v>3000</v>
      </c>
      <c r="K1427" s="42">
        <f t="shared" si="62"/>
        <v>3000</v>
      </c>
      <c r="L1427" s="42" t="str">
        <f t="shared" si="63"/>
        <v>OK</v>
      </c>
      <c r="M1427" s="57"/>
    </row>
    <row r="1428" spans="2:13" x14ac:dyDescent="0.25">
      <c r="B1428" s="32" t="s">
        <v>21</v>
      </c>
      <c r="C1428" s="33" t="s">
        <v>156</v>
      </c>
      <c r="D1428" s="32" t="s">
        <v>1419</v>
      </c>
      <c r="E1428" s="32" t="s">
        <v>9342</v>
      </c>
      <c r="F1428" s="31" t="s">
        <v>1420</v>
      </c>
      <c r="G1428" s="31" t="s">
        <v>1421</v>
      </c>
      <c r="H1428" s="32" t="s">
        <v>1422</v>
      </c>
      <c r="I1428" s="36">
        <v>1</v>
      </c>
      <c r="J1428" s="36">
        <f t="shared" si="61"/>
        <v>3000</v>
      </c>
      <c r="K1428" s="42">
        <f t="shared" si="62"/>
        <v>3000</v>
      </c>
      <c r="L1428" s="42" t="str">
        <f t="shared" si="63"/>
        <v>OK</v>
      </c>
      <c r="M1428" s="57"/>
    </row>
    <row r="1429" spans="2:13" x14ac:dyDescent="0.25">
      <c r="B1429" s="32" t="s">
        <v>21</v>
      </c>
      <c r="C1429" s="33" t="s">
        <v>156</v>
      </c>
      <c r="D1429" s="32" t="s">
        <v>1423</v>
      </c>
      <c r="E1429" s="32" t="s">
        <v>9342</v>
      </c>
      <c r="F1429" s="31" t="s">
        <v>1424</v>
      </c>
      <c r="G1429" s="31" t="s">
        <v>1425</v>
      </c>
      <c r="H1429" s="32" t="s">
        <v>1426</v>
      </c>
      <c r="I1429" s="36">
        <v>1</v>
      </c>
      <c r="J1429" s="36">
        <f t="shared" si="61"/>
        <v>3000</v>
      </c>
      <c r="K1429" s="42">
        <f t="shared" si="62"/>
        <v>3000</v>
      </c>
      <c r="L1429" s="42" t="str">
        <f t="shared" si="63"/>
        <v>OK</v>
      </c>
      <c r="M1429" s="57"/>
    </row>
    <row r="1430" spans="2:13" x14ac:dyDescent="0.25">
      <c r="B1430" s="32" t="s">
        <v>21</v>
      </c>
      <c r="C1430" s="33" t="s">
        <v>156</v>
      </c>
      <c r="D1430" s="32" t="s">
        <v>1427</v>
      </c>
      <c r="E1430" s="32" t="s">
        <v>9342</v>
      </c>
      <c r="F1430" s="31" t="s">
        <v>1428</v>
      </c>
      <c r="G1430" s="31" t="s">
        <v>1425</v>
      </c>
      <c r="H1430" s="32" t="s">
        <v>1429</v>
      </c>
      <c r="I1430" s="36">
        <v>1</v>
      </c>
      <c r="J1430" s="36">
        <f t="shared" si="61"/>
        <v>3000</v>
      </c>
      <c r="K1430" s="42">
        <f t="shared" si="62"/>
        <v>3000</v>
      </c>
      <c r="L1430" s="42" t="str">
        <f t="shared" si="63"/>
        <v>OK</v>
      </c>
      <c r="M1430" s="57"/>
    </row>
    <row r="1431" spans="2:13" x14ac:dyDescent="0.25">
      <c r="B1431" s="32" t="s">
        <v>21</v>
      </c>
      <c r="C1431" s="33" t="s">
        <v>156</v>
      </c>
      <c r="D1431" s="32" t="s">
        <v>1430</v>
      </c>
      <c r="E1431" s="32" t="s">
        <v>9342</v>
      </c>
      <c r="F1431" s="31" t="s">
        <v>1431</v>
      </c>
      <c r="G1431" s="31" t="s">
        <v>1425</v>
      </c>
      <c r="H1431" s="32" t="s">
        <v>1432</v>
      </c>
      <c r="I1431" s="36">
        <v>1</v>
      </c>
      <c r="J1431" s="36">
        <f t="shared" si="61"/>
        <v>3000</v>
      </c>
      <c r="K1431" s="42">
        <f t="shared" si="62"/>
        <v>3000</v>
      </c>
      <c r="L1431" s="42" t="str">
        <f t="shared" si="63"/>
        <v>OK</v>
      </c>
      <c r="M1431" s="57"/>
    </row>
    <row r="1432" spans="2:13" x14ac:dyDescent="0.25">
      <c r="B1432" s="32" t="s">
        <v>21</v>
      </c>
      <c r="C1432" s="33" t="s">
        <v>156</v>
      </c>
      <c r="D1432" s="32" t="s">
        <v>1433</v>
      </c>
      <c r="E1432" s="32" t="s">
        <v>9342</v>
      </c>
      <c r="F1432" s="31" t="s">
        <v>1434</v>
      </c>
      <c r="G1432" s="31" t="s">
        <v>1435</v>
      </c>
      <c r="H1432" s="32" t="s">
        <v>1436</v>
      </c>
      <c r="I1432" s="36">
        <v>1</v>
      </c>
      <c r="J1432" s="36">
        <f t="shared" ref="J1432:J1451" si="64">I1432*3000</f>
        <v>3000</v>
      </c>
      <c r="K1432" s="42">
        <f t="shared" si="62"/>
        <v>3000</v>
      </c>
      <c r="L1432" s="42" t="str">
        <f t="shared" si="63"/>
        <v>OK</v>
      </c>
      <c r="M1432" s="57"/>
    </row>
    <row r="1433" spans="2:13" x14ac:dyDescent="0.25">
      <c r="B1433" s="32" t="s">
        <v>21</v>
      </c>
      <c r="C1433" s="33" t="s">
        <v>156</v>
      </c>
      <c r="D1433" s="32" t="s">
        <v>1437</v>
      </c>
      <c r="E1433" s="32" t="s">
        <v>9342</v>
      </c>
      <c r="F1433" s="31" t="s">
        <v>1438</v>
      </c>
      <c r="G1433" s="31" t="s">
        <v>1435</v>
      </c>
      <c r="H1433" s="32" t="s">
        <v>1439</v>
      </c>
      <c r="I1433" s="36">
        <v>1</v>
      </c>
      <c r="J1433" s="36">
        <f t="shared" si="64"/>
        <v>3000</v>
      </c>
      <c r="K1433" s="42">
        <f t="shared" si="62"/>
        <v>3000</v>
      </c>
      <c r="L1433" s="42" t="str">
        <f t="shared" si="63"/>
        <v>OK</v>
      </c>
      <c r="M1433" s="57"/>
    </row>
    <row r="1434" spans="2:13" x14ac:dyDescent="0.25">
      <c r="B1434" s="32" t="s">
        <v>21</v>
      </c>
      <c r="C1434" s="33" t="s">
        <v>156</v>
      </c>
      <c r="D1434" s="32" t="s">
        <v>1440</v>
      </c>
      <c r="E1434" s="32" t="s">
        <v>9342</v>
      </c>
      <c r="F1434" s="31" t="s">
        <v>1441</v>
      </c>
      <c r="G1434" s="31" t="s">
        <v>1425</v>
      </c>
      <c r="H1434" s="32" t="s">
        <v>1442</v>
      </c>
      <c r="I1434" s="36">
        <v>1</v>
      </c>
      <c r="J1434" s="36">
        <f t="shared" si="64"/>
        <v>3000</v>
      </c>
      <c r="K1434" s="42">
        <f t="shared" si="62"/>
        <v>3000</v>
      </c>
      <c r="L1434" s="42" t="str">
        <f t="shared" si="63"/>
        <v>OK</v>
      </c>
      <c r="M1434" s="57"/>
    </row>
    <row r="1435" spans="2:13" x14ac:dyDescent="0.25">
      <c r="B1435" s="32" t="s">
        <v>21</v>
      </c>
      <c r="C1435" s="33" t="s">
        <v>156</v>
      </c>
      <c r="D1435" s="32" t="s">
        <v>1443</v>
      </c>
      <c r="E1435" s="32" t="s">
        <v>9342</v>
      </c>
      <c r="F1435" s="31" t="s">
        <v>1444</v>
      </c>
      <c r="G1435" s="31" t="s">
        <v>1445</v>
      </c>
      <c r="H1435" s="32" t="s">
        <v>1446</v>
      </c>
      <c r="I1435" s="36">
        <v>1</v>
      </c>
      <c r="J1435" s="36">
        <f t="shared" si="64"/>
        <v>3000</v>
      </c>
      <c r="K1435" s="42">
        <f t="shared" si="62"/>
        <v>3000</v>
      </c>
      <c r="L1435" s="42" t="str">
        <f t="shared" si="63"/>
        <v>OK</v>
      </c>
      <c r="M1435" s="57"/>
    </row>
    <row r="1436" spans="2:13" x14ac:dyDescent="0.25">
      <c r="B1436" s="32" t="s">
        <v>21</v>
      </c>
      <c r="C1436" s="33" t="s">
        <v>156</v>
      </c>
      <c r="D1436" s="32" t="s">
        <v>1447</v>
      </c>
      <c r="E1436" s="32" t="s">
        <v>9342</v>
      </c>
      <c r="F1436" s="31" t="s">
        <v>1448</v>
      </c>
      <c r="G1436" s="31" t="s">
        <v>1449</v>
      </c>
      <c r="H1436" s="32" t="s">
        <v>1450</v>
      </c>
      <c r="I1436" s="36">
        <v>1</v>
      </c>
      <c r="J1436" s="36">
        <f t="shared" si="64"/>
        <v>3000</v>
      </c>
      <c r="K1436" s="42">
        <f t="shared" si="62"/>
        <v>3000</v>
      </c>
      <c r="L1436" s="42" t="str">
        <f t="shared" si="63"/>
        <v>OK</v>
      </c>
      <c r="M1436" s="57"/>
    </row>
    <row r="1437" spans="2:13" x14ac:dyDescent="0.25">
      <c r="B1437" s="32" t="s">
        <v>21</v>
      </c>
      <c r="C1437" s="33" t="s">
        <v>156</v>
      </c>
      <c r="D1437" s="32" t="s">
        <v>1451</v>
      </c>
      <c r="E1437" s="32" t="s">
        <v>9342</v>
      </c>
      <c r="F1437" s="31" t="s">
        <v>1452</v>
      </c>
      <c r="G1437" s="31" t="s">
        <v>1453</v>
      </c>
      <c r="H1437" s="32" t="s">
        <v>1454</v>
      </c>
      <c r="I1437" s="36">
        <v>1</v>
      </c>
      <c r="J1437" s="36">
        <f t="shared" si="64"/>
        <v>3000</v>
      </c>
      <c r="K1437" s="42">
        <f t="shared" si="62"/>
        <v>3000</v>
      </c>
      <c r="L1437" s="42" t="str">
        <f t="shared" si="63"/>
        <v>OK</v>
      </c>
      <c r="M1437" s="57"/>
    </row>
    <row r="1438" spans="2:13" x14ac:dyDescent="0.25">
      <c r="B1438" s="32" t="s">
        <v>21</v>
      </c>
      <c r="C1438" s="33" t="s">
        <v>156</v>
      </c>
      <c r="D1438" s="32" t="s">
        <v>1455</v>
      </c>
      <c r="E1438" s="32" t="s">
        <v>9342</v>
      </c>
      <c r="F1438" s="31" t="s">
        <v>1456</v>
      </c>
      <c r="G1438" s="31" t="s">
        <v>1457</v>
      </c>
      <c r="H1438" s="32" t="s">
        <v>1458</v>
      </c>
      <c r="I1438" s="36">
        <v>1</v>
      </c>
      <c r="J1438" s="36">
        <f t="shared" si="64"/>
        <v>3000</v>
      </c>
      <c r="K1438" s="42">
        <f t="shared" si="62"/>
        <v>3000</v>
      </c>
      <c r="L1438" s="42" t="str">
        <f t="shared" si="63"/>
        <v>OK</v>
      </c>
      <c r="M1438" s="57"/>
    </row>
    <row r="1439" spans="2:13" x14ac:dyDescent="0.25">
      <c r="B1439" s="32" t="s">
        <v>21</v>
      </c>
      <c r="C1439" s="33" t="s">
        <v>156</v>
      </c>
      <c r="D1439" s="32" t="s">
        <v>1459</v>
      </c>
      <c r="E1439" s="32" t="s">
        <v>9342</v>
      </c>
      <c r="F1439" s="31" t="s">
        <v>1460</v>
      </c>
      <c r="G1439" s="31" t="s">
        <v>1461</v>
      </c>
      <c r="H1439" s="32" t="s">
        <v>1462</v>
      </c>
      <c r="I1439" s="36">
        <v>1</v>
      </c>
      <c r="J1439" s="36">
        <f t="shared" si="64"/>
        <v>3000</v>
      </c>
      <c r="K1439" s="42">
        <f t="shared" si="62"/>
        <v>3000</v>
      </c>
      <c r="L1439" s="42" t="str">
        <f t="shared" si="63"/>
        <v>OK</v>
      </c>
      <c r="M1439" s="57"/>
    </row>
    <row r="1440" spans="2:13" x14ac:dyDescent="0.25">
      <c r="B1440" s="32" t="s">
        <v>21</v>
      </c>
      <c r="C1440" s="33" t="s">
        <v>156</v>
      </c>
      <c r="D1440" s="32" t="s">
        <v>1463</v>
      </c>
      <c r="E1440" s="32" t="s">
        <v>9342</v>
      </c>
      <c r="F1440" s="31" t="s">
        <v>1464</v>
      </c>
      <c r="G1440" s="31" t="s">
        <v>1465</v>
      </c>
      <c r="H1440" s="32" t="s">
        <v>1466</v>
      </c>
      <c r="I1440" s="36">
        <v>1</v>
      </c>
      <c r="J1440" s="36">
        <f t="shared" si="64"/>
        <v>3000</v>
      </c>
      <c r="K1440" s="42">
        <f t="shared" si="62"/>
        <v>3000</v>
      </c>
      <c r="L1440" s="42" t="str">
        <f t="shared" si="63"/>
        <v>OK</v>
      </c>
      <c r="M1440" s="57"/>
    </row>
    <row r="1441" spans="2:13" x14ac:dyDescent="0.25">
      <c r="B1441" s="32" t="s">
        <v>21</v>
      </c>
      <c r="C1441" s="33" t="s">
        <v>156</v>
      </c>
      <c r="D1441" s="32" t="s">
        <v>1467</v>
      </c>
      <c r="E1441" s="32" t="s">
        <v>9342</v>
      </c>
      <c r="F1441" s="31" t="s">
        <v>927</v>
      </c>
      <c r="G1441" s="31" t="s">
        <v>1468</v>
      </c>
      <c r="H1441" s="32" t="s">
        <v>1469</v>
      </c>
      <c r="I1441" s="36">
        <v>1</v>
      </c>
      <c r="J1441" s="36">
        <f t="shared" si="64"/>
        <v>3000</v>
      </c>
      <c r="K1441" s="42">
        <f t="shared" si="62"/>
        <v>3000</v>
      </c>
      <c r="L1441" s="42" t="str">
        <f t="shared" si="63"/>
        <v>OK</v>
      </c>
      <c r="M1441" s="57"/>
    </row>
    <row r="1442" spans="2:13" x14ac:dyDescent="0.25">
      <c r="B1442" s="32" t="s">
        <v>21</v>
      </c>
      <c r="C1442" s="33" t="s">
        <v>156</v>
      </c>
      <c r="D1442" s="32" t="s">
        <v>1470</v>
      </c>
      <c r="E1442" s="32" t="s">
        <v>9342</v>
      </c>
      <c r="F1442" s="31" t="s">
        <v>1471</v>
      </c>
      <c r="G1442" s="31" t="s">
        <v>1472</v>
      </c>
      <c r="H1442" s="32" t="s">
        <v>1473</v>
      </c>
      <c r="I1442" s="36">
        <v>1</v>
      </c>
      <c r="J1442" s="36">
        <f t="shared" si="64"/>
        <v>3000</v>
      </c>
      <c r="K1442" s="42">
        <f t="shared" si="62"/>
        <v>3000</v>
      </c>
      <c r="L1442" s="42" t="str">
        <f t="shared" si="63"/>
        <v>OK</v>
      </c>
      <c r="M1442" s="57"/>
    </row>
    <row r="1443" spans="2:13" x14ac:dyDescent="0.25">
      <c r="B1443" s="32" t="s">
        <v>21</v>
      </c>
      <c r="C1443" s="33" t="s">
        <v>156</v>
      </c>
      <c r="D1443" s="32" t="s">
        <v>1474</v>
      </c>
      <c r="E1443" s="32" t="s">
        <v>9342</v>
      </c>
      <c r="F1443" s="31" t="s">
        <v>369</v>
      </c>
      <c r="G1443" s="31" t="s">
        <v>1475</v>
      </c>
      <c r="H1443" s="32" t="s">
        <v>1476</v>
      </c>
      <c r="I1443" s="36">
        <v>1</v>
      </c>
      <c r="J1443" s="36">
        <f t="shared" si="64"/>
        <v>3000</v>
      </c>
      <c r="K1443" s="42">
        <f t="shared" si="62"/>
        <v>3000</v>
      </c>
      <c r="L1443" s="42" t="str">
        <f t="shared" si="63"/>
        <v>OK</v>
      </c>
      <c r="M1443" s="57"/>
    </row>
    <row r="1444" spans="2:13" x14ac:dyDescent="0.25">
      <c r="B1444" s="32" t="s">
        <v>21</v>
      </c>
      <c r="C1444" s="33" t="s">
        <v>156</v>
      </c>
      <c r="D1444" s="32" t="s">
        <v>1477</v>
      </c>
      <c r="E1444" s="32" t="s">
        <v>9342</v>
      </c>
      <c r="F1444" s="31" t="s">
        <v>1478</v>
      </c>
      <c r="G1444" s="31" t="s">
        <v>1479</v>
      </c>
      <c r="H1444" s="32" t="s">
        <v>1480</v>
      </c>
      <c r="I1444" s="36">
        <v>1</v>
      </c>
      <c r="J1444" s="36">
        <f t="shared" si="64"/>
        <v>3000</v>
      </c>
      <c r="K1444" s="42">
        <f t="shared" si="62"/>
        <v>3000</v>
      </c>
      <c r="L1444" s="42" t="str">
        <f t="shared" si="63"/>
        <v>OK</v>
      </c>
      <c r="M1444" s="57"/>
    </row>
    <row r="1445" spans="2:13" x14ac:dyDescent="0.25">
      <c r="B1445" s="32" t="s">
        <v>21</v>
      </c>
      <c r="C1445" s="33" t="s">
        <v>156</v>
      </c>
      <c r="D1445" s="32" t="s">
        <v>1481</v>
      </c>
      <c r="E1445" s="32" t="s">
        <v>9342</v>
      </c>
      <c r="F1445" s="31" t="s">
        <v>1482</v>
      </c>
      <c r="G1445" s="31" t="s">
        <v>1483</v>
      </c>
      <c r="H1445" s="32" t="s">
        <v>1484</v>
      </c>
      <c r="I1445" s="36">
        <v>1</v>
      </c>
      <c r="J1445" s="36">
        <f t="shared" si="64"/>
        <v>3000</v>
      </c>
      <c r="K1445" s="42">
        <f t="shared" si="62"/>
        <v>3000</v>
      </c>
      <c r="L1445" s="42" t="str">
        <f t="shared" si="63"/>
        <v>OK</v>
      </c>
      <c r="M1445" s="57"/>
    </row>
    <row r="1446" spans="2:13" x14ac:dyDescent="0.25">
      <c r="B1446" s="32" t="s">
        <v>21</v>
      </c>
      <c r="C1446" s="33" t="s">
        <v>156</v>
      </c>
      <c r="D1446" s="32" t="s">
        <v>1485</v>
      </c>
      <c r="E1446" s="32" t="s">
        <v>9342</v>
      </c>
      <c r="F1446" s="31" t="s">
        <v>836</v>
      </c>
      <c r="G1446" s="31" t="s">
        <v>1486</v>
      </c>
      <c r="H1446" s="32" t="s">
        <v>1487</v>
      </c>
      <c r="I1446" s="36">
        <v>1</v>
      </c>
      <c r="J1446" s="36">
        <f t="shared" si="64"/>
        <v>3000</v>
      </c>
      <c r="K1446" s="42">
        <f t="shared" si="62"/>
        <v>6000</v>
      </c>
      <c r="L1446" s="42" t="str">
        <f t="shared" si="63"/>
        <v>OK</v>
      </c>
      <c r="M1446" s="57"/>
    </row>
    <row r="1447" spans="2:13" x14ac:dyDescent="0.25">
      <c r="B1447" s="32" t="s">
        <v>21</v>
      </c>
      <c r="C1447" s="33" t="s">
        <v>156</v>
      </c>
      <c r="D1447" s="32" t="s">
        <v>1488</v>
      </c>
      <c r="E1447" s="32" t="s">
        <v>9342</v>
      </c>
      <c r="F1447" s="31" t="s">
        <v>1489</v>
      </c>
      <c r="G1447" s="31" t="s">
        <v>1490</v>
      </c>
      <c r="H1447" s="32" t="s">
        <v>1491</v>
      </c>
      <c r="I1447" s="36">
        <v>1</v>
      </c>
      <c r="J1447" s="36">
        <f t="shared" si="64"/>
        <v>3000</v>
      </c>
      <c r="K1447" s="42">
        <f t="shared" si="62"/>
        <v>6000</v>
      </c>
      <c r="L1447" s="42" t="str">
        <f t="shared" si="63"/>
        <v>OK</v>
      </c>
      <c r="M1447" s="57"/>
    </row>
    <row r="1448" spans="2:13" x14ac:dyDescent="0.25">
      <c r="B1448" s="32" t="s">
        <v>21</v>
      </c>
      <c r="C1448" s="33" t="s">
        <v>156</v>
      </c>
      <c r="D1448" s="32" t="s">
        <v>1492</v>
      </c>
      <c r="E1448" s="32" t="s">
        <v>9342</v>
      </c>
      <c r="F1448" s="31" t="s">
        <v>1493</v>
      </c>
      <c r="G1448" s="31" t="s">
        <v>1494</v>
      </c>
      <c r="H1448" s="32" t="s">
        <v>1495</v>
      </c>
      <c r="I1448" s="36">
        <v>1</v>
      </c>
      <c r="J1448" s="36">
        <f t="shared" si="64"/>
        <v>3000</v>
      </c>
      <c r="K1448" s="42">
        <f t="shared" si="62"/>
        <v>6000</v>
      </c>
      <c r="L1448" s="42" t="str">
        <f t="shared" si="63"/>
        <v>OK</v>
      </c>
      <c r="M1448" s="57"/>
    </row>
    <row r="1449" spans="2:13" x14ac:dyDescent="0.25">
      <c r="B1449" s="32" t="s">
        <v>21</v>
      </c>
      <c r="C1449" s="33" t="s">
        <v>264</v>
      </c>
      <c r="D1449" s="32" t="s">
        <v>1496</v>
      </c>
      <c r="E1449" s="32" t="s">
        <v>9342</v>
      </c>
      <c r="F1449" s="31" t="s">
        <v>508</v>
      </c>
      <c r="G1449" s="31" t="s">
        <v>1497</v>
      </c>
      <c r="H1449" s="32" t="s">
        <v>1498</v>
      </c>
      <c r="I1449" s="36">
        <v>1</v>
      </c>
      <c r="J1449" s="36">
        <f t="shared" si="64"/>
        <v>3000</v>
      </c>
      <c r="K1449" s="42">
        <f t="shared" si="62"/>
        <v>3000</v>
      </c>
      <c r="L1449" s="42" t="str">
        <f t="shared" si="63"/>
        <v>OK</v>
      </c>
      <c r="M1449" s="57"/>
    </row>
    <row r="1450" spans="2:13" x14ac:dyDescent="0.25">
      <c r="B1450" s="32" t="s">
        <v>21</v>
      </c>
      <c r="C1450" s="33" t="s">
        <v>264</v>
      </c>
      <c r="D1450" s="32" t="s">
        <v>1499</v>
      </c>
      <c r="E1450" s="32" t="s">
        <v>9342</v>
      </c>
      <c r="F1450" s="31" t="s">
        <v>1500</v>
      </c>
      <c r="G1450" s="31" t="s">
        <v>1501</v>
      </c>
      <c r="H1450" s="32" t="s">
        <v>1502</v>
      </c>
      <c r="I1450" s="36">
        <v>1</v>
      </c>
      <c r="J1450" s="36">
        <f t="shared" si="64"/>
        <v>3000</v>
      </c>
      <c r="K1450" s="42">
        <f t="shared" si="62"/>
        <v>3000</v>
      </c>
      <c r="L1450" s="42" t="str">
        <f t="shared" si="63"/>
        <v>OK</v>
      </c>
      <c r="M1450" s="57"/>
    </row>
    <row r="1451" spans="2:13" x14ac:dyDescent="0.25">
      <c r="B1451" s="32" t="s">
        <v>21</v>
      </c>
      <c r="C1451" s="33" t="s">
        <v>264</v>
      </c>
      <c r="D1451" s="32" t="s">
        <v>1503</v>
      </c>
      <c r="E1451" s="32" t="s">
        <v>9342</v>
      </c>
      <c r="F1451" s="31" t="s">
        <v>1504</v>
      </c>
      <c r="G1451" s="31" t="s">
        <v>1505</v>
      </c>
      <c r="H1451" s="32" t="s">
        <v>1506</v>
      </c>
      <c r="I1451" s="36">
        <v>1</v>
      </c>
      <c r="J1451" s="36">
        <f t="shared" si="64"/>
        <v>3000</v>
      </c>
      <c r="K1451" s="42">
        <f t="shared" si="62"/>
        <v>3000</v>
      </c>
      <c r="L1451" s="42" t="str">
        <f t="shared" si="63"/>
        <v>OK</v>
      </c>
      <c r="M1451" s="57"/>
    </row>
    <row r="1452" spans="2:13" x14ac:dyDescent="0.25">
      <c r="B1452" s="32" t="s">
        <v>21</v>
      </c>
      <c r="C1452" s="33" t="s">
        <v>264</v>
      </c>
      <c r="D1452" s="32" t="s">
        <v>1507</v>
      </c>
      <c r="E1452" s="32" t="s">
        <v>9342</v>
      </c>
      <c r="F1452" s="31" t="s">
        <v>1508</v>
      </c>
      <c r="G1452" s="31" t="s">
        <v>1509</v>
      </c>
      <c r="H1452" s="32" t="s">
        <v>1510</v>
      </c>
      <c r="I1452" s="36">
        <v>1</v>
      </c>
      <c r="J1452" s="36">
        <f t="shared" ref="J1452:J1763" si="65">I1452*3000</f>
        <v>3000</v>
      </c>
      <c r="K1452" s="42">
        <f t="shared" si="62"/>
        <v>3000</v>
      </c>
      <c r="L1452" s="42" t="str">
        <f t="shared" si="63"/>
        <v>OK</v>
      </c>
      <c r="M1452" s="57"/>
    </row>
    <row r="1453" spans="2:13" x14ac:dyDescent="0.25">
      <c r="B1453" s="32" t="s">
        <v>21</v>
      </c>
      <c r="C1453" s="33" t="s">
        <v>264</v>
      </c>
      <c r="D1453" s="32" t="s">
        <v>1511</v>
      </c>
      <c r="E1453" s="32" t="s">
        <v>9342</v>
      </c>
      <c r="F1453" s="31" t="s">
        <v>1512</v>
      </c>
      <c r="G1453" s="31" t="s">
        <v>1513</v>
      </c>
      <c r="H1453" s="32" t="s">
        <v>1514</v>
      </c>
      <c r="I1453" s="36">
        <v>2</v>
      </c>
      <c r="J1453" s="36">
        <f t="shared" si="65"/>
        <v>6000</v>
      </c>
      <c r="K1453" s="42">
        <f t="shared" si="62"/>
        <v>6000</v>
      </c>
      <c r="L1453" s="42" t="str">
        <f t="shared" si="63"/>
        <v>OK</v>
      </c>
      <c r="M1453" s="57"/>
    </row>
    <row r="1454" spans="2:13" x14ac:dyDescent="0.25">
      <c r="B1454" s="32" t="s">
        <v>21</v>
      </c>
      <c r="C1454" s="33" t="s">
        <v>264</v>
      </c>
      <c r="D1454" s="32" t="s">
        <v>1515</v>
      </c>
      <c r="E1454" s="32" t="s">
        <v>9342</v>
      </c>
      <c r="F1454" s="31" t="s">
        <v>911</v>
      </c>
      <c r="G1454" s="31" t="s">
        <v>1516</v>
      </c>
      <c r="H1454" s="32" t="s">
        <v>1517</v>
      </c>
      <c r="I1454" s="36">
        <v>2</v>
      </c>
      <c r="J1454" s="36">
        <f t="shared" ref="J1454:J1492" si="66">I1454*3000</f>
        <v>6000</v>
      </c>
      <c r="K1454" s="42">
        <f t="shared" si="62"/>
        <v>9000</v>
      </c>
      <c r="L1454" s="42" t="str">
        <f t="shared" si="63"/>
        <v>OK</v>
      </c>
      <c r="M1454" s="57"/>
    </row>
    <row r="1455" spans="2:13" x14ac:dyDescent="0.25">
      <c r="B1455" s="32" t="s">
        <v>21</v>
      </c>
      <c r="C1455" s="33" t="s">
        <v>264</v>
      </c>
      <c r="D1455" s="32" t="s">
        <v>1518</v>
      </c>
      <c r="E1455" s="32" t="s">
        <v>9342</v>
      </c>
      <c r="F1455" s="31" t="s">
        <v>836</v>
      </c>
      <c r="G1455" s="31" t="s">
        <v>1519</v>
      </c>
      <c r="H1455" s="32" t="s">
        <v>1520</v>
      </c>
      <c r="I1455" s="36">
        <v>1</v>
      </c>
      <c r="J1455" s="36">
        <f t="shared" si="66"/>
        <v>3000</v>
      </c>
      <c r="K1455" s="42">
        <f t="shared" si="62"/>
        <v>3000</v>
      </c>
      <c r="L1455" s="42" t="str">
        <f t="shared" si="63"/>
        <v>OK</v>
      </c>
      <c r="M1455" s="57"/>
    </row>
    <row r="1456" spans="2:13" x14ac:dyDescent="0.25">
      <c r="B1456" s="32" t="s">
        <v>21</v>
      </c>
      <c r="C1456" s="33" t="s">
        <v>264</v>
      </c>
      <c r="D1456" s="32" t="s">
        <v>1521</v>
      </c>
      <c r="E1456" s="32" t="s">
        <v>9342</v>
      </c>
      <c r="F1456" s="31" t="s">
        <v>1522</v>
      </c>
      <c r="G1456" s="31" t="s">
        <v>1523</v>
      </c>
      <c r="H1456" s="32" t="s">
        <v>1524</v>
      </c>
      <c r="I1456" s="36">
        <v>2</v>
      </c>
      <c r="J1456" s="36">
        <f t="shared" si="66"/>
        <v>6000</v>
      </c>
      <c r="K1456" s="42">
        <f t="shared" si="62"/>
        <v>6000</v>
      </c>
      <c r="L1456" s="42" t="str">
        <f t="shared" si="63"/>
        <v>OK</v>
      </c>
      <c r="M1456" s="57"/>
    </row>
    <row r="1457" spans="2:13" x14ac:dyDescent="0.25">
      <c r="B1457" s="32" t="s">
        <v>21</v>
      </c>
      <c r="C1457" s="33" t="s">
        <v>264</v>
      </c>
      <c r="D1457" s="32" t="s">
        <v>1525</v>
      </c>
      <c r="E1457" s="32" t="s">
        <v>9342</v>
      </c>
      <c r="F1457" s="31" t="s">
        <v>1526</v>
      </c>
      <c r="G1457" s="31" t="s">
        <v>1527</v>
      </c>
      <c r="H1457" s="32" t="s">
        <v>1528</v>
      </c>
      <c r="I1457" s="36">
        <v>1</v>
      </c>
      <c r="J1457" s="36">
        <f t="shared" si="66"/>
        <v>3000</v>
      </c>
      <c r="K1457" s="42">
        <f t="shared" si="62"/>
        <v>3000</v>
      </c>
      <c r="L1457" s="42" t="str">
        <f t="shared" si="63"/>
        <v>OK</v>
      </c>
      <c r="M1457" s="57"/>
    </row>
    <row r="1458" spans="2:13" x14ac:dyDescent="0.25">
      <c r="B1458" s="32" t="s">
        <v>21</v>
      </c>
      <c r="C1458" s="33" t="s">
        <v>264</v>
      </c>
      <c r="D1458" s="32" t="s">
        <v>1529</v>
      </c>
      <c r="E1458" s="32" t="s">
        <v>9342</v>
      </c>
      <c r="F1458" s="31" t="s">
        <v>1530</v>
      </c>
      <c r="G1458" s="31" t="s">
        <v>1531</v>
      </c>
      <c r="H1458" s="32" t="s">
        <v>1532</v>
      </c>
      <c r="I1458" s="36">
        <v>1</v>
      </c>
      <c r="J1458" s="36">
        <f t="shared" si="66"/>
        <v>3000</v>
      </c>
      <c r="K1458" s="42">
        <f t="shared" si="62"/>
        <v>3000</v>
      </c>
      <c r="L1458" s="42" t="str">
        <f t="shared" si="63"/>
        <v>OK</v>
      </c>
      <c r="M1458" s="57"/>
    </row>
    <row r="1459" spans="2:13" x14ac:dyDescent="0.25">
      <c r="B1459" s="32" t="s">
        <v>21</v>
      </c>
      <c r="C1459" s="33" t="s">
        <v>264</v>
      </c>
      <c r="D1459" s="32" t="s">
        <v>1533</v>
      </c>
      <c r="E1459" s="32" t="s">
        <v>9342</v>
      </c>
      <c r="F1459" s="31" t="s">
        <v>1534</v>
      </c>
      <c r="G1459" s="31" t="s">
        <v>1535</v>
      </c>
      <c r="H1459" s="32" t="s">
        <v>1536</v>
      </c>
      <c r="I1459" s="36">
        <v>1</v>
      </c>
      <c r="J1459" s="36">
        <f t="shared" si="66"/>
        <v>3000</v>
      </c>
      <c r="K1459" s="42">
        <f t="shared" si="62"/>
        <v>3000</v>
      </c>
      <c r="L1459" s="42" t="str">
        <f t="shared" si="63"/>
        <v>OK</v>
      </c>
      <c r="M1459" s="57"/>
    </row>
    <row r="1460" spans="2:13" x14ac:dyDescent="0.25">
      <c r="B1460" s="32" t="s">
        <v>21</v>
      </c>
      <c r="C1460" s="33" t="s">
        <v>264</v>
      </c>
      <c r="D1460" s="32" t="s">
        <v>1537</v>
      </c>
      <c r="E1460" s="32" t="s">
        <v>9342</v>
      </c>
      <c r="F1460" s="31" t="s">
        <v>1538</v>
      </c>
      <c r="G1460" s="31" t="s">
        <v>1539</v>
      </c>
      <c r="H1460" s="32" t="s">
        <v>1540</v>
      </c>
      <c r="I1460" s="36">
        <v>2</v>
      </c>
      <c r="J1460" s="36">
        <f t="shared" si="66"/>
        <v>6000</v>
      </c>
      <c r="K1460" s="42">
        <f t="shared" si="62"/>
        <v>6000</v>
      </c>
      <c r="L1460" s="42" t="str">
        <f t="shared" si="63"/>
        <v>OK</v>
      </c>
      <c r="M1460" s="57"/>
    </row>
    <row r="1461" spans="2:13" x14ac:dyDescent="0.25">
      <c r="B1461" s="32" t="s">
        <v>21</v>
      </c>
      <c r="C1461" s="33" t="s">
        <v>264</v>
      </c>
      <c r="D1461" s="32" t="s">
        <v>1541</v>
      </c>
      <c r="E1461" s="32" t="s">
        <v>9342</v>
      </c>
      <c r="F1461" s="31" t="s">
        <v>1542</v>
      </c>
      <c r="G1461" s="31" t="s">
        <v>1543</v>
      </c>
      <c r="H1461" s="32" t="s">
        <v>1544</v>
      </c>
      <c r="I1461" s="36">
        <v>1</v>
      </c>
      <c r="J1461" s="36">
        <f t="shared" si="66"/>
        <v>3000</v>
      </c>
      <c r="K1461" s="42">
        <f t="shared" si="62"/>
        <v>3000</v>
      </c>
      <c r="L1461" s="42" t="str">
        <f t="shared" si="63"/>
        <v>OK</v>
      </c>
      <c r="M1461" s="57"/>
    </row>
    <row r="1462" spans="2:13" x14ac:dyDescent="0.25">
      <c r="B1462" s="32" t="s">
        <v>21</v>
      </c>
      <c r="C1462" s="33" t="s">
        <v>264</v>
      </c>
      <c r="D1462" s="32" t="s">
        <v>1545</v>
      </c>
      <c r="E1462" s="32" t="s">
        <v>9342</v>
      </c>
      <c r="F1462" s="31" t="s">
        <v>1546</v>
      </c>
      <c r="G1462" s="31" t="s">
        <v>1547</v>
      </c>
      <c r="H1462" s="32" t="s">
        <v>1548</v>
      </c>
      <c r="I1462" s="36">
        <v>1</v>
      </c>
      <c r="J1462" s="36">
        <f t="shared" si="66"/>
        <v>3000</v>
      </c>
      <c r="K1462" s="42">
        <f t="shared" si="62"/>
        <v>3000</v>
      </c>
      <c r="L1462" s="42" t="str">
        <f t="shared" si="63"/>
        <v>OK</v>
      </c>
      <c r="M1462" s="57"/>
    </row>
    <row r="1463" spans="2:13" x14ac:dyDescent="0.25">
      <c r="B1463" s="32" t="s">
        <v>21</v>
      </c>
      <c r="C1463" s="33" t="s">
        <v>264</v>
      </c>
      <c r="D1463" s="32" t="s">
        <v>1549</v>
      </c>
      <c r="E1463" s="32" t="s">
        <v>9342</v>
      </c>
      <c r="F1463" s="31" t="s">
        <v>1550</v>
      </c>
      <c r="G1463" s="31" t="s">
        <v>1551</v>
      </c>
      <c r="H1463" s="32" t="s">
        <v>1552</v>
      </c>
      <c r="I1463" s="36">
        <v>1</v>
      </c>
      <c r="J1463" s="36">
        <f t="shared" si="66"/>
        <v>3000</v>
      </c>
      <c r="K1463" s="42">
        <f t="shared" si="62"/>
        <v>3000</v>
      </c>
      <c r="L1463" s="42" t="str">
        <f t="shared" si="63"/>
        <v>OK</v>
      </c>
      <c r="M1463" s="57"/>
    </row>
    <row r="1464" spans="2:13" x14ac:dyDescent="0.25">
      <c r="B1464" s="32" t="s">
        <v>21</v>
      </c>
      <c r="C1464" s="33" t="s">
        <v>264</v>
      </c>
      <c r="D1464" s="32" t="s">
        <v>1553</v>
      </c>
      <c r="E1464" s="32" t="s">
        <v>9342</v>
      </c>
      <c r="F1464" s="31" t="s">
        <v>1554</v>
      </c>
      <c r="G1464" s="31" t="s">
        <v>1555</v>
      </c>
      <c r="H1464" s="32" t="s">
        <v>1556</v>
      </c>
      <c r="I1464" s="36">
        <v>1</v>
      </c>
      <c r="J1464" s="36">
        <f t="shared" si="66"/>
        <v>3000</v>
      </c>
      <c r="K1464" s="42">
        <f t="shared" si="62"/>
        <v>3000</v>
      </c>
      <c r="L1464" s="42" t="str">
        <f t="shared" si="63"/>
        <v>OK</v>
      </c>
      <c r="M1464" s="57"/>
    </row>
    <row r="1465" spans="2:13" x14ac:dyDescent="0.25">
      <c r="B1465" s="32" t="s">
        <v>21</v>
      </c>
      <c r="C1465" s="33" t="s">
        <v>264</v>
      </c>
      <c r="D1465" s="32" t="s">
        <v>1557</v>
      </c>
      <c r="E1465" s="32" t="s">
        <v>9342</v>
      </c>
      <c r="F1465" s="31" t="s">
        <v>1558</v>
      </c>
      <c r="G1465" s="31" t="s">
        <v>1559</v>
      </c>
      <c r="H1465" s="32" t="s">
        <v>1560</v>
      </c>
      <c r="I1465" s="36">
        <v>2</v>
      </c>
      <c r="J1465" s="36">
        <f t="shared" si="66"/>
        <v>6000</v>
      </c>
      <c r="K1465" s="42">
        <f t="shared" si="62"/>
        <v>6000</v>
      </c>
      <c r="L1465" s="42" t="str">
        <f t="shared" si="63"/>
        <v>OK</v>
      </c>
      <c r="M1465" s="57"/>
    </row>
    <row r="1466" spans="2:13" x14ac:dyDescent="0.25">
      <c r="B1466" s="32" t="s">
        <v>21</v>
      </c>
      <c r="C1466" s="33" t="s">
        <v>264</v>
      </c>
      <c r="D1466" s="32" t="s">
        <v>1561</v>
      </c>
      <c r="E1466" s="32" t="s">
        <v>9342</v>
      </c>
      <c r="F1466" s="31" t="s">
        <v>1562</v>
      </c>
      <c r="G1466" s="31" t="s">
        <v>1497</v>
      </c>
      <c r="H1466" s="32" t="s">
        <v>1563</v>
      </c>
      <c r="I1466" s="36">
        <v>1</v>
      </c>
      <c r="J1466" s="36">
        <f t="shared" si="66"/>
        <v>3000</v>
      </c>
      <c r="K1466" s="42">
        <f t="shared" si="62"/>
        <v>3000</v>
      </c>
      <c r="L1466" s="42" t="str">
        <f t="shared" si="63"/>
        <v>OK</v>
      </c>
      <c r="M1466" s="57"/>
    </row>
    <row r="1467" spans="2:13" x14ac:dyDescent="0.25">
      <c r="B1467" s="32" t="s">
        <v>21</v>
      </c>
      <c r="C1467" s="33" t="s">
        <v>264</v>
      </c>
      <c r="D1467" s="32" t="s">
        <v>1564</v>
      </c>
      <c r="E1467" s="32" t="s">
        <v>9342</v>
      </c>
      <c r="F1467" s="31" t="s">
        <v>1565</v>
      </c>
      <c r="G1467" s="31" t="s">
        <v>1531</v>
      </c>
      <c r="H1467" s="32" t="s">
        <v>1566</v>
      </c>
      <c r="I1467" s="36">
        <v>2</v>
      </c>
      <c r="J1467" s="36">
        <f t="shared" si="66"/>
        <v>6000</v>
      </c>
      <c r="K1467" s="42">
        <f t="shared" si="62"/>
        <v>6000</v>
      </c>
      <c r="L1467" s="42" t="str">
        <f t="shared" si="63"/>
        <v>OK</v>
      </c>
      <c r="M1467" s="57"/>
    </row>
    <row r="1468" spans="2:13" x14ac:dyDescent="0.25">
      <c r="B1468" s="32" t="s">
        <v>21</v>
      </c>
      <c r="C1468" s="33" t="s">
        <v>264</v>
      </c>
      <c r="D1468" s="32" t="s">
        <v>1567</v>
      </c>
      <c r="E1468" s="32" t="s">
        <v>9342</v>
      </c>
      <c r="F1468" s="31" t="s">
        <v>1568</v>
      </c>
      <c r="G1468" s="31" t="s">
        <v>1535</v>
      </c>
      <c r="H1468" s="32" t="s">
        <v>1569</v>
      </c>
      <c r="I1468" s="36">
        <v>1</v>
      </c>
      <c r="J1468" s="36">
        <f t="shared" si="66"/>
        <v>3000</v>
      </c>
      <c r="K1468" s="42">
        <f t="shared" si="62"/>
        <v>3000</v>
      </c>
      <c r="L1468" s="42" t="str">
        <f t="shared" si="63"/>
        <v>OK</v>
      </c>
      <c r="M1468" s="57"/>
    </row>
    <row r="1469" spans="2:13" x14ac:dyDescent="0.25">
      <c r="B1469" s="32" t="s">
        <v>21</v>
      </c>
      <c r="C1469" s="33" t="s">
        <v>264</v>
      </c>
      <c r="D1469" s="32" t="s">
        <v>1570</v>
      </c>
      <c r="E1469" s="32" t="s">
        <v>9342</v>
      </c>
      <c r="F1469" s="31" t="s">
        <v>1571</v>
      </c>
      <c r="G1469" s="31" t="s">
        <v>1572</v>
      </c>
      <c r="H1469" s="32" t="s">
        <v>1573</v>
      </c>
      <c r="I1469" s="36">
        <v>2</v>
      </c>
      <c r="J1469" s="36">
        <f t="shared" si="66"/>
        <v>6000</v>
      </c>
      <c r="K1469" s="42">
        <f t="shared" si="62"/>
        <v>6000</v>
      </c>
      <c r="L1469" s="42" t="str">
        <f t="shared" si="63"/>
        <v>OK</v>
      </c>
      <c r="M1469" s="57"/>
    </row>
    <row r="1470" spans="2:13" x14ac:dyDescent="0.25">
      <c r="B1470" s="32" t="s">
        <v>21</v>
      </c>
      <c r="C1470" s="33" t="s">
        <v>264</v>
      </c>
      <c r="D1470" s="32" t="s">
        <v>1574</v>
      </c>
      <c r="E1470" s="32" t="s">
        <v>9342</v>
      </c>
      <c r="F1470" s="31" t="s">
        <v>1575</v>
      </c>
      <c r="G1470" s="31" t="s">
        <v>1576</v>
      </c>
      <c r="H1470" s="32" t="s">
        <v>1577</v>
      </c>
      <c r="I1470" s="36">
        <v>1</v>
      </c>
      <c r="J1470" s="36">
        <f t="shared" si="66"/>
        <v>3000</v>
      </c>
      <c r="K1470" s="42">
        <f t="shared" si="62"/>
        <v>3000</v>
      </c>
      <c r="L1470" s="42" t="str">
        <f t="shared" si="63"/>
        <v>OK</v>
      </c>
      <c r="M1470" s="57"/>
    </row>
    <row r="1471" spans="2:13" x14ac:dyDescent="0.25">
      <c r="B1471" s="32" t="s">
        <v>21</v>
      </c>
      <c r="C1471" s="33" t="s">
        <v>264</v>
      </c>
      <c r="D1471" s="32" t="s">
        <v>1578</v>
      </c>
      <c r="E1471" s="32" t="s">
        <v>9342</v>
      </c>
      <c r="F1471" s="31" t="s">
        <v>270</v>
      </c>
      <c r="G1471" s="31" t="s">
        <v>1579</v>
      </c>
      <c r="H1471" s="32" t="s">
        <v>1580</v>
      </c>
      <c r="I1471" s="36">
        <v>1</v>
      </c>
      <c r="J1471" s="36">
        <f t="shared" si="66"/>
        <v>3000</v>
      </c>
      <c r="K1471" s="42">
        <f t="shared" si="62"/>
        <v>3000</v>
      </c>
      <c r="L1471" s="42" t="str">
        <f t="shared" si="63"/>
        <v>OK</v>
      </c>
      <c r="M1471" s="57"/>
    </row>
    <row r="1472" spans="2:13" x14ac:dyDescent="0.25">
      <c r="B1472" s="32" t="s">
        <v>21</v>
      </c>
      <c r="C1472" s="33" t="s">
        <v>264</v>
      </c>
      <c r="D1472" s="32" t="s">
        <v>1581</v>
      </c>
      <c r="E1472" s="32" t="s">
        <v>9342</v>
      </c>
      <c r="F1472" s="31" t="s">
        <v>1582</v>
      </c>
      <c r="G1472" s="31" t="s">
        <v>1501</v>
      </c>
      <c r="H1472" s="32" t="s">
        <v>1583</v>
      </c>
      <c r="I1472" s="36">
        <v>1</v>
      </c>
      <c r="J1472" s="36">
        <f t="shared" si="66"/>
        <v>3000</v>
      </c>
      <c r="K1472" s="42">
        <f t="shared" si="62"/>
        <v>3000</v>
      </c>
      <c r="L1472" s="42" t="str">
        <f t="shared" si="63"/>
        <v>OK</v>
      </c>
      <c r="M1472" s="57"/>
    </row>
    <row r="1473" spans="2:13" x14ac:dyDescent="0.25">
      <c r="B1473" s="32" t="s">
        <v>21</v>
      </c>
      <c r="C1473" s="33" t="s">
        <v>264</v>
      </c>
      <c r="D1473" s="32" t="s">
        <v>1584</v>
      </c>
      <c r="E1473" s="32" t="s">
        <v>9342</v>
      </c>
      <c r="F1473" s="31" t="s">
        <v>1585</v>
      </c>
      <c r="G1473" s="31" t="s">
        <v>1586</v>
      </c>
      <c r="H1473" s="32" t="s">
        <v>1587</v>
      </c>
      <c r="I1473" s="36">
        <v>2</v>
      </c>
      <c r="J1473" s="36">
        <f t="shared" si="66"/>
        <v>6000</v>
      </c>
      <c r="K1473" s="42">
        <f t="shared" si="62"/>
        <v>6000</v>
      </c>
      <c r="L1473" s="42" t="str">
        <f t="shared" si="63"/>
        <v>OK</v>
      </c>
      <c r="M1473" s="57"/>
    </row>
    <row r="1474" spans="2:13" x14ac:dyDescent="0.25">
      <c r="B1474" s="32" t="s">
        <v>21</v>
      </c>
      <c r="C1474" s="33" t="s">
        <v>264</v>
      </c>
      <c r="D1474" s="32" t="s">
        <v>1588</v>
      </c>
      <c r="E1474" s="32" t="s">
        <v>9342</v>
      </c>
      <c r="F1474" s="31" t="s">
        <v>1589</v>
      </c>
      <c r="G1474" s="31" t="s">
        <v>1501</v>
      </c>
      <c r="H1474" s="32" t="s">
        <v>1590</v>
      </c>
      <c r="I1474" s="36">
        <v>1</v>
      </c>
      <c r="J1474" s="36">
        <f t="shared" si="66"/>
        <v>3000</v>
      </c>
      <c r="K1474" s="42">
        <f t="shared" si="62"/>
        <v>3000</v>
      </c>
      <c r="L1474" s="42" t="str">
        <f t="shared" si="63"/>
        <v>OK</v>
      </c>
      <c r="M1474" s="57"/>
    </row>
    <row r="1475" spans="2:13" x14ac:dyDescent="0.25">
      <c r="B1475" s="32" t="s">
        <v>21</v>
      </c>
      <c r="C1475" s="33" t="s">
        <v>264</v>
      </c>
      <c r="D1475" s="32" t="s">
        <v>1591</v>
      </c>
      <c r="E1475" s="32" t="s">
        <v>9342</v>
      </c>
      <c r="F1475" s="31" t="s">
        <v>1592</v>
      </c>
      <c r="G1475" s="31" t="s">
        <v>1593</v>
      </c>
      <c r="H1475" s="32" t="s">
        <v>1594</v>
      </c>
      <c r="I1475" s="36">
        <v>1</v>
      </c>
      <c r="J1475" s="36">
        <f t="shared" si="66"/>
        <v>3000</v>
      </c>
      <c r="K1475" s="42">
        <f t="shared" si="62"/>
        <v>3000</v>
      </c>
      <c r="L1475" s="42" t="str">
        <f t="shared" si="63"/>
        <v>OK</v>
      </c>
      <c r="M1475" s="57"/>
    </row>
    <row r="1476" spans="2:13" x14ac:dyDescent="0.25">
      <c r="B1476" s="32" t="s">
        <v>21</v>
      </c>
      <c r="C1476" s="33" t="s">
        <v>264</v>
      </c>
      <c r="D1476" s="32" t="s">
        <v>1595</v>
      </c>
      <c r="E1476" s="32" t="s">
        <v>9342</v>
      </c>
      <c r="F1476" s="31" t="s">
        <v>1596</v>
      </c>
      <c r="G1476" s="31" t="s">
        <v>1597</v>
      </c>
      <c r="H1476" s="32" t="s">
        <v>1598</v>
      </c>
      <c r="I1476" s="36">
        <v>1</v>
      </c>
      <c r="J1476" s="36">
        <f t="shared" si="66"/>
        <v>3000</v>
      </c>
      <c r="K1476" s="42">
        <f t="shared" si="62"/>
        <v>3000</v>
      </c>
      <c r="L1476" s="42" t="str">
        <f t="shared" si="63"/>
        <v>OK</v>
      </c>
      <c r="M1476" s="57"/>
    </row>
    <row r="1477" spans="2:13" x14ac:dyDescent="0.25">
      <c r="B1477" s="32" t="s">
        <v>21</v>
      </c>
      <c r="C1477" s="33" t="s">
        <v>264</v>
      </c>
      <c r="D1477" s="32" t="s">
        <v>1599</v>
      </c>
      <c r="E1477" s="32" t="s">
        <v>9342</v>
      </c>
      <c r="F1477" s="31" t="s">
        <v>1600</v>
      </c>
      <c r="G1477" s="31" t="s">
        <v>1601</v>
      </c>
      <c r="H1477" s="32" t="s">
        <v>1602</v>
      </c>
      <c r="I1477" s="36">
        <v>1</v>
      </c>
      <c r="J1477" s="36">
        <f t="shared" si="66"/>
        <v>3000</v>
      </c>
      <c r="K1477" s="42">
        <f t="shared" si="62"/>
        <v>9000</v>
      </c>
      <c r="L1477" s="42" t="str">
        <f t="shared" si="63"/>
        <v>OK</v>
      </c>
      <c r="M1477" s="57"/>
    </row>
    <row r="1478" spans="2:13" x14ac:dyDescent="0.25">
      <c r="B1478" s="32" t="s">
        <v>21</v>
      </c>
      <c r="C1478" s="33" t="s">
        <v>264</v>
      </c>
      <c r="D1478" s="32" t="s">
        <v>1603</v>
      </c>
      <c r="E1478" s="32" t="s">
        <v>9342</v>
      </c>
      <c r="F1478" s="31" t="s">
        <v>1604</v>
      </c>
      <c r="G1478" s="31" t="s">
        <v>1605</v>
      </c>
      <c r="H1478" s="32" t="s">
        <v>1606</v>
      </c>
      <c r="I1478" s="36">
        <v>1</v>
      </c>
      <c r="J1478" s="36">
        <f t="shared" si="66"/>
        <v>3000</v>
      </c>
      <c r="K1478" s="42">
        <f t="shared" si="62"/>
        <v>6000</v>
      </c>
      <c r="L1478" s="42" t="str">
        <f t="shared" si="63"/>
        <v>OK</v>
      </c>
      <c r="M1478" s="57"/>
    </row>
    <row r="1479" spans="2:13" x14ac:dyDescent="0.25">
      <c r="B1479" s="32" t="s">
        <v>21</v>
      </c>
      <c r="C1479" s="33" t="s">
        <v>264</v>
      </c>
      <c r="D1479" s="32" t="s">
        <v>1607</v>
      </c>
      <c r="E1479" s="32" t="s">
        <v>9342</v>
      </c>
      <c r="F1479" s="31" t="s">
        <v>1608</v>
      </c>
      <c r="G1479" s="31" t="s">
        <v>1609</v>
      </c>
      <c r="H1479" s="32" t="s">
        <v>1610</v>
      </c>
      <c r="I1479" s="36">
        <v>1</v>
      </c>
      <c r="J1479" s="36">
        <f t="shared" si="66"/>
        <v>3000</v>
      </c>
      <c r="K1479" s="42">
        <f t="shared" si="62"/>
        <v>3000</v>
      </c>
      <c r="L1479" s="42" t="str">
        <f t="shared" si="63"/>
        <v>OK</v>
      </c>
      <c r="M1479" s="57"/>
    </row>
    <row r="1480" spans="2:13" x14ac:dyDescent="0.25">
      <c r="B1480" s="32" t="s">
        <v>21</v>
      </c>
      <c r="C1480" s="33" t="s">
        <v>264</v>
      </c>
      <c r="D1480" s="32" t="s">
        <v>1611</v>
      </c>
      <c r="E1480" s="32" t="s">
        <v>9342</v>
      </c>
      <c r="F1480" s="31" t="s">
        <v>1612</v>
      </c>
      <c r="G1480" s="31" t="s">
        <v>1613</v>
      </c>
      <c r="H1480" s="32" t="s">
        <v>1614</v>
      </c>
      <c r="I1480" s="36">
        <v>1</v>
      </c>
      <c r="J1480" s="36">
        <f t="shared" si="66"/>
        <v>3000</v>
      </c>
      <c r="K1480" s="42">
        <f t="shared" ref="K1480:K1543" si="67">SUMIF($D$7:$D$2511,D1480:D3984,$J$7:$J$2511)</f>
        <v>3000</v>
      </c>
      <c r="L1480" s="42" t="str">
        <f t="shared" ref="L1480:L1543" si="68">+IF(K1480=0," ",IF(K1480&lt;=30000,"OK",IF(K1480&gt;=31000,"LEBIH")))</f>
        <v>OK</v>
      </c>
      <c r="M1480" s="57"/>
    </row>
    <row r="1481" spans="2:13" x14ac:dyDescent="0.25">
      <c r="B1481" s="32" t="s">
        <v>21</v>
      </c>
      <c r="C1481" s="33" t="s">
        <v>264</v>
      </c>
      <c r="D1481" s="32" t="s">
        <v>1615</v>
      </c>
      <c r="E1481" s="32" t="s">
        <v>9342</v>
      </c>
      <c r="F1481" s="31" t="s">
        <v>1616</v>
      </c>
      <c r="G1481" s="31" t="s">
        <v>1617</v>
      </c>
      <c r="H1481" s="32" t="s">
        <v>1618</v>
      </c>
      <c r="I1481" s="36">
        <v>1</v>
      </c>
      <c r="J1481" s="36">
        <f t="shared" si="66"/>
        <v>3000</v>
      </c>
      <c r="K1481" s="42">
        <f t="shared" si="67"/>
        <v>3000</v>
      </c>
      <c r="L1481" s="42" t="str">
        <f t="shared" si="68"/>
        <v>OK</v>
      </c>
      <c r="M1481" s="57"/>
    </row>
    <row r="1482" spans="2:13" x14ac:dyDescent="0.25">
      <c r="B1482" s="32" t="s">
        <v>21</v>
      </c>
      <c r="C1482" s="33" t="s">
        <v>335</v>
      </c>
      <c r="D1482" s="32" t="s">
        <v>1619</v>
      </c>
      <c r="E1482" s="32" t="s">
        <v>9342</v>
      </c>
      <c r="F1482" s="31" t="s">
        <v>1620</v>
      </c>
      <c r="G1482" s="31" t="s">
        <v>1621</v>
      </c>
      <c r="H1482" s="32" t="s">
        <v>1622</v>
      </c>
      <c r="I1482" s="36">
        <v>1</v>
      </c>
      <c r="J1482" s="36">
        <f t="shared" si="66"/>
        <v>3000</v>
      </c>
      <c r="K1482" s="42">
        <f t="shared" si="67"/>
        <v>3000</v>
      </c>
      <c r="L1482" s="42" t="str">
        <f t="shared" si="68"/>
        <v>OK</v>
      </c>
      <c r="M1482" s="57"/>
    </row>
    <row r="1483" spans="2:13" x14ac:dyDescent="0.25">
      <c r="B1483" s="32" t="s">
        <v>21</v>
      </c>
      <c r="C1483" s="33" t="s">
        <v>335</v>
      </c>
      <c r="D1483" s="32" t="s">
        <v>1623</v>
      </c>
      <c r="E1483" s="32" t="s">
        <v>9342</v>
      </c>
      <c r="F1483" s="31" t="s">
        <v>1624</v>
      </c>
      <c r="G1483" s="31" t="s">
        <v>1625</v>
      </c>
      <c r="H1483" s="32" t="s">
        <v>1626</v>
      </c>
      <c r="I1483" s="36">
        <v>1</v>
      </c>
      <c r="J1483" s="36">
        <f t="shared" si="66"/>
        <v>3000</v>
      </c>
      <c r="K1483" s="42">
        <f t="shared" si="67"/>
        <v>3000</v>
      </c>
      <c r="L1483" s="42" t="str">
        <f t="shared" si="68"/>
        <v>OK</v>
      </c>
      <c r="M1483" s="57"/>
    </row>
    <row r="1484" spans="2:13" x14ac:dyDescent="0.25">
      <c r="B1484" s="32" t="s">
        <v>21</v>
      </c>
      <c r="C1484" s="33" t="s">
        <v>335</v>
      </c>
      <c r="D1484" s="32" t="s">
        <v>1627</v>
      </c>
      <c r="E1484" s="32" t="s">
        <v>9342</v>
      </c>
      <c r="F1484" s="31" t="s">
        <v>1628</v>
      </c>
      <c r="G1484" s="31" t="s">
        <v>1629</v>
      </c>
      <c r="H1484" s="32" t="s">
        <v>1630</v>
      </c>
      <c r="I1484" s="36">
        <v>1</v>
      </c>
      <c r="J1484" s="36">
        <f t="shared" si="66"/>
        <v>3000</v>
      </c>
      <c r="K1484" s="42">
        <f t="shared" si="67"/>
        <v>3000</v>
      </c>
      <c r="L1484" s="42" t="str">
        <f t="shared" si="68"/>
        <v>OK</v>
      </c>
      <c r="M1484" s="57"/>
    </row>
    <row r="1485" spans="2:13" x14ac:dyDescent="0.25">
      <c r="B1485" s="32" t="s">
        <v>21</v>
      </c>
      <c r="C1485" s="33" t="s">
        <v>335</v>
      </c>
      <c r="D1485" s="32" t="s">
        <v>1631</v>
      </c>
      <c r="E1485" s="32" t="s">
        <v>9342</v>
      </c>
      <c r="F1485" s="31" t="s">
        <v>1632</v>
      </c>
      <c r="G1485" s="31" t="s">
        <v>1633</v>
      </c>
      <c r="H1485" s="32" t="s">
        <v>1634</v>
      </c>
      <c r="I1485" s="36">
        <v>1</v>
      </c>
      <c r="J1485" s="36">
        <f t="shared" si="66"/>
        <v>3000</v>
      </c>
      <c r="K1485" s="42">
        <f t="shared" si="67"/>
        <v>3000</v>
      </c>
      <c r="L1485" s="42" t="str">
        <f t="shared" si="68"/>
        <v>OK</v>
      </c>
      <c r="M1485" s="57"/>
    </row>
    <row r="1486" spans="2:13" x14ac:dyDescent="0.25">
      <c r="B1486" s="32" t="s">
        <v>21</v>
      </c>
      <c r="C1486" s="33" t="s">
        <v>335</v>
      </c>
      <c r="D1486" s="32" t="s">
        <v>1635</v>
      </c>
      <c r="E1486" s="32" t="s">
        <v>9342</v>
      </c>
      <c r="F1486" s="31" t="s">
        <v>1636</v>
      </c>
      <c r="G1486" s="31" t="s">
        <v>1637</v>
      </c>
      <c r="H1486" s="32" t="s">
        <v>1638</v>
      </c>
      <c r="I1486" s="36">
        <v>1</v>
      </c>
      <c r="J1486" s="36">
        <f t="shared" si="66"/>
        <v>3000</v>
      </c>
      <c r="K1486" s="42">
        <f t="shared" si="67"/>
        <v>3000</v>
      </c>
      <c r="L1486" s="42" t="str">
        <f t="shared" si="68"/>
        <v>OK</v>
      </c>
      <c r="M1486" s="57"/>
    </row>
    <row r="1487" spans="2:13" x14ac:dyDescent="0.25">
      <c r="B1487" s="32" t="s">
        <v>21</v>
      </c>
      <c r="C1487" s="33" t="s">
        <v>335</v>
      </c>
      <c r="D1487" s="32" t="s">
        <v>1639</v>
      </c>
      <c r="E1487" s="32" t="s">
        <v>9342</v>
      </c>
      <c r="F1487" s="31" t="s">
        <v>1640</v>
      </c>
      <c r="G1487" s="31" t="s">
        <v>1641</v>
      </c>
      <c r="H1487" s="32" t="s">
        <v>1642</v>
      </c>
      <c r="I1487" s="36">
        <v>1</v>
      </c>
      <c r="J1487" s="36">
        <f t="shared" si="66"/>
        <v>3000</v>
      </c>
      <c r="K1487" s="42">
        <f t="shared" si="67"/>
        <v>3000</v>
      </c>
      <c r="L1487" s="42" t="str">
        <f t="shared" si="68"/>
        <v>OK</v>
      </c>
      <c r="M1487" s="57"/>
    </row>
    <row r="1488" spans="2:13" x14ac:dyDescent="0.25">
      <c r="B1488" s="32" t="s">
        <v>21</v>
      </c>
      <c r="C1488" s="33" t="s">
        <v>335</v>
      </c>
      <c r="D1488" s="32" t="s">
        <v>1643</v>
      </c>
      <c r="E1488" s="32" t="s">
        <v>9342</v>
      </c>
      <c r="F1488" s="31" t="s">
        <v>1644</v>
      </c>
      <c r="G1488" s="31" t="s">
        <v>1645</v>
      </c>
      <c r="H1488" s="32" t="s">
        <v>1646</v>
      </c>
      <c r="I1488" s="36">
        <v>1</v>
      </c>
      <c r="J1488" s="36">
        <f t="shared" si="66"/>
        <v>3000</v>
      </c>
      <c r="K1488" s="42">
        <f t="shared" si="67"/>
        <v>3000</v>
      </c>
      <c r="L1488" s="42" t="str">
        <f t="shared" si="68"/>
        <v>OK</v>
      </c>
      <c r="M1488" s="57"/>
    </row>
    <row r="1489" spans="2:13" x14ac:dyDescent="0.25">
      <c r="B1489" s="32" t="s">
        <v>21</v>
      </c>
      <c r="C1489" s="33" t="s">
        <v>335</v>
      </c>
      <c r="D1489" s="32" t="s">
        <v>1647</v>
      </c>
      <c r="E1489" s="32" t="s">
        <v>9342</v>
      </c>
      <c r="F1489" s="31" t="s">
        <v>1648</v>
      </c>
      <c r="G1489" s="31" t="s">
        <v>1649</v>
      </c>
      <c r="H1489" s="32" t="s">
        <v>1650</v>
      </c>
      <c r="I1489" s="36">
        <v>1</v>
      </c>
      <c r="J1489" s="36">
        <f t="shared" si="66"/>
        <v>3000</v>
      </c>
      <c r="K1489" s="42">
        <f t="shared" si="67"/>
        <v>3000</v>
      </c>
      <c r="L1489" s="42" t="str">
        <f t="shared" si="68"/>
        <v>OK</v>
      </c>
      <c r="M1489" s="57"/>
    </row>
    <row r="1490" spans="2:13" x14ac:dyDescent="0.25">
      <c r="B1490" s="32" t="s">
        <v>21</v>
      </c>
      <c r="C1490" s="33" t="s">
        <v>335</v>
      </c>
      <c r="D1490" s="32" t="s">
        <v>1651</v>
      </c>
      <c r="E1490" s="32" t="s">
        <v>9342</v>
      </c>
      <c r="F1490" s="31" t="s">
        <v>1652</v>
      </c>
      <c r="G1490" s="31" t="s">
        <v>1653</v>
      </c>
      <c r="H1490" s="32" t="s">
        <v>1654</v>
      </c>
      <c r="I1490" s="36">
        <v>1</v>
      </c>
      <c r="J1490" s="36">
        <f t="shared" si="66"/>
        <v>3000</v>
      </c>
      <c r="K1490" s="42">
        <f t="shared" si="67"/>
        <v>3000</v>
      </c>
      <c r="L1490" s="42" t="str">
        <f t="shared" si="68"/>
        <v>OK</v>
      </c>
      <c r="M1490" s="57"/>
    </row>
    <row r="1491" spans="2:13" x14ac:dyDescent="0.25">
      <c r="B1491" s="32" t="s">
        <v>21</v>
      </c>
      <c r="C1491" s="33" t="s">
        <v>335</v>
      </c>
      <c r="D1491" s="32" t="s">
        <v>1655</v>
      </c>
      <c r="E1491" s="32" t="s">
        <v>9342</v>
      </c>
      <c r="F1491" s="31" t="s">
        <v>1656</v>
      </c>
      <c r="G1491" s="31" t="s">
        <v>1657</v>
      </c>
      <c r="H1491" s="32" t="s">
        <v>1658</v>
      </c>
      <c r="I1491" s="36">
        <v>1</v>
      </c>
      <c r="J1491" s="36">
        <f t="shared" si="66"/>
        <v>3000</v>
      </c>
      <c r="K1491" s="42">
        <f t="shared" si="67"/>
        <v>3000</v>
      </c>
      <c r="L1491" s="42" t="str">
        <f t="shared" si="68"/>
        <v>OK</v>
      </c>
      <c r="M1491" s="57"/>
    </row>
    <row r="1492" spans="2:13" x14ac:dyDescent="0.25">
      <c r="B1492" s="32" t="s">
        <v>21</v>
      </c>
      <c r="C1492" s="33" t="s">
        <v>335</v>
      </c>
      <c r="D1492" s="32" t="s">
        <v>1659</v>
      </c>
      <c r="E1492" s="32" t="s">
        <v>9342</v>
      </c>
      <c r="F1492" s="31" t="s">
        <v>1660</v>
      </c>
      <c r="G1492" s="31" t="s">
        <v>1661</v>
      </c>
      <c r="H1492" s="32" t="s">
        <v>1662</v>
      </c>
      <c r="I1492" s="36">
        <v>1</v>
      </c>
      <c r="J1492" s="36">
        <f t="shared" si="66"/>
        <v>3000</v>
      </c>
      <c r="K1492" s="42">
        <f t="shared" si="67"/>
        <v>3000</v>
      </c>
      <c r="L1492" s="42" t="str">
        <f t="shared" si="68"/>
        <v>OK</v>
      </c>
      <c r="M1492" s="57"/>
    </row>
    <row r="1493" spans="2:13" x14ac:dyDescent="0.25">
      <c r="B1493" s="32" t="s">
        <v>21</v>
      </c>
      <c r="C1493" s="62" t="s">
        <v>335</v>
      </c>
      <c r="D1493" s="61" t="s">
        <v>1663</v>
      </c>
      <c r="E1493" s="32" t="s">
        <v>9342</v>
      </c>
      <c r="F1493" s="34" t="s">
        <v>1664</v>
      </c>
      <c r="G1493" s="34" t="s">
        <v>1665</v>
      </c>
      <c r="H1493" s="61" t="s">
        <v>1666</v>
      </c>
      <c r="I1493" s="63">
        <v>1</v>
      </c>
      <c r="J1493" s="36">
        <f t="shared" si="65"/>
        <v>3000</v>
      </c>
      <c r="K1493" s="42">
        <f t="shared" si="67"/>
        <v>3000</v>
      </c>
      <c r="L1493" s="42" t="str">
        <f t="shared" si="68"/>
        <v>OK</v>
      </c>
      <c r="M1493" s="57"/>
    </row>
    <row r="1494" spans="2:13" x14ac:dyDescent="0.25">
      <c r="B1494" s="32" t="s">
        <v>21</v>
      </c>
      <c r="C1494" s="62" t="s">
        <v>429</v>
      </c>
      <c r="D1494" s="61" t="s">
        <v>1667</v>
      </c>
      <c r="E1494" s="32" t="s">
        <v>9342</v>
      </c>
      <c r="F1494" s="34" t="s">
        <v>1668</v>
      </c>
      <c r="G1494" s="34" t="s">
        <v>1497</v>
      </c>
      <c r="H1494" s="61" t="s">
        <v>1669</v>
      </c>
      <c r="I1494" s="63">
        <v>1</v>
      </c>
      <c r="J1494" s="36">
        <f t="shared" si="65"/>
        <v>3000</v>
      </c>
      <c r="K1494" s="42">
        <f t="shared" si="67"/>
        <v>3000</v>
      </c>
      <c r="L1494" s="42" t="str">
        <f t="shared" si="68"/>
        <v>OK</v>
      </c>
      <c r="M1494" s="57"/>
    </row>
    <row r="1495" spans="2:13" x14ac:dyDescent="0.25">
      <c r="B1495" s="32" t="s">
        <v>21</v>
      </c>
      <c r="C1495" s="62" t="s">
        <v>429</v>
      </c>
      <c r="D1495" s="61" t="s">
        <v>1670</v>
      </c>
      <c r="E1495" s="32" t="s">
        <v>9342</v>
      </c>
      <c r="F1495" s="34" t="s">
        <v>1671</v>
      </c>
      <c r="G1495" s="34" t="s">
        <v>1672</v>
      </c>
      <c r="H1495" s="61" t="s">
        <v>1673</v>
      </c>
      <c r="I1495" s="63">
        <v>1</v>
      </c>
      <c r="J1495" s="36">
        <f t="shared" si="65"/>
        <v>3000</v>
      </c>
      <c r="K1495" s="42">
        <f t="shared" si="67"/>
        <v>3000</v>
      </c>
      <c r="L1495" s="42" t="str">
        <f t="shared" si="68"/>
        <v>OK</v>
      </c>
      <c r="M1495" s="57"/>
    </row>
    <row r="1496" spans="2:13" x14ac:dyDescent="0.25">
      <c r="B1496" s="32" t="s">
        <v>21</v>
      </c>
      <c r="C1496" s="62" t="s">
        <v>429</v>
      </c>
      <c r="D1496" s="61" t="s">
        <v>1674</v>
      </c>
      <c r="E1496" s="32" t="s">
        <v>9342</v>
      </c>
      <c r="F1496" s="34" t="s">
        <v>1675</v>
      </c>
      <c r="G1496" s="34" t="s">
        <v>1676</v>
      </c>
      <c r="H1496" s="61" t="s">
        <v>1677</v>
      </c>
      <c r="I1496" s="63">
        <v>1</v>
      </c>
      <c r="J1496" s="36">
        <f t="shared" si="65"/>
        <v>3000</v>
      </c>
      <c r="K1496" s="42">
        <f t="shared" si="67"/>
        <v>3000</v>
      </c>
      <c r="L1496" s="42" t="str">
        <f t="shared" si="68"/>
        <v>OK</v>
      </c>
      <c r="M1496" s="57"/>
    </row>
    <row r="1497" spans="2:13" x14ac:dyDescent="0.25">
      <c r="B1497" s="32" t="s">
        <v>21</v>
      </c>
      <c r="C1497" s="62" t="s">
        <v>429</v>
      </c>
      <c r="D1497" s="61" t="s">
        <v>1678</v>
      </c>
      <c r="E1497" s="32" t="s">
        <v>9342</v>
      </c>
      <c r="F1497" s="34" t="s">
        <v>1679</v>
      </c>
      <c r="G1497" s="34" t="s">
        <v>1680</v>
      </c>
      <c r="H1497" s="61" t="s">
        <v>1681</v>
      </c>
      <c r="I1497" s="63">
        <v>1</v>
      </c>
      <c r="J1497" s="36">
        <f t="shared" si="65"/>
        <v>3000</v>
      </c>
      <c r="K1497" s="42">
        <f t="shared" si="67"/>
        <v>3000</v>
      </c>
      <c r="L1497" s="42" t="str">
        <f t="shared" si="68"/>
        <v>OK</v>
      </c>
      <c r="M1497" s="57"/>
    </row>
    <row r="1498" spans="2:13" x14ac:dyDescent="0.25">
      <c r="B1498" s="32" t="s">
        <v>21</v>
      </c>
      <c r="C1498" s="62" t="s">
        <v>429</v>
      </c>
      <c r="D1498" s="61" t="s">
        <v>1682</v>
      </c>
      <c r="E1498" s="32" t="s">
        <v>9342</v>
      </c>
      <c r="F1498" s="34" t="s">
        <v>121</v>
      </c>
      <c r="G1498" s="34" t="s">
        <v>1683</v>
      </c>
      <c r="H1498" s="61" t="s">
        <v>1684</v>
      </c>
      <c r="I1498" s="63">
        <v>1</v>
      </c>
      <c r="J1498" s="36">
        <f t="shared" si="65"/>
        <v>3000</v>
      </c>
      <c r="K1498" s="42">
        <f t="shared" si="67"/>
        <v>3000</v>
      </c>
      <c r="L1498" s="42" t="str">
        <f t="shared" si="68"/>
        <v>OK</v>
      </c>
      <c r="M1498" s="57"/>
    </row>
    <row r="1499" spans="2:13" x14ac:dyDescent="0.25">
      <c r="B1499" s="32" t="s">
        <v>21</v>
      </c>
      <c r="C1499" s="33" t="s">
        <v>429</v>
      </c>
      <c r="D1499" s="32" t="s">
        <v>1685</v>
      </c>
      <c r="E1499" s="32" t="s">
        <v>9342</v>
      </c>
      <c r="F1499" s="31" t="s">
        <v>1686</v>
      </c>
      <c r="G1499" s="31" t="s">
        <v>1687</v>
      </c>
      <c r="H1499" s="32" t="s">
        <v>1688</v>
      </c>
      <c r="I1499" s="36">
        <v>1</v>
      </c>
      <c r="J1499" s="36">
        <f t="shared" si="65"/>
        <v>3000</v>
      </c>
      <c r="K1499" s="42">
        <f t="shared" si="67"/>
        <v>3000</v>
      </c>
      <c r="L1499" s="42" t="str">
        <f t="shared" si="68"/>
        <v>OK</v>
      </c>
      <c r="M1499" s="57"/>
    </row>
    <row r="1500" spans="2:13" x14ac:dyDescent="0.25">
      <c r="B1500" s="32" t="s">
        <v>21</v>
      </c>
      <c r="C1500" s="33" t="s">
        <v>429</v>
      </c>
      <c r="D1500" s="32" t="s">
        <v>1689</v>
      </c>
      <c r="E1500" s="32" t="s">
        <v>9342</v>
      </c>
      <c r="F1500" s="31" t="s">
        <v>1690</v>
      </c>
      <c r="G1500" s="31" t="s">
        <v>1691</v>
      </c>
      <c r="H1500" s="32" t="s">
        <v>1692</v>
      </c>
      <c r="I1500" s="36">
        <v>1</v>
      </c>
      <c r="J1500" s="36">
        <f t="shared" si="65"/>
        <v>3000</v>
      </c>
      <c r="K1500" s="42">
        <f t="shared" si="67"/>
        <v>3000</v>
      </c>
      <c r="L1500" s="42" t="str">
        <f t="shared" si="68"/>
        <v>OK</v>
      </c>
      <c r="M1500" s="57"/>
    </row>
    <row r="1501" spans="2:13" x14ac:dyDescent="0.25">
      <c r="B1501" s="32" t="s">
        <v>21</v>
      </c>
      <c r="C1501" s="33" t="s">
        <v>429</v>
      </c>
      <c r="D1501" s="32" t="s">
        <v>1693</v>
      </c>
      <c r="E1501" s="32" t="s">
        <v>9342</v>
      </c>
      <c r="F1501" s="31" t="s">
        <v>1694</v>
      </c>
      <c r="G1501" s="31" t="s">
        <v>1695</v>
      </c>
      <c r="H1501" s="32" t="s">
        <v>1696</v>
      </c>
      <c r="I1501" s="36">
        <v>2</v>
      </c>
      <c r="J1501" s="36">
        <f t="shared" si="65"/>
        <v>6000</v>
      </c>
      <c r="K1501" s="42">
        <f t="shared" si="67"/>
        <v>6000</v>
      </c>
      <c r="L1501" s="42" t="str">
        <f t="shared" si="68"/>
        <v>OK</v>
      </c>
      <c r="M1501" s="57"/>
    </row>
    <row r="1502" spans="2:13" x14ac:dyDescent="0.25">
      <c r="B1502" s="32" t="s">
        <v>21</v>
      </c>
      <c r="C1502" s="33" t="s">
        <v>429</v>
      </c>
      <c r="D1502" s="32" t="s">
        <v>1697</v>
      </c>
      <c r="E1502" s="32" t="s">
        <v>9342</v>
      </c>
      <c r="F1502" s="31" t="s">
        <v>1698</v>
      </c>
      <c r="G1502" s="31" t="s">
        <v>1699</v>
      </c>
      <c r="H1502" s="32" t="s">
        <v>1700</v>
      </c>
      <c r="I1502" s="36">
        <v>1</v>
      </c>
      <c r="J1502" s="36">
        <f t="shared" si="65"/>
        <v>3000</v>
      </c>
      <c r="K1502" s="42">
        <f t="shared" si="67"/>
        <v>3000</v>
      </c>
      <c r="L1502" s="42" t="str">
        <f t="shared" si="68"/>
        <v>OK</v>
      </c>
      <c r="M1502" s="57"/>
    </row>
    <row r="1503" spans="2:13" x14ac:dyDescent="0.25">
      <c r="B1503" s="32" t="s">
        <v>21</v>
      </c>
      <c r="C1503" s="33" t="s">
        <v>5011</v>
      </c>
      <c r="D1503" s="32" t="s">
        <v>5367</v>
      </c>
      <c r="E1503" s="32" t="s">
        <v>9342</v>
      </c>
      <c r="F1503" s="31" t="s">
        <v>5368</v>
      </c>
      <c r="G1503" s="31" t="s">
        <v>5369</v>
      </c>
      <c r="H1503" s="32" t="s">
        <v>5370</v>
      </c>
      <c r="I1503" s="36">
        <v>1</v>
      </c>
      <c r="J1503" s="36">
        <f t="shared" si="65"/>
        <v>3000</v>
      </c>
      <c r="K1503" s="42">
        <f t="shared" si="67"/>
        <v>3000</v>
      </c>
      <c r="L1503" s="42" t="str">
        <f t="shared" si="68"/>
        <v>OK</v>
      </c>
      <c r="M1503" s="57"/>
    </row>
    <row r="1504" spans="2:13" x14ac:dyDescent="0.25">
      <c r="B1504" s="32" t="s">
        <v>21</v>
      </c>
      <c r="C1504" s="33" t="s">
        <v>5906</v>
      </c>
      <c r="D1504" s="32" t="s">
        <v>6088</v>
      </c>
      <c r="E1504" s="32" t="s">
        <v>9342</v>
      </c>
      <c r="F1504" s="31" t="s">
        <v>6089</v>
      </c>
      <c r="G1504" s="31" t="s">
        <v>6090</v>
      </c>
      <c r="H1504" s="32" t="s">
        <v>6091</v>
      </c>
      <c r="I1504" s="36">
        <v>1</v>
      </c>
      <c r="J1504" s="36">
        <f t="shared" si="65"/>
        <v>3000</v>
      </c>
      <c r="K1504" s="42">
        <f t="shared" si="67"/>
        <v>3000</v>
      </c>
      <c r="L1504" s="42" t="str">
        <f t="shared" si="68"/>
        <v>OK</v>
      </c>
      <c r="M1504" s="57"/>
    </row>
    <row r="1505" spans="2:13" x14ac:dyDescent="0.25">
      <c r="B1505" s="32" t="s">
        <v>21</v>
      </c>
      <c r="C1505" s="33" t="s">
        <v>5906</v>
      </c>
      <c r="D1505" s="32" t="s">
        <v>6092</v>
      </c>
      <c r="E1505" s="32" t="s">
        <v>9342</v>
      </c>
      <c r="F1505" s="31" t="s">
        <v>6093</v>
      </c>
      <c r="G1505" s="31" t="s">
        <v>6094</v>
      </c>
      <c r="H1505" s="32" t="s">
        <v>6095</v>
      </c>
      <c r="I1505" s="36">
        <v>1</v>
      </c>
      <c r="J1505" s="36">
        <f t="shared" si="65"/>
        <v>3000</v>
      </c>
      <c r="K1505" s="42">
        <f t="shared" si="67"/>
        <v>3000</v>
      </c>
      <c r="L1505" s="42" t="str">
        <f t="shared" si="68"/>
        <v>OK</v>
      </c>
      <c r="M1505" s="57"/>
    </row>
    <row r="1506" spans="2:13" x14ac:dyDescent="0.25">
      <c r="B1506" s="32" t="s">
        <v>21</v>
      </c>
      <c r="C1506" s="33" t="s">
        <v>5906</v>
      </c>
      <c r="D1506" s="32" t="s">
        <v>6096</v>
      </c>
      <c r="E1506" s="32" t="s">
        <v>9342</v>
      </c>
      <c r="F1506" s="31" t="s">
        <v>6097</v>
      </c>
      <c r="G1506" s="31" t="s">
        <v>6098</v>
      </c>
      <c r="H1506" s="32" t="s">
        <v>6099</v>
      </c>
      <c r="I1506" s="36">
        <v>1</v>
      </c>
      <c r="J1506" s="36">
        <f t="shared" si="65"/>
        <v>3000</v>
      </c>
      <c r="K1506" s="42">
        <f t="shared" si="67"/>
        <v>3000</v>
      </c>
      <c r="L1506" s="42" t="str">
        <f t="shared" si="68"/>
        <v>OK</v>
      </c>
      <c r="M1506" s="57"/>
    </row>
    <row r="1507" spans="2:13" x14ac:dyDescent="0.25">
      <c r="B1507" s="32" t="s">
        <v>21</v>
      </c>
      <c r="C1507" s="33" t="s">
        <v>5906</v>
      </c>
      <c r="D1507" s="32" t="s">
        <v>6100</v>
      </c>
      <c r="E1507" s="32" t="s">
        <v>9342</v>
      </c>
      <c r="F1507" s="31" t="s">
        <v>3633</v>
      </c>
      <c r="G1507" s="31" t="s">
        <v>6101</v>
      </c>
      <c r="H1507" s="32" t="s">
        <v>6102</v>
      </c>
      <c r="I1507" s="36">
        <v>1</v>
      </c>
      <c r="J1507" s="36">
        <f t="shared" si="65"/>
        <v>3000</v>
      </c>
      <c r="K1507" s="42">
        <f t="shared" si="67"/>
        <v>3000</v>
      </c>
      <c r="L1507" s="42" t="str">
        <f t="shared" si="68"/>
        <v>OK</v>
      </c>
      <c r="M1507" s="57"/>
    </row>
    <row r="1508" spans="2:13" x14ac:dyDescent="0.25">
      <c r="B1508" s="32" t="s">
        <v>21</v>
      </c>
      <c r="C1508" s="33" t="s">
        <v>5906</v>
      </c>
      <c r="D1508" s="32" t="s">
        <v>6103</v>
      </c>
      <c r="E1508" s="32" t="s">
        <v>9342</v>
      </c>
      <c r="F1508" s="31" t="s">
        <v>3765</v>
      </c>
      <c r="G1508" s="31" t="s">
        <v>6104</v>
      </c>
      <c r="H1508" s="32" t="s">
        <v>6105</v>
      </c>
      <c r="I1508" s="36">
        <v>1</v>
      </c>
      <c r="J1508" s="36">
        <f t="shared" si="65"/>
        <v>3000</v>
      </c>
      <c r="K1508" s="42">
        <f t="shared" si="67"/>
        <v>3000</v>
      </c>
      <c r="L1508" s="42" t="str">
        <f t="shared" si="68"/>
        <v>OK</v>
      </c>
      <c r="M1508" s="57"/>
    </row>
    <row r="1509" spans="2:13" x14ac:dyDescent="0.25">
      <c r="B1509" s="32" t="s">
        <v>21</v>
      </c>
      <c r="C1509" s="33" t="s">
        <v>5906</v>
      </c>
      <c r="D1509" s="32" t="s">
        <v>6106</v>
      </c>
      <c r="E1509" s="32" t="s">
        <v>9342</v>
      </c>
      <c r="F1509" s="31" t="s">
        <v>6107</v>
      </c>
      <c r="G1509" s="31" t="s">
        <v>6108</v>
      </c>
      <c r="H1509" s="32" t="s">
        <v>6109</v>
      </c>
      <c r="I1509" s="36">
        <v>1</v>
      </c>
      <c r="J1509" s="36">
        <f t="shared" si="65"/>
        <v>3000</v>
      </c>
      <c r="K1509" s="42">
        <f t="shared" si="67"/>
        <v>9000</v>
      </c>
      <c r="L1509" s="42" t="str">
        <f t="shared" si="68"/>
        <v>OK</v>
      </c>
      <c r="M1509" s="57"/>
    </row>
    <row r="1510" spans="2:13" x14ac:dyDescent="0.25">
      <c r="B1510" s="32" t="s">
        <v>21</v>
      </c>
      <c r="C1510" s="33" t="s">
        <v>5906</v>
      </c>
      <c r="D1510" s="32" t="s">
        <v>6110</v>
      </c>
      <c r="E1510" s="32" t="s">
        <v>9342</v>
      </c>
      <c r="F1510" s="31" t="s">
        <v>6111</v>
      </c>
      <c r="G1510" s="31" t="s">
        <v>6112</v>
      </c>
      <c r="H1510" s="32" t="s">
        <v>6113</v>
      </c>
      <c r="I1510" s="36">
        <v>1</v>
      </c>
      <c r="J1510" s="36">
        <f t="shared" si="65"/>
        <v>3000</v>
      </c>
      <c r="K1510" s="42">
        <f t="shared" si="67"/>
        <v>3000</v>
      </c>
      <c r="L1510" s="42" t="str">
        <f t="shared" si="68"/>
        <v>OK</v>
      </c>
      <c r="M1510" s="57"/>
    </row>
    <row r="1511" spans="2:13" x14ac:dyDescent="0.25">
      <c r="B1511" s="32" t="s">
        <v>21</v>
      </c>
      <c r="C1511" s="33" t="s">
        <v>5906</v>
      </c>
      <c r="D1511" s="32" t="s">
        <v>6114</v>
      </c>
      <c r="E1511" s="32" t="s">
        <v>9342</v>
      </c>
      <c r="F1511" s="31" t="s">
        <v>6115</v>
      </c>
      <c r="G1511" s="31" t="s">
        <v>6116</v>
      </c>
      <c r="H1511" s="32" t="s">
        <v>6117</v>
      </c>
      <c r="I1511" s="36">
        <v>1</v>
      </c>
      <c r="J1511" s="36">
        <f t="shared" si="65"/>
        <v>3000</v>
      </c>
      <c r="K1511" s="42">
        <f t="shared" si="67"/>
        <v>3000</v>
      </c>
      <c r="L1511" s="42" t="str">
        <f t="shared" si="68"/>
        <v>OK</v>
      </c>
      <c r="M1511" s="57"/>
    </row>
    <row r="1512" spans="2:13" x14ac:dyDescent="0.25">
      <c r="B1512" s="32" t="s">
        <v>21</v>
      </c>
      <c r="C1512" s="33" t="s">
        <v>6517</v>
      </c>
      <c r="D1512" s="32" t="s">
        <v>6751</v>
      </c>
      <c r="E1512" s="32" t="s">
        <v>9342</v>
      </c>
      <c r="F1512" s="31" t="s">
        <v>5353</v>
      </c>
      <c r="G1512" s="31" t="s">
        <v>6752</v>
      </c>
      <c r="H1512" s="32" t="s">
        <v>6753</v>
      </c>
      <c r="I1512" s="36">
        <v>1</v>
      </c>
      <c r="J1512" s="36">
        <f t="shared" si="65"/>
        <v>3000</v>
      </c>
      <c r="K1512" s="42">
        <f t="shared" si="67"/>
        <v>3000</v>
      </c>
      <c r="L1512" s="42" t="str">
        <f t="shared" si="68"/>
        <v>OK</v>
      </c>
      <c r="M1512" s="57"/>
    </row>
    <row r="1513" spans="2:13" x14ac:dyDescent="0.25">
      <c r="B1513" s="32" t="s">
        <v>21</v>
      </c>
      <c r="C1513" s="33" t="s">
        <v>6517</v>
      </c>
      <c r="D1513" s="32" t="s">
        <v>6754</v>
      </c>
      <c r="E1513" s="32" t="s">
        <v>9342</v>
      </c>
      <c r="F1513" s="31" t="s">
        <v>6755</v>
      </c>
      <c r="G1513" s="31" t="s">
        <v>6756</v>
      </c>
      <c r="H1513" s="32" t="s">
        <v>6757</v>
      </c>
      <c r="I1513" s="36">
        <v>2</v>
      </c>
      <c r="J1513" s="36">
        <f t="shared" si="65"/>
        <v>6000</v>
      </c>
      <c r="K1513" s="42">
        <f t="shared" si="67"/>
        <v>6000</v>
      </c>
      <c r="L1513" s="42" t="str">
        <f t="shared" si="68"/>
        <v>OK</v>
      </c>
      <c r="M1513" s="57"/>
    </row>
    <row r="1514" spans="2:13" x14ac:dyDescent="0.25">
      <c r="B1514" s="32" t="s">
        <v>21</v>
      </c>
      <c r="C1514" s="33" t="s">
        <v>6517</v>
      </c>
      <c r="D1514" s="32" t="s">
        <v>6758</v>
      </c>
      <c r="E1514" s="32" t="s">
        <v>9342</v>
      </c>
      <c r="F1514" s="31" t="s">
        <v>3633</v>
      </c>
      <c r="G1514" s="31" t="s">
        <v>6756</v>
      </c>
      <c r="H1514" s="32" t="s">
        <v>6759</v>
      </c>
      <c r="I1514" s="36">
        <v>2</v>
      </c>
      <c r="J1514" s="36">
        <f t="shared" si="65"/>
        <v>6000</v>
      </c>
      <c r="K1514" s="42">
        <f t="shared" si="67"/>
        <v>6000</v>
      </c>
      <c r="L1514" s="42" t="str">
        <f t="shared" si="68"/>
        <v>OK</v>
      </c>
      <c r="M1514" s="57"/>
    </row>
    <row r="1515" spans="2:13" x14ac:dyDescent="0.25">
      <c r="B1515" s="32" t="s">
        <v>21</v>
      </c>
      <c r="C1515" s="33" t="s">
        <v>6517</v>
      </c>
      <c r="D1515" s="32" t="s">
        <v>6760</v>
      </c>
      <c r="E1515" s="32" t="s">
        <v>9342</v>
      </c>
      <c r="F1515" s="31" t="s">
        <v>6761</v>
      </c>
      <c r="G1515" s="31" t="s">
        <v>6762</v>
      </c>
      <c r="H1515" s="32" t="s">
        <v>6763</v>
      </c>
      <c r="I1515" s="36">
        <v>2</v>
      </c>
      <c r="J1515" s="36">
        <f t="shared" si="65"/>
        <v>6000</v>
      </c>
      <c r="K1515" s="42">
        <f t="shared" si="67"/>
        <v>6000</v>
      </c>
      <c r="L1515" s="42" t="str">
        <f t="shared" si="68"/>
        <v>OK</v>
      </c>
      <c r="M1515" s="57"/>
    </row>
    <row r="1516" spans="2:13" x14ac:dyDescent="0.25">
      <c r="B1516" s="32" t="s">
        <v>21</v>
      </c>
      <c r="C1516" s="33" t="s">
        <v>6517</v>
      </c>
      <c r="D1516" s="32" t="s">
        <v>6764</v>
      </c>
      <c r="E1516" s="32" t="s">
        <v>9342</v>
      </c>
      <c r="F1516" s="31" t="s">
        <v>6765</v>
      </c>
      <c r="G1516" s="31" t="s">
        <v>6766</v>
      </c>
      <c r="H1516" s="32" t="s">
        <v>6767</v>
      </c>
      <c r="I1516" s="36">
        <v>1</v>
      </c>
      <c r="J1516" s="36">
        <f t="shared" si="65"/>
        <v>3000</v>
      </c>
      <c r="K1516" s="42">
        <f t="shared" si="67"/>
        <v>3000</v>
      </c>
      <c r="L1516" s="42" t="str">
        <f t="shared" si="68"/>
        <v>OK</v>
      </c>
      <c r="M1516" s="57"/>
    </row>
    <row r="1517" spans="2:13" x14ac:dyDescent="0.25">
      <c r="B1517" s="32" t="s">
        <v>21</v>
      </c>
      <c r="C1517" s="33" t="s">
        <v>6517</v>
      </c>
      <c r="D1517" s="32" t="s">
        <v>6768</v>
      </c>
      <c r="E1517" s="32" t="s">
        <v>9342</v>
      </c>
      <c r="F1517" s="31" t="s">
        <v>6769</v>
      </c>
      <c r="G1517" s="31" t="s">
        <v>6770</v>
      </c>
      <c r="H1517" s="32" t="s">
        <v>6771</v>
      </c>
      <c r="I1517" s="36">
        <v>2</v>
      </c>
      <c r="J1517" s="36">
        <f t="shared" si="65"/>
        <v>6000</v>
      </c>
      <c r="K1517" s="42">
        <f t="shared" si="67"/>
        <v>6000</v>
      </c>
      <c r="L1517" s="42" t="str">
        <f t="shared" si="68"/>
        <v>OK</v>
      </c>
      <c r="M1517" s="57"/>
    </row>
    <row r="1518" spans="2:13" x14ac:dyDescent="0.25">
      <c r="B1518" s="32" t="s">
        <v>21</v>
      </c>
      <c r="C1518" s="33" t="s">
        <v>6517</v>
      </c>
      <c r="D1518" s="32" t="s">
        <v>6772</v>
      </c>
      <c r="E1518" s="32" t="s">
        <v>9342</v>
      </c>
      <c r="F1518" s="31" t="s">
        <v>6773</v>
      </c>
      <c r="G1518" s="31" t="s">
        <v>6774</v>
      </c>
      <c r="H1518" s="32" t="s">
        <v>6775</v>
      </c>
      <c r="I1518" s="36">
        <v>1</v>
      </c>
      <c r="J1518" s="36">
        <f t="shared" si="65"/>
        <v>3000</v>
      </c>
      <c r="K1518" s="42">
        <f t="shared" si="67"/>
        <v>3000</v>
      </c>
      <c r="L1518" s="42" t="str">
        <f t="shared" si="68"/>
        <v>OK</v>
      </c>
      <c r="M1518" s="57"/>
    </row>
    <row r="1519" spans="2:13" x14ac:dyDescent="0.25">
      <c r="B1519" s="32" t="s">
        <v>21</v>
      </c>
      <c r="C1519" s="33" t="s">
        <v>6517</v>
      </c>
      <c r="D1519" s="32" t="s">
        <v>6776</v>
      </c>
      <c r="E1519" s="32" t="s">
        <v>9342</v>
      </c>
      <c r="F1519" s="31" t="s">
        <v>6777</v>
      </c>
      <c r="G1519" s="31" t="s">
        <v>6778</v>
      </c>
      <c r="H1519" s="32" t="s">
        <v>6779</v>
      </c>
      <c r="I1519" s="36">
        <v>1</v>
      </c>
      <c r="J1519" s="36">
        <f t="shared" si="65"/>
        <v>3000</v>
      </c>
      <c r="K1519" s="42">
        <f t="shared" si="67"/>
        <v>3000</v>
      </c>
      <c r="L1519" s="42" t="str">
        <f t="shared" si="68"/>
        <v>OK</v>
      </c>
      <c r="M1519" s="57"/>
    </row>
    <row r="1520" spans="2:13" x14ac:dyDescent="0.25">
      <c r="B1520" s="32" t="s">
        <v>21</v>
      </c>
      <c r="C1520" s="33" t="s">
        <v>6517</v>
      </c>
      <c r="D1520" s="32" t="s">
        <v>6780</v>
      </c>
      <c r="E1520" s="32" t="s">
        <v>9342</v>
      </c>
      <c r="F1520" s="31" t="s">
        <v>6781</v>
      </c>
      <c r="G1520" s="31" t="s">
        <v>1497</v>
      </c>
      <c r="H1520" s="32" t="s">
        <v>6782</v>
      </c>
      <c r="I1520" s="36">
        <v>2</v>
      </c>
      <c r="J1520" s="36">
        <f t="shared" si="65"/>
        <v>6000</v>
      </c>
      <c r="K1520" s="42">
        <f t="shared" si="67"/>
        <v>6000</v>
      </c>
      <c r="L1520" s="42" t="str">
        <f t="shared" si="68"/>
        <v>OK</v>
      </c>
      <c r="M1520" s="57"/>
    </row>
    <row r="1521" spans="2:13" x14ac:dyDescent="0.25">
      <c r="B1521" s="32" t="s">
        <v>21</v>
      </c>
      <c r="C1521" s="33" t="s">
        <v>6517</v>
      </c>
      <c r="D1521" s="32" t="s">
        <v>6783</v>
      </c>
      <c r="E1521" s="32" t="s">
        <v>9342</v>
      </c>
      <c r="F1521" s="31" t="s">
        <v>6784</v>
      </c>
      <c r="G1521" s="31" t="s">
        <v>6785</v>
      </c>
      <c r="H1521" s="32" t="s">
        <v>6786</v>
      </c>
      <c r="I1521" s="36">
        <v>1</v>
      </c>
      <c r="J1521" s="36">
        <f t="shared" si="65"/>
        <v>3000</v>
      </c>
      <c r="K1521" s="42">
        <f t="shared" si="67"/>
        <v>3000</v>
      </c>
      <c r="L1521" s="42" t="str">
        <f t="shared" si="68"/>
        <v>OK</v>
      </c>
      <c r="M1521" s="57"/>
    </row>
    <row r="1522" spans="2:13" x14ac:dyDescent="0.25">
      <c r="B1522" s="32" t="s">
        <v>21</v>
      </c>
      <c r="C1522" s="33" t="s">
        <v>6517</v>
      </c>
      <c r="D1522" s="32" t="s">
        <v>6787</v>
      </c>
      <c r="E1522" s="32" t="s">
        <v>9342</v>
      </c>
      <c r="F1522" s="31" t="s">
        <v>6788</v>
      </c>
      <c r="G1522" s="31" t="s">
        <v>6789</v>
      </c>
      <c r="H1522" s="32" t="s">
        <v>6790</v>
      </c>
      <c r="I1522" s="36">
        <v>1</v>
      </c>
      <c r="J1522" s="36">
        <f t="shared" si="65"/>
        <v>3000</v>
      </c>
      <c r="K1522" s="42">
        <f t="shared" si="67"/>
        <v>3000</v>
      </c>
      <c r="L1522" s="42" t="str">
        <f t="shared" si="68"/>
        <v>OK</v>
      </c>
      <c r="M1522" s="57"/>
    </row>
    <row r="1523" spans="2:13" x14ac:dyDescent="0.25">
      <c r="B1523" s="32" t="s">
        <v>21</v>
      </c>
      <c r="C1523" s="33" t="s">
        <v>6517</v>
      </c>
      <c r="D1523" s="32" t="s">
        <v>6791</v>
      </c>
      <c r="E1523" s="32" t="s">
        <v>9342</v>
      </c>
      <c r="F1523" s="31" t="s">
        <v>6792</v>
      </c>
      <c r="G1523" s="31" t="s">
        <v>6793</v>
      </c>
      <c r="H1523" s="32" t="s">
        <v>6794</v>
      </c>
      <c r="I1523" s="36">
        <v>2</v>
      </c>
      <c r="J1523" s="36">
        <f t="shared" si="65"/>
        <v>6000</v>
      </c>
      <c r="K1523" s="42">
        <f t="shared" si="67"/>
        <v>6000</v>
      </c>
      <c r="L1523" s="42" t="str">
        <f t="shared" si="68"/>
        <v>OK</v>
      </c>
      <c r="M1523" s="57"/>
    </row>
    <row r="1524" spans="2:13" x14ac:dyDescent="0.25">
      <c r="B1524" s="32" t="s">
        <v>21</v>
      </c>
      <c r="C1524" s="33" t="s">
        <v>6517</v>
      </c>
      <c r="D1524" s="32" t="s">
        <v>6795</v>
      </c>
      <c r="E1524" s="32" t="s">
        <v>9342</v>
      </c>
      <c r="F1524" s="31" t="s">
        <v>6796</v>
      </c>
      <c r="G1524" s="31" t="s">
        <v>6797</v>
      </c>
      <c r="H1524" s="32" t="s">
        <v>6798</v>
      </c>
      <c r="I1524" s="36">
        <v>1</v>
      </c>
      <c r="J1524" s="36">
        <f t="shared" si="65"/>
        <v>3000</v>
      </c>
      <c r="K1524" s="42">
        <f t="shared" si="67"/>
        <v>3000</v>
      </c>
      <c r="L1524" s="42" t="str">
        <f t="shared" si="68"/>
        <v>OK</v>
      </c>
      <c r="M1524" s="57"/>
    </row>
    <row r="1525" spans="2:13" x14ac:dyDescent="0.25">
      <c r="B1525" s="32" t="s">
        <v>21</v>
      </c>
      <c r="C1525" s="33" t="s">
        <v>6517</v>
      </c>
      <c r="D1525" s="32" t="s">
        <v>6799</v>
      </c>
      <c r="E1525" s="32" t="s">
        <v>9342</v>
      </c>
      <c r="F1525" s="31" t="s">
        <v>6800</v>
      </c>
      <c r="G1525" s="31" t="s">
        <v>1490</v>
      </c>
      <c r="H1525" s="32" t="s">
        <v>6801</v>
      </c>
      <c r="I1525" s="36">
        <v>1</v>
      </c>
      <c r="J1525" s="36">
        <f t="shared" si="65"/>
        <v>3000</v>
      </c>
      <c r="K1525" s="42">
        <f t="shared" si="67"/>
        <v>6000</v>
      </c>
      <c r="L1525" s="42" t="str">
        <f t="shared" si="68"/>
        <v>OK</v>
      </c>
      <c r="M1525" s="57"/>
    </row>
    <row r="1526" spans="2:13" x14ac:dyDescent="0.25">
      <c r="B1526" s="32" t="s">
        <v>21</v>
      </c>
      <c r="C1526" s="33" t="s">
        <v>6517</v>
      </c>
      <c r="D1526" s="32" t="s">
        <v>1485</v>
      </c>
      <c r="E1526" s="32" t="s">
        <v>9342</v>
      </c>
      <c r="F1526" s="31" t="s">
        <v>836</v>
      </c>
      <c r="G1526" s="31" t="s">
        <v>1486</v>
      </c>
      <c r="H1526" s="32" t="s">
        <v>6802</v>
      </c>
      <c r="I1526" s="36">
        <v>1</v>
      </c>
      <c r="J1526" s="36">
        <f t="shared" si="65"/>
        <v>3000</v>
      </c>
      <c r="K1526" s="42">
        <f t="shared" si="67"/>
        <v>6000</v>
      </c>
      <c r="L1526" s="42" t="str">
        <f t="shared" si="68"/>
        <v>OK</v>
      </c>
      <c r="M1526" s="57"/>
    </row>
    <row r="1527" spans="2:13" x14ac:dyDescent="0.25">
      <c r="B1527" s="32" t="s">
        <v>21</v>
      </c>
      <c r="C1527" s="33" t="s">
        <v>6517</v>
      </c>
      <c r="D1527" s="32" t="s">
        <v>1492</v>
      </c>
      <c r="E1527" s="32" t="s">
        <v>9342</v>
      </c>
      <c r="F1527" s="31" t="s">
        <v>1493</v>
      </c>
      <c r="G1527" s="31" t="s">
        <v>1494</v>
      </c>
      <c r="H1527" s="32" t="s">
        <v>6803</v>
      </c>
      <c r="I1527" s="36">
        <v>1</v>
      </c>
      <c r="J1527" s="36">
        <f t="shared" si="65"/>
        <v>3000</v>
      </c>
      <c r="K1527" s="42">
        <f t="shared" si="67"/>
        <v>6000</v>
      </c>
      <c r="L1527" s="42" t="str">
        <f t="shared" si="68"/>
        <v>OK</v>
      </c>
      <c r="M1527" s="57"/>
    </row>
    <row r="1528" spans="2:13" x14ac:dyDescent="0.25">
      <c r="B1528" s="32" t="s">
        <v>21</v>
      </c>
      <c r="C1528" s="33" t="s">
        <v>6517</v>
      </c>
      <c r="D1528" s="32" t="s">
        <v>6804</v>
      </c>
      <c r="E1528" s="32" t="s">
        <v>9342</v>
      </c>
      <c r="F1528" s="31" t="s">
        <v>6805</v>
      </c>
      <c r="G1528" s="31" t="s">
        <v>6806</v>
      </c>
      <c r="H1528" s="32" t="s">
        <v>6807</v>
      </c>
      <c r="I1528" s="36">
        <v>1</v>
      </c>
      <c r="J1528" s="36">
        <f t="shared" si="65"/>
        <v>3000</v>
      </c>
      <c r="K1528" s="42">
        <f t="shared" si="67"/>
        <v>3000</v>
      </c>
      <c r="L1528" s="42" t="str">
        <f t="shared" si="68"/>
        <v>OK</v>
      </c>
      <c r="M1528" s="57"/>
    </row>
    <row r="1529" spans="2:13" x14ac:dyDescent="0.25">
      <c r="B1529" s="32" t="s">
        <v>21</v>
      </c>
      <c r="C1529" s="33" t="s">
        <v>6517</v>
      </c>
      <c r="D1529" s="32" t="s">
        <v>6808</v>
      </c>
      <c r="E1529" s="32" t="s">
        <v>9342</v>
      </c>
      <c r="F1529" s="31" t="s">
        <v>6809</v>
      </c>
      <c r="G1529" s="31" t="s">
        <v>6810</v>
      </c>
      <c r="H1529" s="32" t="s">
        <v>6811</v>
      </c>
      <c r="I1529" s="36">
        <v>1</v>
      </c>
      <c r="J1529" s="36">
        <f t="shared" si="65"/>
        <v>3000</v>
      </c>
      <c r="K1529" s="42">
        <f t="shared" si="67"/>
        <v>3000</v>
      </c>
      <c r="L1529" s="42" t="str">
        <f t="shared" si="68"/>
        <v>OK</v>
      </c>
      <c r="M1529" s="57"/>
    </row>
    <row r="1530" spans="2:13" x14ac:dyDescent="0.25">
      <c r="B1530" s="32" t="s">
        <v>21</v>
      </c>
      <c r="C1530" s="33" t="s">
        <v>6517</v>
      </c>
      <c r="D1530" s="32" t="s">
        <v>6812</v>
      </c>
      <c r="E1530" s="32" t="s">
        <v>9342</v>
      </c>
      <c r="F1530" s="31" t="s">
        <v>6813</v>
      </c>
      <c r="G1530" s="31" t="s">
        <v>6814</v>
      </c>
      <c r="H1530" s="32" t="s">
        <v>6815</v>
      </c>
      <c r="I1530" s="36">
        <v>1</v>
      </c>
      <c r="J1530" s="36">
        <f t="shared" si="65"/>
        <v>3000</v>
      </c>
      <c r="K1530" s="42">
        <f t="shared" si="67"/>
        <v>3000</v>
      </c>
      <c r="L1530" s="42" t="str">
        <f t="shared" si="68"/>
        <v>OK</v>
      </c>
      <c r="M1530" s="57"/>
    </row>
    <row r="1531" spans="2:13" x14ac:dyDescent="0.25">
      <c r="B1531" s="32" t="s">
        <v>21</v>
      </c>
      <c r="C1531" s="33" t="s">
        <v>6517</v>
      </c>
      <c r="D1531" s="32" t="s">
        <v>6816</v>
      </c>
      <c r="E1531" s="32" t="s">
        <v>9342</v>
      </c>
      <c r="F1531" s="31" t="s">
        <v>6817</v>
      </c>
      <c r="G1531" s="31" t="s">
        <v>6818</v>
      </c>
      <c r="H1531" s="32" t="s">
        <v>6819</v>
      </c>
      <c r="I1531" s="36">
        <v>1</v>
      </c>
      <c r="J1531" s="36">
        <f t="shared" si="65"/>
        <v>3000</v>
      </c>
      <c r="K1531" s="42">
        <f t="shared" si="67"/>
        <v>3000</v>
      </c>
      <c r="L1531" s="42" t="str">
        <f t="shared" si="68"/>
        <v>OK</v>
      </c>
      <c r="M1531" s="57"/>
    </row>
    <row r="1532" spans="2:13" x14ac:dyDescent="0.25">
      <c r="B1532" s="32" t="s">
        <v>21</v>
      </c>
      <c r="C1532" s="33" t="s">
        <v>6517</v>
      </c>
      <c r="D1532" s="32" t="s">
        <v>6820</v>
      </c>
      <c r="E1532" s="32" t="s">
        <v>9342</v>
      </c>
      <c r="F1532" s="31" t="s">
        <v>6821</v>
      </c>
      <c r="G1532" s="31" t="s">
        <v>6806</v>
      </c>
      <c r="H1532" s="32" t="s">
        <v>6822</v>
      </c>
      <c r="I1532" s="36">
        <v>1</v>
      </c>
      <c r="J1532" s="36">
        <f t="shared" si="65"/>
        <v>3000</v>
      </c>
      <c r="K1532" s="42">
        <f t="shared" si="67"/>
        <v>3000</v>
      </c>
      <c r="L1532" s="42" t="str">
        <f t="shared" si="68"/>
        <v>OK</v>
      </c>
      <c r="M1532" s="57"/>
    </row>
    <row r="1533" spans="2:13" x14ac:dyDescent="0.25">
      <c r="B1533" s="32" t="s">
        <v>21</v>
      </c>
      <c r="C1533" s="33" t="s">
        <v>6517</v>
      </c>
      <c r="D1533" s="32" t="s">
        <v>6823</v>
      </c>
      <c r="E1533" s="32" t="s">
        <v>9342</v>
      </c>
      <c r="F1533" s="31" t="s">
        <v>6824</v>
      </c>
      <c r="G1533" s="31" t="s">
        <v>6806</v>
      </c>
      <c r="H1533" s="32" t="s">
        <v>6825</v>
      </c>
      <c r="I1533" s="36">
        <v>1</v>
      </c>
      <c r="J1533" s="36">
        <f t="shared" si="65"/>
        <v>3000</v>
      </c>
      <c r="K1533" s="42">
        <f t="shared" si="67"/>
        <v>3000</v>
      </c>
      <c r="L1533" s="42" t="str">
        <f t="shared" si="68"/>
        <v>OK</v>
      </c>
      <c r="M1533" s="57"/>
    </row>
    <row r="1534" spans="2:13" x14ac:dyDescent="0.25">
      <c r="B1534" s="32" t="s">
        <v>21</v>
      </c>
      <c r="C1534" s="33" t="s">
        <v>6517</v>
      </c>
      <c r="D1534" s="32" t="s">
        <v>6826</v>
      </c>
      <c r="E1534" s="32" t="s">
        <v>9342</v>
      </c>
      <c r="F1534" s="31" t="s">
        <v>369</v>
      </c>
      <c r="G1534" s="31" t="s">
        <v>6827</v>
      </c>
      <c r="H1534" s="32" t="s">
        <v>6828</v>
      </c>
      <c r="I1534" s="36">
        <v>1</v>
      </c>
      <c r="J1534" s="36">
        <f t="shared" ref="J1534:J1572" si="69">I1534*3000</f>
        <v>3000</v>
      </c>
      <c r="K1534" s="42">
        <f t="shared" si="67"/>
        <v>3000</v>
      </c>
      <c r="L1534" s="42" t="str">
        <f t="shared" si="68"/>
        <v>OK</v>
      </c>
      <c r="M1534" s="57"/>
    </row>
    <row r="1535" spans="2:13" x14ac:dyDescent="0.25">
      <c r="B1535" s="32" t="s">
        <v>21</v>
      </c>
      <c r="C1535" s="33" t="s">
        <v>6517</v>
      </c>
      <c r="D1535" s="32" t="s">
        <v>6829</v>
      </c>
      <c r="E1535" s="32" t="s">
        <v>9342</v>
      </c>
      <c r="F1535" s="31" t="s">
        <v>6830</v>
      </c>
      <c r="G1535" s="31" t="s">
        <v>6831</v>
      </c>
      <c r="H1535" s="32" t="s">
        <v>6832</v>
      </c>
      <c r="I1535" s="36">
        <v>1</v>
      </c>
      <c r="J1535" s="36">
        <f t="shared" si="69"/>
        <v>3000</v>
      </c>
      <c r="K1535" s="42">
        <f t="shared" si="67"/>
        <v>3000</v>
      </c>
      <c r="L1535" s="42" t="str">
        <f t="shared" si="68"/>
        <v>OK</v>
      </c>
      <c r="M1535" s="57"/>
    </row>
    <row r="1536" spans="2:13" x14ac:dyDescent="0.25">
      <c r="B1536" s="32" t="s">
        <v>21</v>
      </c>
      <c r="C1536" s="33" t="s">
        <v>6517</v>
      </c>
      <c r="D1536" s="32" t="s">
        <v>6833</v>
      </c>
      <c r="E1536" s="32" t="s">
        <v>9342</v>
      </c>
      <c r="F1536" s="31" t="s">
        <v>6834</v>
      </c>
      <c r="G1536" s="31" t="s">
        <v>6835</v>
      </c>
      <c r="H1536" s="32" t="s">
        <v>6836</v>
      </c>
      <c r="I1536" s="36">
        <v>1</v>
      </c>
      <c r="J1536" s="36">
        <f t="shared" si="69"/>
        <v>3000</v>
      </c>
      <c r="K1536" s="42">
        <f t="shared" si="67"/>
        <v>3000</v>
      </c>
      <c r="L1536" s="42" t="str">
        <f t="shared" si="68"/>
        <v>OK</v>
      </c>
      <c r="M1536" s="57"/>
    </row>
    <row r="1537" spans="2:13" x14ac:dyDescent="0.25">
      <c r="B1537" s="32" t="s">
        <v>21</v>
      </c>
      <c r="C1537" s="33" t="s">
        <v>7257</v>
      </c>
      <c r="D1537" s="32" t="s">
        <v>1515</v>
      </c>
      <c r="E1537" s="32" t="s">
        <v>9342</v>
      </c>
      <c r="F1537" s="31" t="s">
        <v>911</v>
      </c>
      <c r="G1537" s="31" t="s">
        <v>1516</v>
      </c>
      <c r="H1537" s="32" t="s">
        <v>7488</v>
      </c>
      <c r="I1537" s="36">
        <v>1</v>
      </c>
      <c r="J1537" s="36">
        <f t="shared" si="69"/>
        <v>3000</v>
      </c>
      <c r="K1537" s="42">
        <f t="shared" si="67"/>
        <v>9000</v>
      </c>
      <c r="L1537" s="42" t="str">
        <f t="shared" si="68"/>
        <v>OK</v>
      </c>
      <c r="M1537" s="57"/>
    </row>
    <row r="1538" spans="2:13" x14ac:dyDescent="0.25">
      <c r="B1538" s="32" t="s">
        <v>21</v>
      </c>
      <c r="C1538" s="33" t="s">
        <v>7257</v>
      </c>
      <c r="D1538" s="32" t="s">
        <v>7489</v>
      </c>
      <c r="E1538" s="32" t="s">
        <v>9342</v>
      </c>
      <c r="F1538" s="31" t="s">
        <v>7490</v>
      </c>
      <c r="G1538" s="31" t="s">
        <v>7491</v>
      </c>
      <c r="H1538" s="32" t="s">
        <v>7492</v>
      </c>
      <c r="I1538" s="36">
        <v>1</v>
      </c>
      <c r="J1538" s="36">
        <f t="shared" si="69"/>
        <v>3000</v>
      </c>
      <c r="K1538" s="42">
        <f t="shared" si="67"/>
        <v>3000</v>
      </c>
      <c r="L1538" s="42" t="str">
        <f t="shared" si="68"/>
        <v>OK</v>
      </c>
      <c r="M1538" s="57"/>
    </row>
    <row r="1539" spans="2:13" x14ac:dyDescent="0.25">
      <c r="B1539" s="32" t="s">
        <v>21</v>
      </c>
      <c r="C1539" s="33" t="s">
        <v>7257</v>
      </c>
      <c r="D1539" s="32" t="s">
        <v>7493</v>
      </c>
      <c r="E1539" s="32" t="s">
        <v>9342</v>
      </c>
      <c r="F1539" s="31" t="s">
        <v>7494</v>
      </c>
      <c r="G1539" s="31" t="s">
        <v>7495</v>
      </c>
      <c r="H1539" s="32" t="s">
        <v>7496</v>
      </c>
      <c r="I1539" s="36">
        <v>1</v>
      </c>
      <c r="J1539" s="36">
        <f t="shared" si="69"/>
        <v>3000</v>
      </c>
      <c r="K1539" s="42">
        <f t="shared" si="67"/>
        <v>3000</v>
      </c>
      <c r="L1539" s="42" t="str">
        <f t="shared" si="68"/>
        <v>OK</v>
      </c>
      <c r="M1539" s="57"/>
    </row>
    <row r="1540" spans="2:13" x14ac:dyDescent="0.25">
      <c r="B1540" s="32" t="s">
        <v>21</v>
      </c>
      <c r="C1540" s="33" t="s">
        <v>7257</v>
      </c>
      <c r="D1540" s="32" t="s">
        <v>7497</v>
      </c>
      <c r="E1540" s="32" t="s">
        <v>9342</v>
      </c>
      <c r="F1540" s="31" t="s">
        <v>3266</v>
      </c>
      <c r="G1540" s="31" t="s">
        <v>1497</v>
      </c>
      <c r="H1540" s="32" t="s">
        <v>7498</v>
      </c>
      <c r="I1540" s="36">
        <v>1</v>
      </c>
      <c r="J1540" s="36">
        <f t="shared" si="69"/>
        <v>3000</v>
      </c>
      <c r="K1540" s="42">
        <f t="shared" si="67"/>
        <v>3000</v>
      </c>
      <c r="L1540" s="42" t="str">
        <f t="shared" si="68"/>
        <v>OK</v>
      </c>
      <c r="M1540" s="57"/>
    </row>
    <row r="1541" spans="2:13" x14ac:dyDescent="0.25">
      <c r="B1541" s="32" t="s">
        <v>21</v>
      </c>
      <c r="C1541" s="33" t="s">
        <v>7257</v>
      </c>
      <c r="D1541" s="32" t="s">
        <v>7499</v>
      </c>
      <c r="E1541" s="32" t="s">
        <v>9342</v>
      </c>
      <c r="F1541" s="31" t="s">
        <v>6781</v>
      </c>
      <c r="G1541" s="31" t="s">
        <v>1497</v>
      </c>
      <c r="H1541" s="32" t="s">
        <v>7500</v>
      </c>
      <c r="I1541" s="36">
        <v>1</v>
      </c>
      <c r="J1541" s="36">
        <f t="shared" si="69"/>
        <v>3000</v>
      </c>
      <c r="K1541" s="42">
        <f t="shared" si="67"/>
        <v>3000</v>
      </c>
      <c r="L1541" s="42" t="str">
        <f t="shared" si="68"/>
        <v>OK</v>
      </c>
      <c r="M1541" s="57"/>
    </row>
    <row r="1542" spans="2:13" x14ac:dyDescent="0.25">
      <c r="B1542" s="32" t="s">
        <v>21</v>
      </c>
      <c r="C1542" s="33" t="s">
        <v>7257</v>
      </c>
      <c r="D1542" s="32" t="s">
        <v>7501</v>
      </c>
      <c r="E1542" s="32" t="s">
        <v>9342</v>
      </c>
      <c r="F1542" s="31" t="s">
        <v>197</v>
      </c>
      <c r="G1542" s="31" t="s">
        <v>7502</v>
      </c>
      <c r="H1542" s="32" t="s">
        <v>7503</v>
      </c>
      <c r="I1542" s="36">
        <v>1</v>
      </c>
      <c r="J1542" s="36">
        <f t="shared" si="69"/>
        <v>3000</v>
      </c>
      <c r="K1542" s="42">
        <f t="shared" si="67"/>
        <v>3000</v>
      </c>
      <c r="L1542" s="42" t="str">
        <f t="shared" si="68"/>
        <v>OK</v>
      </c>
      <c r="M1542" s="57"/>
    </row>
    <row r="1543" spans="2:13" x14ac:dyDescent="0.25">
      <c r="B1543" s="32" t="s">
        <v>21</v>
      </c>
      <c r="C1543" s="33" t="s">
        <v>7257</v>
      </c>
      <c r="D1543" s="32" t="s">
        <v>7504</v>
      </c>
      <c r="E1543" s="32" t="s">
        <v>9342</v>
      </c>
      <c r="F1543" s="31" t="s">
        <v>328</v>
      </c>
      <c r="G1543" s="31" t="s">
        <v>7505</v>
      </c>
      <c r="H1543" s="32" t="s">
        <v>7506</v>
      </c>
      <c r="I1543" s="36">
        <v>1</v>
      </c>
      <c r="J1543" s="36">
        <f t="shared" si="69"/>
        <v>3000</v>
      </c>
      <c r="K1543" s="42">
        <f t="shared" si="67"/>
        <v>3000</v>
      </c>
      <c r="L1543" s="42" t="str">
        <f t="shared" si="68"/>
        <v>OK</v>
      </c>
      <c r="M1543" s="57"/>
    </row>
    <row r="1544" spans="2:13" x14ac:dyDescent="0.25">
      <c r="B1544" s="32" t="s">
        <v>21</v>
      </c>
      <c r="C1544" s="33" t="s">
        <v>7257</v>
      </c>
      <c r="D1544" s="32" t="s">
        <v>7507</v>
      </c>
      <c r="E1544" s="32" t="s">
        <v>9342</v>
      </c>
      <c r="F1544" s="31" t="s">
        <v>7508</v>
      </c>
      <c r="G1544" s="31" t="s">
        <v>7509</v>
      </c>
      <c r="H1544" s="32" t="s">
        <v>7510</v>
      </c>
      <c r="I1544" s="36">
        <v>1</v>
      </c>
      <c r="J1544" s="36">
        <f t="shared" si="69"/>
        <v>3000</v>
      </c>
      <c r="K1544" s="42">
        <f t="shared" ref="K1544:K1607" si="70">SUMIF($D$7:$D$2511,D1544:D4048,$J$7:$J$2511)</f>
        <v>3000</v>
      </c>
      <c r="L1544" s="42" t="str">
        <f t="shared" ref="L1544:L1607" si="71">+IF(K1544=0," ",IF(K1544&lt;=30000,"OK",IF(K1544&gt;=31000,"LEBIH")))</f>
        <v>OK</v>
      </c>
      <c r="M1544" s="57"/>
    </row>
    <row r="1545" spans="2:13" x14ac:dyDescent="0.25">
      <c r="B1545" s="32" t="s">
        <v>21</v>
      </c>
      <c r="C1545" s="33" t="s">
        <v>7257</v>
      </c>
      <c r="D1545" s="32" t="s">
        <v>7511</v>
      </c>
      <c r="E1545" s="32" t="s">
        <v>9342</v>
      </c>
      <c r="F1545" s="31" t="s">
        <v>7512</v>
      </c>
      <c r="G1545" s="31" t="s">
        <v>7513</v>
      </c>
      <c r="H1545" s="32" t="s">
        <v>7514</v>
      </c>
      <c r="I1545" s="36">
        <v>1</v>
      </c>
      <c r="J1545" s="36">
        <f t="shared" si="69"/>
        <v>3000</v>
      </c>
      <c r="K1545" s="42">
        <f t="shared" si="70"/>
        <v>3000</v>
      </c>
      <c r="L1545" s="42" t="str">
        <f t="shared" si="71"/>
        <v>OK</v>
      </c>
      <c r="M1545" s="57"/>
    </row>
    <row r="1546" spans="2:13" x14ac:dyDescent="0.25">
      <c r="B1546" s="32" t="s">
        <v>21</v>
      </c>
      <c r="C1546" s="33" t="s">
        <v>7257</v>
      </c>
      <c r="D1546" s="32" t="s">
        <v>7515</v>
      </c>
      <c r="E1546" s="32" t="s">
        <v>9342</v>
      </c>
      <c r="F1546" s="31" t="s">
        <v>7516</v>
      </c>
      <c r="G1546" s="31" t="s">
        <v>7517</v>
      </c>
      <c r="H1546" s="32" t="s">
        <v>7518</v>
      </c>
      <c r="I1546" s="36">
        <v>1</v>
      </c>
      <c r="J1546" s="36">
        <f t="shared" si="69"/>
        <v>3000</v>
      </c>
      <c r="K1546" s="42">
        <f t="shared" si="70"/>
        <v>3000</v>
      </c>
      <c r="L1546" s="42" t="str">
        <f t="shared" si="71"/>
        <v>OK</v>
      </c>
      <c r="M1546" s="57"/>
    </row>
    <row r="1547" spans="2:13" x14ac:dyDescent="0.25">
      <c r="B1547" s="32" t="s">
        <v>21</v>
      </c>
      <c r="C1547" s="33" t="s">
        <v>7257</v>
      </c>
      <c r="D1547" s="32" t="s">
        <v>7519</v>
      </c>
      <c r="E1547" s="32" t="s">
        <v>9342</v>
      </c>
      <c r="F1547" s="31" t="s">
        <v>7520</v>
      </c>
      <c r="G1547" s="31" t="s">
        <v>7521</v>
      </c>
      <c r="H1547" s="32" t="s">
        <v>7522</v>
      </c>
      <c r="I1547" s="36">
        <v>1</v>
      </c>
      <c r="J1547" s="36">
        <f t="shared" si="69"/>
        <v>3000</v>
      </c>
      <c r="K1547" s="42">
        <f t="shared" si="70"/>
        <v>3000</v>
      </c>
      <c r="L1547" s="42" t="str">
        <f t="shared" si="71"/>
        <v>OK</v>
      </c>
      <c r="M1547" s="57"/>
    </row>
    <row r="1548" spans="2:13" x14ac:dyDescent="0.25">
      <c r="B1548" s="32" t="s">
        <v>21</v>
      </c>
      <c r="C1548" s="33" t="s">
        <v>7257</v>
      </c>
      <c r="D1548" s="32" t="s">
        <v>7523</v>
      </c>
      <c r="E1548" s="32" t="s">
        <v>9342</v>
      </c>
      <c r="F1548" s="31" t="s">
        <v>7123</v>
      </c>
      <c r="G1548" s="31" t="s">
        <v>7524</v>
      </c>
      <c r="H1548" s="32" t="s">
        <v>7525</v>
      </c>
      <c r="I1548" s="36">
        <v>1</v>
      </c>
      <c r="J1548" s="36">
        <f t="shared" si="69"/>
        <v>3000</v>
      </c>
      <c r="K1548" s="42">
        <f t="shared" si="70"/>
        <v>3000</v>
      </c>
      <c r="L1548" s="42" t="str">
        <f t="shared" si="71"/>
        <v>OK</v>
      </c>
      <c r="M1548" s="57"/>
    </row>
    <row r="1549" spans="2:13" x14ac:dyDescent="0.25">
      <c r="B1549" s="32" t="s">
        <v>21</v>
      </c>
      <c r="C1549" s="33" t="s">
        <v>7257</v>
      </c>
      <c r="D1549" s="32" t="s">
        <v>7526</v>
      </c>
      <c r="E1549" s="32" t="s">
        <v>9342</v>
      </c>
      <c r="F1549" s="31" t="s">
        <v>7527</v>
      </c>
      <c r="G1549" s="31" t="s">
        <v>7528</v>
      </c>
      <c r="H1549" s="32" t="s">
        <v>7529</v>
      </c>
      <c r="I1549" s="36">
        <v>1</v>
      </c>
      <c r="J1549" s="36">
        <f t="shared" si="69"/>
        <v>3000</v>
      </c>
      <c r="K1549" s="42">
        <f t="shared" si="70"/>
        <v>3000</v>
      </c>
      <c r="L1549" s="42" t="str">
        <f t="shared" si="71"/>
        <v>OK</v>
      </c>
      <c r="M1549" s="57"/>
    </row>
    <row r="1550" spans="2:13" x14ac:dyDescent="0.25">
      <c r="B1550" s="32" t="s">
        <v>21</v>
      </c>
      <c r="C1550" s="33" t="s">
        <v>7257</v>
      </c>
      <c r="D1550" s="32" t="s">
        <v>7530</v>
      </c>
      <c r="E1550" s="32" t="s">
        <v>9342</v>
      </c>
      <c r="F1550" s="31" t="s">
        <v>7531</v>
      </c>
      <c r="G1550" s="31" t="s">
        <v>7532</v>
      </c>
      <c r="H1550" s="32" t="s">
        <v>7533</v>
      </c>
      <c r="I1550" s="36">
        <v>1</v>
      </c>
      <c r="J1550" s="36">
        <f t="shared" si="69"/>
        <v>3000</v>
      </c>
      <c r="K1550" s="42">
        <f t="shared" si="70"/>
        <v>3000</v>
      </c>
      <c r="L1550" s="42" t="str">
        <f t="shared" si="71"/>
        <v>OK</v>
      </c>
      <c r="M1550" s="57"/>
    </row>
    <row r="1551" spans="2:13" x14ac:dyDescent="0.25">
      <c r="B1551" s="32" t="s">
        <v>21</v>
      </c>
      <c r="C1551" s="33" t="s">
        <v>7257</v>
      </c>
      <c r="D1551" s="32" t="s">
        <v>7534</v>
      </c>
      <c r="E1551" s="32" t="s">
        <v>9342</v>
      </c>
      <c r="F1551" s="31" t="s">
        <v>7535</v>
      </c>
      <c r="G1551" s="31" t="s">
        <v>7536</v>
      </c>
      <c r="H1551" s="32" t="s">
        <v>7537</v>
      </c>
      <c r="I1551" s="36">
        <v>1</v>
      </c>
      <c r="J1551" s="36">
        <f t="shared" si="69"/>
        <v>3000</v>
      </c>
      <c r="K1551" s="42">
        <f t="shared" si="70"/>
        <v>3000</v>
      </c>
      <c r="L1551" s="42" t="str">
        <f t="shared" si="71"/>
        <v>OK</v>
      </c>
      <c r="M1551" s="57"/>
    </row>
    <row r="1552" spans="2:13" x14ac:dyDescent="0.25">
      <c r="B1552" s="32" t="s">
        <v>21</v>
      </c>
      <c r="C1552" s="33" t="s">
        <v>7257</v>
      </c>
      <c r="D1552" s="32" t="s">
        <v>7538</v>
      </c>
      <c r="E1552" s="32" t="s">
        <v>9342</v>
      </c>
      <c r="F1552" s="31" t="s">
        <v>7539</v>
      </c>
      <c r="G1552" s="31" t="s">
        <v>7540</v>
      </c>
      <c r="H1552" s="32" t="s">
        <v>7541</v>
      </c>
      <c r="I1552" s="36">
        <v>1</v>
      </c>
      <c r="J1552" s="36">
        <f t="shared" si="69"/>
        <v>3000</v>
      </c>
      <c r="K1552" s="42">
        <f t="shared" si="70"/>
        <v>3000</v>
      </c>
      <c r="L1552" s="42" t="str">
        <f t="shared" si="71"/>
        <v>OK</v>
      </c>
      <c r="M1552" s="57"/>
    </row>
    <row r="1553" spans="2:13" x14ac:dyDescent="0.25">
      <c r="B1553" s="32" t="s">
        <v>21</v>
      </c>
      <c r="C1553" s="33" t="s">
        <v>7257</v>
      </c>
      <c r="D1553" s="32" t="s">
        <v>7542</v>
      </c>
      <c r="E1553" s="32" t="s">
        <v>9342</v>
      </c>
      <c r="F1553" s="31" t="s">
        <v>7543</v>
      </c>
      <c r="G1553" s="31" t="s">
        <v>3673</v>
      </c>
      <c r="H1553" s="32" t="s">
        <v>7544</v>
      </c>
      <c r="I1553" s="36">
        <v>1</v>
      </c>
      <c r="J1553" s="36">
        <f t="shared" si="69"/>
        <v>3000</v>
      </c>
      <c r="K1553" s="42">
        <f t="shared" si="70"/>
        <v>3000</v>
      </c>
      <c r="L1553" s="42" t="str">
        <f t="shared" si="71"/>
        <v>OK</v>
      </c>
      <c r="M1553" s="57"/>
    </row>
    <row r="1554" spans="2:13" x14ac:dyDescent="0.25">
      <c r="B1554" s="32" t="s">
        <v>21</v>
      </c>
      <c r="C1554" s="33" t="s">
        <v>7257</v>
      </c>
      <c r="D1554" s="32" t="s">
        <v>1599</v>
      </c>
      <c r="E1554" s="32" t="s">
        <v>9342</v>
      </c>
      <c r="F1554" s="31" t="s">
        <v>1600</v>
      </c>
      <c r="G1554" s="31" t="s">
        <v>1601</v>
      </c>
      <c r="H1554" s="32" t="s">
        <v>7545</v>
      </c>
      <c r="I1554" s="36">
        <v>2</v>
      </c>
      <c r="J1554" s="36">
        <f t="shared" si="69"/>
        <v>6000</v>
      </c>
      <c r="K1554" s="42">
        <f t="shared" si="70"/>
        <v>9000</v>
      </c>
      <c r="L1554" s="42" t="str">
        <f t="shared" si="71"/>
        <v>OK</v>
      </c>
      <c r="M1554" s="57"/>
    </row>
    <row r="1555" spans="2:13" x14ac:dyDescent="0.25">
      <c r="B1555" s="32" t="s">
        <v>21</v>
      </c>
      <c r="C1555" s="33" t="s">
        <v>7257</v>
      </c>
      <c r="D1555" s="32" t="s">
        <v>1603</v>
      </c>
      <c r="E1555" s="32" t="s">
        <v>9342</v>
      </c>
      <c r="F1555" s="31" t="s">
        <v>1604</v>
      </c>
      <c r="G1555" s="31" t="s">
        <v>1605</v>
      </c>
      <c r="H1555" s="32" t="s">
        <v>7546</v>
      </c>
      <c r="I1555" s="36">
        <v>1</v>
      </c>
      <c r="J1555" s="36">
        <f t="shared" si="69"/>
        <v>3000</v>
      </c>
      <c r="K1555" s="42">
        <f t="shared" si="70"/>
        <v>6000</v>
      </c>
      <c r="L1555" s="42" t="str">
        <f t="shared" si="71"/>
        <v>OK</v>
      </c>
      <c r="M1555" s="57"/>
    </row>
    <row r="1556" spans="2:13" x14ac:dyDescent="0.25">
      <c r="B1556" s="32" t="s">
        <v>21</v>
      </c>
      <c r="C1556" s="33" t="s">
        <v>7257</v>
      </c>
      <c r="D1556" s="32" t="s">
        <v>7547</v>
      </c>
      <c r="E1556" s="32" t="s">
        <v>9342</v>
      </c>
      <c r="F1556" s="31" t="s">
        <v>7548</v>
      </c>
      <c r="G1556" s="31" t="s">
        <v>7549</v>
      </c>
      <c r="H1556" s="32" t="s">
        <v>7550</v>
      </c>
      <c r="I1556" s="36">
        <v>1</v>
      </c>
      <c r="J1556" s="36">
        <f t="shared" si="69"/>
        <v>3000</v>
      </c>
      <c r="K1556" s="42">
        <f t="shared" si="70"/>
        <v>3000</v>
      </c>
      <c r="L1556" s="42" t="str">
        <f t="shared" si="71"/>
        <v>OK</v>
      </c>
      <c r="M1556" s="57"/>
    </row>
    <row r="1557" spans="2:13" x14ac:dyDescent="0.25">
      <c r="B1557" s="32" t="s">
        <v>21</v>
      </c>
      <c r="C1557" s="33" t="s">
        <v>7257</v>
      </c>
      <c r="D1557" s="32" t="s">
        <v>7551</v>
      </c>
      <c r="E1557" s="32" t="s">
        <v>9342</v>
      </c>
      <c r="F1557" s="31" t="s">
        <v>7552</v>
      </c>
      <c r="G1557" s="31" t="s">
        <v>7553</v>
      </c>
      <c r="H1557" s="32" t="s">
        <v>7554</v>
      </c>
      <c r="I1557" s="36">
        <v>1</v>
      </c>
      <c r="J1557" s="36">
        <f t="shared" si="69"/>
        <v>3000</v>
      </c>
      <c r="K1557" s="42">
        <f t="shared" si="70"/>
        <v>3000</v>
      </c>
      <c r="L1557" s="42" t="str">
        <f t="shared" si="71"/>
        <v>OK</v>
      </c>
      <c r="M1557" s="57"/>
    </row>
    <row r="1558" spans="2:13" x14ac:dyDescent="0.25">
      <c r="B1558" s="32" t="s">
        <v>21</v>
      </c>
      <c r="C1558" s="33" t="s">
        <v>7257</v>
      </c>
      <c r="D1558" s="32" t="s">
        <v>7555</v>
      </c>
      <c r="E1558" s="32" t="s">
        <v>9342</v>
      </c>
      <c r="F1558" s="31" t="s">
        <v>7556</v>
      </c>
      <c r="G1558" s="31" t="s">
        <v>7557</v>
      </c>
      <c r="H1558" s="32" t="s">
        <v>7558</v>
      </c>
      <c r="I1558" s="36">
        <v>2</v>
      </c>
      <c r="J1558" s="36">
        <f t="shared" si="69"/>
        <v>6000</v>
      </c>
      <c r="K1558" s="42">
        <f t="shared" si="70"/>
        <v>6000</v>
      </c>
      <c r="L1558" s="42" t="str">
        <f t="shared" si="71"/>
        <v>OK</v>
      </c>
      <c r="M1558" s="57"/>
    </row>
    <row r="1559" spans="2:13" x14ac:dyDescent="0.25">
      <c r="B1559" s="32" t="s">
        <v>21</v>
      </c>
      <c r="C1559" s="33" t="s">
        <v>7257</v>
      </c>
      <c r="D1559" s="32" t="s">
        <v>7559</v>
      </c>
      <c r="E1559" s="32" t="s">
        <v>9342</v>
      </c>
      <c r="F1559" s="31" t="s">
        <v>7560</v>
      </c>
      <c r="G1559" s="31" t="s">
        <v>7561</v>
      </c>
      <c r="H1559" s="32" t="s">
        <v>7562</v>
      </c>
      <c r="I1559" s="36">
        <v>1</v>
      </c>
      <c r="J1559" s="36">
        <f t="shared" si="69"/>
        <v>3000</v>
      </c>
      <c r="K1559" s="42">
        <f t="shared" si="70"/>
        <v>3000</v>
      </c>
      <c r="L1559" s="42" t="str">
        <f t="shared" si="71"/>
        <v>OK</v>
      </c>
      <c r="M1559" s="57"/>
    </row>
    <row r="1560" spans="2:13" x14ac:dyDescent="0.25">
      <c r="B1560" s="32" t="s">
        <v>21</v>
      </c>
      <c r="C1560" s="33" t="s">
        <v>7257</v>
      </c>
      <c r="D1560" s="32" t="s">
        <v>7563</v>
      </c>
      <c r="E1560" s="32" t="s">
        <v>9342</v>
      </c>
      <c r="F1560" s="31" t="s">
        <v>7564</v>
      </c>
      <c r="G1560" s="31" t="s">
        <v>7565</v>
      </c>
      <c r="H1560" s="32" t="s">
        <v>7566</v>
      </c>
      <c r="I1560" s="36">
        <v>2</v>
      </c>
      <c r="J1560" s="36">
        <f t="shared" si="69"/>
        <v>6000</v>
      </c>
      <c r="K1560" s="42">
        <f t="shared" si="70"/>
        <v>6000</v>
      </c>
      <c r="L1560" s="42" t="str">
        <f t="shared" si="71"/>
        <v>OK</v>
      </c>
      <c r="M1560" s="57"/>
    </row>
    <row r="1561" spans="2:13" x14ac:dyDescent="0.25">
      <c r="B1561" s="32" t="s">
        <v>21</v>
      </c>
      <c r="C1561" s="33" t="s">
        <v>7257</v>
      </c>
      <c r="D1561" s="32" t="s">
        <v>7567</v>
      </c>
      <c r="E1561" s="32" t="s">
        <v>9342</v>
      </c>
      <c r="F1561" s="31" t="s">
        <v>7568</v>
      </c>
      <c r="G1561" s="31" t="s">
        <v>3673</v>
      </c>
      <c r="H1561" s="32" t="s">
        <v>7569</v>
      </c>
      <c r="I1561" s="36">
        <v>1</v>
      </c>
      <c r="J1561" s="36">
        <f t="shared" si="69"/>
        <v>3000</v>
      </c>
      <c r="K1561" s="42">
        <f t="shared" si="70"/>
        <v>3000</v>
      </c>
      <c r="L1561" s="42" t="str">
        <f t="shared" si="71"/>
        <v>OK</v>
      </c>
      <c r="M1561" s="57"/>
    </row>
    <row r="1562" spans="2:13" x14ac:dyDescent="0.25">
      <c r="B1562" s="32" t="s">
        <v>21</v>
      </c>
      <c r="C1562" s="33" t="s">
        <v>7257</v>
      </c>
      <c r="D1562" s="32" t="s">
        <v>7570</v>
      </c>
      <c r="E1562" s="32" t="s">
        <v>9342</v>
      </c>
      <c r="F1562" s="31" t="s">
        <v>7571</v>
      </c>
      <c r="G1562" s="31" t="s">
        <v>7572</v>
      </c>
      <c r="H1562" s="32" t="s">
        <v>7573</v>
      </c>
      <c r="I1562" s="36">
        <v>1</v>
      </c>
      <c r="J1562" s="36">
        <f t="shared" si="69"/>
        <v>3000</v>
      </c>
      <c r="K1562" s="42">
        <f t="shared" si="70"/>
        <v>3000</v>
      </c>
      <c r="L1562" s="42" t="str">
        <f t="shared" si="71"/>
        <v>OK</v>
      </c>
      <c r="M1562" s="57"/>
    </row>
    <row r="1563" spans="2:13" x14ac:dyDescent="0.25">
      <c r="B1563" s="32" t="s">
        <v>21</v>
      </c>
      <c r="C1563" s="33" t="s">
        <v>7257</v>
      </c>
      <c r="D1563" s="32" t="s">
        <v>7574</v>
      </c>
      <c r="E1563" s="32" t="s">
        <v>9342</v>
      </c>
      <c r="F1563" s="31" t="s">
        <v>3877</v>
      </c>
      <c r="G1563" s="31" t="s">
        <v>7575</v>
      </c>
      <c r="H1563" s="32" t="s">
        <v>7576</v>
      </c>
      <c r="I1563" s="36">
        <v>1</v>
      </c>
      <c r="J1563" s="36">
        <f t="shared" si="69"/>
        <v>3000</v>
      </c>
      <c r="K1563" s="42">
        <f t="shared" si="70"/>
        <v>3000</v>
      </c>
      <c r="L1563" s="42" t="str">
        <f t="shared" si="71"/>
        <v>OK</v>
      </c>
      <c r="M1563" s="57"/>
    </row>
    <row r="1564" spans="2:13" x14ac:dyDescent="0.25">
      <c r="B1564" s="32" t="s">
        <v>21</v>
      </c>
      <c r="C1564" s="33" t="s">
        <v>7257</v>
      </c>
      <c r="D1564" s="32" t="s">
        <v>7577</v>
      </c>
      <c r="E1564" s="32" t="s">
        <v>9342</v>
      </c>
      <c r="F1564" s="31" t="s">
        <v>7578</v>
      </c>
      <c r="G1564" s="31" t="s">
        <v>7579</v>
      </c>
      <c r="H1564" s="32" t="s">
        <v>7580</v>
      </c>
      <c r="I1564" s="36">
        <v>1</v>
      </c>
      <c r="J1564" s="36">
        <f t="shared" si="69"/>
        <v>3000</v>
      </c>
      <c r="K1564" s="42">
        <f t="shared" si="70"/>
        <v>3000</v>
      </c>
      <c r="L1564" s="42" t="str">
        <f t="shared" si="71"/>
        <v>OK</v>
      </c>
      <c r="M1564" s="57"/>
    </row>
    <row r="1565" spans="2:13" x14ac:dyDescent="0.25">
      <c r="B1565" s="32" t="s">
        <v>21</v>
      </c>
      <c r="C1565" s="33" t="s">
        <v>7257</v>
      </c>
      <c r="D1565" s="32" t="s">
        <v>6106</v>
      </c>
      <c r="E1565" s="32" t="s">
        <v>9342</v>
      </c>
      <c r="F1565" s="31" t="s">
        <v>6107</v>
      </c>
      <c r="G1565" s="31" t="s">
        <v>6108</v>
      </c>
      <c r="H1565" s="32" t="s">
        <v>7581</v>
      </c>
      <c r="I1565" s="36">
        <v>2</v>
      </c>
      <c r="J1565" s="36">
        <f t="shared" si="69"/>
        <v>6000</v>
      </c>
      <c r="K1565" s="42">
        <f t="shared" si="70"/>
        <v>9000</v>
      </c>
      <c r="L1565" s="42" t="str">
        <f t="shared" si="71"/>
        <v>OK</v>
      </c>
      <c r="M1565" s="57"/>
    </row>
    <row r="1566" spans="2:13" x14ac:dyDescent="0.25">
      <c r="B1566" s="32" t="s">
        <v>21</v>
      </c>
      <c r="C1566" s="33" t="s">
        <v>7897</v>
      </c>
      <c r="D1566" s="32" t="s">
        <v>8075</v>
      </c>
      <c r="E1566" s="32" t="s">
        <v>9342</v>
      </c>
      <c r="F1566" s="31" t="s">
        <v>8076</v>
      </c>
      <c r="G1566" s="31" t="s">
        <v>8077</v>
      </c>
      <c r="H1566" s="32" t="s">
        <v>8078</v>
      </c>
      <c r="I1566" s="36">
        <v>1</v>
      </c>
      <c r="J1566" s="36">
        <f t="shared" si="69"/>
        <v>3000</v>
      </c>
      <c r="K1566" s="42">
        <f t="shared" si="70"/>
        <v>3000</v>
      </c>
      <c r="L1566" s="42" t="str">
        <f t="shared" si="71"/>
        <v>OK</v>
      </c>
      <c r="M1566" s="57"/>
    </row>
    <row r="1567" spans="2:13" x14ac:dyDescent="0.25">
      <c r="B1567" s="32" t="s">
        <v>21</v>
      </c>
      <c r="C1567" s="33" t="s">
        <v>7897</v>
      </c>
      <c r="D1567" s="32" t="s">
        <v>8079</v>
      </c>
      <c r="E1567" s="32" t="s">
        <v>9342</v>
      </c>
      <c r="F1567" s="31" t="s">
        <v>8080</v>
      </c>
      <c r="G1567" s="31" t="s">
        <v>8081</v>
      </c>
      <c r="H1567" s="32" t="s">
        <v>8082</v>
      </c>
      <c r="I1567" s="36">
        <v>1</v>
      </c>
      <c r="J1567" s="36">
        <f t="shared" si="69"/>
        <v>3000</v>
      </c>
      <c r="K1567" s="42">
        <f t="shared" si="70"/>
        <v>3000</v>
      </c>
      <c r="L1567" s="42" t="str">
        <f t="shared" si="71"/>
        <v>OK</v>
      </c>
      <c r="M1567" s="57"/>
    </row>
    <row r="1568" spans="2:13" x14ac:dyDescent="0.25">
      <c r="B1568" s="32" t="s">
        <v>21</v>
      </c>
      <c r="C1568" s="33" t="s">
        <v>7897</v>
      </c>
      <c r="D1568" s="32" t="s">
        <v>8083</v>
      </c>
      <c r="E1568" s="32" t="s">
        <v>9342</v>
      </c>
      <c r="F1568" s="31" t="s">
        <v>8084</v>
      </c>
      <c r="G1568" s="31" t="s">
        <v>8085</v>
      </c>
      <c r="H1568" s="32" t="s">
        <v>8086</v>
      </c>
      <c r="I1568" s="36">
        <v>1</v>
      </c>
      <c r="J1568" s="36">
        <f t="shared" si="69"/>
        <v>3000</v>
      </c>
      <c r="K1568" s="42">
        <f t="shared" si="70"/>
        <v>3000</v>
      </c>
      <c r="L1568" s="42" t="str">
        <f t="shared" si="71"/>
        <v>OK</v>
      </c>
      <c r="M1568" s="57"/>
    </row>
    <row r="1569" spans="2:13" x14ac:dyDescent="0.25">
      <c r="B1569" s="32" t="s">
        <v>21</v>
      </c>
      <c r="C1569" s="33" t="s">
        <v>7897</v>
      </c>
      <c r="D1569" s="32" t="s">
        <v>8087</v>
      </c>
      <c r="E1569" s="32" t="s">
        <v>9342</v>
      </c>
      <c r="F1569" s="31" t="s">
        <v>8088</v>
      </c>
      <c r="G1569" s="31" t="s">
        <v>8089</v>
      </c>
      <c r="H1569" s="32" t="s">
        <v>8090</v>
      </c>
      <c r="I1569" s="36">
        <v>1</v>
      </c>
      <c r="J1569" s="36">
        <f t="shared" si="69"/>
        <v>3000</v>
      </c>
      <c r="K1569" s="42">
        <f t="shared" si="70"/>
        <v>3000</v>
      </c>
      <c r="L1569" s="42" t="str">
        <f t="shared" si="71"/>
        <v>OK</v>
      </c>
      <c r="M1569" s="57"/>
    </row>
    <row r="1570" spans="2:13" x14ac:dyDescent="0.25">
      <c r="B1570" s="32" t="s">
        <v>21</v>
      </c>
      <c r="C1570" s="33" t="s">
        <v>7897</v>
      </c>
      <c r="D1570" s="32" t="s">
        <v>8091</v>
      </c>
      <c r="E1570" s="32" t="s">
        <v>9342</v>
      </c>
      <c r="F1570" s="31" t="s">
        <v>8092</v>
      </c>
      <c r="G1570" s="31" t="s">
        <v>8093</v>
      </c>
      <c r="H1570" s="32" t="s">
        <v>8094</v>
      </c>
      <c r="I1570" s="36">
        <v>1</v>
      </c>
      <c r="J1570" s="36">
        <f t="shared" si="69"/>
        <v>3000</v>
      </c>
      <c r="K1570" s="42">
        <f t="shared" si="70"/>
        <v>3000</v>
      </c>
      <c r="L1570" s="42" t="str">
        <f t="shared" si="71"/>
        <v>OK</v>
      </c>
      <c r="M1570" s="57"/>
    </row>
    <row r="1571" spans="2:13" x14ac:dyDescent="0.25">
      <c r="B1571" s="32" t="s">
        <v>21</v>
      </c>
      <c r="C1571" s="33" t="s">
        <v>7897</v>
      </c>
      <c r="D1571" s="32" t="s">
        <v>8095</v>
      </c>
      <c r="E1571" s="32" t="s">
        <v>9342</v>
      </c>
      <c r="F1571" s="31" t="s">
        <v>8096</v>
      </c>
      <c r="G1571" s="31" t="s">
        <v>8097</v>
      </c>
      <c r="H1571" s="32" t="s">
        <v>8098</v>
      </c>
      <c r="I1571" s="36">
        <v>1</v>
      </c>
      <c r="J1571" s="36">
        <f t="shared" si="69"/>
        <v>3000</v>
      </c>
      <c r="K1571" s="42">
        <f t="shared" si="70"/>
        <v>3000</v>
      </c>
      <c r="L1571" s="42" t="str">
        <f t="shared" si="71"/>
        <v>OK</v>
      </c>
      <c r="M1571" s="57"/>
    </row>
    <row r="1572" spans="2:13" x14ac:dyDescent="0.25">
      <c r="B1572" s="32" t="s">
        <v>21</v>
      </c>
      <c r="C1572" s="33" t="s">
        <v>7897</v>
      </c>
      <c r="D1572" s="32" t="s">
        <v>8099</v>
      </c>
      <c r="E1572" s="32" t="s">
        <v>9342</v>
      </c>
      <c r="F1572" s="31" t="s">
        <v>8100</v>
      </c>
      <c r="G1572" s="31" t="s">
        <v>8101</v>
      </c>
      <c r="H1572" s="32" t="s">
        <v>8102</v>
      </c>
      <c r="I1572" s="36">
        <v>1</v>
      </c>
      <c r="J1572" s="36">
        <f t="shared" si="69"/>
        <v>3000</v>
      </c>
      <c r="K1572" s="42">
        <f t="shared" si="70"/>
        <v>3000</v>
      </c>
      <c r="L1572" s="42" t="str">
        <f t="shared" si="71"/>
        <v>OK</v>
      </c>
      <c r="M1572" s="57"/>
    </row>
    <row r="1573" spans="2:13" x14ac:dyDescent="0.25">
      <c r="B1573" s="32" t="s">
        <v>21</v>
      </c>
      <c r="C1573" s="33" t="s">
        <v>7897</v>
      </c>
      <c r="D1573" s="32" t="s">
        <v>8103</v>
      </c>
      <c r="E1573" s="32" t="s">
        <v>9342</v>
      </c>
      <c r="F1573" s="31" t="s">
        <v>900</v>
      </c>
      <c r="G1573" s="31" t="s">
        <v>8104</v>
      </c>
      <c r="H1573" s="32" t="s">
        <v>8105</v>
      </c>
      <c r="I1573" s="36">
        <v>1</v>
      </c>
      <c r="J1573" s="36">
        <f t="shared" si="65"/>
        <v>3000</v>
      </c>
      <c r="K1573" s="42">
        <f t="shared" si="70"/>
        <v>3000</v>
      </c>
      <c r="L1573" s="42" t="str">
        <f t="shared" si="71"/>
        <v>OK</v>
      </c>
      <c r="M1573" s="57"/>
    </row>
    <row r="1574" spans="2:13" x14ac:dyDescent="0.25">
      <c r="B1574" s="32" t="s">
        <v>21</v>
      </c>
      <c r="C1574" s="33" t="s">
        <v>7897</v>
      </c>
      <c r="D1574" s="32" t="s">
        <v>8106</v>
      </c>
      <c r="E1574" s="32" t="s">
        <v>9342</v>
      </c>
      <c r="F1574" s="31" t="s">
        <v>8107</v>
      </c>
      <c r="G1574" s="31" t="s">
        <v>8108</v>
      </c>
      <c r="H1574" s="32" t="s">
        <v>8109</v>
      </c>
      <c r="I1574" s="36">
        <v>1</v>
      </c>
      <c r="J1574" s="36">
        <f t="shared" si="65"/>
        <v>3000</v>
      </c>
      <c r="K1574" s="42">
        <f t="shared" si="70"/>
        <v>3000</v>
      </c>
      <c r="L1574" s="42" t="str">
        <f t="shared" si="71"/>
        <v>OK</v>
      </c>
      <c r="M1574" s="57"/>
    </row>
    <row r="1575" spans="2:13" x14ac:dyDescent="0.25">
      <c r="B1575" s="32" t="s">
        <v>21</v>
      </c>
      <c r="C1575" s="33" t="s">
        <v>7897</v>
      </c>
      <c r="D1575" s="32" t="s">
        <v>8110</v>
      </c>
      <c r="E1575" s="32" t="s">
        <v>9342</v>
      </c>
      <c r="F1575" s="31" t="s">
        <v>8111</v>
      </c>
      <c r="G1575" s="31" t="s">
        <v>8112</v>
      </c>
      <c r="H1575" s="32" t="s">
        <v>8113</v>
      </c>
      <c r="I1575" s="36">
        <v>1</v>
      </c>
      <c r="J1575" s="36">
        <f t="shared" si="65"/>
        <v>3000</v>
      </c>
      <c r="K1575" s="42">
        <f t="shared" si="70"/>
        <v>3000</v>
      </c>
      <c r="L1575" s="42" t="str">
        <f t="shared" si="71"/>
        <v>OK</v>
      </c>
      <c r="M1575" s="57"/>
    </row>
    <row r="1576" spans="2:13" x14ac:dyDescent="0.25">
      <c r="B1576" s="32" t="s">
        <v>21</v>
      </c>
      <c r="C1576" s="33" t="s">
        <v>7897</v>
      </c>
      <c r="D1576" s="32" t="s">
        <v>8114</v>
      </c>
      <c r="E1576" s="32" t="s">
        <v>9342</v>
      </c>
      <c r="F1576" s="31" t="s">
        <v>8115</v>
      </c>
      <c r="G1576" s="31" t="s">
        <v>8116</v>
      </c>
      <c r="H1576" s="32" t="s">
        <v>8117</v>
      </c>
      <c r="I1576" s="36">
        <v>1</v>
      </c>
      <c r="J1576" s="36">
        <f t="shared" si="65"/>
        <v>3000</v>
      </c>
      <c r="K1576" s="42">
        <f t="shared" si="70"/>
        <v>3000</v>
      </c>
      <c r="L1576" s="42" t="str">
        <f t="shared" si="71"/>
        <v>OK</v>
      </c>
      <c r="M1576" s="57"/>
    </row>
    <row r="1577" spans="2:13" x14ac:dyDescent="0.25">
      <c r="B1577" s="32" t="s">
        <v>21</v>
      </c>
      <c r="C1577" s="33" t="s">
        <v>7897</v>
      </c>
      <c r="D1577" s="32" t="s">
        <v>8118</v>
      </c>
      <c r="E1577" s="32" t="s">
        <v>9342</v>
      </c>
      <c r="F1577" s="31" t="s">
        <v>8119</v>
      </c>
      <c r="G1577" s="31" t="s">
        <v>8120</v>
      </c>
      <c r="H1577" s="32" t="s">
        <v>8121</v>
      </c>
      <c r="I1577" s="36">
        <v>1</v>
      </c>
      <c r="J1577" s="36">
        <f t="shared" si="65"/>
        <v>3000</v>
      </c>
      <c r="K1577" s="42">
        <f t="shared" si="70"/>
        <v>3000</v>
      </c>
      <c r="L1577" s="42" t="str">
        <f t="shared" si="71"/>
        <v>OK</v>
      </c>
      <c r="M1577" s="57"/>
    </row>
    <row r="1578" spans="2:13" x14ac:dyDescent="0.25">
      <c r="B1578" s="32" t="s">
        <v>21</v>
      </c>
      <c r="C1578" s="33" t="s">
        <v>7897</v>
      </c>
      <c r="D1578" s="32" t="s">
        <v>8122</v>
      </c>
      <c r="E1578" s="32" t="s">
        <v>9342</v>
      </c>
      <c r="F1578" s="31" t="s">
        <v>8123</v>
      </c>
      <c r="G1578" s="31" t="s">
        <v>8124</v>
      </c>
      <c r="H1578" s="32" t="s">
        <v>8125</v>
      </c>
      <c r="I1578" s="36">
        <v>1</v>
      </c>
      <c r="J1578" s="36">
        <f t="shared" si="65"/>
        <v>3000</v>
      </c>
      <c r="K1578" s="42">
        <f t="shared" si="70"/>
        <v>3000</v>
      </c>
      <c r="L1578" s="42" t="str">
        <f t="shared" si="71"/>
        <v>OK</v>
      </c>
      <c r="M1578" s="57"/>
    </row>
    <row r="1579" spans="2:13" x14ac:dyDescent="0.25">
      <c r="B1579" s="32" t="s">
        <v>21</v>
      </c>
      <c r="C1579" s="33" t="s">
        <v>7897</v>
      </c>
      <c r="D1579" s="32" t="s">
        <v>8126</v>
      </c>
      <c r="E1579" s="32" t="s">
        <v>9342</v>
      </c>
      <c r="F1579" s="31" t="s">
        <v>8127</v>
      </c>
      <c r="G1579" s="31" t="s">
        <v>8128</v>
      </c>
      <c r="H1579" s="32" t="s">
        <v>8129</v>
      </c>
      <c r="I1579" s="36">
        <v>1</v>
      </c>
      <c r="J1579" s="36">
        <f t="shared" si="65"/>
        <v>3000</v>
      </c>
      <c r="K1579" s="42">
        <f t="shared" si="70"/>
        <v>3000</v>
      </c>
      <c r="L1579" s="42" t="str">
        <f t="shared" si="71"/>
        <v>OK</v>
      </c>
      <c r="M1579" s="57"/>
    </row>
    <row r="1580" spans="2:13" x14ac:dyDescent="0.25">
      <c r="B1580" s="32" t="s">
        <v>21</v>
      </c>
      <c r="C1580" s="33" t="s">
        <v>7897</v>
      </c>
      <c r="D1580" s="32" t="s">
        <v>8130</v>
      </c>
      <c r="E1580" s="32" t="s">
        <v>9342</v>
      </c>
      <c r="F1580" s="31" t="s">
        <v>8131</v>
      </c>
      <c r="G1580" s="31" t="s">
        <v>8124</v>
      </c>
      <c r="H1580" s="32" t="s">
        <v>8132</v>
      </c>
      <c r="I1580" s="36">
        <v>1</v>
      </c>
      <c r="J1580" s="36">
        <f t="shared" si="65"/>
        <v>3000</v>
      </c>
      <c r="K1580" s="42">
        <f t="shared" si="70"/>
        <v>3000</v>
      </c>
      <c r="L1580" s="42" t="str">
        <f t="shared" si="71"/>
        <v>OK</v>
      </c>
      <c r="M1580" s="57"/>
    </row>
    <row r="1581" spans="2:13" x14ac:dyDescent="0.25">
      <c r="B1581" s="32" t="s">
        <v>21</v>
      </c>
      <c r="C1581" s="33" t="s">
        <v>7897</v>
      </c>
      <c r="D1581" s="32" t="s">
        <v>8133</v>
      </c>
      <c r="E1581" s="32" t="s">
        <v>9342</v>
      </c>
      <c r="F1581" s="31" t="s">
        <v>8134</v>
      </c>
      <c r="G1581" s="31" t="s">
        <v>8135</v>
      </c>
      <c r="H1581" s="32" t="s">
        <v>8136</v>
      </c>
      <c r="I1581" s="36">
        <v>1</v>
      </c>
      <c r="J1581" s="36">
        <f t="shared" si="65"/>
        <v>3000</v>
      </c>
      <c r="K1581" s="42">
        <f t="shared" si="70"/>
        <v>3000</v>
      </c>
      <c r="L1581" s="42" t="str">
        <f t="shared" si="71"/>
        <v>OK</v>
      </c>
      <c r="M1581" s="57"/>
    </row>
    <row r="1582" spans="2:13" x14ac:dyDescent="0.25">
      <c r="B1582" s="32" t="s">
        <v>21</v>
      </c>
      <c r="C1582" s="33" t="s">
        <v>7897</v>
      </c>
      <c r="D1582" s="32" t="s">
        <v>8137</v>
      </c>
      <c r="E1582" s="32" t="s">
        <v>9342</v>
      </c>
      <c r="F1582" s="31" t="s">
        <v>8138</v>
      </c>
      <c r="G1582" s="31" t="s">
        <v>8139</v>
      </c>
      <c r="H1582" s="32" t="s">
        <v>8140</v>
      </c>
      <c r="I1582" s="36">
        <v>1</v>
      </c>
      <c r="J1582" s="36">
        <f t="shared" si="65"/>
        <v>3000</v>
      </c>
      <c r="K1582" s="42">
        <f t="shared" si="70"/>
        <v>3000</v>
      </c>
      <c r="L1582" s="42" t="str">
        <f t="shared" si="71"/>
        <v>OK</v>
      </c>
      <c r="M1582" s="57"/>
    </row>
    <row r="1583" spans="2:13" x14ac:dyDescent="0.25">
      <c r="B1583" s="32" t="s">
        <v>21</v>
      </c>
      <c r="C1583" s="33" t="s">
        <v>7897</v>
      </c>
      <c r="D1583" s="32" t="s">
        <v>8141</v>
      </c>
      <c r="E1583" s="32" t="s">
        <v>9342</v>
      </c>
      <c r="F1583" s="31" t="s">
        <v>8142</v>
      </c>
      <c r="G1583" s="31" t="s">
        <v>8143</v>
      </c>
      <c r="H1583" s="32" t="s">
        <v>8144</v>
      </c>
      <c r="I1583" s="36">
        <v>1</v>
      </c>
      <c r="J1583" s="36">
        <f t="shared" si="65"/>
        <v>3000</v>
      </c>
      <c r="K1583" s="42">
        <f t="shared" si="70"/>
        <v>3000</v>
      </c>
      <c r="L1583" s="42" t="str">
        <f t="shared" si="71"/>
        <v>OK</v>
      </c>
      <c r="M1583" s="57"/>
    </row>
    <row r="1584" spans="2:13" x14ac:dyDescent="0.25">
      <c r="B1584" s="32" t="s">
        <v>21</v>
      </c>
      <c r="C1584" s="33" t="s">
        <v>7897</v>
      </c>
      <c r="D1584" s="32" t="s">
        <v>8145</v>
      </c>
      <c r="E1584" s="32" t="s">
        <v>9342</v>
      </c>
      <c r="F1584" s="31" t="s">
        <v>8146</v>
      </c>
      <c r="G1584" s="31" t="s">
        <v>8147</v>
      </c>
      <c r="H1584" s="32" t="s">
        <v>8148</v>
      </c>
      <c r="I1584" s="36">
        <v>1</v>
      </c>
      <c r="J1584" s="36">
        <f t="shared" si="65"/>
        <v>3000</v>
      </c>
      <c r="K1584" s="42">
        <f t="shared" si="70"/>
        <v>3000</v>
      </c>
      <c r="L1584" s="42" t="str">
        <f t="shared" si="71"/>
        <v>OK</v>
      </c>
      <c r="M1584" s="57"/>
    </row>
    <row r="1585" spans="2:13" x14ac:dyDescent="0.25">
      <c r="B1585" s="32" t="s">
        <v>21</v>
      </c>
      <c r="C1585" s="33" t="s">
        <v>7897</v>
      </c>
      <c r="D1585" s="32" t="s">
        <v>8149</v>
      </c>
      <c r="E1585" s="32" t="s">
        <v>9342</v>
      </c>
      <c r="F1585" s="31" t="s">
        <v>8150</v>
      </c>
      <c r="G1585" s="31" t="s">
        <v>8151</v>
      </c>
      <c r="H1585" s="32" t="s">
        <v>8152</v>
      </c>
      <c r="I1585" s="36">
        <v>1</v>
      </c>
      <c r="J1585" s="36">
        <f t="shared" si="65"/>
        <v>3000</v>
      </c>
      <c r="K1585" s="42">
        <f t="shared" si="70"/>
        <v>3000</v>
      </c>
      <c r="L1585" s="42" t="str">
        <f t="shared" si="71"/>
        <v>OK</v>
      </c>
      <c r="M1585" s="57"/>
    </row>
    <row r="1586" spans="2:13" x14ac:dyDescent="0.25">
      <c r="B1586" s="32" t="s">
        <v>21</v>
      </c>
      <c r="C1586" s="33" t="s">
        <v>7897</v>
      </c>
      <c r="D1586" s="32" t="s">
        <v>8153</v>
      </c>
      <c r="E1586" s="32" t="s">
        <v>9342</v>
      </c>
      <c r="F1586" s="31" t="s">
        <v>8154</v>
      </c>
      <c r="G1586" s="31" t="s">
        <v>8155</v>
      </c>
      <c r="H1586" s="32" t="s">
        <v>8156</v>
      </c>
      <c r="I1586" s="36">
        <v>1</v>
      </c>
      <c r="J1586" s="36">
        <f t="shared" si="65"/>
        <v>3000</v>
      </c>
      <c r="K1586" s="42">
        <f t="shared" si="70"/>
        <v>3000</v>
      </c>
      <c r="L1586" s="42" t="str">
        <f t="shared" si="71"/>
        <v>OK</v>
      </c>
      <c r="M1586" s="57"/>
    </row>
    <row r="1587" spans="2:13" x14ac:dyDescent="0.25">
      <c r="B1587" s="32" t="s">
        <v>21</v>
      </c>
      <c r="C1587" s="33" t="s">
        <v>7897</v>
      </c>
      <c r="D1587" s="32" t="s">
        <v>8157</v>
      </c>
      <c r="E1587" s="32" t="s">
        <v>9342</v>
      </c>
      <c r="F1587" s="31" t="s">
        <v>8158</v>
      </c>
      <c r="G1587" s="31" t="s">
        <v>8159</v>
      </c>
      <c r="H1587" s="32" t="s">
        <v>8160</v>
      </c>
      <c r="I1587" s="36">
        <v>1</v>
      </c>
      <c r="J1587" s="36">
        <f t="shared" si="65"/>
        <v>3000</v>
      </c>
      <c r="K1587" s="42">
        <f t="shared" si="70"/>
        <v>3000</v>
      </c>
      <c r="L1587" s="42" t="str">
        <f t="shared" si="71"/>
        <v>OK</v>
      </c>
      <c r="M1587" s="57"/>
    </row>
    <row r="1588" spans="2:13" x14ac:dyDescent="0.25">
      <c r="B1588" s="32" t="s">
        <v>21</v>
      </c>
      <c r="C1588" s="33" t="s">
        <v>7897</v>
      </c>
      <c r="D1588" s="32" t="s">
        <v>6799</v>
      </c>
      <c r="E1588" s="32" t="s">
        <v>9342</v>
      </c>
      <c r="F1588" s="31" t="s">
        <v>6800</v>
      </c>
      <c r="G1588" s="31" t="s">
        <v>1490</v>
      </c>
      <c r="H1588" s="32" t="s">
        <v>8161</v>
      </c>
      <c r="I1588" s="36">
        <v>1</v>
      </c>
      <c r="J1588" s="36">
        <f t="shared" si="65"/>
        <v>3000</v>
      </c>
      <c r="K1588" s="42">
        <f t="shared" si="70"/>
        <v>6000</v>
      </c>
      <c r="L1588" s="42" t="str">
        <f t="shared" si="71"/>
        <v>OK</v>
      </c>
      <c r="M1588" s="57"/>
    </row>
    <row r="1589" spans="2:13" x14ac:dyDescent="0.25">
      <c r="B1589" s="32" t="s">
        <v>21</v>
      </c>
      <c r="C1589" s="33" t="s">
        <v>7897</v>
      </c>
      <c r="D1589" s="32" t="s">
        <v>8162</v>
      </c>
      <c r="E1589" s="32" t="s">
        <v>9342</v>
      </c>
      <c r="F1589" s="31" t="s">
        <v>8163</v>
      </c>
      <c r="G1589" s="31" t="s">
        <v>8164</v>
      </c>
      <c r="H1589" s="32" t="s">
        <v>8165</v>
      </c>
      <c r="I1589" s="36">
        <v>1</v>
      </c>
      <c r="J1589" s="36">
        <f t="shared" si="65"/>
        <v>3000</v>
      </c>
      <c r="K1589" s="42">
        <f t="shared" si="70"/>
        <v>3000</v>
      </c>
      <c r="L1589" s="42" t="str">
        <f t="shared" si="71"/>
        <v>OK</v>
      </c>
      <c r="M1589" s="57"/>
    </row>
    <row r="1590" spans="2:13" x14ac:dyDescent="0.25">
      <c r="B1590" s="32" t="s">
        <v>21</v>
      </c>
      <c r="C1590" s="33" t="s">
        <v>7897</v>
      </c>
      <c r="D1590" s="32" t="s">
        <v>8166</v>
      </c>
      <c r="E1590" s="32" t="s">
        <v>9342</v>
      </c>
      <c r="F1590" s="31" t="s">
        <v>8167</v>
      </c>
      <c r="G1590" s="31" t="s">
        <v>8168</v>
      </c>
      <c r="H1590" s="32" t="s">
        <v>8169</v>
      </c>
      <c r="I1590" s="36">
        <v>1</v>
      </c>
      <c r="J1590" s="36">
        <f t="shared" si="65"/>
        <v>3000</v>
      </c>
      <c r="K1590" s="42">
        <f t="shared" si="70"/>
        <v>3000</v>
      </c>
      <c r="L1590" s="42" t="str">
        <f t="shared" si="71"/>
        <v>OK</v>
      </c>
      <c r="M1590" s="57"/>
    </row>
    <row r="1591" spans="2:13" x14ac:dyDescent="0.25">
      <c r="B1591" s="32" t="s">
        <v>21</v>
      </c>
      <c r="C1591" s="33" t="s">
        <v>7897</v>
      </c>
      <c r="D1591" s="32" t="s">
        <v>8170</v>
      </c>
      <c r="E1591" s="32" t="s">
        <v>9342</v>
      </c>
      <c r="F1591" s="31" t="s">
        <v>8171</v>
      </c>
      <c r="G1591" s="31" t="s">
        <v>8172</v>
      </c>
      <c r="H1591" s="32" t="s">
        <v>8173</v>
      </c>
      <c r="I1591" s="36">
        <v>1</v>
      </c>
      <c r="J1591" s="36">
        <f t="shared" si="65"/>
        <v>3000</v>
      </c>
      <c r="K1591" s="42">
        <f t="shared" si="70"/>
        <v>3000</v>
      </c>
      <c r="L1591" s="42" t="str">
        <f t="shared" si="71"/>
        <v>OK</v>
      </c>
      <c r="M1591" s="57"/>
    </row>
    <row r="1592" spans="2:13" x14ac:dyDescent="0.25">
      <c r="B1592" s="32" t="s">
        <v>21</v>
      </c>
      <c r="C1592" s="33" t="s">
        <v>7897</v>
      </c>
      <c r="D1592" s="32" t="s">
        <v>8174</v>
      </c>
      <c r="E1592" s="32" t="s">
        <v>9342</v>
      </c>
      <c r="F1592" s="31" t="s">
        <v>8175</v>
      </c>
      <c r="G1592" s="31" t="s">
        <v>8176</v>
      </c>
      <c r="H1592" s="32" t="s">
        <v>8177</v>
      </c>
      <c r="I1592" s="36">
        <v>1</v>
      </c>
      <c r="J1592" s="36">
        <f t="shared" si="65"/>
        <v>3000</v>
      </c>
      <c r="K1592" s="42">
        <f t="shared" si="70"/>
        <v>3000</v>
      </c>
      <c r="L1592" s="42" t="str">
        <f t="shared" si="71"/>
        <v>OK</v>
      </c>
      <c r="M1592" s="57"/>
    </row>
    <row r="1593" spans="2:13" x14ac:dyDescent="0.25">
      <c r="B1593" s="32" t="s">
        <v>21</v>
      </c>
      <c r="C1593" s="33" t="s">
        <v>7897</v>
      </c>
      <c r="D1593" s="32" t="s">
        <v>8178</v>
      </c>
      <c r="E1593" s="32" t="s">
        <v>9342</v>
      </c>
      <c r="F1593" s="31" t="s">
        <v>8179</v>
      </c>
      <c r="G1593" s="31" t="s">
        <v>8180</v>
      </c>
      <c r="H1593" s="32" t="s">
        <v>8181</v>
      </c>
      <c r="I1593" s="36">
        <v>1</v>
      </c>
      <c r="J1593" s="36">
        <f t="shared" si="65"/>
        <v>3000</v>
      </c>
      <c r="K1593" s="42">
        <f t="shared" si="70"/>
        <v>3000</v>
      </c>
      <c r="L1593" s="42" t="str">
        <f t="shared" si="71"/>
        <v>OK</v>
      </c>
      <c r="M1593" s="57"/>
    </row>
    <row r="1594" spans="2:13" x14ac:dyDescent="0.25">
      <c r="B1594" s="32" t="s">
        <v>21</v>
      </c>
      <c r="C1594" s="33" t="s">
        <v>8413</v>
      </c>
      <c r="D1594" s="32" t="s">
        <v>8758</v>
      </c>
      <c r="E1594" s="32" t="s">
        <v>9342</v>
      </c>
      <c r="F1594" s="31" t="s">
        <v>1596</v>
      </c>
      <c r="G1594" s="31" t="s">
        <v>8759</v>
      </c>
      <c r="H1594" s="32" t="s">
        <v>8760</v>
      </c>
      <c r="I1594" s="36">
        <v>1</v>
      </c>
      <c r="J1594" s="36">
        <f t="shared" si="65"/>
        <v>3000</v>
      </c>
      <c r="K1594" s="42">
        <f t="shared" si="70"/>
        <v>3000</v>
      </c>
      <c r="L1594" s="42" t="str">
        <f t="shared" si="71"/>
        <v>OK</v>
      </c>
      <c r="M1594" s="57"/>
    </row>
    <row r="1595" spans="2:13" x14ac:dyDescent="0.25">
      <c r="B1595" s="32" t="s">
        <v>21</v>
      </c>
      <c r="C1595" s="33" t="s">
        <v>8413</v>
      </c>
      <c r="D1595" s="32" t="s">
        <v>8761</v>
      </c>
      <c r="E1595" s="32" t="s">
        <v>9342</v>
      </c>
      <c r="F1595" s="31" t="s">
        <v>8762</v>
      </c>
      <c r="G1595" s="31" t="s">
        <v>8763</v>
      </c>
      <c r="H1595" s="32" t="s">
        <v>8764</v>
      </c>
      <c r="I1595" s="36">
        <v>1</v>
      </c>
      <c r="J1595" s="36">
        <f t="shared" si="65"/>
        <v>3000</v>
      </c>
      <c r="K1595" s="42">
        <f t="shared" si="70"/>
        <v>3000</v>
      </c>
      <c r="L1595" s="42" t="str">
        <f t="shared" si="71"/>
        <v>OK</v>
      </c>
      <c r="M1595" s="57"/>
    </row>
    <row r="1596" spans="2:13" x14ac:dyDescent="0.25">
      <c r="B1596" s="32" t="s">
        <v>21</v>
      </c>
      <c r="C1596" s="33" t="s">
        <v>8413</v>
      </c>
      <c r="D1596" s="32" t="s">
        <v>8765</v>
      </c>
      <c r="E1596" s="32" t="s">
        <v>9342</v>
      </c>
      <c r="F1596" s="31" t="s">
        <v>8766</v>
      </c>
      <c r="G1596" s="31" t="s">
        <v>8767</v>
      </c>
      <c r="H1596" s="32" t="s">
        <v>8768</v>
      </c>
      <c r="I1596" s="36">
        <v>1</v>
      </c>
      <c r="J1596" s="36">
        <f t="shared" si="65"/>
        <v>3000</v>
      </c>
      <c r="K1596" s="42">
        <f t="shared" si="70"/>
        <v>3000</v>
      </c>
      <c r="L1596" s="42" t="str">
        <f t="shared" si="71"/>
        <v>OK</v>
      </c>
      <c r="M1596" s="57"/>
    </row>
    <row r="1597" spans="2:13" x14ac:dyDescent="0.25">
      <c r="B1597" s="32" t="s">
        <v>21</v>
      </c>
      <c r="C1597" s="33" t="s">
        <v>8413</v>
      </c>
      <c r="D1597" s="32" t="s">
        <v>8769</v>
      </c>
      <c r="E1597" s="32" t="s">
        <v>9342</v>
      </c>
      <c r="F1597" s="31" t="s">
        <v>8770</v>
      </c>
      <c r="G1597" s="31" t="s">
        <v>8771</v>
      </c>
      <c r="H1597" s="32" t="s">
        <v>8772</v>
      </c>
      <c r="I1597" s="36">
        <v>1</v>
      </c>
      <c r="J1597" s="36">
        <f t="shared" si="65"/>
        <v>3000</v>
      </c>
      <c r="K1597" s="42">
        <f t="shared" si="70"/>
        <v>3000</v>
      </c>
      <c r="L1597" s="42" t="str">
        <f t="shared" si="71"/>
        <v>OK</v>
      </c>
      <c r="M1597" s="57"/>
    </row>
    <row r="1598" spans="2:13" x14ac:dyDescent="0.25">
      <c r="B1598" s="32" t="s">
        <v>21</v>
      </c>
      <c r="C1598" s="33" t="s">
        <v>8413</v>
      </c>
      <c r="D1598" s="32" t="s">
        <v>8773</v>
      </c>
      <c r="E1598" s="32" t="s">
        <v>9342</v>
      </c>
      <c r="F1598" s="31" t="s">
        <v>8774</v>
      </c>
      <c r="G1598" s="31" t="s">
        <v>8775</v>
      </c>
      <c r="H1598" s="32" t="s">
        <v>8776</v>
      </c>
      <c r="I1598" s="36">
        <v>1</v>
      </c>
      <c r="J1598" s="36">
        <f t="shared" si="65"/>
        <v>3000</v>
      </c>
      <c r="K1598" s="42">
        <f t="shared" si="70"/>
        <v>3000</v>
      </c>
      <c r="L1598" s="42" t="str">
        <f t="shared" si="71"/>
        <v>OK</v>
      </c>
      <c r="M1598" s="57"/>
    </row>
    <row r="1599" spans="2:13" x14ac:dyDescent="0.25">
      <c r="B1599" s="32" t="s">
        <v>21</v>
      </c>
      <c r="C1599" s="33" t="s">
        <v>8413</v>
      </c>
      <c r="D1599" s="32" t="s">
        <v>8777</v>
      </c>
      <c r="E1599" s="32" t="s">
        <v>9342</v>
      </c>
      <c r="F1599" s="31" t="s">
        <v>8778</v>
      </c>
      <c r="G1599" s="31" t="s">
        <v>8779</v>
      </c>
      <c r="H1599" s="32" t="s">
        <v>8780</v>
      </c>
      <c r="I1599" s="36">
        <v>1</v>
      </c>
      <c r="J1599" s="36">
        <f t="shared" si="65"/>
        <v>3000</v>
      </c>
      <c r="K1599" s="42">
        <f t="shared" si="70"/>
        <v>3000</v>
      </c>
      <c r="L1599" s="42" t="str">
        <f t="shared" si="71"/>
        <v>OK</v>
      </c>
      <c r="M1599" s="57"/>
    </row>
    <row r="1600" spans="2:13" x14ac:dyDescent="0.25">
      <c r="B1600" s="32" t="s">
        <v>21</v>
      </c>
      <c r="C1600" s="33" t="s">
        <v>8484</v>
      </c>
      <c r="D1600" s="32" t="s">
        <v>8781</v>
      </c>
      <c r="E1600" s="32" t="s">
        <v>9342</v>
      </c>
      <c r="F1600" s="31" t="s">
        <v>6800</v>
      </c>
      <c r="G1600" s="31" t="s">
        <v>8782</v>
      </c>
      <c r="H1600" s="32" t="s">
        <v>8783</v>
      </c>
      <c r="I1600" s="36">
        <v>1</v>
      </c>
      <c r="J1600" s="36">
        <f t="shared" si="65"/>
        <v>3000</v>
      </c>
      <c r="K1600" s="42">
        <f t="shared" si="70"/>
        <v>3000</v>
      </c>
      <c r="L1600" s="42" t="str">
        <f t="shared" si="71"/>
        <v>OK</v>
      </c>
      <c r="M1600" s="57"/>
    </row>
    <row r="1601" spans="2:13" x14ac:dyDescent="0.25">
      <c r="B1601" s="32" t="s">
        <v>21</v>
      </c>
      <c r="C1601" s="33" t="s">
        <v>8484</v>
      </c>
      <c r="D1601" s="32" t="s">
        <v>8784</v>
      </c>
      <c r="E1601" s="32" t="s">
        <v>9342</v>
      </c>
      <c r="F1601" s="31" t="s">
        <v>328</v>
      </c>
      <c r="G1601" s="31" t="s">
        <v>8785</v>
      </c>
      <c r="H1601" s="32" t="s">
        <v>8786</v>
      </c>
      <c r="I1601" s="36">
        <v>1</v>
      </c>
      <c r="J1601" s="36">
        <f t="shared" si="65"/>
        <v>3000</v>
      </c>
      <c r="K1601" s="42">
        <f t="shared" si="70"/>
        <v>3000</v>
      </c>
      <c r="L1601" s="42" t="str">
        <f t="shared" si="71"/>
        <v>OK</v>
      </c>
      <c r="M1601" s="57"/>
    </row>
    <row r="1602" spans="2:13" x14ac:dyDescent="0.25">
      <c r="B1602" s="32" t="s">
        <v>21</v>
      </c>
      <c r="C1602" s="33" t="s">
        <v>8484</v>
      </c>
      <c r="D1602" s="32" t="s">
        <v>8787</v>
      </c>
      <c r="E1602" s="32" t="s">
        <v>9342</v>
      </c>
      <c r="F1602" s="31" t="s">
        <v>8788</v>
      </c>
      <c r="G1602" s="31" t="s">
        <v>8789</v>
      </c>
      <c r="H1602" s="32" t="s">
        <v>8790</v>
      </c>
      <c r="I1602" s="36">
        <v>1</v>
      </c>
      <c r="J1602" s="36">
        <f t="shared" si="65"/>
        <v>3000</v>
      </c>
      <c r="K1602" s="42">
        <f t="shared" si="70"/>
        <v>3000</v>
      </c>
      <c r="L1602" s="42" t="str">
        <f t="shared" si="71"/>
        <v>OK</v>
      </c>
      <c r="M1602" s="57"/>
    </row>
    <row r="1603" spans="2:13" x14ac:dyDescent="0.25">
      <c r="B1603" s="32" t="s">
        <v>21</v>
      </c>
      <c r="C1603" s="33" t="s">
        <v>8484</v>
      </c>
      <c r="D1603" s="32" t="s">
        <v>8791</v>
      </c>
      <c r="E1603" s="32" t="s">
        <v>9342</v>
      </c>
      <c r="F1603" s="31" t="s">
        <v>8792</v>
      </c>
      <c r="G1603" s="31" t="s">
        <v>8793</v>
      </c>
      <c r="H1603" s="32" t="s">
        <v>8794</v>
      </c>
      <c r="I1603" s="36">
        <v>1</v>
      </c>
      <c r="J1603" s="36">
        <f t="shared" si="65"/>
        <v>3000</v>
      </c>
      <c r="K1603" s="42">
        <f t="shared" si="70"/>
        <v>3000</v>
      </c>
      <c r="L1603" s="42" t="str">
        <f t="shared" si="71"/>
        <v>OK</v>
      </c>
      <c r="M1603" s="57"/>
    </row>
    <row r="1604" spans="2:13" x14ac:dyDescent="0.25">
      <c r="B1604" s="32" t="s">
        <v>21</v>
      </c>
      <c r="C1604" s="33" t="s">
        <v>8484</v>
      </c>
      <c r="D1604" s="32" t="s">
        <v>8795</v>
      </c>
      <c r="E1604" s="32" t="s">
        <v>9342</v>
      </c>
      <c r="F1604" s="31" t="s">
        <v>8796</v>
      </c>
      <c r="G1604" s="31" t="s">
        <v>8797</v>
      </c>
      <c r="H1604" s="32" t="s">
        <v>8798</v>
      </c>
      <c r="I1604" s="36">
        <v>1</v>
      </c>
      <c r="J1604" s="36">
        <f t="shared" si="65"/>
        <v>3000</v>
      </c>
      <c r="K1604" s="42">
        <f t="shared" si="70"/>
        <v>3000</v>
      </c>
      <c r="L1604" s="42" t="str">
        <f t="shared" si="71"/>
        <v>OK</v>
      </c>
      <c r="M1604" s="57"/>
    </row>
    <row r="1605" spans="2:13" x14ac:dyDescent="0.25">
      <c r="B1605" s="32" t="s">
        <v>21</v>
      </c>
      <c r="C1605" s="33" t="s">
        <v>8484</v>
      </c>
      <c r="D1605" s="32" t="s">
        <v>8799</v>
      </c>
      <c r="E1605" s="32" t="s">
        <v>9342</v>
      </c>
      <c r="F1605" s="31" t="s">
        <v>8800</v>
      </c>
      <c r="G1605" s="31" t="s">
        <v>8801</v>
      </c>
      <c r="H1605" s="32" t="s">
        <v>8802</v>
      </c>
      <c r="I1605" s="36">
        <v>1</v>
      </c>
      <c r="J1605" s="36">
        <f t="shared" si="65"/>
        <v>3000</v>
      </c>
      <c r="K1605" s="42">
        <f t="shared" si="70"/>
        <v>3000</v>
      </c>
      <c r="L1605" s="42" t="str">
        <f t="shared" si="71"/>
        <v>OK</v>
      </c>
      <c r="M1605" s="57"/>
    </row>
    <row r="1606" spans="2:13" x14ac:dyDescent="0.25">
      <c r="B1606" s="32" t="s">
        <v>21</v>
      </c>
      <c r="C1606" s="33" t="s">
        <v>8484</v>
      </c>
      <c r="D1606" s="32" t="s">
        <v>8803</v>
      </c>
      <c r="E1606" s="32" t="s">
        <v>9342</v>
      </c>
      <c r="F1606" s="31" t="s">
        <v>1343</v>
      </c>
      <c r="G1606" s="31" t="s">
        <v>8804</v>
      </c>
      <c r="H1606" s="32" t="s">
        <v>8805</v>
      </c>
      <c r="I1606" s="36">
        <v>1</v>
      </c>
      <c r="J1606" s="36">
        <f t="shared" si="65"/>
        <v>3000</v>
      </c>
      <c r="K1606" s="42">
        <f t="shared" si="70"/>
        <v>3000</v>
      </c>
      <c r="L1606" s="42" t="str">
        <f t="shared" si="71"/>
        <v>OK</v>
      </c>
      <c r="M1606" s="57"/>
    </row>
    <row r="1607" spans="2:13" x14ac:dyDescent="0.25">
      <c r="B1607" s="32" t="s">
        <v>21</v>
      </c>
      <c r="C1607" s="33" t="s">
        <v>8484</v>
      </c>
      <c r="D1607" s="32" t="s">
        <v>8806</v>
      </c>
      <c r="E1607" s="32" t="s">
        <v>9342</v>
      </c>
      <c r="F1607" s="31" t="s">
        <v>8807</v>
      </c>
      <c r="G1607" s="31" t="s">
        <v>8808</v>
      </c>
      <c r="H1607" s="32" t="s">
        <v>8809</v>
      </c>
      <c r="I1607" s="36">
        <v>1</v>
      </c>
      <c r="J1607" s="36">
        <f t="shared" si="65"/>
        <v>3000</v>
      </c>
      <c r="K1607" s="42">
        <f t="shared" si="70"/>
        <v>3000</v>
      </c>
      <c r="L1607" s="42" t="str">
        <f t="shared" si="71"/>
        <v>OK</v>
      </c>
      <c r="M1607" s="57"/>
    </row>
    <row r="1608" spans="2:13" x14ac:dyDescent="0.25">
      <c r="B1608" s="32" t="s">
        <v>21</v>
      </c>
      <c r="C1608" s="33" t="s">
        <v>8484</v>
      </c>
      <c r="D1608" s="32" t="s">
        <v>8810</v>
      </c>
      <c r="E1608" s="32" t="s">
        <v>9342</v>
      </c>
      <c r="F1608" s="31" t="s">
        <v>8811</v>
      </c>
      <c r="G1608" s="31" t="s">
        <v>8812</v>
      </c>
      <c r="H1608" s="32" t="s">
        <v>8813</v>
      </c>
      <c r="I1608" s="36">
        <v>1</v>
      </c>
      <c r="J1608" s="36">
        <f t="shared" si="65"/>
        <v>3000</v>
      </c>
      <c r="K1608" s="42">
        <f t="shared" ref="K1608:K1671" si="72">SUMIF($D$7:$D$2511,D1608:D4112,$J$7:$J$2511)</f>
        <v>3000</v>
      </c>
      <c r="L1608" s="42" t="str">
        <f t="shared" ref="L1608:L1671" si="73">+IF(K1608=0," ",IF(K1608&lt;=30000,"OK",IF(K1608&gt;=31000,"LEBIH")))</f>
        <v>OK</v>
      </c>
      <c r="M1608" s="57"/>
    </row>
    <row r="1609" spans="2:13" x14ac:dyDescent="0.25">
      <c r="B1609" s="32" t="s">
        <v>21</v>
      </c>
      <c r="C1609" s="33" t="s">
        <v>8484</v>
      </c>
      <c r="D1609" s="32" t="s">
        <v>8814</v>
      </c>
      <c r="E1609" s="32" t="s">
        <v>9342</v>
      </c>
      <c r="F1609" s="31" t="s">
        <v>2670</v>
      </c>
      <c r="G1609" s="31" t="s">
        <v>8815</v>
      </c>
      <c r="H1609" s="32" t="s">
        <v>8816</v>
      </c>
      <c r="I1609" s="36">
        <v>1</v>
      </c>
      <c r="J1609" s="36">
        <f t="shared" si="65"/>
        <v>3000</v>
      </c>
      <c r="K1609" s="42">
        <f t="shared" si="72"/>
        <v>3000</v>
      </c>
      <c r="L1609" s="42" t="str">
        <f t="shared" si="73"/>
        <v>OK</v>
      </c>
      <c r="M1609" s="57"/>
    </row>
    <row r="1610" spans="2:13" x14ac:dyDescent="0.25">
      <c r="B1610" s="32" t="s">
        <v>21</v>
      </c>
      <c r="C1610" s="33" t="s">
        <v>8484</v>
      </c>
      <c r="D1610" s="32" t="s">
        <v>8817</v>
      </c>
      <c r="E1610" s="32" t="s">
        <v>9342</v>
      </c>
      <c r="F1610" s="31" t="s">
        <v>8818</v>
      </c>
      <c r="G1610" s="31" t="s">
        <v>8819</v>
      </c>
      <c r="H1610" s="32" t="s">
        <v>8820</v>
      </c>
      <c r="I1610" s="36">
        <v>1</v>
      </c>
      <c r="J1610" s="36">
        <f t="shared" si="65"/>
        <v>3000</v>
      </c>
      <c r="K1610" s="42">
        <f t="shared" si="72"/>
        <v>3000</v>
      </c>
      <c r="L1610" s="42" t="str">
        <f t="shared" si="73"/>
        <v>OK</v>
      </c>
      <c r="M1610" s="57"/>
    </row>
    <row r="1611" spans="2:13" x14ac:dyDescent="0.25">
      <c r="B1611" s="32" t="s">
        <v>21</v>
      </c>
      <c r="C1611" s="33" t="s">
        <v>8484</v>
      </c>
      <c r="D1611" s="32" t="s">
        <v>8821</v>
      </c>
      <c r="E1611" s="32" t="s">
        <v>9342</v>
      </c>
      <c r="F1611" s="31" t="s">
        <v>8822</v>
      </c>
      <c r="G1611" s="31" t="s">
        <v>8808</v>
      </c>
      <c r="H1611" s="32" t="s">
        <v>8823</v>
      </c>
      <c r="I1611" s="36">
        <v>1</v>
      </c>
      <c r="J1611" s="36">
        <f t="shared" si="65"/>
        <v>3000</v>
      </c>
      <c r="K1611" s="42">
        <f t="shared" si="72"/>
        <v>3000</v>
      </c>
      <c r="L1611" s="42" t="str">
        <f t="shared" si="73"/>
        <v>OK</v>
      </c>
      <c r="M1611" s="57"/>
    </row>
    <row r="1612" spans="2:13" x14ac:dyDescent="0.25">
      <c r="B1612" s="32" t="s">
        <v>21</v>
      </c>
      <c r="C1612" s="33" t="s">
        <v>8484</v>
      </c>
      <c r="D1612" s="32" t="s">
        <v>8824</v>
      </c>
      <c r="E1612" s="32" t="s">
        <v>9342</v>
      </c>
      <c r="F1612" s="31" t="s">
        <v>7447</v>
      </c>
      <c r="G1612" s="31" t="s">
        <v>8825</v>
      </c>
      <c r="H1612" s="32" t="s">
        <v>8826</v>
      </c>
      <c r="I1612" s="36">
        <v>1</v>
      </c>
      <c r="J1612" s="36">
        <f t="shared" si="65"/>
        <v>3000</v>
      </c>
      <c r="K1612" s="42">
        <f t="shared" si="72"/>
        <v>3000</v>
      </c>
      <c r="L1612" s="42" t="str">
        <f t="shared" si="73"/>
        <v>OK</v>
      </c>
      <c r="M1612" s="57"/>
    </row>
    <row r="1613" spans="2:13" x14ac:dyDescent="0.25">
      <c r="B1613" s="32" t="s">
        <v>21</v>
      </c>
      <c r="C1613" s="33" t="s">
        <v>8484</v>
      </c>
      <c r="D1613" s="32" t="s">
        <v>8827</v>
      </c>
      <c r="E1613" s="32" t="s">
        <v>9342</v>
      </c>
      <c r="F1613" s="31" t="s">
        <v>8828</v>
      </c>
      <c r="G1613" s="31" t="s">
        <v>8829</v>
      </c>
      <c r="H1613" s="32" t="s">
        <v>8830</v>
      </c>
      <c r="I1613" s="36">
        <v>1</v>
      </c>
      <c r="J1613" s="36">
        <f t="shared" si="65"/>
        <v>3000</v>
      </c>
      <c r="K1613" s="42">
        <f t="shared" si="72"/>
        <v>3000</v>
      </c>
      <c r="L1613" s="42" t="str">
        <f t="shared" si="73"/>
        <v>OK</v>
      </c>
      <c r="M1613" s="57"/>
    </row>
    <row r="1614" spans="2:13" x14ac:dyDescent="0.25">
      <c r="B1614" s="32" t="s">
        <v>21</v>
      </c>
      <c r="C1614" s="33" t="s">
        <v>8484</v>
      </c>
      <c r="D1614" s="32" t="s">
        <v>8831</v>
      </c>
      <c r="E1614" s="32" t="s">
        <v>9342</v>
      </c>
      <c r="F1614" s="31" t="s">
        <v>8832</v>
      </c>
      <c r="G1614" s="31" t="s">
        <v>8833</v>
      </c>
      <c r="H1614" s="32" t="s">
        <v>8834</v>
      </c>
      <c r="I1614" s="36">
        <v>1</v>
      </c>
      <c r="J1614" s="36">
        <f t="shared" ref="J1614:J1652" si="74">I1614*3000</f>
        <v>3000</v>
      </c>
      <c r="K1614" s="42">
        <f t="shared" si="72"/>
        <v>3000</v>
      </c>
      <c r="L1614" s="42" t="str">
        <f t="shared" si="73"/>
        <v>OK</v>
      </c>
      <c r="M1614" s="57"/>
    </row>
    <row r="1615" spans="2:13" x14ac:dyDescent="0.25">
      <c r="B1615" s="32" t="s">
        <v>21</v>
      </c>
      <c r="C1615" s="33" t="s">
        <v>8484</v>
      </c>
      <c r="D1615" s="32" t="s">
        <v>8835</v>
      </c>
      <c r="E1615" s="32" t="s">
        <v>9342</v>
      </c>
      <c r="F1615" s="31" t="s">
        <v>8836</v>
      </c>
      <c r="G1615" s="31" t="s">
        <v>8837</v>
      </c>
      <c r="H1615" s="32" t="s">
        <v>8838</v>
      </c>
      <c r="I1615" s="36">
        <v>1</v>
      </c>
      <c r="J1615" s="36">
        <f t="shared" si="74"/>
        <v>3000</v>
      </c>
      <c r="K1615" s="42">
        <f t="shared" si="72"/>
        <v>3000</v>
      </c>
      <c r="L1615" s="42" t="str">
        <f t="shared" si="73"/>
        <v>OK</v>
      </c>
      <c r="M1615" s="57"/>
    </row>
    <row r="1616" spans="2:13" x14ac:dyDescent="0.25">
      <c r="B1616" s="32" t="s">
        <v>21</v>
      </c>
      <c r="C1616" s="33" t="s">
        <v>8484</v>
      </c>
      <c r="D1616" s="32" t="s">
        <v>1488</v>
      </c>
      <c r="E1616" s="32" t="s">
        <v>9342</v>
      </c>
      <c r="F1616" s="31" t="s">
        <v>1489</v>
      </c>
      <c r="G1616" s="31" t="s">
        <v>1490</v>
      </c>
      <c r="H1616" s="32" t="s">
        <v>8839</v>
      </c>
      <c r="I1616" s="36">
        <v>1</v>
      </c>
      <c r="J1616" s="36">
        <f t="shared" si="74"/>
        <v>3000</v>
      </c>
      <c r="K1616" s="42">
        <f t="shared" si="72"/>
        <v>6000</v>
      </c>
      <c r="L1616" s="42" t="str">
        <f t="shared" si="73"/>
        <v>OK</v>
      </c>
      <c r="M1616" s="57"/>
    </row>
    <row r="1617" spans="2:13" x14ac:dyDescent="0.25">
      <c r="B1617" s="32" t="s">
        <v>21</v>
      </c>
      <c r="C1617" s="33" t="s">
        <v>8484</v>
      </c>
      <c r="D1617" s="32" t="s">
        <v>8840</v>
      </c>
      <c r="E1617" s="32" t="s">
        <v>9342</v>
      </c>
      <c r="F1617" s="31" t="s">
        <v>8841</v>
      </c>
      <c r="G1617" s="31" t="s">
        <v>8842</v>
      </c>
      <c r="H1617" s="32" t="s">
        <v>8843</v>
      </c>
      <c r="I1617" s="36">
        <v>1</v>
      </c>
      <c r="J1617" s="36">
        <f t="shared" si="74"/>
        <v>3000</v>
      </c>
      <c r="K1617" s="42">
        <f t="shared" si="72"/>
        <v>3000</v>
      </c>
      <c r="L1617" s="42" t="str">
        <f t="shared" si="73"/>
        <v>OK</v>
      </c>
      <c r="M1617" s="57"/>
    </row>
    <row r="1618" spans="2:13" x14ac:dyDescent="0.25">
      <c r="B1618" s="32" t="s">
        <v>21</v>
      </c>
      <c r="C1618" s="33" t="s">
        <v>8484</v>
      </c>
      <c r="D1618" s="32" t="s">
        <v>8844</v>
      </c>
      <c r="E1618" s="32" t="s">
        <v>9342</v>
      </c>
      <c r="F1618" s="31" t="s">
        <v>125</v>
      </c>
      <c r="G1618" s="31" t="s">
        <v>8845</v>
      </c>
      <c r="H1618" s="32" t="s">
        <v>8846</v>
      </c>
      <c r="I1618" s="36">
        <v>1</v>
      </c>
      <c r="J1618" s="36">
        <f t="shared" si="74"/>
        <v>3000</v>
      </c>
      <c r="K1618" s="42">
        <f t="shared" si="72"/>
        <v>3000</v>
      </c>
      <c r="L1618" s="42" t="str">
        <f t="shared" si="73"/>
        <v>OK</v>
      </c>
      <c r="M1618" s="57"/>
    </row>
    <row r="1619" spans="2:13" x14ac:dyDescent="0.25">
      <c r="B1619" s="32" t="s">
        <v>22</v>
      </c>
      <c r="C1619" s="33" t="s">
        <v>75</v>
      </c>
      <c r="D1619" s="32" t="s">
        <v>699</v>
      </c>
      <c r="E1619" s="32" t="s">
        <v>9342</v>
      </c>
      <c r="F1619" s="31" t="s">
        <v>700</v>
      </c>
      <c r="G1619" s="31" t="s">
        <v>701</v>
      </c>
      <c r="H1619" s="32" t="s">
        <v>702</v>
      </c>
      <c r="I1619" s="36">
        <v>7</v>
      </c>
      <c r="J1619" s="36">
        <f t="shared" si="74"/>
        <v>21000</v>
      </c>
      <c r="K1619" s="42">
        <f t="shared" si="72"/>
        <v>30000</v>
      </c>
      <c r="L1619" s="42" t="str">
        <f t="shared" si="73"/>
        <v>OK</v>
      </c>
      <c r="M1619" s="57"/>
    </row>
    <row r="1620" spans="2:13" x14ac:dyDescent="0.25">
      <c r="B1620" s="32" t="s">
        <v>22</v>
      </c>
      <c r="C1620" s="33" t="s">
        <v>156</v>
      </c>
      <c r="D1620" s="32" t="s">
        <v>703</v>
      </c>
      <c r="E1620" s="32" t="s">
        <v>9342</v>
      </c>
      <c r="F1620" s="31" t="s">
        <v>704</v>
      </c>
      <c r="G1620" s="31" t="s">
        <v>705</v>
      </c>
      <c r="H1620" s="32" t="s">
        <v>706</v>
      </c>
      <c r="I1620" s="36">
        <v>1</v>
      </c>
      <c r="J1620" s="36">
        <f t="shared" si="74"/>
        <v>3000</v>
      </c>
      <c r="K1620" s="42">
        <f t="shared" si="72"/>
        <v>3000</v>
      </c>
      <c r="L1620" s="42" t="str">
        <f t="shared" si="73"/>
        <v>OK</v>
      </c>
      <c r="M1620" s="57"/>
    </row>
    <row r="1621" spans="2:13" x14ac:dyDescent="0.25">
      <c r="B1621" s="32" t="s">
        <v>22</v>
      </c>
      <c r="C1621" s="33" t="s">
        <v>156</v>
      </c>
      <c r="D1621" s="32" t="s">
        <v>707</v>
      </c>
      <c r="E1621" s="32" t="s">
        <v>9342</v>
      </c>
      <c r="F1621" s="31" t="s">
        <v>708</v>
      </c>
      <c r="G1621" s="31" t="s">
        <v>709</v>
      </c>
      <c r="H1621" s="32" t="s">
        <v>710</v>
      </c>
      <c r="I1621" s="36">
        <v>3</v>
      </c>
      <c r="J1621" s="36">
        <f t="shared" si="74"/>
        <v>9000</v>
      </c>
      <c r="K1621" s="42">
        <f t="shared" si="72"/>
        <v>9000</v>
      </c>
      <c r="L1621" s="42" t="str">
        <f t="shared" si="73"/>
        <v>OK</v>
      </c>
      <c r="M1621" s="57"/>
    </row>
    <row r="1622" spans="2:13" x14ac:dyDescent="0.25">
      <c r="B1622" s="32" t="s">
        <v>22</v>
      </c>
      <c r="C1622" s="33" t="s">
        <v>156</v>
      </c>
      <c r="D1622" s="32" t="s">
        <v>711</v>
      </c>
      <c r="E1622" s="32" t="s">
        <v>9342</v>
      </c>
      <c r="F1622" s="31" t="s">
        <v>712</v>
      </c>
      <c r="G1622" s="31" t="s">
        <v>713</v>
      </c>
      <c r="H1622" s="32" t="s">
        <v>714</v>
      </c>
      <c r="I1622" s="36">
        <v>1</v>
      </c>
      <c r="J1622" s="36">
        <f t="shared" si="74"/>
        <v>3000</v>
      </c>
      <c r="K1622" s="42">
        <f t="shared" si="72"/>
        <v>3000</v>
      </c>
      <c r="L1622" s="42" t="str">
        <f t="shared" si="73"/>
        <v>OK</v>
      </c>
      <c r="M1622" s="57"/>
    </row>
    <row r="1623" spans="2:13" x14ac:dyDescent="0.25">
      <c r="B1623" s="32" t="s">
        <v>22</v>
      </c>
      <c r="C1623" s="33" t="s">
        <v>156</v>
      </c>
      <c r="D1623" s="32" t="s">
        <v>715</v>
      </c>
      <c r="E1623" s="32" t="s">
        <v>9342</v>
      </c>
      <c r="F1623" s="31" t="s">
        <v>716</v>
      </c>
      <c r="G1623" s="31" t="s">
        <v>717</v>
      </c>
      <c r="H1623" s="32" t="s">
        <v>718</v>
      </c>
      <c r="I1623" s="36">
        <v>1</v>
      </c>
      <c r="J1623" s="36">
        <f t="shared" si="74"/>
        <v>3000</v>
      </c>
      <c r="K1623" s="42">
        <f t="shared" si="72"/>
        <v>3000</v>
      </c>
      <c r="L1623" s="42" t="str">
        <f t="shared" si="73"/>
        <v>OK</v>
      </c>
      <c r="M1623" s="57"/>
    </row>
    <row r="1624" spans="2:13" x14ac:dyDescent="0.25">
      <c r="B1624" s="32" t="s">
        <v>22</v>
      </c>
      <c r="C1624" s="33" t="s">
        <v>156</v>
      </c>
      <c r="D1624" s="32" t="s">
        <v>719</v>
      </c>
      <c r="E1624" s="32" t="s">
        <v>9342</v>
      </c>
      <c r="F1624" s="31" t="s">
        <v>720</v>
      </c>
      <c r="G1624" s="31" t="s">
        <v>721</v>
      </c>
      <c r="H1624" s="32" t="s">
        <v>722</v>
      </c>
      <c r="I1624" s="36">
        <v>3</v>
      </c>
      <c r="J1624" s="36">
        <f t="shared" si="74"/>
        <v>9000</v>
      </c>
      <c r="K1624" s="42">
        <f t="shared" si="72"/>
        <v>9000</v>
      </c>
      <c r="L1624" s="42" t="str">
        <f t="shared" si="73"/>
        <v>OK</v>
      </c>
      <c r="M1624" s="57"/>
    </row>
    <row r="1625" spans="2:13" x14ac:dyDescent="0.25">
      <c r="B1625" s="32" t="s">
        <v>22</v>
      </c>
      <c r="C1625" s="33" t="s">
        <v>156</v>
      </c>
      <c r="D1625" s="32" t="s">
        <v>723</v>
      </c>
      <c r="E1625" s="32" t="s">
        <v>9342</v>
      </c>
      <c r="F1625" s="31" t="s">
        <v>724</v>
      </c>
      <c r="G1625" s="31" t="s">
        <v>725</v>
      </c>
      <c r="H1625" s="32" t="s">
        <v>726</v>
      </c>
      <c r="I1625" s="36">
        <v>1</v>
      </c>
      <c r="J1625" s="36">
        <f t="shared" si="74"/>
        <v>3000</v>
      </c>
      <c r="K1625" s="42">
        <f t="shared" si="72"/>
        <v>3000</v>
      </c>
      <c r="L1625" s="42" t="str">
        <f t="shared" si="73"/>
        <v>OK</v>
      </c>
      <c r="M1625" s="57"/>
    </row>
    <row r="1626" spans="2:13" x14ac:dyDescent="0.25">
      <c r="B1626" s="32" t="s">
        <v>22</v>
      </c>
      <c r="C1626" s="33" t="s">
        <v>156</v>
      </c>
      <c r="D1626" s="32" t="s">
        <v>727</v>
      </c>
      <c r="E1626" s="32" t="s">
        <v>9342</v>
      </c>
      <c r="F1626" s="31" t="s">
        <v>728</v>
      </c>
      <c r="G1626" s="31" t="s">
        <v>729</v>
      </c>
      <c r="H1626" s="32" t="s">
        <v>730</v>
      </c>
      <c r="I1626" s="36">
        <v>2</v>
      </c>
      <c r="J1626" s="36">
        <f t="shared" si="74"/>
        <v>6000</v>
      </c>
      <c r="K1626" s="42">
        <f t="shared" si="72"/>
        <v>6000</v>
      </c>
      <c r="L1626" s="42" t="str">
        <f t="shared" si="73"/>
        <v>OK</v>
      </c>
      <c r="M1626" s="57"/>
    </row>
    <row r="1627" spans="2:13" x14ac:dyDescent="0.25">
      <c r="B1627" s="32" t="s">
        <v>22</v>
      </c>
      <c r="C1627" s="33" t="s">
        <v>156</v>
      </c>
      <c r="D1627" s="32" t="s">
        <v>731</v>
      </c>
      <c r="E1627" s="32" t="s">
        <v>9342</v>
      </c>
      <c r="F1627" s="31" t="s">
        <v>732</v>
      </c>
      <c r="G1627" s="31" t="s">
        <v>733</v>
      </c>
      <c r="H1627" s="32" t="s">
        <v>734</v>
      </c>
      <c r="I1627" s="36">
        <v>1</v>
      </c>
      <c r="J1627" s="36">
        <f t="shared" si="74"/>
        <v>3000</v>
      </c>
      <c r="K1627" s="42">
        <f t="shared" si="72"/>
        <v>3000</v>
      </c>
      <c r="L1627" s="42" t="str">
        <f t="shared" si="73"/>
        <v>OK</v>
      </c>
      <c r="M1627" s="57"/>
    </row>
    <row r="1628" spans="2:13" x14ac:dyDescent="0.25">
      <c r="B1628" s="32" t="s">
        <v>22</v>
      </c>
      <c r="C1628" s="33" t="s">
        <v>156</v>
      </c>
      <c r="D1628" s="32" t="s">
        <v>735</v>
      </c>
      <c r="E1628" s="32" t="s">
        <v>9342</v>
      </c>
      <c r="F1628" s="31" t="s">
        <v>736</v>
      </c>
      <c r="G1628" s="31" t="s">
        <v>737</v>
      </c>
      <c r="H1628" s="32" t="s">
        <v>738</v>
      </c>
      <c r="I1628" s="36">
        <v>5</v>
      </c>
      <c r="J1628" s="36">
        <f t="shared" si="74"/>
        <v>15000</v>
      </c>
      <c r="K1628" s="42">
        <f t="shared" si="72"/>
        <v>18000</v>
      </c>
      <c r="L1628" s="42" t="str">
        <f t="shared" si="73"/>
        <v>OK</v>
      </c>
      <c r="M1628" s="57"/>
    </row>
    <row r="1629" spans="2:13" x14ac:dyDescent="0.25">
      <c r="B1629" s="32" t="s">
        <v>22</v>
      </c>
      <c r="C1629" s="33" t="s">
        <v>156</v>
      </c>
      <c r="D1629" s="32" t="s">
        <v>739</v>
      </c>
      <c r="E1629" s="32" t="s">
        <v>9342</v>
      </c>
      <c r="F1629" s="31" t="s">
        <v>740</v>
      </c>
      <c r="G1629" s="31" t="s">
        <v>741</v>
      </c>
      <c r="H1629" s="32" t="s">
        <v>742</v>
      </c>
      <c r="I1629" s="36">
        <v>5</v>
      </c>
      <c r="J1629" s="36">
        <f t="shared" si="74"/>
        <v>15000</v>
      </c>
      <c r="K1629" s="42">
        <f t="shared" si="72"/>
        <v>15000</v>
      </c>
      <c r="L1629" s="42" t="str">
        <f t="shared" si="73"/>
        <v>OK</v>
      </c>
      <c r="M1629" s="57"/>
    </row>
    <row r="1630" spans="2:13" x14ac:dyDescent="0.25">
      <c r="B1630" s="32" t="s">
        <v>22</v>
      </c>
      <c r="C1630" s="33" t="s">
        <v>156</v>
      </c>
      <c r="D1630" s="32" t="s">
        <v>743</v>
      </c>
      <c r="E1630" s="32" t="s">
        <v>9342</v>
      </c>
      <c r="F1630" s="31" t="s">
        <v>744</v>
      </c>
      <c r="G1630" s="31" t="s">
        <v>745</v>
      </c>
      <c r="H1630" s="32" t="s">
        <v>746</v>
      </c>
      <c r="I1630" s="36">
        <v>10</v>
      </c>
      <c r="J1630" s="36">
        <f t="shared" si="74"/>
        <v>30000</v>
      </c>
      <c r="K1630" s="42">
        <f t="shared" si="72"/>
        <v>30000</v>
      </c>
      <c r="L1630" s="42" t="str">
        <f t="shared" si="73"/>
        <v>OK</v>
      </c>
      <c r="M1630" s="57"/>
    </row>
    <row r="1631" spans="2:13" x14ac:dyDescent="0.25">
      <c r="B1631" s="32" t="s">
        <v>22</v>
      </c>
      <c r="C1631" s="33" t="s">
        <v>156</v>
      </c>
      <c r="D1631" s="32" t="s">
        <v>747</v>
      </c>
      <c r="E1631" s="32" t="s">
        <v>9342</v>
      </c>
      <c r="F1631" s="31" t="s">
        <v>748</v>
      </c>
      <c r="G1631" s="31" t="s">
        <v>749</v>
      </c>
      <c r="H1631" s="32" t="s">
        <v>750</v>
      </c>
      <c r="I1631" s="36">
        <v>1</v>
      </c>
      <c r="J1631" s="36">
        <f t="shared" si="74"/>
        <v>3000</v>
      </c>
      <c r="K1631" s="42">
        <f t="shared" si="72"/>
        <v>6000</v>
      </c>
      <c r="L1631" s="42" t="str">
        <f t="shared" si="73"/>
        <v>OK</v>
      </c>
      <c r="M1631" s="57"/>
    </row>
    <row r="1632" spans="2:13" x14ac:dyDescent="0.25">
      <c r="B1632" s="32" t="s">
        <v>22</v>
      </c>
      <c r="C1632" s="33" t="s">
        <v>156</v>
      </c>
      <c r="D1632" s="32" t="s">
        <v>751</v>
      </c>
      <c r="E1632" s="32" t="s">
        <v>9342</v>
      </c>
      <c r="F1632" s="31" t="s">
        <v>752</v>
      </c>
      <c r="G1632" s="31" t="s">
        <v>753</v>
      </c>
      <c r="H1632" s="32" t="s">
        <v>754</v>
      </c>
      <c r="I1632" s="36">
        <v>1</v>
      </c>
      <c r="J1632" s="36">
        <f t="shared" si="74"/>
        <v>3000</v>
      </c>
      <c r="K1632" s="42">
        <f t="shared" si="72"/>
        <v>3000</v>
      </c>
      <c r="L1632" s="42" t="str">
        <f t="shared" si="73"/>
        <v>OK</v>
      </c>
      <c r="M1632" s="57"/>
    </row>
    <row r="1633" spans="2:13" x14ac:dyDescent="0.25">
      <c r="B1633" s="32" t="s">
        <v>22</v>
      </c>
      <c r="C1633" s="33" t="s">
        <v>156</v>
      </c>
      <c r="D1633" s="32" t="s">
        <v>755</v>
      </c>
      <c r="E1633" s="32" t="s">
        <v>9342</v>
      </c>
      <c r="F1633" s="31" t="s">
        <v>756</v>
      </c>
      <c r="G1633" s="31" t="s">
        <v>757</v>
      </c>
      <c r="H1633" s="32" t="s">
        <v>758</v>
      </c>
      <c r="I1633" s="36">
        <v>3</v>
      </c>
      <c r="J1633" s="36">
        <f t="shared" si="74"/>
        <v>9000</v>
      </c>
      <c r="K1633" s="42">
        <f t="shared" si="72"/>
        <v>9000</v>
      </c>
      <c r="L1633" s="42" t="str">
        <f t="shared" si="73"/>
        <v>OK</v>
      </c>
      <c r="M1633" s="57"/>
    </row>
    <row r="1634" spans="2:13" x14ac:dyDescent="0.25">
      <c r="B1634" s="32" t="s">
        <v>22</v>
      </c>
      <c r="C1634" s="33" t="s">
        <v>156</v>
      </c>
      <c r="D1634" s="32" t="s">
        <v>759</v>
      </c>
      <c r="E1634" s="32" t="s">
        <v>9342</v>
      </c>
      <c r="F1634" s="31" t="s">
        <v>760</v>
      </c>
      <c r="G1634" s="31" t="s">
        <v>761</v>
      </c>
      <c r="H1634" s="32" t="s">
        <v>762</v>
      </c>
      <c r="I1634" s="36">
        <v>2</v>
      </c>
      <c r="J1634" s="36">
        <f t="shared" si="74"/>
        <v>6000</v>
      </c>
      <c r="K1634" s="42">
        <f t="shared" si="72"/>
        <v>6000</v>
      </c>
      <c r="L1634" s="42" t="str">
        <f t="shared" si="73"/>
        <v>OK</v>
      </c>
      <c r="M1634" s="57"/>
    </row>
    <row r="1635" spans="2:13" x14ac:dyDescent="0.25">
      <c r="B1635" s="32" t="s">
        <v>22</v>
      </c>
      <c r="C1635" s="33" t="s">
        <v>156</v>
      </c>
      <c r="D1635" s="32" t="s">
        <v>763</v>
      </c>
      <c r="E1635" s="32" t="s">
        <v>9342</v>
      </c>
      <c r="F1635" s="31" t="s">
        <v>764</v>
      </c>
      <c r="G1635" s="31" t="s">
        <v>765</v>
      </c>
      <c r="H1635" s="32" t="s">
        <v>766</v>
      </c>
      <c r="I1635" s="36">
        <v>5</v>
      </c>
      <c r="J1635" s="36">
        <f t="shared" si="74"/>
        <v>15000</v>
      </c>
      <c r="K1635" s="42">
        <f t="shared" si="72"/>
        <v>15000</v>
      </c>
      <c r="L1635" s="42" t="str">
        <f t="shared" si="73"/>
        <v>OK</v>
      </c>
      <c r="M1635" s="57"/>
    </row>
    <row r="1636" spans="2:13" x14ac:dyDescent="0.25">
      <c r="B1636" s="32" t="s">
        <v>22</v>
      </c>
      <c r="C1636" s="33" t="s">
        <v>156</v>
      </c>
      <c r="D1636" s="32" t="s">
        <v>767</v>
      </c>
      <c r="E1636" s="32" t="s">
        <v>9342</v>
      </c>
      <c r="F1636" s="31" t="s">
        <v>768</v>
      </c>
      <c r="G1636" s="31" t="s">
        <v>769</v>
      </c>
      <c r="H1636" s="32" t="s">
        <v>770</v>
      </c>
      <c r="I1636" s="36">
        <v>10</v>
      </c>
      <c r="J1636" s="36">
        <f t="shared" si="74"/>
        <v>30000</v>
      </c>
      <c r="K1636" s="42">
        <f t="shared" si="72"/>
        <v>30000</v>
      </c>
      <c r="L1636" s="42" t="str">
        <f t="shared" si="73"/>
        <v>OK</v>
      </c>
      <c r="M1636" s="57"/>
    </row>
    <row r="1637" spans="2:13" x14ac:dyDescent="0.25">
      <c r="B1637" s="32" t="s">
        <v>22</v>
      </c>
      <c r="C1637" s="33" t="s">
        <v>156</v>
      </c>
      <c r="D1637" s="32" t="s">
        <v>771</v>
      </c>
      <c r="E1637" s="32" t="s">
        <v>9342</v>
      </c>
      <c r="F1637" s="31" t="s">
        <v>772</v>
      </c>
      <c r="G1637" s="31" t="s">
        <v>773</v>
      </c>
      <c r="H1637" s="32" t="s">
        <v>774</v>
      </c>
      <c r="I1637" s="36">
        <v>5</v>
      </c>
      <c r="J1637" s="36">
        <f t="shared" si="74"/>
        <v>15000</v>
      </c>
      <c r="K1637" s="42">
        <f t="shared" si="72"/>
        <v>15000</v>
      </c>
      <c r="L1637" s="42" t="str">
        <f t="shared" si="73"/>
        <v>OK</v>
      </c>
      <c r="M1637" s="57"/>
    </row>
    <row r="1638" spans="2:13" x14ac:dyDescent="0.25">
      <c r="B1638" s="32" t="s">
        <v>22</v>
      </c>
      <c r="C1638" s="33" t="s">
        <v>156</v>
      </c>
      <c r="D1638" s="32" t="s">
        <v>775</v>
      </c>
      <c r="E1638" s="32" t="s">
        <v>9342</v>
      </c>
      <c r="F1638" s="31" t="s">
        <v>776</v>
      </c>
      <c r="G1638" s="31" t="s">
        <v>777</v>
      </c>
      <c r="H1638" s="32" t="s">
        <v>778</v>
      </c>
      <c r="I1638" s="36">
        <v>1</v>
      </c>
      <c r="J1638" s="36">
        <f t="shared" si="74"/>
        <v>3000</v>
      </c>
      <c r="K1638" s="42">
        <f t="shared" si="72"/>
        <v>3000</v>
      </c>
      <c r="L1638" s="42" t="str">
        <f t="shared" si="73"/>
        <v>OK</v>
      </c>
      <c r="M1638" s="57"/>
    </row>
    <row r="1639" spans="2:13" x14ac:dyDescent="0.25">
      <c r="B1639" s="32" t="s">
        <v>22</v>
      </c>
      <c r="C1639" s="33" t="s">
        <v>156</v>
      </c>
      <c r="D1639" s="32" t="s">
        <v>779</v>
      </c>
      <c r="E1639" s="32" t="s">
        <v>9342</v>
      </c>
      <c r="F1639" s="31" t="s">
        <v>780</v>
      </c>
      <c r="G1639" s="31" t="s">
        <v>781</v>
      </c>
      <c r="H1639" s="32" t="s">
        <v>782</v>
      </c>
      <c r="I1639" s="36">
        <v>1</v>
      </c>
      <c r="J1639" s="36">
        <f t="shared" si="74"/>
        <v>3000</v>
      </c>
      <c r="K1639" s="42">
        <f t="shared" si="72"/>
        <v>3000</v>
      </c>
      <c r="L1639" s="42" t="str">
        <f t="shared" si="73"/>
        <v>OK</v>
      </c>
      <c r="M1639" s="57"/>
    </row>
    <row r="1640" spans="2:13" x14ac:dyDescent="0.25">
      <c r="B1640" s="32" t="s">
        <v>22</v>
      </c>
      <c r="C1640" s="33" t="s">
        <v>156</v>
      </c>
      <c r="D1640" s="32" t="s">
        <v>783</v>
      </c>
      <c r="E1640" s="32" t="s">
        <v>9342</v>
      </c>
      <c r="F1640" s="31" t="s">
        <v>784</v>
      </c>
      <c r="G1640" s="31" t="s">
        <v>785</v>
      </c>
      <c r="H1640" s="32" t="s">
        <v>786</v>
      </c>
      <c r="I1640" s="36">
        <v>1</v>
      </c>
      <c r="J1640" s="36">
        <f t="shared" si="74"/>
        <v>3000</v>
      </c>
      <c r="K1640" s="42">
        <f t="shared" si="72"/>
        <v>3000</v>
      </c>
      <c r="L1640" s="42" t="str">
        <f t="shared" si="73"/>
        <v>OK</v>
      </c>
      <c r="M1640" s="57"/>
    </row>
    <row r="1641" spans="2:13" x14ac:dyDescent="0.25">
      <c r="B1641" s="32" t="s">
        <v>22</v>
      </c>
      <c r="C1641" s="33" t="s">
        <v>156</v>
      </c>
      <c r="D1641" s="32" t="s">
        <v>787</v>
      </c>
      <c r="E1641" s="32" t="s">
        <v>9342</v>
      </c>
      <c r="F1641" s="31" t="s">
        <v>788</v>
      </c>
      <c r="G1641" s="31" t="s">
        <v>789</v>
      </c>
      <c r="H1641" s="32" t="s">
        <v>790</v>
      </c>
      <c r="I1641" s="36">
        <v>2</v>
      </c>
      <c r="J1641" s="36">
        <f t="shared" si="74"/>
        <v>6000</v>
      </c>
      <c r="K1641" s="42">
        <f t="shared" si="72"/>
        <v>6000</v>
      </c>
      <c r="L1641" s="42" t="str">
        <f t="shared" si="73"/>
        <v>OK</v>
      </c>
      <c r="M1641" s="57"/>
    </row>
    <row r="1642" spans="2:13" x14ac:dyDescent="0.25">
      <c r="B1642" s="32" t="s">
        <v>22</v>
      </c>
      <c r="C1642" s="33" t="s">
        <v>156</v>
      </c>
      <c r="D1642" s="32" t="s">
        <v>791</v>
      </c>
      <c r="E1642" s="32" t="s">
        <v>9342</v>
      </c>
      <c r="F1642" s="31" t="s">
        <v>792</v>
      </c>
      <c r="G1642" s="31" t="s">
        <v>793</v>
      </c>
      <c r="H1642" s="32" t="s">
        <v>794</v>
      </c>
      <c r="I1642" s="36">
        <v>2</v>
      </c>
      <c r="J1642" s="36">
        <f t="shared" si="74"/>
        <v>6000</v>
      </c>
      <c r="K1642" s="42">
        <f t="shared" si="72"/>
        <v>6000</v>
      </c>
      <c r="L1642" s="42" t="str">
        <f t="shared" si="73"/>
        <v>OK</v>
      </c>
      <c r="M1642" s="57"/>
    </row>
    <row r="1643" spans="2:13" x14ac:dyDescent="0.25">
      <c r="B1643" s="32" t="s">
        <v>22</v>
      </c>
      <c r="C1643" s="33" t="s">
        <v>156</v>
      </c>
      <c r="D1643" s="32" t="s">
        <v>795</v>
      </c>
      <c r="E1643" s="32" t="s">
        <v>9342</v>
      </c>
      <c r="F1643" s="31" t="s">
        <v>796</v>
      </c>
      <c r="G1643" s="31" t="s">
        <v>797</v>
      </c>
      <c r="H1643" s="32" t="s">
        <v>798</v>
      </c>
      <c r="I1643" s="36">
        <v>1</v>
      </c>
      <c r="J1643" s="36">
        <f t="shared" si="74"/>
        <v>3000</v>
      </c>
      <c r="K1643" s="42">
        <f t="shared" si="72"/>
        <v>3000</v>
      </c>
      <c r="L1643" s="42" t="str">
        <f t="shared" si="73"/>
        <v>OK</v>
      </c>
      <c r="M1643" s="57"/>
    </row>
    <row r="1644" spans="2:13" x14ac:dyDescent="0.25">
      <c r="B1644" s="32" t="s">
        <v>22</v>
      </c>
      <c r="C1644" s="33" t="s">
        <v>156</v>
      </c>
      <c r="D1644" s="32" t="s">
        <v>799</v>
      </c>
      <c r="E1644" s="32" t="s">
        <v>9342</v>
      </c>
      <c r="F1644" s="31" t="s">
        <v>800</v>
      </c>
      <c r="G1644" s="31" t="s">
        <v>801</v>
      </c>
      <c r="H1644" s="32" t="s">
        <v>802</v>
      </c>
      <c r="I1644" s="36">
        <v>2</v>
      </c>
      <c r="J1644" s="36">
        <f t="shared" si="74"/>
        <v>6000</v>
      </c>
      <c r="K1644" s="42">
        <f t="shared" si="72"/>
        <v>6000</v>
      </c>
      <c r="L1644" s="42" t="str">
        <f t="shared" si="73"/>
        <v>OK</v>
      </c>
      <c r="M1644" s="57"/>
    </row>
    <row r="1645" spans="2:13" x14ac:dyDescent="0.25">
      <c r="B1645" s="32" t="s">
        <v>22</v>
      </c>
      <c r="C1645" s="33" t="s">
        <v>156</v>
      </c>
      <c r="D1645" s="32" t="s">
        <v>803</v>
      </c>
      <c r="E1645" s="32" t="s">
        <v>9342</v>
      </c>
      <c r="F1645" s="31" t="s">
        <v>804</v>
      </c>
      <c r="G1645" s="31" t="s">
        <v>805</v>
      </c>
      <c r="H1645" s="32" t="s">
        <v>806</v>
      </c>
      <c r="I1645" s="36">
        <v>1</v>
      </c>
      <c r="J1645" s="36">
        <f t="shared" si="74"/>
        <v>3000</v>
      </c>
      <c r="K1645" s="42">
        <f t="shared" si="72"/>
        <v>3000</v>
      </c>
      <c r="L1645" s="42" t="str">
        <f t="shared" si="73"/>
        <v>OK</v>
      </c>
      <c r="M1645" s="57"/>
    </row>
    <row r="1646" spans="2:13" x14ac:dyDescent="0.25">
      <c r="B1646" s="32" t="s">
        <v>22</v>
      </c>
      <c r="C1646" s="33" t="s">
        <v>156</v>
      </c>
      <c r="D1646" s="32" t="s">
        <v>807</v>
      </c>
      <c r="E1646" s="32" t="s">
        <v>9342</v>
      </c>
      <c r="F1646" s="31" t="s">
        <v>808</v>
      </c>
      <c r="G1646" s="31" t="s">
        <v>809</v>
      </c>
      <c r="H1646" s="32" t="s">
        <v>810</v>
      </c>
      <c r="I1646" s="36">
        <v>1</v>
      </c>
      <c r="J1646" s="36">
        <f t="shared" si="74"/>
        <v>3000</v>
      </c>
      <c r="K1646" s="42">
        <f t="shared" si="72"/>
        <v>3000</v>
      </c>
      <c r="L1646" s="42" t="str">
        <f t="shared" si="73"/>
        <v>OK</v>
      </c>
      <c r="M1646" s="57"/>
    </row>
    <row r="1647" spans="2:13" x14ac:dyDescent="0.25">
      <c r="B1647" s="32" t="s">
        <v>22</v>
      </c>
      <c r="C1647" s="33" t="s">
        <v>156</v>
      </c>
      <c r="D1647" s="32" t="s">
        <v>811</v>
      </c>
      <c r="E1647" s="32" t="s">
        <v>9342</v>
      </c>
      <c r="F1647" s="31" t="s">
        <v>812</v>
      </c>
      <c r="G1647" s="31" t="s">
        <v>813</v>
      </c>
      <c r="H1647" s="32" t="s">
        <v>814</v>
      </c>
      <c r="I1647" s="36">
        <v>2</v>
      </c>
      <c r="J1647" s="36">
        <f t="shared" si="74"/>
        <v>6000</v>
      </c>
      <c r="K1647" s="42">
        <f t="shared" si="72"/>
        <v>6000</v>
      </c>
      <c r="L1647" s="42" t="str">
        <f t="shared" si="73"/>
        <v>OK</v>
      </c>
      <c r="M1647" s="57"/>
    </row>
    <row r="1648" spans="2:13" x14ac:dyDescent="0.25">
      <c r="B1648" s="32" t="s">
        <v>22</v>
      </c>
      <c r="C1648" s="33" t="s">
        <v>156</v>
      </c>
      <c r="D1648" s="32" t="s">
        <v>815</v>
      </c>
      <c r="E1648" s="32" t="s">
        <v>9342</v>
      </c>
      <c r="F1648" s="31" t="s">
        <v>816</v>
      </c>
      <c r="G1648" s="31" t="s">
        <v>817</v>
      </c>
      <c r="H1648" s="32" t="s">
        <v>818</v>
      </c>
      <c r="I1648" s="36">
        <v>1</v>
      </c>
      <c r="J1648" s="36">
        <f t="shared" si="74"/>
        <v>3000</v>
      </c>
      <c r="K1648" s="42">
        <f t="shared" si="72"/>
        <v>3000</v>
      </c>
      <c r="L1648" s="42" t="str">
        <f t="shared" si="73"/>
        <v>OK</v>
      </c>
      <c r="M1648" s="57"/>
    </row>
    <row r="1649" spans="2:13" x14ac:dyDescent="0.25">
      <c r="B1649" s="32" t="s">
        <v>22</v>
      </c>
      <c r="C1649" s="33" t="s">
        <v>156</v>
      </c>
      <c r="D1649" s="32" t="s">
        <v>819</v>
      </c>
      <c r="E1649" s="32" t="s">
        <v>9342</v>
      </c>
      <c r="F1649" s="31" t="s">
        <v>820</v>
      </c>
      <c r="G1649" s="31" t="s">
        <v>821</v>
      </c>
      <c r="H1649" s="32" t="s">
        <v>822</v>
      </c>
      <c r="I1649" s="36">
        <v>1</v>
      </c>
      <c r="J1649" s="36">
        <f t="shared" si="74"/>
        <v>3000</v>
      </c>
      <c r="K1649" s="42">
        <f t="shared" si="72"/>
        <v>3000</v>
      </c>
      <c r="L1649" s="42" t="str">
        <f t="shared" si="73"/>
        <v>OK</v>
      </c>
      <c r="M1649" s="57"/>
    </row>
    <row r="1650" spans="2:13" x14ac:dyDescent="0.25">
      <c r="B1650" s="32" t="s">
        <v>22</v>
      </c>
      <c r="C1650" s="33" t="s">
        <v>156</v>
      </c>
      <c r="D1650" s="32" t="s">
        <v>823</v>
      </c>
      <c r="E1650" s="32" t="s">
        <v>9342</v>
      </c>
      <c r="F1650" s="31" t="s">
        <v>824</v>
      </c>
      <c r="G1650" s="31" t="s">
        <v>825</v>
      </c>
      <c r="H1650" s="32" t="s">
        <v>826</v>
      </c>
      <c r="I1650" s="36">
        <v>1</v>
      </c>
      <c r="J1650" s="36">
        <f t="shared" si="74"/>
        <v>3000</v>
      </c>
      <c r="K1650" s="42">
        <f t="shared" si="72"/>
        <v>3000</v>
      </c>
      <c r="L1650" s="42" t="str">
        <f t="shared" si="73"/>
        <v>OK</v>
      </c>
      <c r="M1650" s="57"/>
    </row>
    <row r="1651" spans="2:13" x14ac:dyDescent="0.25">
      <c r="B1651" s="32" t="s">
        <v>22</v>
      </c>
      <c r="C1651" s="33" t="s">
        <v>156</v>
      </c>
      <c r="D1651" s="32" t="s">
        <v>827</v>
      </c>
      <c r="E1651" s="32" t="s">
        <v>9342</v>
      </c>
      <c r="F1651" s="31" t="s">
        <v>828</v>
      </c>
      <c r="G1651" s="31" t="s">
        <v>829</v>
      </c>
      <c r="H1651" s="32" t="s">
        <v>830</v>
      </c>
      <c r="I1651" s="36">
        <v>1</v>
      </c>
      <c r="J1651" s="36">
        <f t="shared" si="74"/>
        <v>3000</v>
      </c>
      <c r="K1651" s="42">
        <f t="shared" si="72"/>
        <v>3000</v>
      </c>
      <c r="L1651" s="42" t="str">
        <f t="shared" si="73"/>
        <v>OK</v>
      </c>
      <c r="M1651" s="57"/>
    </row>
    <row r="1652" spans="2:13" x14ac:dyDescent="0.25">
      <c r="B1652" s="32" t="s">
        <v>22</v>
      </c>
      <c r="C1652" s="33" t="s">
        <v>156</v>
      </c>
      <c r="D1652" s="32" t="s">
        <v>831</v>
      </c>
      <c r="E1652" s="32" t="s">
        <v>9342</v>
      </c>
      <c r="F1652" s="31" t="s">
        <v>832</v>
      </c>
      <c r="G1652" s="31" t="s">
        <v>833</v>
      </c>
      <c r="H1652" s="32" t="s">
        <v>834</v>
      </c>
      <c r="I1652" s="36">
        <v>4</v>
      </c>
      <c r="J1652" s="36">
        <f t="shared" si="74"/>
        <v>12000</v>
      </c>
      <c r="K1652" s="42">
        <f t="shared" si="72"/>
        <v>12000</v>
      </c>
      <c r="L1652" s="42" t="str">
        <f t="shared" si="73"/>
        <v>OK</v>
      </c>
      <c r="M1652" s="57"/>
    </row>
    <row r="1653" spans="2:13" x14ac:dyDescent="0.25">
      <c r="B1653" s="32" t="s">
        <v>22</v>
      </c>
      <c r="C1653" s="33" t="s">
        <v>156</v>
      </c>
      <c r="D1653" s="32" t="s">
        <v>835</v>
      </c>
      <c r="E1653" s="32" t="s">
        <v>9342</v>
      </c>
      <c r="F1653" s="31" t="s">
        <v>836</v>
      </c>
      <c r="G1653" s="31" t="s">
        <v>837</v>
      </c>
      <c r="H1653" s="32" t="s">
        <v>838</v>
      </c>
      <c r="I1653" s="36">
        <v>1</v>
      </c>
      <c r="J1653" s="36">
        <f t="shared" si="65"/>
        <v>3000</v>
      </c>
      <c r="K1653" s="42">
        <f t="shared" si="72"/>
        <v>3000</v>
      </c>
      <c r="L1653" s="42" t="str">
        <f t="shared" si="73"/>
        <v>OK</v>
      </c>
      <c r="M1653" s="57"/>
    </row>
    <row r="1654" spans="2:13" x14ac:dyDescent="0.25">
      <c r="B1654" s="32" t="s">
        <v>22</v>
      </c>
      <c r="C1654" s="33" t="s">
        <v>156</v>
      </c>
      <c r="D1654" s="32" t="s">
        <v>839</v>
      </c>
      <c r="E1654" s="32" t="s">
        <v>9342</v>
      </c>
      <c r="F1654" s="31" t="s">
        <v>840</v>
      </c>
      <c r="G1654" s="31" t="s">
        <v>841</v>
      </c>
      <c r="H1654" s="32" t="s">
        <v>842</v>
      </c>
      <c r="I1654" s="36">
        <v>4</v>
      </c>
      <c r="J1654" s="36">
        <f t="shared" si="65"/>
        <v>12000</v>
      </c>
      <c r="K1654" s="42">
        <f t="shared" si="72"/>
        <v>12000</v>
      </c>
      <c r="L1654" s="42" t="str">
        <f t="shared" si="73"/>
        <v>OK</v>
      </c>
      <c r="M1654" s="57"/>
    </row>
    <row r="1655" spans="2:13" x14ac:dyDescent="0.25">
      <c r="B1655" s="32" t="s">
        <v>22</v>
      </c>
      <c r="C1655" s="33" t="s">
        <v>156</v>
      </c>
      <c r="D1655" s="32" t="s">
        <v>843</v>
      </c>
      <c r="E1655" s="32" t="s">
        <v>9342</v>
      </c>
      <c r="F1655" s="31" t="s">
        <v>844</v>
      </c>
      <c r="G1655" s="31" t="s">
        <v>845</v>
      </c>
      <c r="H1655" s="32" t="s">
        <v>846</v>
      </c>
      <c r="I1655" s="36">
        <v>1</v>
      </c>
      <c r="J1655" s="36">
        <f t="shared" si="65"/>
        <v>3000</v>
      </c>
      <c r="K1655" s="42">
        <f t="shared" si="72"/>
        <v>3000</v>
      </c>
      <c r="L1655" s="42" t="str">
        <f t="shared" si="73"/>
        <v>OK</v>
      </c>
      <c r="M1655" s="57"/>
    </row>
    <row r="1656" spans="2:13" x14ac:dyDescent="0.25">
      <c r="B1656" s="32" t="s">
        <v>22</v>
      </c>
      <c r="C1656" s="33" t="s">
        <v>156</v>
      </c>
      <c r="D1656" s="32" t="s">
        <v>847</v>
      </c>
      <c r="E1656" s="32" t="s">
        <v>9342</v>
      </c>
      <c r="F1656" s="31" t="s">
        <v>848</v>
      </c>
      <c r="G1656" s="31" t="s">
        <v>849</v>
      </c>
      <c r="H1656" s="32" t="s">
        <v>850</v>
      </c>
      <c r="I1656" s="36">
        <v>2</v>
      </c>
      <c r="J1656" s="36">
        <f t="shared" si="65"/>
        <v>6000</v>
      </c>
      <c r="K1656" s="42">
        <f t="shared" si="72"/>
        <v>6000</v>
      </c>
      <c r="L1656" s="42" t="str">
        <f t="shared" si="73"/>
        <v>OK</v>
      </c>
      <c r="M1656" s="57"/>
    </row>
    <row r="1657" spans="2:13" x14ac:dyDescent="0.25">
      <c r="B1657" s="32" t="s">
        <v>22</v>
      </c>
      <c r="C1657" s="33" t="s">
        <v>156</v>
      </c>
      <c r="D1657" s="32" t="s">
        <v>851</v>
      </c>
      <c r="E1657" s="32" t="s">
        <v>9342</v>
      </c>
      <c r="F1657" s="31" t="s">
        <v>852</v>
      </c>
      <c r="G1657" s="31" t="s">
        <v>853</v>
      </c>
      <c r="H1657" s="32" t="s">
        <v>854</v>
      </c>
      <c r="I1657" s="36">
        <v>2</v>
      </c>
      <c r="J1657" s="36">
        <f t="shared" si="65"/>
        <v>6000</v>
      </c>
      <c r="K1657" s="42">
        <f t="shared" si="72"/>
        <v>6000</v>
      </c>
      <c r="L1657" s="42" t="str">
        <f t="shared" si="73"/>
        <v>OK</v>
      </c>
      <c r="M1657" s="57"/>
    </row>
    <row r="1658" spans="2:13" x14ac:dyDescent="0.25">
      <c r="B1658" s="32" t="s">
        <v>22</v>
      </c>
      <c r="C1658" s="33" t="s">
        <v>156</v>
      </c>
      <c r="D1658" s="32" t="s">
        <v>855</v>
      </c>
      <c r="E1658" s="32" t="s">
        <v>9342</v>
      </c>
      <c r="F1658" s="31" t="s">
        <v>856</v>
      </c>
      <c r="G1658" s="31" t="s">
        <v>857</v>
      </c>
      <c r="H1658" s="32" t="s">
        <v>858</v>
      </c>
      <c r="I1658" s="36">
        <v>2</v>
      </c>
      <c r="J1658" s="36">
        <f t="shared" si="65"/>
        <v>6000</v>
      </c>
      <c r="K1658" s="42">
        <f t="shared" si="72"/>
        <v>6000</v>
      </c>
      <c r="L1658" s="42" t="str">
        <f t="shared" si="73"/>
        <v>OK</v>
      </c>
      <c r="M1658" s="57"/>
    </row>
    <row r="1659" spans="2:13" x14ac:dyDescent="0.25">
      <c r="B1659" s="32" t="s">
        <v>22</v>
      </c>
      <c r="C1659" s="33" t="s">
        <v>264</v>
      </c>
      <c r="D1659" s="32" t="s">
        <v>859</v>
      </c>
      <c r="E1659" s="32" t="s">
        <v>9342</v>
      </c>
      <c r="F1659" s="31" t="s">
        <v>860</v>
      </c>
      <c r="G1659" s="31" t="s">
        <v>861</v>
      </c>
      <c r="H1659" s="32" t="s">
        <v>862</v>
      </c>
      <c r="I1659" s="36">
        <v>1</v>
      </c>
      <c r="J1659" s="36">
        <f t="shared" si="65"/>
        <v>3000</v>
      </c>
      <c r="K1659" s="42">
        <f t="shared" si="72"/>
        <v>3000</v>
      </c>
      <c r="L1659" s="42" t="str">
        <f t="shared" si="73"/>
        <v>OK</v>
      </c>
      <c r="M1659" s="57"/>
    </row>
    <row r="1660" spans="2:13" x14ac:dyDescent="0.25">
      <c r="B1660" s="32" t="s">
        <v>22</v>
      </c>
      <c r="C1660" s="33" t="s">
        <v>264</v>
      </c>
      <c r="D1660" s="32" t="s">
        <v>863</v>
      </c>
      <c r="E1660" s="32" t="s">
        <v>9342</v>
      </c>
      <c r="F1660" s="31" t="s">
        <v>864</v>
      </c>
      <c r="G1660" s="31" t="s">
        <v>865</v>
      </c>
      <c r="H1660" s="32" t="s">
        <v>866</v>
      </c>
      <c r="I1660" s="36">
        <v>1</v>
      </c>
      <c r="J1660" s="36">
        <f t="shared" si="65"/>
        <v>3000</v>
      </c>
      <c r="K1660" s="42">
        <f t="shared" si="72"/>
        <v>3000</v>
      </c>
      <c r="L1660" s="42" t="str">
        <f t="shared" si="73"/>
        <v>OK</v>
      </c>
      <c r="M1660" s="57"/>
    </row>
    <row r="1661" spans="2:13" x14ac:dyDescent="0.25">
      <c r="B1661" s="32" t="s">
        <v>22</v>
      </c>
      <c r="C1661" s="33" t="s">
        <v>264</v>
      </c>
      <c r="D1661" s="32" t="s">
        <v>867</v>
      </c>
      <c r="E1661" s="32" t="s">
        <v>9342</v>
      </c>
      <c r="F1661" s="31" t="s">
        <v>868</v>
      </c>
      <c r="G1661" s="31" t="s">
        <v>869</v>
      </c>
      <c r="H1661" s="32" t="s">
        <v>870</v>
      </c>
      <c r="I1661" s="36">
        <v>1</v>
      </c>
      <c r="J1661" s="36">
        <f t="shared" si="65"/>
        <v>3000</v>
      </c>
      <c r="K1661" s="42">
        <f t="shared" si="72"/>
        <v>3000</v>
      </c>
      <c r="L1661" s="42" t="str">
        <f t="shared" si="73"/>
        <v>OK</v>
      </c>
      <c r="M1661" s="57"/>
    </row>
    <row r="1662" spans="2:13" x14ac:dyDescent="0.25">
      <c r="B1662" s="32" t="s">
        <v>22</v>
      </c>
      <c r="C1662" s="33" t="s">
        <v>264</v>
      </c>
      <c r="D1662" s="32" t="s">
        <v>871</v>
      </c>
      <c r="E1662" s="32" t="s">
        <v>9342</v>
      </c>
      <c r="F1662" s="31" t="s">
        <v>872</v>
      </c>
      <c r="G1662" s="31" t="s">
        <v>873</v>
      </c>
      <c r="H1662" s="32" t="s">
        <v>874</v>
      </c>
      <c r="I1662" s="36">
        <v>3</v>
      </c>
      <c r="J1662" s="36">
        <f t="shared" si="65"/>
        <v>9000</v>
      </c>
      <c r="K1662" s="42">
        <f t="shared" si="72"/>
        <v>9000</v>
      </c>
      <c r="L1662" s="42" t="str">
        <f t="shared" si="73"/>
        <v>OK</v>
      </c>
      <c r="M1662" s="57"/>
    </row>
    <row r="1663" spans="2:13" x14ac:dyDescent="0.25">
      <c r="B1663" s="32" t="s">
        <v>22</v>
      </c>
      <c r="C1663" s="33" t="s">
        <v>264</v>
      </c>
      <c r="D1663" s="32" t="s">
        <v>875</v>
      </c>
      <c r="E1663" s="32" t="s">
        <v>9342</v>
      </c>
      <c r="F1663" s="31" t="s">
        <v>876</v>
      </c>
      <c r="G1663" s="31" t="s">
        <v>877</v>
      </c>
      <c r="H1663" s="32" t="s">
        <v>878</v>
      </c>
      <c r="I1663" s="36">
        <v>1</v>
      </c>
      <c r="J1663" s="36">
        <f t="shared" si="65"/>
        <v>3000</v>
      </c>
      <c r="K1663" s="42">
        <f t="shared" si="72"/>
        <v>3000</v>
      </c>
      <c r="L1663" s="42" t="str">
        <f t="shared" si="73"/>
        <v>OK</v>
      </c>
      <c r="M1663" s="57"/>
    </row>
    <row r="1664" spans="2:13" x14ac:dyDescent="0.25">
      <c r="B1664" s="32" t="s">
        <v>22</v>
      </c>
      <c r="C1664" s="33" t="s">
        <v>264</v>
      </c>
      <c r="D1664" s="32" t="s">
        <v>879</v>
      </c>
      <c r="E1664" s="32" t="s">
        <v>9342</v>
      </c>
      <c r="F1664" s="31" t="s">
        <v>880</v>
      </c>
      <c r="G1664" s="31" t="s">
        <v>881</v>
      </c>
      <c r="H1664" s="32" t="s">
        <v>882</v>
      </c>
      <c r="I1664" s="36">
        <v>2</v>
      </c>
      <c r="J1664" s="36">
        <f t="shared" si="65"/>
        <v>6000</v>
      </c>
      <c r="K1664" s="42">
        <f t="shared" si="72"/>
        <v>6000</v>
      </c>
      <c r="L1664" s="42" t="str">
        <f t="shared" si="73"/>
        <v>OK</v>
      </c>
      <c r="M1664" s="57"/>
    </row>
    <row r="1665" spans="2:13" x14ac:dyDescent="0.25">
      <c r="B1665" s="32" t="s">
        <v>22</v>
      </c>
      <c r="C1665" s="33" t="s">
        <v>264</v>
      </c>
      <c r="D1665" s="32" t="s">
        <v>883</v>
      </c>
      <c r="E1665" s="32" t="s">
        <v>9342</v>
      </c>
      <c r="F1665" s="31" t="s">
        <v>884</v>
      </c>
      <c r="G1665" s="31" t="s">
        <v>885</v>
      </c>
      <c r="H1665" s="32" t="s">
        <v>886</v>
      </c>
      <c r="I1665" s="36">
        <v>1</v>
      </c>
      <c r="J1665" s="36">
        <f t="shared" si="65"/>
        <v>3000</v>
      </c>
      <c r="K1665" s="42">
        <f t="shared" si="72"/>
        <v>3000</v>
      </c>
      <c r="L1665" s="42" t="str">
        <f t="shared" si="73"/>
        <v>OK</v>
      </c>
      <c r="M1665" s="57"/>
    </row>
    <row r="1666" spans="2:13" x14ac:dyDescent="0.25">
      <c r="B1666" s="32" t="s">
        <v>22</v>
      </c>
      <c r="C1666" s="33" t="s">
        <v>264</v>
      </c>
      <c r="D1666" s="32" t="s">
        <v>887</v>
      </c>
      <c r="E1666" s="32" t="s">
        <v>9342</v>
      </c>
      <c r="F1666" s="31" t="s">
        <v>888</v>
      </c>
      <c r="G1666" s="31" t="s">
        <v>889</v>
      </c>
      <c r="H1666" s="32" t="s">
        <v>890</v>
      </c>
      <c r="I1666" s="36">
        <v>1</v>
      </c>
      <c r="J1666" s="36">
        <f t="shared" si="65"/>
        <v>3000</v>
      </c>
      <c r="K1666" s="42">
        <f t="shared" si="72"/>
        <v>6000</v>
      </c>
      <c r="L1666" s="42" t="str">
        <f t="shared" si="73"/>
        <v>OK</v>
      </c>
      <c r="M1666" s="57"/>
    </row>
    <row r="1667" spans="2:13" x14ac:dyDescent="0.25">
      <c r="B1667" s="32" t="s">
        <v>22</v>
      </c>
      <c r="C1667" s="33" t="s">
        <v>264</v>
      </c>
      <c r="D1667" s="32" t="s">
        <v>891</v>
      </c>
      <c r="E1667" s="32" t="s">
        <v>9342</v>
      </c>
      <c r="F1667" s="31" t="s">
        <v>892</v>
      </c>
      <c r="G1667" s="31" t="s">
        <v>893</v>
      </c>
      <c r="H1667" s="32" t="s">
        <v>894</v>
      </c>
      <c r="I1667" s="36">
        <v>1</v>
      </c>
      <c r="J1667" s="36">
        <f t="shared" si="65"/>
        <v>3000</v>
      </c>
      <c r="K1667" s="42">
        <f t="shared" si="72"/>
        <v>3000</v>
      </c>
      <c r="L1667" s="42" t="str">
        <f t="shared" si="73"/>
        <v>OK</v>
      </c>
      <c r="M1667" s="57"/>
    </row>
    <row r="1668" spans="2:13" x14ac:dyDescent="0.25">
      <c r="B1668" s="32" t="s">
        <v>22</v>
      </c>
      <c r="C1668" s="33" t="s">
        <v>264</v>
      </c>
      <c r="D1668" s="32" t="s">
        <v>895</v>
      </c>
      <c r="E1668" s="32" t="s">
        <v>9342</v>
      </c>
      <c r="F1668" s="31" t="s">
        <v>896</v>
      </c>
      <c r="G1668" s="31" t="s">
        <v>897</v>
      </c>
      <c r="H1668" s="32" t="s">
        <v>898</v>
      </c>
      <c r="I1668" s="36">
        <v>1</v>
      </c>
      <c r="J1668" s="36">
        <f t="shared" si="65"/>
        <v>3000</v>
      </c>
      <c r="K1668" s="42">
        <f t="shared" si="72"/>
        <v>3000</v>
      </c>
      <c r="L1668" s="42" t="str">
        <f t="shared" si="73"/>
        <v>OK</v>
      </c>
      <c r="M1668" s="57"/>
    </row>
    <row r="1669" spans="2:13" x14ac:dyDescent="0.25">
      <c r="B1669" s="32" t="s">
        <v>22</v>
      </c>
      <c r="C1669" s="33" t="s">
        <v>264</v>
      </c>
      <c r="D1669" s="32" t="s">
        <v>899</v>
      </c>
      <c r="E1669" s="32" t="s">
        <v>9342</v>
      </c>
      <c r="F1669" s="31" t="s">
        <v>900</v>
      </c>
      <c r="G1669" s="31" t="s">
        <v>901</v>
      </c>
      <c r="H1669" s="32" t="s">
        <v>902</v>
      </c>
      <c r="I1669" s="36">
        <v>10</v>
      </c>
      <c r="J1669" s="36">
        <f t="shared" si="65"/>
        <v>30000</v>
      </c>
      <c r="K1669" s="42">
        <f t="shared" si="72"/>
        <v>30000</v>
      </c>
      <c r="L1669" s="42" t="str">
        <f t="shared" si="73"/>
        <v>OK</v>
      </c>
      <c r="M1669" s="57"/>
    </row>
    <row r="1670" spans="2:13" x14ac:dyDescent="0.25">
      <c r="B1670" s="32" t="s">
        <v>22</v>
      </c>
      <c r="C1670" s="33" t="s">
        <v>264</v>
      </c>
      <c r="D1670" s="32" t="s">
        <v>903</v>
      </c>
      <c r="E1670" s="32" t="s">
        <v>9342</v>
      </c>
      <c r="F1670" s="31" t="s">
        <v>800</v>
      </c>
      <c r="G1670" s="31" t="s">
        <v>904</v>
      </c>
      <c r="H1670" s="32" t="s">
        <v>905</v>
      </c>
      <c r="I1670" s="36">
        <v>1</v>
      </c>
      <c r="J1670" s="36">
        <f t="shared" si="65"/>
        <v>3000</v>
      </c>
      <c r="K1670" s="42">
        <f t="shared" si="72"/>
        <v>3000</v>
      </c>
      <c r="L1670" s="42" t="str">
        <f t="shared" si="73"/>
        <v>OK</v>
      </c>
      <c r="M1670" s="57"/>
    </row>
    <row r="1671" spans="2:13" x14ac:dyDescent="0.25">
      <c r="B1671" s="32" t="s">
        <v>22</v>
      </c>
      <c r="C1671" s="33" t="s">
        <v>264</v>
      </c>
      <c r="D1671" s="32" t="s">
        <v>906</v>
      </c>
      <c r="E1671" s="32" t="s">
        <v>9342</v>
      </c>
      <c r="F1671" s="31" t="s">
        <v>907</v>
      </c>
      <c r="G1671" s="31" t="s">
        <v>908</v>
      </c>
      <c r="H1671" s="32" t="s">
        <v>909</v>
      </c>
      <c r="I1671" s="36">
        <v>4</v>
      </c>
      <c r="J1671" s="36">
        <f t="shared" si="65"/>
        <v>12000</v>
      </c>
      <c r="K1671" s="42">
        <f t="shared" si="72"/>
        <v>12000</v>
      </c>
      <c r="L1671" s="42" t="str">
        <f t="shared" si="73"/>
        <v>OK</v>
      </c>
      <c r="M1671" s="57"/>
    </row>
    <row r="1672" spans="2:13" x14ac:dyDescent="0.25">
      <c r="B1672" s="32" t="s">
        <v>22</v>
      </c>
      <c r="C1672" s="33" t="s">
        <v>264</v>
      </c>
      <c r="D1672" s="32" t="s">
        <v>910</v>
      </c>
      <c r="E1672" s="32" t="s">
        <v>9342</v>
      </c>
      <c r="F1672" s="31" t="s">
        <v>911</v>
      </c>
      <c r="G1672" s="31" t="s">
        <v>912</v>
      </c>
      <c r="H1672" s="32" t="s">
        <v>913</v>
      </c>
      <c r="I1672" s="36">
        <v>1</v>
      </c>
      <c r="J1672" s="36">
        <f t="shared" si="65"/>
        <v>3000</v>
      </c>
      <c r="K1672" s="42">
        <f t="shared" ref="K1672:K1735" si="75">SUMIF($D$7:$D$2511,D1672:D4176,$J$7:$J$2511)</f>
        <v>3000</v>
      </c>
      <c r="L1672" s="42" t="str">
        <f t="shared" ref="L1672:L1735" si="76">+IF(K1672=0," ",IF(K1672&lt;=30000,"OK",IF(K1672&gt;=31000,"LEBIH")))</f>
        <v>OK</v>
      </c>
      <c r="M1672" s="57"/>
    </row>
    <row r="1673" spans="2:13" x14ac:dyDescent="0.25">
      <c r="B1673" s="32" t="s">
        <v>22</v>
      </c>
      <c r="C1673" s="33" t="s">
        <v>264</v>
      </c>
      <c r="D1673" s="32" t="s">
        <v>914</v>
      </c>
      <c r="E1673" s="32" t="s">
        <v>9342</v>
      </c>
      <c r="F1673" s="31" t="s">
        <v>915</v>
      </c>
      <c r="G1673" s="31" t="s">
        <v>916</v>
      </c>
      <c r="H1673" s="32" t="s">
        <v>917</v>
      </c>
      <c r="I1673" s="36">
        <v>1</v>
      </c>
      <c r="J1673" s="36">
        <f t="shared" si="65"/>
        <v>3000</v>
      </c>
      <c r="K1673" s="42">
        <f t="shared" si="75"/>
        <v>3000</v>
      </c>
      <c r="L1673" s="42" t="str">
        <f t="shared" si="76"/>
        <v>OK</v>
      </c>
      <c r="M1673" s="57"/>
    </row>
    <row r="1674" spans="2:13" x14ac:dyDescent="0.25">
      <c r="B1674" s="32" t="s">
        <v>22</v>
      </c>
      <c r="C1674" s="33" t="s">
        <v>264</v>
      </c>
      <c r="D1674" s="32" t="s">
        <v>918</v>
      </c>
      <c r="E1674" s="32" t="s">
        <v>9342</v>
      </c>
      <c r="F1674" s="31" t="s">
        <v>919</v>
      </c>
      <c r="G1674" s="31" t="s">
        <v>920</v>
      </c>
      <c r="H1674" s="32" t="s">
        <v>921</v>
      </c>
      <c r="I1674" s="36">
        <v>1</v>
      </c>
      <c r="J1674" s="36">
        <f t="shared" si="65"/>
        <v>3000</v>
      </c>
      <c r="K1674" s="42">
        <f t="shared" si="75"/>
        <v>3000</v>
      </c>
      <c r="L1674" s="42" t="str">
        <f t="shared" si="76"/>
        <v>OK</v>
      </c>
      <c r="M1674" s="57"/>
    </row>
    <row r="1675" spans="2:13" x14ac:dyDescent="0.25">
      <c r="B1675" s="32" t="s">
        <v>22</v>
      </c>
      <c r="C1675" s="33" t="s">
        <v>264</v>
      </c>
      <c r="D1675" s="32" t="s">
        <v>922</v>
      </c>
      <c r="E1675" s="32" t="s">
        <v>9342</v>
      </c>
      <c r="F1675" s="31" t="s">
        <v>923</v>
      </c>
      <c r="G1675" s="31" t="s">
        <v>924</v>
      </c>
      <c r="H1675" s="32" t="s">
        <v>925</v>
      </c>
      <c r="I1675" s="36">
        <v>1</v>
      </c>
      <c r="J1675" s="36">
        <f t="shared" si="65"/>
        <v>3000</v>
      </c>
      <c r="K1675" s="42">
        <f t="shared" si="75"/>
        <v>3000</v>
      </c>
      <c r="L1675" s="42" t="str">
        <f t="shared" si="76"/>
        <v>OK</v>
      </c>
      <c r="M1675" s="57"/>
    </row>
    <row r="1676" spans="2:13" x14ac:dyDescent="0.25">
      <c r="B1676" s="32" t="s">
        <v>22</v>
      </c>
      <c r="C1676" s="33" t="s">
        <v>264</v>
      </c>
      <c r="D1676" s="32" t="s">
        <v>926</v>
      </c>
      <c r="E1676" s="32" t="s">
        <v>9342</v>
      </c>
      <c r="F1676" s="31" t="s">
        <v>927</v>
      </c>
      <c r="G1676" s="31" t="s">
        <v>928</v>
      </c>
      <c r="H1676" s="32" t="s">
        <v>929</v>
      </c>
      <c r="I1676" s="36">
        <v>1</v>
      </c>
      <c r="J1676" s="36">
        <f t="shared" si="65"/>
        <v>3000</v>
      </c>
      <c r="K1676" s="42">
        <f t="shared" si="75"/>
        <v>3000</v>
      </c>
      <c r="L1676" s="42" t="str">
        <f t="shared" si="76"/>
        <v>OK</v>
      </c>
      <c r="M1676" s="57"/>
    </row>
    <row r="1677" spans="2:13" x14ac:dyDescent="0.25">
      <c r="B1677" s="32" t="s">
        <v>22</v>
      </c>
      <c r="C1677" s="33" t="s">
        <v>264</v>
      </c>
      <c r="D1677" s="32" t="s">
        <v>930</v>
      </c>
      <c r="E1677" s="32" t="s">
        <v>9342</v>
      </c>
      <c r="F1677" s="31" t="s">
        <v>931</v>
      </c>
      <c r="G1677" s="31" t="s">
        <v>932</v>
      </c>
      <c r="H1677" s="32" t="s">
        <v>933</v>
      </c>
      <c r="I1677" s="36">
        <v>1</v>
      </c>
      <c r="J1677" s="36">
        <f t="shared" si="65"/>
        <v>3000</v>
      </c>
      <c r="K1677" s="42">
        <f t="shared" si="75"/>
        <v>3000</v>
      </c>
      <c r="L1677" s="42" t="str">
        <f t="shared" si="76"/>
        <v>OK</v>
      </c>
      <c r="M1677" s="57"/>
    </row>
    <row r="1678" spans="2:13" x14ac:dyDescent="0.25">
      <c r="B1678" s="32" t="s">
        <v>22</v>
      </c>
      <c r="C1678" s="33" t="s">
        <v>264</v>
      </c>
      <c r="D1678" s="32" t="s">
        <v>934</v>
      </c>
      <c r="E1678" s="32" t="s">
        <v>9342</v>
      </c>
      <c r="F1678" s="31" t="s">
        <v>935</v>
      </c>
      <c r="G1678" s="31" t="s">
        <v>936</v>
      </c>
      <c r="H1678" s="32" t="s">
        <v>937</v>
      </c>
      <c r="I1678" s="36">
        <v>2</v>
      </c>
      <c r="J1678" s="36">
        <f t="shared" si="65"/>
        <v>6000</v>
      </c>
      <c r="K1678" s="42">
        <f t="shared" si="75"/>
        <v>6000</v>
      </c>
      <c r="L1678" s="42" t="str">
        <f t="shared" si="76"/>
        <v>OK</v>
      </c>
      <c r="M1678" s="57"/>
    </row>
    <row r="1679" spans="2:13" x14ac:dyDescent="0.25">
      <c r="B1679" s="32" t="s">
        <v>22</v>
      </c>
      <c r="C1679" s="33" t="s">
        <v>264</v>
      </c>
      <c r="D1679" s="32" t="s">
        <v>938</v>
      </c>
      <c r="E1679" s="32" t="s">
        <v>9342</v>
      </c>
      <c r="F1679" s="31" t="s">
        <v>939</v>
      </c>
      <c r="G1679" s="31" t="s">
        <v>940</v>
      </c>
      <c r="H1679" s="32" t="s">
        <v>941</v>
      </c>
      <c r="I1679" s="36">
        <v>1</v>
      </c>
      <c r="J1679" s="36">
        <f t="shared" si="65"/>
        <v>3000</v>
      </c>
      <c r="K1679" s="42">
        <f t="shared" si="75"/>
        <v>3000</v>
      </c>
      <c r="L1679" s="42" t="str">
        <f t="shared" si="76"/>
        <v>OK</v>
      </c>
      <c r="M1679" s="57"/>
    </row>
    <row r="1680" spans="2:13" x14ac:dyDescent="0.25">
      <c r="B1680" s="32" t="s">
        <v>22</v>
      </c>
      <c r="C1680" s="33" t="s">
        <v>264</v>
      </c>
      <c r="D1680" s="32" t="s">
        <v>942</v>
      </c>
      <c r="E1680" s="32" t="s">
        <v>9342</v>
      </c>
      <c r="F1680" s="31" t="s">
        <v>943</v>
      </c>
      <c r="G1680" s="31" t="s">
        <v>944</v>
      </c>
      <c r="H1680" s="32" t="s">
        <v>945</v>
      </c>
      <c r="I1680" s="36">
        <v>1</v>
      </c>
      <c r="J1680" s="36">
        <f t="shared" si="65"/>
        <v>3000</v>
      </c>
      <c r="K1680" s="42">
        <f t="shared" si="75"/>
        <v>3000</v>
      </c>
      <c r="L1680" s="42" t="str">
        <f t="shared" si="76"/>
        <v>OK</v>
      </c>
      <c r="M1680" s="57"/>
    </row>
    <row r="1681" spans="2:13" x14ac:dyDescent="0.25">
      <c r="B1681" s="32" t="s">
        <v>22</v>
      </c>
      <c r="C1681" s="33" t="s">
        <v>264</v>
      </c>
      <c r="D1681" s="32" t="s">
        <v>946</v>
      </c>
      <c r="E1681" s="32" t="s">
        <v>9342</v>
      </c>
      <c r="F1681" s="31" t="s">
        <v>947</v>
      </c>
      <c r="G1681" s="31" t="s">
        <v>948</v>
      </c>
      <c r="H1681" s="32" t="s">
        <v>949</v>
      </c>
      <c r="I1681" s="36">
        <v>1</v>
      </c>
      <c r="J1681" s="36">
        <f t="shared" si="65"/>
        <v>3000</v>
      </c>
      <c r="K1681" s="42">
        <f t="shared" si="75"/>
        <v>3000</v>
      </c>
      <c r="L1681" s="42" t="str">
        <f t="shared" si="76"/>
        <v>OK</v>
      </c>
      <c r="M1681" s="57"/>
    </row>
    <row r="1682" spans="2:13" x14ac:dyDescent="0.25">
      <c r="B1682" s="32" t="s">
        <v>22</v>
      </c>
      <c r="C1682" s="33" t="s">
        <v>264</v>
      </c>
      <c r="D1682" s="32" t="s">
        <v>950</v>
      </c>
      <c r="E1682" s="32" t="s">
        <v>9342</v>
      </c>
      <c r="F1682" s="31" t="s">
        <v>951</v>
      </c>
      <c r="G1682" s="31" t="s">
        <v>952</v>
      </c>
      <c r="H1682" s="32" t="s">
        <v>953</v>
      </c>
      <c r="I1682" s="36">
        <v>1</v>
      </c>
      <c r="J1682" s="36">
        <f t="shared" si="65"/>
        <v>3000</v>
      </c>
      <c r="K1682" s="42">
        <f t="shared" si="75"/>
        <v>3000</v>
      </c>
      <c r="L1682" s="42" t="str">
        <f t="shared" si="76"/>
        <v>OK</v>
      </c>
      <c r="M1682" s="57"/>
    </row>
    <row r="1683" spans="2:13" x14ac:dyDescent="0.25">
      <c r="B1683" s="32" t="s">
        <v>22</v>
      </c>
      <c r="C1683" s="33" t="s">
        <v>264</v>
      </c>
      <c r="D1683" s="32" t="s">
        <v>954</v>
      </c>
      <c r="E1683" s="32" t="s">
        <v>9342</v>
      </c>
      <c r="F1683" s="31" t="s">
        <v>955</v>
      </c>
      <c r="G1683" s="31" t="s">
        <v>956</v>
      </c>
      <c r="H1683" s="32" t="s">
        <v>957</v>
      </c>
      <c r="I1683" s="36">
        <v>1</v>
      </c>
      <c r="J1683" s="36">
        <f t="shared" si="65"/>
        <v>3000</v>
      </c>
      <c r="K1683" s="42">
        <f t="shared" si="75"/>
        <v>3000</v>
      </c>
      <c r="L1683" s="42" t="str">
        <f t="shared" si="76"/>
        <v>OK</v>
      </c>
      <c r="M1683" s="57"/>
    </row>
    <row r="1684" spans="2:13" x14ac:dyDescent="0.25">
      <c r="B1684" s="32" t="s">
        <v>22</v>
      </c>
      <c r="C1684" s="33" t="s">
        <v>264</v>
      </c>
      <c r="D1684" s="32" t="s">
        <v>958</v>
      </c>
      <c r="E1684" s="32" t="s">
        <v>9342</v>
      </c>
      <c r="F1684" s="31" t="s">
        <v>959</v>
      </c>
      <c r="G1684" s="31" t="s">
        <v>960</v>
      </c>
      <c r="H1684" s="32" t="s">
        <v>961</v>
      </c>
      <c r="I1684" s="36">
        <v>2</v>
      </c>
      <c r="J1684" s="36">
        <f t="shared" si="65"/>
        <v>6000</v>
      </c>
      <c r="K1684" s="42">
        <f t="shared" si="75"/>
        <v>6000</v>
      </c>
      <c r="L1684" s="42" t="str">
        <f t="shared" si="76"/>
        <v>OK</v>
      </c>
      <c r="M1684" s="57"/>
    </row>
    <row r="1685" spans="2:13" x14ac:dyDescent="0.25">
      <c r="B1685" s="32" t="s">
        <v>22</v>
      </c>
      <c r="C1685" s="33" t="s">
        <v>264</v>
      </c>
      <c r="D1685" s="32" t="s">
        <v>962</v>
      </c>
      <c r="E1685" s="32" t="s">
        <v>9342</v>
      </c>
      <c r="F1685" s="31" t="s">
        <v>963</v>
      </c>
      <c r="G1685" s="31" t="s">
        <v>964</v>
      </c>
      <c r="H1685" s="32" t="s">
        <v>965</v>
      </c>
      <c r="I1685" s="36">
        <v>6</v>
      </c>
      <c r="J1685" s="36">
        <f t="shared" si="65"/>
        <v>18000</v>
      </c>
      <c r="K1685" s="42">
        <f t="shared" si="75"/>
        <v>18000</v>
      </c>
      <c r="L1685" s="42" t="str">
        <f t="shared" si="76"/>
        <v>OK</v>
      </c>
      <c r="M1685" s="57"/>
    </row>
    <row r="1686" spans="2:13" x14ac:dyDescent="0.25">
      <c r="B1686" s="32" t="s">
        <v>22</v>
      </c>
      <c r="C1686" s="33" t="s">
        <v>264</v>
      </c>
      <c r="D1686" s="32" t="s">
        <v>966</v>
      </c>
      <c r="E1686" s="32" t="s">
        <v>9342</v>
      </c>
      <c r="F1686" s="31" t="s">
        <v>967</v>
      </c>
      <c r="G1686" s="31" t="s">
        <v>968</v>
      </c>
      <c r="H1686" s="32" t="s">
        <v>969</v>
      </c>
      <c r="I1686" s="36">
        <v>1</v>
      </c>
      <c r="J1686" s="36">
        <f t="shared" si="65"/>
        <v>3000</v>
      </c>
      <c r="K1686" s="42">
        <f t="shared" si="75"/>
        <v>3000</v>
      </c>
      <c r="L1686" s="42" t="str">
        <f t="shared" si="76"/>
        <v>OK</v>
      </c>
      <c r="M1686" s="57"/>
    </row>
    <row r="1687" spans="2:13" x14ac:dyDescent="0.25">
      <c r="B1687" s="32" t="s">
        <v>22</v>
      </c>
      <c r="C1687" s="33" t="s">
        <v>264</v>
      </c>
      <c r="D1687" s="32" t="s">
        <v>970</v>
      </c>
      <c r="E1687" s="32" t="s">
        <v>9342</v>
      </c>
      <c r="F1687" s="31" t="s">
        <v>971</v>
      </c>
      <c r="G1687" s="31" t="s">
        <v>972</v>
      </c>
      <c r="H1687" s="32" t="s">
        <v>973</v>
      </c>
      <c r="I1687" s="36">
        <v>1</v>
      </c>
      <c r="J1687" s="36">
        <f t="shared" si="65"/>
        <v>3000</v>
      </c>
      <c r="K1687" s="42">
        <f t="shared" si="75"/>
        <v>3000</v>
      </c>
      <c r="L1687" s="42" t="str">
        <f t="shared" si="76"/>
        <v>OK</v>
      </c>
      <c r="M1687" s="57"/>
    </row>
    <row r="1688" spans="2:13" x14ac:dyDescent="0.25">
      <c r="B1688" s="32" t="s">
        <v>22</v>
      </c>
      <c r="C1688" s="33" t="s">
        <v>264</v>
      </c>
      <c r="D1688" s="32" t="s">
        <v>974</v>
      </c>
      <c r="E1688" s="32" t="s">
        <v>9342</v>
      </c>
      <c r="F1688" s="31" t="s">
        <v>975</v>
      </c>
      <c r="G1688" s="31" t="s">
        <v>976</v>
      </c>
      <c r="H1688" s="32" t="s">
        <v>977</v>
      </c>
      <c r="I1688" s="36">
        <v>1</v>
      </c>
      <c r="J1688" s="36">
        <f t="shared" si="65"/>
        <v>3000</v>
      </c>
      <c r="K1688" s="42">
        <f t="shared" si="75"/>
        <v>3000</v>
      </c>
      <c r="L1688" s="42" t="str">
        <f t="shared" si="76"/>
        <v>OK</v>
      </c>
      <c r="M1688" s="57"/>
    </row>
    <row r="1689" spans="2:13" x14ac:dyDescent="0.25">
      <c r="B1689" s="32" t="s">
        <v>22</v>
      </c>
      <c r="C1689" s="33" t="s">
        <v>264</v>
      </c>
      <c r="D1689" s="32" t="s">
        <v>978</v>
      </c>
      <c r="E1689" s="32" t="s">
        <v>9342</v>
      </c>
      <c r="F1689" s="31" t="s">
        <v>979</v>
      </c>
      <c r="G1689" s="31" t="s">
        <v>980</v>
      </c>
      <c r="H1689" s="32" t="s">
        <v>981</v>
      </c>
      <c r="I1689" s="36">
        <v>1</v>
      </c>
      <c r="J1689" s="36">
        <f t="shared" si="65"/>
        <v>3000</v>
      </c>
      <c r="K1689" s="42">
        <f t="shared" si="75"/>
        <v>3000</v>
      </c>
      <c r="L1689" s="42" t="str">
        <f t="shared" si="76"/>
        <v>OK</v>
      </c>
      <c r="M1689" s="57"/>
    </row>
    <row r="1690" spans="2:13" x14ac:dyDescent="0.25">
      <c r="B1690" s="32" t="s">
        <v>22</v>
      </c>
      <c r="C1690" s="62" t="s">
        <v>264</v>
      </c>
      <c r="D1690" s="61" t="s">
        <v>982</v>
      </c>
      <c r="E1690" s="32" t="s">
        <v>9342</v>
      </c>
      <c r="F1690" s="34" t="s">
        <v>983</v>
      </c>
      <c r="G1690" s="34" t="s">
        <v>984</v>
      </c>
      <c r="H1690" s="61" t="s">
        <v>985</v>
      </c>
      <c r="I1690" s="63">
        <v>1</v>
      </c>
      <c r="J1690" s="36">
        <f t="shared" si="65"/>
        <v>3000</v>
      </c>
      <c r="K1690" s="42">
        <f t="shared" si="75"/>
        <v>3000</v>
      </c>
      <c r="L1690" s="42" t="str">
        <f t="shared" si="76"/>
        <v>OK</v>
      </c>
      <c r="M1690" s="57"/>
    </row>
    <row r="1691" spans="2:13" x14ac:dyDescent="0.25">
      <c r="B1691" s="32" t="s">
        <v>22</v>
      </c>
      <c r="C1691" s="62" t="s">
        <v>264</v>
      </c>
      <c r="D1691" s="61" t="s">
        <v>986</v>
      </c>
      <c r="E1691" s="32" t="s">
        <v>9342</v>
      </c>
      <c r="F1691" s="34" t="s">
        <v>987</v>
      </c>
      <c r="G1691" s="34" t="s">
        <v>988</v>
      </c>
      <c r="H1691" s="61" t="s">
        <v>989</v>
      </c>
      <c r="I1691" s="63">
        <v>1</v>
      </c>
      <c r="J1691" s="36">
        <f t="shared" si="65"/>
        <v>3000</v>
      </c>
      <c r="K1691" s="42">
        <f t="shared" si="75"/>
        <v>3000</v>
      </c>
      <c r="L1691" s="42" t="str">
        <f t="shared" si="76"/>
        <v>OK</v>
      </c>
      <c r="M1691" s="57"/>
    </row>
    <row r="1692" spans="2:13" x14ac:dyDescent="0.25">
      <c r="B1692" s="32" t="s">
        <v>22</v>
      </c>
      <c r="C1692" s="62" t="s">
        <v>264</v>
      </c>
      <c r="D1692" s="61" t="s">
        <v>990</v>
      </c>
      <c r="E1692" s="32" t="s">
        <v>9342</v>
      </c>
      <c r="F1692" s="34" t="s">
        <v>991</v>
      </c>
      <c r="G1692" s="34" t="s">
        <v>992</v>
      </c>
      <c r="H1692" s="61" t="s">
        <v>993</v>
      </c>
      <c r="I1692" s="63">
        <v>1</v>
      </c>
      <c r="J1692" s="36">
        <f t="shared" si="65"/>
        <v>3000</v>
      </c>
      <c r="K1692" s="42">
        <f t="shared" si="75"/>
        <v>3000</v>
      </c>
      <c r="L1692" s="42" t="str">
        <f t="shared" si="76"/>
        <v>OK</v>
      </c>
      <c r="M1692" s="57"/>
    </row>
    <row r="1693" spans="2:13" x14ac:dyDescent="0.25">
      <c r="B1693" s="32" t="s">
        <v>22</v>
      </c>
      <c r="C1693" s="62" t="s">
        <v>264</v>
      </c>
      <c r="D1693" s="61" t="s">
        <v>994</v>
      </c>
      <c r="E1693" s="32" t="s">
        <v>9342</v>
      </c>
      <c r="F1693" s="34" t="s">
        <v>995</v>
      </c>
      <c r="G1693" s="34" t="s">
        <v>996</v>
      </c>
      <c r="H1693" s="61" t="s">
        <v>997</v>
      </c>
      <c r="I1693" s="63">
        <v>1</v>
      </c>
      <c r="J1693" s="36">
        <f t="shared" si="65"/>
        <v>3000</v>
      </c>
      <c r="K1693" s="42">
        <f t="shared" si="75"/>
        <v>3000</v>
      </c>
      <c r="L1693" s="42" t="str">
        <f t="shared" si="76"/>
        <v>OK</v>
      </c>
      <c r="M1693" s="57"/>
    </row>
    <row r="1694" spans="2:13" x14ac:dyDescent="0.25">
      <c r="B1694" s="32" t="s">
        <v>22</v>
      </c>
      <c r="C1694" s="62" t="s">
        <v>264</v>
      </c>
      <c r="D1694" s="61" t="s">
        <v>998</v>
      </c>
      <c r="E1694" s="32" t="s">
        <v>9342</v>
      </c>
      <c r="F1694" s="34" t="s">
        <v>999</v>
      </c>
      <c r="G1694" s="34" t="s">
        <v>1000</v>
      </c>
      <c r="H1694" s="61" t="s">
        <v>1001</v>
      </c>
      <c r="I1694" s="63">
        <v>1</v>
      </c>
      <c r="J1694" s="36">
        <f t="shared" ref="J1694:J1732" si="77">I1694*3000</f>
        <v>3000</v>
      </c>
      <c r="K1694" s="42">
        <f t="shared" si="75"/>
        <v>9000</v>
      </c>
      <c r="L1694" s="42" t="str">
        <f t="shared" si="76"/>
        <v>OK</v>
      </c>
      <c r="M1694" s="57"/>
    </row>
    <row r="1695" spans="2:13" x14ac:dyDescent="0.25">
      <c r="B1695" s="32" t="s">
        <v>22</v>
      </c>
      <c r="C1695" s="62" t="s">
        <v>264</v>
      </c>
      <c r="D1695" s="61" t="s">
        <v>1002</v>
      </c>
      <c r="E1695" s="32" t="s">
        <v>9342</v>
      </c>
      <c r="F1695" s="34" t="s">
        <v>1003</v>
      </c>
      <c r="G1695" s="34" t="s">
        <v>1004</v>
      </c>
      <c r="H1695" s="61" t="s">
        <v>1005</v>
      </c>
      <c r="I1695" s="63">
        <v>1</v>
      </c>
      <c r="J1695" s="36">
        <f t="shared" si="77"/>
        <v>3000</v>
      </c>
      <c r="K1695" s="42">
        <f t="shared" si="75"/>
        <v>3000</v>
      </c>
      <c r="L1695" s="42" t="str">
        <f t="shared" si="76"/>
        <v>OK</v>
      </c>
      <c r="M1695" s="57"/>
    </row>
    <row r="1696" spans="2:13" x14ac:dyDescent="0.25">
      <c r="B1696" s="32" t="s">
        <v>22</v>
      </c>
      <c r="C1696" s="33" t="s">
        <v>264</v>
      </c>
      <c r="D1696" s="32" t="s">
        <v>1006</v>
      </c>
      <c r="E1696" s="32" t="s">
        <v>9342</v>
      </c>
      <c r="F1696" s="31" t="s">
        <v>1007</v>
      </c>
      <c r="G1696" s="31" t="s">
        <v>1008</v>
      </c>
      <c r="H1696" s="32" t="s">
        <v>1009</v>
      </c>
      <c r="I1696" s="36">
        <v>1</v>
      </c>
      <c r="J1696" s="36">
        <f t="shared" si="77"/>
        <v>3000</v>
      </c>
      <c r="K1696" s="42">
        <f t="shared" si="75"/>
        <v>3000</v>
      </c>
      <c r="L1696" s="42" t="str">
        <f t="shared" si="76"/>
        <v>OK</v>
      </c>
      <c r="M1696" s="57"/>
    </row>
    <row r="1697" spans="2:13" x14ac:dyDescent="0.25">
      <c r="B1697" s="32" t="s">
        <v>22</v>
      </c>
      <c r="C1697" s="33" t="s">
        <v>264</v>
      </c>
      <c r="D1697" s="32" t="s">
        <v>1010</v>
      </c>
      <c r="E1697" s="32" t="s">
        <v>9342</v>
      </c>
      <c r="F1697" s="31" t="s">
        <v>1011</v>
      </c>
      <c r="G1697" s="31" t="s">
        <v>1012</v>
      </c>
      <c r="H1697" s="32" t="s">
        <v>1013</v>
      </c>
      <c r="I1697" s="36">
        <v>1</v>
      </c>
      <c r="J1697" s="36">
        <f t="shared" si="77"/>
        <v>3000</v>
      </c>
      <c r="K1697" s="42">
        <f t="shared" si="75"/>
        <v>3000</v>
      </c>
      <c r="L1697" s="42" t="str">
        <f t="shared" si="76"/>
        <v>OK</v>
      </c>
      <c r="M1697" s="57"/>
    </row>
    <row r="1698" spans="2:13" x14ac:dyDescent="0.25">
      <c r="B1698" s="32" t="s">
        <v>22</v>
      </c>
      <c r="C1698" s="33" t="s">
        <v>264</v>
      </c>
      <c r="D1698" s="32" t="s">
        <v>1014</v>
      </c>
      <c r="E1698" s="32" t="s">
        <v>9342</v>
      </c>
      <c r="F1698" s="31" t="s">
        <v>1015</v>
      </c>
      <c r="G1698" s="31" t="s">
        <v>1012</v>
      </c>
      <c r="H1698" s="32" t="s">
        <v>1016</v>
      </c>
      <c r="I1698" s="36">
        <v>1</v>
      </c>
      <c r="J1698" s="36">
        <f t="shared" si="77"/>
        <v>3000</v>
      </c>
      <c r="K1698" s="42">
        <f t="shared" si="75"/>
        <v>6000</v>
      </c>
      <c r="L1698" s="42" t="str">
        <f t="shared" si="76"/>
        <v>OK</v>
      </c>
      <c r="M1698" s="57"/>
    </row>
    <row r="1699" spans="2:13" x14ac:dyDescent="0.25">
      <c r="B1699" s="32" t="s">
        <v>22</v>
      </c>
      <c r="C1699" s="33" t="s">
        <v>264</v>
      </c>
      <c r="D1699" s="32" t="s">
        <v>1017</v>
      </c>
      <c r="E1699" s="32" t="s">
        <v>9342</v>
      </c>
      <c r="F1699" s="31" t="s">
        <v>1018</v>
      </c>
      <c r="G1699" s="31" t="s">
        <v>1019</v>
      </c>
      <c r="H1699" s="32" t="s">
        <v>1020</v>
      </c>
      <c r="I1699" s="36">
        <v>1</v>
      </c>
      <c r="J1699" s="36">
        <f t="shared" si="77"/>
        <v>3000</v>
      </c>
      <c r="K1699" s="42">
        <f t="shared" si="75"/>
        <v>3000</v>
      </c>
      <c r="L1699" s="42" t="str">
        <f t="shared" si="76"/>
        <v>OK</v>
      </c>
      <c r="M1699" s="57"/>
    </row>
    <row r="1700" spans="2:13" x14ac:dyDescent="0.25">
      <c r="B1700" s="32" t="s">
        <v>22</v>
      </c>
      <c r="C1700" s="33" t="s">
        <v>264</v>
      </c>
      <c r="D1700" s="32" t="s">
        <v>1021</v>
      </c>
      <c r="E1700" s="32" t="s">
        <v>9342</v>
      </c>
      <c r="F1700" s="31" t="s">
        <v>1022</v>
      </c>
      <c r="G1700" s="31" t="s">
        <v>1023</v>
      </c>
      <c r="H1700" s="32" t="s">
        <v>1024</v>
      </c>
      <c r="I1700" s="36">
        <v>1</v>
      </c>
      <c r="J1700" s="36">
        <f t="shared" si="77"/>
        <v>3000</v>
      </c>
      <c r="K1700" s="42">
        <f t="shared" si="75"/>
        <v>3000</v>
      </c>
      <c r="L1700" s="42" t="str">
        <f t="shared" si="76"/>
        <v>OK</v>
      </c>
      <c r="M1700" s="57"/>
    </row>
    <row r="1701" spans="2:13" x14ac:dyDescent="0.25">
      <c r="B1701" s="32" t="s">
        <v>22</v>
      </c>
      <c r="C1701" s="33" t="s">
        <v>264</v>
      </c>
      <c r="D1701" s="32" t="s">
        <v>1025</v>
      </c>
      <c r="E1701" s="32" t="s">
        <v>9342</v>
      </c>
      <c r="F1701" s="31" t="s">
        <v>1026</v>
      </c>
      <c r="G1701" s="31" t="s">
        <v>1027</v>
      </c>
      <c r="H1701" s="32" t="s">
        <v>1028</v>
      </c>
      <c r="I1701" s="36">
        <v>1</v>
      </c>
      <c r="J1701" s="36">
        <f t="shared" si="77"/>
        <v>3000</v>
      </c>
      <c r="K1701" s="42">
        <f t="shared" si="75"/>
        <v>3000</v>
      </c>
      <c r="L1701" s="42" t="str">
        <f t="shared" si="76"/>
        <v>OK</v>
      </c>
      <c r="M1701" s="57"/>
    </row>
    <row r="1702" spans="2:13" x14ac:dyDescent="0.25">
      <c r="B1702" s="32" t="s">
        <v>22</v>
      </c>
      <c r="C1702" s="33" t="s">
        <v>264</v>
      </c>
      <c r="D1702" s="32" t="s">
        <v>1029</v>
      </c>
      <c r="E1702" s="32" t="s">
        <v>9342</v>
      </c>
      <c r="F1702" s="31" t="s">
        <v>1030</v>
      </c>
      <c r="G1702" s="31" t="s">
        <v>1031</v>
      </c>
      <c r="H1702" s="32" t="s">
        <v>1032</v>
      </c>
      <c r="I1702" s="36">
        <v>2</v>
      </c>
      <c r="J1702" s="36">
        <f t="shared" si="77"/>
        <v>6000</v>
      </c>
      <c r="K1702" s="42">
        <f t="shared" si="75"/>
        <v>6000</v>
      </c>
      <c r="L1702" s="42" t="str">
        <f t="shared" si="76"/>
        <v>OK</v>
      </c>
      <c r="M1702" s="57"/>
    </row>
    <row r="1703" spans="2:13" x14ac:dyDescent="0.25">
      <c r="B1703" s="32" t="s">
        <v>22</v>
      </c>
      <c r="C1703" s="33" t="s">
        <v>264</v>
      </c>
      <c r="D1703" s="32" t="s">
        <v>1033</v>
      </c>
      <c r="E1703" s="32" t="s">
        <v>9342</v>
      </c>
      <c r="F1703" s="31" t="s">
        <v>1034</v>
      </c>
      <c r="G1703" s="31" t="s">
        <v>1035</v>
      </c>
      <c r="H1703" s="32" t="s">
        <v>1036</v>
      </c>
      <c r="I1703" s="36">
        <v>10</v>
      </c>
      <c r="J1703" s="36">
        <f t="shared" si="77"/>
        <v>30000</v>
      </c>
      <c r="K1703" s="42">
        <f t="shared" si="75"/>
        <v>30000</v>
      </c>
      <c r="L1703" s="42" t="str">
        <f t="shared" si="76"/>
        <v>OK</v>
      </c>
      <c r="M1703" s="57"/>
    </row>
    <row r="1704" spans="2:13" x14ac:dyDescent="0.25">
      <c r="B1704" s="32" t="s">
        <v>22</v>
      </c>
      <c r="C1704" s="33" t="s">
        <v>264</v>
      </c>
      <c r="D1704" s="32" t="s">
        <v>1037</v>
      </c>
      <c r="E1704" s="32" t="s">
        <v>9342</v>
      </c>
      <c r="F1704" s="31" t="s">
        <v>1038</v>
      </c>
      <c r="G1704" s="31" t="s">
        <v>1039</v>
      </c>
      <c r="H1704" s="32" t="s">
        <v>1040</v>
      </c>
      <c r="I1704" s="36">
        <v>10</v>
      </c>
      <c r="J1704" s="36">
        <f t="shared" si="77"/>
        <v>30000</v>
      </c>
      <c r="K1704" s="42">
        <f t="shared" si="75"/>
        <v>30000</v>
      </c>
      <c r="L1704" s="42" t="str">
        <f t="shared" si="76"/>
        <v>OK</v>
      </c>
      <c r="M1704" s="57"/>
    </row>
    <row r="1705" spans="2:13" x14ac:dyDescent="0.25">
      <c r="B1705" s="32" t="s">
        <v>22</v>
      </c>
      <c r="C1705" s="33" t="s">
        <v>264</v>
      </c>
      <c r="D1705" s="32" t="s">
        <v>1041</v>
      </c>
      <c r="E1705" s="32" t="s">
        <v>9342</v>
      </c>
      <c r="F1705" s="31" t="s">
        <v>1042</v>
      </c>
      <c r="G1705" s="31" t="s">
        <v>1043</v>
      </c>
      <c r="H1705" s="32" t="s">
        <v>1044</v>
      </c>
      <c r="I1705" s="36">
        <v>6</v>
      </c>
      <c r="J1705" s="36">
        <f t="shared" si="77"/>
        <v>18000</v>
      </c>
      <c r="K1705" s="42">
        <f t="shared" si="75"/>
        <v>18000</v>
      </c>
      <c r="L1705" s="42" t="str">
        <f t="shared" si="76"/>
        <v>OK</v>
      </c>
      <c r="M1705" s="57"/>
    </row>
    <row r="1706" spans="2:13" x14ac:dyDescent="0.25">
      <c r="B1706" s="32" t="s">
        <v>22</v>
      </c>
      <c r="C1706" s="33" t="s">
        <v>264</v>
      </c>
      <c r="D1706" s="32" t="s">
        <v>1045</v>
      </c>
      <c r="E1706" s="32" t="s">
        <v>9342</v>
      </c>
      <c r="F1706" s="31" t="s">
        <v>1046</v>
      </c>
      <c r="G1706" s="31" t="s">
        <v>1047</v>
      </c>
      <c r="H1706" s="32" t="s">
        <v>1048</v>
      </c>
      <c r="I1706" s="36">
        <v>1</v>
      </c>
      <c r="J1706" s="36">
        <f t="shared" si="77"/>
        <v>3000</v>
      </c>
      <c r="K1706" s="42">
        <f t="shared" si="75"/>
        <v>3000</v>
      </c>
      <c r="L1706" s="42" t="str">
        <f t="shared" si="76"/>
        <v>OK</v>
      </c>
      <c r="M1706" s="57"/>
    </row>
    <row r="1707" spans="2:13" x14ac:dyDescent="0.25">
      <c r="B1707" s="32" t="s">
        <v>22</v>
      </c>
      <c r="C1707" s="33" t="s">
        <v>264</v>
      </c>
      <c r="D1707" s="32" t="s">
        <v>1049</v>
      </c>
      <c r="E1707" s="32" t="s">
        <v>9342</v>
      </c>
      <c r="F1707" s="31" t="s">
        <v>1050</v>
      </c>
      <c r="G1707" s="31" t="s">
        <v>1051</v>
      </c>
      <c r="H1707" s="32" t="s">
        <v>1052</v>
      </c>
      <c r="I1707" s="36">
        <v>1</v>
      </c>
      <c r="J1707" s="36">
        <f t="shared" si="77"/>
        <v>3000</v>
      </c>
      <c r="K1707" s="42">
        <f t="shared" si="75"/>
        <v>3000</v>
      </c>
      <c r="L1707" s="42" t="str">
        <f t="shared" si="76"/>
        <v>OK</v>
      </c>
      <c r="M1707" s="57"/>
    </row>
    <row r="1708" spans="2:13" x14ac:dyDescent="0.25">
      <c r="B1708" s="32" t="s">
        <v>22</v>
      </c>
      <c r="C1708" s="33" t="s">
        <v>264</v>
      </c>
      <c r="D1708" s="32" t="s">
        <v>1053</v>
      </c>
      <c r="E1708" s="32" t="s">
        <v>9342</v>
      </c>
      <c r="F1708" s="31" t="s">
        <v>1054</v>
      </c>
      <c r="G1708" s="31" t="s">
        <v>1055</v>
      </c>
      <c r="H1708" s="32" t="s">
        <v>1056</v>
      </c>
      <c r="I1708" s="36">
        <v>2</v>
      </c>
      <c r="J1708" s="36">
        <f t="shared" si="77"/>
        <v>6000</v>
      </c>
      <c r="K1708" s="42">
        <f t="shared" si="75"/>
        <v>6000</v>
      </c>
      <c r="L1708" s="42" t="str">
        <f t="shared" si="76"/>
        <v>OK</v>
      </c>
      <c r="M1708" s="57"/>
    </row>
    <row r="1709" spans="2:13" x14ac:dyDescent="0.25">
      <c r="B1709" s="32" t="s">
        <v>22</v>
      </c>
      <c r="C1709" s="33" t="s">
        <v>264</v>
      </c>
      <c r="D1709" s="32" t="s">
        <v>1057</v>
      </c>
      <c r="E1709" s="32" t="s">
        <v>9342</v>
      </c>
      <c r="F1709" s="31" t="s">
        <v>1058</v>
      </c>
      <c r="G1709" s="31" t="s">
        <v>1059</v>
      </c>
      <c r="H1709" s="32" t="s">
        <v>1060</v>
      </c>
      <c r="I1709" s="36">
        <v>2</v>
      </c>
      <c r="J1709" s="36">
        <f t="shared" si="77"/>
        <v>6000</v>
      </c>
      <c r="K1709" s="42">
        <f t="shared" si="75"/>
        <v>6000</v>
      </c>
      <c r="L1709" s="42" t="str">
        <f t="shared" si="76"/>
        <v>OK</v>
      </c>
      <c r="M1709" s="57"/>
    </row>
    <row r="1710" spans="2:13" x14ac:dyDescent="0.25">
      <c r="B1710" s="32" t="s">
        <v>22</v>
      </c>
      <c r="C1710" s="33" t="s">
        <v>264</v>
      </c>
      <c r="D1710" s="32" t="s">
        <v>1061</v>
      </c>
      <c r="E1710" s="32" t="s">
        <v>9342</v>
      </c>
      <c r="F1710" s="31" t="s">
        <v>1062</v>
      </c>
      <c r="G1710" s="31" t="s">
        <v>1063</v>
      </c>
      <c r="H1710" s="32" t="s">
        <v>1064</v>
      </c>
      <c r="I1710" s="36">
        <v>4</v>
      </c>
      <c r="J1710" s="36">
        <f t="shared" si="77"/>
        <v>12000</v>
      </c>
      <c r="K1710" s="42">
        <f t="shared" si="75"/>
        <v>12000</v>
      </c>
      <c r="L1710" s="42" t="str">
        <f t="shared" si="76"/>
        <v>OK</v>
      </c>
      <c r="M1710" s="57"/>
    </row>
    <row r="1711" spans="2:13" x14ac:dyDescent="0.25">
      <c r="B1711" s="32" t="s">
        <v>22</v>
      </c>
      <c r="C1711" s="33" t="s">
        <v>264</v>
      </c>
      <c r="D1711" s="32" t="s">
        <v>1065</v>
      </c>
      <c r="E1711" s="32" t="s">
        <v>9342</v>
      </c>
      <c r="F1711" s="31" t="s">
        <v>1066</v>
      </c>
      <c r="G1711" s="31" t="s">
        <v>1067</v>
      </c>
      <c r="H1711" s="32" t="s">
        <v>1068</v>
      </c>
      <c r="I1711" s="36">
        <v>1</v>
      </c>
      <c r="J1711" s="36">
        <f t="shared" si="77"/>
        <v>3000</v>
      </c>
      <c r="K1711" s="42">
        <f t="shared" si="75"/>
        <v>3000</v>
      </c>
      <c r="L1711" s="42" t="str">
        <f t="shared" si="76"/>
        <v>OK</v>
      </c>
      <c r="M1711" s="57"/>
    </row>
    <row r="1712" spans="2:13" x14ac:dyDescent="0.25">
      <c r="B1712" s="32" t="s">
        <v>22</v>
      </c>
      <c r="C1712" s="33" t="s">
        <v>264</v>
      </c>
      <c r="D1712" s="32" t="s">
        <v>1069</v>
      </c>
      <c r="E1712" s="32" t="s">
        <v>9342</v>
      </c>
      <c r="F1712" s="31" t="s">
        <v>1070</v>
      </c>
      <c r="G1712" s="31" t="s">
        <v>1071</v>
      </c>
      <c r="H1712" s="32" t="s">
        <v>1072</v>
      </c>
      <c r="I1712" s="36">
        <v>1</v>
      </c>
      <c r="J1712" s="36">
        <f t="shared" si="77"/>
        <v>3000</v>
      </c>
      <c r="K1712" s="42">
        <f t="shared" si="75"/>
        <v>3000</v>
      </c>
      <c r="L1712" s="42" t="str">
        <f t="shared" si="76"/>
        <v>OK</v>
      </c>
      <c r="M1712" s="57"/>
    </row>
    <row r="1713" spans="2:13" x14ac:dyDescent="0.25">
      <c r="B1713" s="32" t="s">
        <v>22</v>
      </c>
      <c r="C1713" s="33" t="s">
        <v>264</v>
      </c>
      <c r="D1713" s="32" t="s">
        <v>1073</v>
      </c>
      <c r="E1713" s="32" t="s">
        <v>9342</v>
      </c>
      <c r="F1713" s="31" t="s">
        <v>1074</v>
      </c>
      <c r="G1713" s="31" t="s">
        <v>1075</v>
      </c>
      <c r="H1713" s="32" t="s">
        <v>1076</v>
      </c>
      <c r="I1713" s="36">
        <v>1</v>
      </c>
      <c r="J1713" s="36">
        <f t="shared" si="77"/>
        <v>3000</v>
      </c>
      <c r="K1713" s="42">
        <f t="shared" si="75"/>
        <v>3000</v>
      </c>
      <c r="L1713" s="42" t="str">
        <f t="shared" si="76"/>
        <v>OK</v>
      </c>
      <c r="M1713" s="57"/>
    </row>
    <row r="1714" spans="2:13" x14ac:dyDescent="0.25">
      <c r="B1714" s="32" t="s">
        <v>22</v>
      </c>
      <c r="C1714" s="33" t="s">
        <v>264</v>
      </c>
      <c r="D1714" s="32" t="s">
        <v>699</v>
      </c>
      <c r="E1714" s="32" t="s">
        <v>9342</v>
      </c>
      <c r="F1714" s="31" t="s">
        <v>700</v>
      </c>
      <c r="G1714" s="31" t="s">
        <v>701</v>
      </c>
      <c r="H1714" s="32" t="s">
        <v>1077</v>
      </c>
      <c r="I1714" s="36">
        <v>3</v>
      </c>
      <c r="J1714" s="36">
        <f t="shared" si="77"/>
        <v>9000</v>
      </c>
      <c r="K1714" s="42">
        <f t="shared" si="75"/>
        <v>30000</v>
      </c>
      <c r="L1714" s="42" t="str">
        <f t="shared" si="76"/>
        <v>OK</v>
      </c>
      <c r="M1714" s="57"/>
    </row>
    <row r="1715" spans="2:13" x14ac:dyDescent="0.25">
      <c r="B1715" s="32" t="s">
        <v>22</v>
      </c>
      <c r="C1715" s="33" t="s">
        <v>335</v>
      </c>
      <c r="D1715" s="32" t="s">
        <v>887</v>
      </c>
      <c r="E1715" s="32" t="s">
        <v>9342</v>
      </c>
      <c r="F1715" s="31" t="s">
        <v>888</v>
      </c>
      <c r="G1715" s="31" t="s">
        <v>889</v>
      </c>
      <c r="H1715" s="32" t="s">
        <v>1078</v>
      </c>
      <c r="I1715" s="36">
        <v>1</v>
      </c>
      <c r="J1715" s="36">
        <f t="shared" si="77"/>
        <v>3000</v>
      </c>
      <c r="K1715" s="42">
        <f t="shared" si="75"/>
        <v>6000</v>
      </c>
      <c r="L1715" s="42" t="str">
        <f t="shared" si="76"/>
        <v>OK</v>
      </c>
      <c r="M1715" s="57"/>
    </row>
    <row r="1716" spans="2:13" x14ac:dyDescent="0.25">
      <c r="B1716" s="32" t="s">
        <v>22</v>
      </c>
      <c r="C1716" s="33" t="s">
        <v>335</v>
      </c>
      <c r="D1716" s="32" t="s">
        <v>1079</v>
      </c>
      <c r="E1716" s="32" t="s">
        <v>9342</v>
      </c>
      <c r="F1716" s="31" t="s">
        <v>1080</v>
      </c>
      <c r="G1716" s="31" t="s">
        <v>1081</v>
      </c>
      <c r="H1716" s="32" t="s">
        <v>1082</v>
      </c>
      <c r="I1716" s="36">
        <v>1</v>
      </c>
      <c r="J1716" s="36">
        <f t="shared" si="77"/>
        <v>3000</v>
      </c>
      <c r="K1716" s="42">
        <f t="shared" si="75"/>
        <v>3000</v>
      </c>
      <c r="L1716" s="42" t="str">
        <f t="shared" si="76"/>
        <v>OK</v>
      </c>
      <c r="M1716" s="57"/>
    </row>
    <row r="1717" spans="2:13" x14ac:dyDescent="0.25">
      <c r="B1717" s="32" t="s">
        <v>22</v>
      </c>
      <c r="C1717" s="33" t="s">
        <v>335</v>
      </c>
      <c r="D1717" s="32" t="s">
        <v>1083</v>
      </c>
      <c r="E1717" s="32" t="s">
        <v>9342</v>
      </c>
      <c r="F1717" s="31" t="s">
        <v>1084</v>
      </c>
      <c r="G1717" s="31" t="s">
        <v>1085</v>
      </c>
      <c r="H1717" s="32" t="s">
        <v>1086</v>
      </c>
      <c r="I1717" s="36">
        <v>2</v>
      </c>
      <c r="J1717" s="36">
        <f t="shared" si="77"/>
        <v>6000</v>
      </c>
      <c r="K1717" s="42">
        <f t="shared" si="75"/>
        <v>6000</v>
      </c>
      <c r="L1717" s="42" t="str">
        <f t="shared" si="76"/>
        <v>OK</v>
      </c>
      <c r="M1717" s="57"/>
    </row>
    <row r="1718" spans="2:13" x14ac:dyDescent="0.25">
      <c r="B1718" s="32" t="s">
        <v>22</v>
      </c>
      <c r="C1718" s="33" t="s">
        <v>335</v>
      </c>
      <c r="D1718" s="32" t="s">
        <v>1087</v>
      </c>
      <c r="E1718" s="32" t="s">
        <v>9342</v>
      </c>
      <c r="F1718" s="31" t="s">
        <v>1088</v>
      </c>
      <c r="G1718" s="31" t="s">
        <v>1089</v>
      </c>
      <c r="H1718" s="32" t="s">
        <v>1090</v>
      </c>
      <c r="I1718" s="36">
        <v>1</v>
      </c>
      <c r="J1718" s="36">
        <f t="shared" si="77"/>
        <v>3000</v>
      </c>
      <c r="K1718" s="42">
        <f t="shared" si="75"/>
        <v>3000</v>
      </c>
      <c r="L1718" s="42" t="str">
        <f t="shared" si="76"/>
        <v>OK</v>
      </c>
      <c r="M1718" s="57"/>
    </row>
    <row r="1719" spans="2:13" x14ac:dyDescent="0.25">
      <c r="B1719" s="32" t="s">
        <v>22</v>
      </c>
      <c r="C1719" s="33" t="s">
        <v>335</v>
      </c>
      <c r="D1719" s="32" t="s">
        <v>1091</v>
      </c>
      <c r="E1719" s="32" t="s">
        <v>9342</v>
      </c>
      <c r="F1719" s="31" t="s">
        <v>1092</v>
      </c>
      <c r="G1719" s="31" t="s">
        <v>1093</v>
      </c>
      <c r="H1719" s="32" t="s">
        <v>1094</v>
      </c>
      <c r="I1719" s="36">
        <v>1</v>
      </c>
      <c r="J1719" s="36">
        <f t="shared" si="77"/>
        <v>3000</v>
      </c>
      <c r="K1719" s="42">
        <f t="shared" si="75"/>
        <v>3000</v>
      </c>
      <c r="L1719" s="42" t="str">
        <f t="shared" si="76"/>
        <v>OK</v>
      </c>
      <c r="M1719" s="57"/>
    </row>
    <row r="1720" spans="2:13" x14ac:dyDescent="0.25">
      <c r="B1720" s="32" t="s">
        <v>22</v>
      </c>
      <c r="C1720" s="33" t="s">
        <v>335</v>
      </c>
      <c r="D1720" s="32" t="s">
        <v>1095</v>
      </c>
      <c r="E1720" s="32" t="s">
        <v>9342</v>
      </c>
      <c r="F1720" s="31" t="s">
        <v>1096</v>
      </c>
      <c r="G1720" s="31" t="s">
        <v>1097</v>
      </c>
      <c r="H1720" s="32" t="s">
        <v>1098</v>
      </c>
      <c r="I1720" s="36">
        <v>1</v>
      </c>
      <c r="J1720" s="36">
        <f t="shared" si="77"/>
        <v>3000</v>
      </c>
      <c r="K1720" s="42">
        <f t="shared" si="75"/>
        <v>3000</v>
      </c>
      <c r="L1720" s="42" t="str">
        <f t="shared" si="76"/>
        <v>OK</v>
      </c>
      <c r="M1720" s="57"/>
    </row>
    <row r="1721" spans="2:13" x14ac:dyDescent="0.25">
      <c r="B1721" s="32" t="s">
        <v>22</v>
      </c>
      <c r="C1721" s="33" t="s">
        <v>335</v>
      </c>
      <c r="D1721" s="32" t="s">
        <v>1099</v>
      </c>
      <c r="E1721" s="32" t="s">
        <v>9342</v>
      </c>
      <c r="F1721" s="31" t="s">
        <v>1100</v>
      </c>
      <c r="G1721" s="31" t="s">
        <v>1101</v>
      </c>
      <c r="H1721" s="32" t="s">
        <v>1102</v>
      </c>
      <c r="I1721" s="36">
        <v>1</v>
      </c>
      <c r="J1721" s="36">
        <f t="shared" si="77"/>
        <v>3000</v>
      </c>
      <c r="K1721" s="42">
        <f t="shared" si="75"/>
        <v>3000</v>
      </c>
      <c r="L1721" s="42" t="str">
        <f t="shared" si="76"/>
        <v>OK</v>
      </c>
      <c r="M1721" s="57"/>
    </row>
    <row r="1722" spans="2:13" x14ac:dyDescent="0.25">
      <c r="B1722" s="32" t="s">
        <v>22</v>
      </c>
      <c r="C1722" s="33" t="s">
        <v>335</v>
      </c>
      <c r="D1722" s="32" t="s">
        <v>1103</v>
      </c>
      <c r="E1722" s="32" t="s">
        <v>9342</v>
      </c>
      <c r="F1722" s="31" t="s">
        <v>1104</v>
      </c>
      <c r="G1722" s="31" t="s">
        <v>1105</v>
      </c>
      <c r="H1722" s="32" t="s">
        <v>1106</v>
      </c>
      <c r="I1722" s="36">
        <v>1</v>
      </c>
      <c r="J1722" s="36">
        <f t="shared" si="77"/>
        <v>3000</v>
      </c>
      <c r="K1722" s="42">
        <f t="shared" si="75"/>
        <v>3000</v>
      </c>
      <c r="L1722" s="42" t="str">
        <f t="shared" si="76"/>
        <v>OK</v>
      </c>
      <c r="M1722" s="57"/>
    </row>
    <row r="1723" spans="2:13" x14ac:dyDescent="0.25">
      <c r="B1723" s="32" t="s">
        <v>22</v>
      </c>
      <c r="C1723" s="33" t="s">
        <v>335</v>
      </c>
      <c r="D1723" s="32" t="s">
        <v>1107</v>
      </c>
      <c r="E1723" s="32" t="s">
        <v>9342</v>
      </c>
      <c r="F1723" s="31" t="s">
        <v>1108</v>
      </c>
      <c r="G1723" s="31" t="s">
        <v>1109</v>
      </c>
      <c r="H1723" s="32" t="s">
        <v>1110</v>
      </c>
      <c r="I1723" s="36">
        <v>1</v>
      </c>
      <c r="J1723" s="36">
        <f t="shared" si="77"/>
        <v>3000</v>
      </c>
      <c r="K1723" s="42">
        <f t="shared" si="75"/>
        <v>3000</v>
      </c>
      <c r="L1723" s="42" t="str">
        <f t="shared" si="76"/>
        <v>OK</v>
      </c>
      <c r="M1723" s="57"/>
    </row>
    <row r="1724" spans="2:13" x14ac:dyDescent="0.25">
      <c r="B1724" s="32" t="s">
        <v>22</v>
      </c>
      <c r="C1724" s="33" t="s">
        <v>335</v>
      </c>
      <c r="D1724" s="32" t="s">
        <v>1111</v>
      </c>
      <c r="E1724" s="32" t="s">
        <v>9342</v>
      </c>
      <c r="F1724" s="31" t="s">
        <v>1112</v>
      </c>
      <c r="G1724" s="31" t="s">
        <v>1113</v>
      </c>
      <c r="H1724" s="32" t="s">
        <v>1114</v>
      </c>
      <c r="I1724" s="36">
        <v>1</v>
      </c>
      <c r="J1724" s="36">
        <f t="shared" si="77"/>
        <v>3000</v>
      </c>
      <c r="K1724" s="42">
        <f t="shared" si="75"/>
        <v>3000</v>
      </c>
      <c r="L1724" s="42" t="str">
        <f t="shared" si="76"/>
        <v>OK</v>
      </c>
      <c r="M1724" s="57"/>
    </row>
    <row r="1725" spans="2:13" x14ac:dyDescent="0.25">
      <c r="B1725" s="32" t="s">
        <v>22</v>
      </c>
      <c r="C1725" s="33" t="s">
        <v>335</v>
      </c>
      <c r="D1725" s="32" t="s">
        <v>1115</v>
      </c>
      <c r="E1725" s="32" t="s">
        <v>9342</v>
      </c>
      <c r="F1725" s="31" t="s">
        <v>508</v>
      </c>
      <c r="G1725" s="31" t="s">
        <v>1116</v>
      </c>
      <c r="H1725" s="32" t="s">
        <v>1117</v>
      </c>
      <c r="I1725" s="36">
        <v>1</v>
      </c>
      <c r="J1725" s="36">
        <f t="shared" si="77"/>
        <v>3000</v>
      </c>
      <c r="K1725" s="42">
        <f t="shared" si="75"/>
        <v>3000</v>
      </c>
      <c r="L1725" s="42" t="str">
        <f t="shared" si="76"/>
        <v>OK</v>
      </c>
      <c r="M1725" s="57"/>
    </row>
    <row r="1726" spans="2:13" x14ac:dyDescent="0.25">
      <c r="B1726" s="32" t="s">
        <v>22</v>
      </c>
      <c r="C1726" s="33" t="s">
        <v>335</v>
      </c>
      <c r="D1726" s="32" t="s">
        <v>1118</v>
      </c>
      <c r="E1726" s="32" t="s">
        <v>9342</v>
      </c>
      <c r="F1726" s="31" t="s">
        <v>1119</v>
      </c>
      <c r="G1726" s="31" t="s">
        <v>1120</v>
      </c>
      <c r="H1726" s="32" t="s">
        <v>1121</v>
      </c>
      <c r="I1726" s="36">
        <v>1</v>
      </c>
      <c r="J1726" s="36">
        <f t="shared" si="77"/>
        <v>3000</v>
      </c>
      <c r="K1726" s="42">
        <f t="shared" si="75"/>
        <v>3000</v>
      </c>
      <c r="L1726" s="42" t="str">
        <f t="shared" si="76"/>
        <v>OK</v>
      </c>
      <c r="M1726" s="57"/>
    </row>
    <row r="1727" spans="2:13" x14ac:dyDescent="0.25">
      <c r="B1727" s="32" t="s">
        <v>22</v>
      </c>
      <c r="C1727" s="33" t="s">
        <v>335</v>
      </c>
      <c r="D1727" s="32" t="s">
        <v>1122</v>
      </c>
      <c r="E1727" s="32" t="s">
        <v>9342</v>
      </c>
      <c r="F1727" s="31" t="s">
        <v>1123</v>
      </c>
      <c r="G1727" s="31" t="s">
        <v>1124</v>
      </c>
      <c r="H1727" s="32" t="s">
        <v>1125</v>
      </c>
      <c r="I1727" s="36">
        <v>1</v>
      </c>
      <c r="J1727" s="36">
        <f t="shared" si="77"/>
        <v>3000</v>
      </c>
      <c r="K1727" s="42">
        <f t="shared" si="75"/>
        <v>3000</v>
      </c>
      <c r="L1727" s="42" t="str">
        <f t="shared" si="76"/>
        <v>OK</v>
      </c>
      <c r="M1727" s="57"/>
    </row>
    <row r="1728" spans="2:13" x14ac:dyDescent="0.25">
      <c r="B1728" s="32" t="s">
        <v>22</v>
      </c>
      <c r="C1728" s="33" t="s">
        <v>335</v>
      </c>
      <c r="D1728" s="32" t="s">
        <v>1126</v>
      </c>
      <c r="E1728" s="32" t="s">
        <v>9342</v>
      </c>
      <c r="F1728" s="31" t="s">
        <v>1127</v>
      </c>
      <c r="G1728" s="31" t="s">
        <v>1128</v>
      </c>
      <c r="H1728" s="32" t="s">
        <v>1129</v>
      </c>
      <c r="I1728" s="36">
        <v>1</v>
      </c>
      <c r="J1728" s="36">
        <f t="shared" si="77"/>
        <v>3000</v>
      </c>
      <c r="K1728" s="42">
        <f t="shared" si="75"/>
        <v>3000</v>
      </c>
      <c r="L1728" s="42" t="str">
        <f t="shared" si="76"/>
        <v>OK</v>
      </c>
      <c r="M1728" s="57"/>
    </row>
    <row r="1729" spans="2:13" x14ac:dyDescent="0.25">
      <c r="B1729" s="32" t="s">
        <v>22</v>
      </c>
      <c r="C1729" s="33" t="s">
        <v>335</v>
      </c>
      <c r="D1729" s="32" t="s">
        <v>1130</v>
      </c>
      <c r="E1729" s="32" t="s">
        <v>9342</v>
      </c>
      <c r="F1729" s="31" t="s">
        <v>1131</v>
      </c>
      <c r="G1729" s="31" t="s">
        <v>1132</v>
      </c>
      <c r="H1729" s="32" t="s">
        <v>1133</v>
      </c>
      <c r="I1729" s="36">
        <v>2</v>
      </c>
      <c r="J1729" s="36">
        <f t="shared" si="77"/>
        <v>6000</v>
      </c>
      <c r="K1729" s="42">
        <f t="shared" si="75"/>
        <v>6000</v>
      </c>
      <c r="L1729" s="42" t="str">
        <f t="shared" si="76"/>
        <v>OK</v>
      </c>
      <c r="M1729" s="57"/>
    </row>
    <row r="1730" spans="2:13" x14ac:dyDescent="0.25">
      <c r="B1730" s="32" t="s">
        <v>22</v>
      </c>
      <c r="C1730" s="33" t="s">
        <v>335</v>
      </c>
      <c r="D1730" s="32" t="s">
        <v>1134</v>
      </c>
      <c r="E1730" s="32" t="s">
        <v>9342</v>
      </c>
      <c r="F1730" s="31" t="s">
        <v>1135</v>
      </c>
      <c r="G1730" s="31" t="s">
        <v>1136</v>
      </c>
      <c r="H1730" s="32" t="s">
        <v>1137</v>
      </c>
      <c r="I1730" s="36">
        <v>2</v>
      </c>
      <c r="J1730" s="36">
        <f t="shared" si="77"/>
        <v>6000</v>
      </c>
      <c r="K1730" s="42">
        <f t="shared" si="75"/>
        <v>6000</v>
      </c>
      <c r="L1730" s="42" t="str">
        <f t="shared" si="76"/>
        <v>OK</v>
      </c>
      <c r="M1730" s="57"/>
    </row>
    <row r="1731" spans="2:13" x14ac:dyDescent="0.25">
      <c r="B1731" s="32" t="s">
        <v>22</v>
      </c>
      <c r="C1731" s="33" t="s">
        <v>335</v>
      </c>
      <c r="D1731" s="32" t="s">
        <v>1138</v>
      </c>
      <c r="E1731" s="32" t="s">
        <v>9342</v>
      </c>
      <c r="F1731" s="31" t="s">
        <v>1139</v>
      </c>
      <c r="G1731" s="31" t="s">
        <v>1140</v>
      </c>
      <c r="H1731" s="32" t="s">
        <v>1141</v>
      </c>
      <c r="I1731" s="36">
        <v>4</v>
      </c>
      <c r="J1731" s="36">
        <f t="shared" si="77"/>
        <v>12000</v>
      </c>
      <c r="K1731" s="42">
        <f t="shared" si="75"/>
        <v>12000</v>
      </c>
      <c r="L1731" s="42" t="str">
        <f t="shared" si="76"/>
        <v>OK</v>
      </c>
      <c r="M1731" s="57"/>
    </row>
    <row r="1732" spans="2:13" x14ac:dyDescent="0.25">
      <c r="B1732" s="32" t="s">
        <v>22</v>
      </c>
      <c r="C1732" s="33" t="s">
        <v>335</v>
      </c>
      <c r="D1732" s="32" t="s">
        <v>1142</v>
      </c>
      <c r="E1732" s="32" t="s">
        <v>9342</v>
      </c>
      <c r="F1732" s="31" t="s">
        <v>1143</v>
      </c>
      <c r="G1732" s="31" t="s">
        <v>1144</v>
      </c>
      <c r="H1732" s="32" t="s">
        <v>1145</v>
      </c>
      <c r="I1732" s="36">
        <v>1</v>
      </c>
      <c r="J1732" s="36">
        <f t="shared" si="77"/>
        <v>3000</v>
      </c>
      <c r="K1732" s="42">
        <f t="shared" si="75"/>
        <v>3000</v>
      </c>
      <c r="L1732" s="42" t="str">
        <f t="shared" si="76"/>
        <v>OK</v>
      </c>
      <c r="M1732" s="57"/>
    </row>
    <row r="1733" spans="2:13" x14ac:dyDescent="0.25">
      <c r="B1733" s="32" t="s">
        <v>22</v>
      </c>
      <c r="C1733" s="33" t="s">
        <v>335</v>
      </c>
      <c r="D1733" s="32" t="s">
        <v>1146</v>
      </c>
      <c r="E1733" s="32" t="s">
        <v>9342</v>
      </c>
      <c r="F1733" s="31" t="s">
        <v>1147</v>
      </c>
      <c r="G1733" s="31" t="s">
        <v>1148</v>
      </c>
      <c r="H1733" s="32" t="s">
        <v>1149</v>
      </c>
      <c r="I1733" s="36">
        <v>1</v>
      </c>
      <c r="J1733" s="36">
        <f t="shared" si="65"/>
        <v>3000</v>
      </c>
      <c r="K1733" s="42">
        <f t="shared" si="75"/>
        <v>3000</v>
      </c>
      <c r="L1733" s="42" t="str">
        <f t="shared" si="76"/>
        <v>OK</v>
      </c>
      <c r="M1733" s="57"/>
    </row>
    <row r="1734" spans="2:13" x14ac:dyDescent="0.25">
      <c r="B1734" s="32" t="s">
        <v>22</v>
      </c>
      <c r="C1734" s="33" t="s">
        <v>335</v>
      </c>
      <c r="D1734" s="32" t="s">
        <v>1150</v>
      </c>
      <c r="E1734" s="32" t="s">
        <v>9342</v>
      </c>
      <c r="F1734" s="31" t="s">
        <v>1151</v>
      </c>
      <c r="G1734" s="31" t="s">
        <v>1152</v>
      </c>
      <c r="H1734" s="32" t="s">
        <v>1153</v>
      </c>
      <c r="I1734" s="36">
        <v>1</v>
      </c>
      <c r="J1734" s="36">
        <f t="shared" si="65"/>
        <v>3000</v>
      </c>
      <c r="K1734" s="42">
        <f t="shared" si="75"/>
        <v>3000</v>
      </c>
      <c r="L1734" s="42" t="str">
        <f t="shared" si="76"/>
        <v>OK</v>
      </c>
      <c r="M1734" s="57"/>
    </row>
    <row r="1735" spans="2:13" x14ac:dyDescent="0.25">
      <c r="B1735" s="32" t="s">
        <v>22</v>
      </c>
      <c r="C1735" s="33" t="s">
        <v>335</v>
      </c>
      <c r="D1735" s="32" t="s">
        <v>1154</v>
      </c>
      <c r="E1735" s="32" t="s">
        <v>9342</v>
      </c>
      <c r="F1735" s="31" t="s">
        <v>1155</v>
      </c>
      <c r="G1735" s="31" t="s">
        <v>1156</v>
      </c>
      <c r="H1735" s="32" t="s">
        <v>1157</v>
      </c>
      <c r="I1735" s="36">
        <v>1</v>
      </c>
      <c r="J1735" s="36">
        <f t="shared" si="65"/>
        <v>3000</v>
      </c>
      <c r="K1735" s="42">
        <f t="shared" si="75"/>
        <v>3000</v>
      </c>
      <c r="L1735" s="42" t="str">
        <f t="shared" si="76"/>
        <v>OK</v>
      </c>
      <c r="M1735" s="57"/>
    </row>
    <row r="1736" spans="2:13" x14ac:dyDescent="0.25">
      <c r="B1736" s="32" t="s">
        <v>22</v>
      </c>
      <c r="C1736" s="33" t="s">
        <v>335</v>
      </c>
      <c r="D1736" s="32" t="s">
        <v>1158</v>
      </c>
      <c r="E1736" s="32" t="s">
        <v>9342</v>
      </c>
      <c r="F1736" s="31" t="s">
        <v>1159</v>
      </c>
      <c r="G1736" s="31" t="s">
        <v>1160</v>
      </c>
      <c r="H1736" s="32" t="s">
        <v>1161</v>
      </c>
      <c r="I1736" s="36">
        <v>5</v>
      </c>
      <c r="J1736" s="36">
        <f t="shared" si="65"/>
        <v>15000</v>
      </c>
      <c r="K1736" s="42">
        <f t="shared" ref="K1736:K1799" si="78">SUMIF($D$7:$D$2511,D1736:D4240,$J$7:$J$2511)</f>
        <v>15000</v>
      </c>
      <c r="L1736" s="42" t="str">
        <f t="shared" ref="L1736:L1799" si="79">+IF(K1736=0," ",IF(K1736&lt;=30000,"OK",IF(K1736&gt;=31000,"LEBIH")))</f>
        <v>OK</v>
      </c>
      <c r="M1736" s="57"/>
    </row>
    <row r="1737" spans="2:13" x14ac:dyDescent="0.25">
      <c r="B1737" s="32" t="s">
        <v>22</v>
      </c>
      <c r="C1737" s="33" t="s">
        <v>335</v>
      </c>
      <c r="D1737" s="32" t="s">
        <v>1162</v>
      </c>
      <c r="E1737" s="32" t="s">
        <v>9342</v>
      </c>
      <c r="F1737" s="31" t="s">
        <v>1163</v>
      </c>
      <c r="G1737" s="31" t="s">
        <v>1164</v>
      </c>
      <c r="H1737" s="32" t="s">
        <v>1165</v>
      </c>
      <c r="I1737" s="36">
        <v>1</v>
      </c>
      <c r="J1737" s="36">
        <f t="shared" si="65"/>
        <v>3000</v>
      </c>
      <c r="K1737" s="42">
        <f t="shared" si="78"/>
        <v>3000</v>
      </c>
      <c r="L1737" s="42" t="str">
        <f t="shared" si="79"/>
        <v>OK</v>
      </c>
      <c r="M1737" s="57"/>
    </row>
    <row r="1738" spans="2:13" x14ac:dyDescent="0.25">
      <c r="B1738" s="32" t="s">
        <v>22</v>
      </c>
      <c r="C1738" s="33" t="s">
        <v>335</v>
      </c>
      <c r="D1738" s="32" t="s">
        <v>1166</v>
      </c>
      <c r="E1738" s="32" t="s">
        <v>9342</v>
      </c>
      <c r="F1738" s="31" t="s">
        <v>1167</v>
      </c>
      <c r="G1738" s="31" t="s">
        <v>1168</v>
      </c>
      <c r="H1738" s="32" t="s">
        <v>1169</v>
      </c>
      <c r="I1738" s="36">
        <v>1</v>
      </c>
      <c r="J1738" s="36">
        <f t="shared" si="65"/>
        <v>3000</v>
      </c>
      <c r="K1738" s="42">
        <f t="shared" si="78"/>
        <v>3000</v>
      </c>
      <c r="L1738" s="42" t="str">
        <f t="shared" si="79"/>
        <v>OK</v>
      </c>
      <c r="M1738" s="57"/>
    </row>
    <row r="1739" spans="2:13" x14ac:dyDescent="0.25">
      <c r="B1739" s="32" t="s">
        <v>22</v>
      </c>
      <c r="C1739" s="33" t="s">
        <v>335</v>
      </c>
      <c r="D1739" s="32" t="s">
        <v>1170</v>
      </c>
      <c r="E1739" s="32" t="s">
        <v>9342</v>
      </c>
      <c r="F1739" s="31" t="s">
        <v>1171</v>
      </c>
      <c r="G1739" s="31" t="s">
        <v>1172</v>
      </c>
      <c r="H1739" s="32" t="s">
        <v>1173</v>
      </c>
      <c r="I1739" s="36">
        <v>1</v>
      </c>
      <c r="J1739" s="36">
        <f t="shared" si="65"/>
        <v>3000</v>
      </c>
      <c r="K1739" s="42">
        <f t="shared" si="78"/>
        <v>3000</v>
      </c>
      <c r="L1739" s="42" t="str">
        <f t="shared" si="79"/>
        <v>OK</v>
      </c>
      <c r="M1739" s="57"/>
    </row>
    <row r="1740" spans="2:13" x14ac:dyDescent="0.25">
      <c r="B1740" s="32" t="s">
        <v>22</v>
      </c>
      <c r="C1740" s="33" t="s">
        <v>335</v>
      </c>
      <c r="D1740" s="32" t="s">
        <v>1174</v>
      </c>
      <c r="E1740" s="32" t="s">
        <v>9342</v>
      </c>
      <c r="F1740" s="31" t="s">
        <v>1175</v>
      </c>
      <c r="G1740" s="31" t="s">
        <v>1176</v>
      </c>
      <c r="H1740" s="32" t="s">
        <v>1177</v>
      </c>
      <c r="I1740" s="36">
        <v>2</v>
      </c>
      <c r="J1740" s="36">
        <f t="shared" si="65"/>
        <v>6000</v>
      </c>
      <c r="K1740" s="42">
        <f t="shared" si="78"/>
        <v>6000</v>
      </c>
      <c r="L1740" s="42" t="str">
        <f t="shared" si="79"/>
        <v>OK</v>
      </c>
      <c r="M1740" s="57"/>
    </row>
    <row r="1741" spans="2:13" x14ac:dyDescent="0.25">
      <c r="B1741" s="32" t="s">
        <v>22</v>
      </c>
      <c r="C1741" s="33" t="s">
        <v>335</v>
      </c>
      <c r="D1741" s="32" t="s">
        <v>1178</v>
      </c>
      <c r="E1741" s="32" t="s">
        <v>9342</v>
      </c>
      <c r="F1741" s="31" t="s">
        <v>113</v>
      </c>
      <c r="G1741" s="31" t="s">
        <v>1179</v>
      </c>
      <c r="H1741" s="32" t="s">
        <v>1180</v>
      </c>
      <c r="I1741" s="36">
        <v>1</v>
      </c>
      <c r="J1741" s="36">
        <f t="shared" si="65"/>
        <v>3000</v>
      </c>
      <c r="K1741" s="42">
        <f t="shared" si="78"/>
        <v>3000</v>
      </c>
      <c r="L1741" s="42" t="str">
        <f t="shared" si="79"/>
        <v>OK</v>
      </c>
      <c r="M1741" s="57"/>
    </row>
    <row r="1742" spans="2:13" x14ac:dyDescent="0.25">
      <c r="B1742" s="32" t="s">
        <v>22</v>
      </c>
      <c r="C1742" s="33" t="s">
        <v>335</v>
      </c>
      <c r="D1742" s="32" t="s">
        <v>1181</v>
      </c>
      <c r="E1742" s="32" t="s">
        <v>9342</v>
      </c>
      <c r="F1742" s="31" t="s">
        <v>1182</v>
      </c>
      <c r="G1742" s="31" t="s">
        <v>1183</v>
      </c>
      <c r="H1742" s="32" t="s">
        <v>1184</v>
      </c>
      <c r="I1742" s="36">
        <v>1</v>
      </c>
      <c r="J1742" s="36">
        <f t="shared" si="65"/>
        <v>3000</v>
      </c>
      <c r="K1742" s="42">
        <f t="shared" si="78"/>
        <v>3000</v>
      </c>
      <c r="L1742" s="42" t="str">
        <f t="shared" si="79"/>
        <v>OK</v>
      </c>
      <c r="M1742" s="57"/>
    </row>
    <row r="1743" spans="2:13" x14ac:dyDescent="0.25">
      <c r="B1743" s="32" t="s">
        <v>22</v>
      </c>
      <c r="C1743" s="33" t="s">
        <v>335</v>
      </c>
      <c r="D1743" s="32" t="s">
        <v>1185</v>
      </c>
      <c r="E1743" s="32" t="s">
        <v>9342</v>
      </c>
      <c r="F1743" s="31" t="s">
        <v>1186</v>
      </c>
      <c r="G1743" s="31" t="s">
        <v>1187</v>
      </c>
      <c r="H1743" s="32" t="s">
        <v>1188</v>
      </c>
      <c r="I1743" s="36">
        <v>1</v>
      </c>
      <c r="J1743" s="36">
        <f t="shared" si="65"/>
        <v>3000</v>
      </c>
      <c r="K1743" s="42">
        <f t="shared" si="78"/>
        <v>3000</v>
      </c>
      <c r="L1743" s="42" t="str">
        <f t="shared" si="79"/>
        <v>OK</v>
      </c>
      <c r="M1743" s="57"/>
    </row>
    <row r="1744" spans="2:13" x14ac:dyDescent="0.25">
      <c r="B1744" s="32" t="s">
        <v>22</v>
      </c>
      <c r="C1744" s="33" t="s">
        <v>335</v>
      </c>
      <c r="D1744" s="32" t="s">
        <v>1189</v>
      </c>
      <c r="E1744" s="32" t="s">
        <v>9342</v>
      </c>
      <c r="F1744" s="31" t="s">
        <v>1190</v>
      </c>
      <c r="G1744" s="31" t="s">
        <v>1191</v>
      </c>
      <c r="H1744" s="32" t="s">
        <v>1192</v>
      </c>
      <c r="I1744" s="36">
        <v>1</v>
      </c>
      <c r="J1744" s="36">
        <f t="shared" si="65"/>
        <v>3000</v>
      </c>
      <c r="K1744" s="42">
        <f t="shared" si="78"/>
        <v>3000</v>
      </c>
      <c r="L1744" s="42" t="str">
        <f t="shared" si="79"/>
        <v>OK</v>
      </c>
      <c r="M1744" s="57"/>
    </row>
    <row r="1745" spans="2:13" x14ac:dyDescent="0.25">
      <c r="B1745" s="32" t="s">
        <v>22</v>
      </c>
      <c r="C1745" s="33" t="s">
        <v>335</v>
      </c>
      <c r="D1745" s="32" t="s">
        <v>1193</v>
      </c>
      <c r="E1745" s="32" t="s">
        <v>9342</v>
      </c>
      <c r="F1745" s="31" t="s">
        <v>1194</v>
      </c>
      <c r="G1745" s="31" t="s">
        <v>1195</v>
      </c>
      <c r="H1745" s="32" t="s">
        <v>1196</v>
      </c>
      <c r="I1745" s="36">
        <v>1</v>
      </c>
      <c r="J1745" s="36">
        <f t="shared" si="65"/>
        <v>3000</v>
      </c>
      <c r="K1745" s="42">
        <f t="shared" si="78"/>
        <v>3000</v>
      </c>
      <c r="L1745" s="42" t="str">
        <f t="shared" si="79"/>
        <v>OK</v>
      </c>
      <c r="M1745" s="57"/>
    </row>
    <row r="1746" spans="2:13" x14ac:dyDescent="0.25">
      <c r="B1746" s="32" t="s">
        <v>22</v>
      </c>
      <c r="C1746" s="33" t="s">
        <v>335</v>
      </c>
      <c r="D1746" s="32" t="s">
        <v>1197</v>
      </c>
      <c r="E1746" s="32" t="s">
        <v>9342</v>
      </c>
      <c r="F1746" s="31" t="s">
        <v>1198</v>
      </c>
      <c r="G1746" s="31" t="s">
        <v>1199</v>
      </c>
      <c r="H1746" s="32" t="s">
        <v>1200</v>
      </c>
      <c r="I1746" s="36">
        <v>1</v>
      </c>
      <c r="J1746" s="36">
        <f t="shared" si="65"/>
        <v>3000</v>
      </c>
      <c r="K1746" s="42">
        <f t="shared" si="78"/>
        <v>3000</v>
      </c>
      <c r="L1746" s="42" t="str">
        <f t="shared" si="79"/>
        <v>OK</v>
      </c>
      <c r="M1746" s="57"/>
    </row>
    <row r="1747" spans="2:13" x14ac:dyDescent="0.25">
      <c r="B1747" s="32" t="s">
        <v>22</v>
      </c>
      <c r="C1747" s="33" t="s">
        <v>335</v>
      </c>
      <c r="D1747" s="32" t="s">
        <v>1201</v>
      </c>
      <c r="E1747" s="32" t="s">
        <v>9342</v>
      </c>
      <c r="F1747" s="31" t="s">
        <v>1202</v>
      </c>
      <c r="G1747" s="31" t="s">
        <v>1203</v>
      </c>
      <c r="H1747" s="32" t="s">
        <v>1204</v>
      </c>
      <c r="I1747" s="36">
        <v>2</v>
      </c>
      <c r="J1747" s="36">
        <f t="shared" si="65"/>
        <v>6000</v>
      </c>
      <c r="K1747" s="42">
        <f t="shared" si="78"/>
        <v>6000</v>
      </c>
      <c r="L1747" s="42" t="str">
        <f t="shared" si="79"/>
        <v>OK</v>
      </c>
      <c r="M1747" s="57"/>
    </row>
    <row r="1748" spans="2:13" x14ac:dyDescent="0.25">
      <c r="B1748" s="32" t="s">
        <v>22</v>
      </c>
      <c r="C1748" s="33" t="s">
        <v>335</v>
      </c>
      <c r="D1748" s="32" t="s">
        <v>1014</v>
      </c>
      <c r="E1748" s="32" t="s">
        <v>9342</v>
      </c>
      <c r="F1748" s="31" t="s">
        <v>1015</v>
      </c>
      <c r="G1748" s="31" t="s">
        <v>1012</v>
      </c>
      <c r="H1748" s="32" t="s">
        <v>1205</v>
      </c>
      <c r="I1748" s="36">
        <v>1</v>
      </c>
      <c r="J1748" s="36">
        <f t="shared" si="65"/>
        <v>3000</v>
      </c>
      <c r="K1748" s="42">
        <f t="shared" si="78"/>
        <v>6000</v>
      </c>
      <c r="L1748" s="42" t="str">
        <f t="shared" si="79"/>
        <v>OK</v>
      </c>
      <c r="M1748" s="57"/>
    </row>
    <row r="1749" spans="2:13" x14ac:dyDescent="0.25">
      <c r="B1749" s="32" t="s">
        <v>22</v>
      </c>
      <c r="C1749" s="33" t="s">
        <v>335</v>
      </c>
      <c r="D1749" s="32" t="s">
        <v>1206</v>
      </c>
      <c r="E1749" s="32" t="s">
        <v>9342</v>
      </c>
      <c r="F1749" s="31" t="s">
        <v>1207</v>
      </c>
      <c r="G1749" s="31" t="s">
        <v>1208</v>
      </c>
      <c r="H1749" s="32" t="s">
        <v>1209</v>
      </c>
      <c r="I1749" s="36">
        <v>1</v>
      </c>
      <c r="J1749" s="36">
        <f t="shared" si="65"/>
        <v>3000</v>
      </c>
      <c r="K1749" s="42">
        <f t="shared" si="78"/>
        <v>3000</v>
      </c>
      <c r="L1749" s="42" t="str">
        <f t="shared" si="79"/>
        <v>OK</v>
      </c>
      <c r="M1749" s="57"/>
    </row>
    <row r="1750" spans="2:13" x14ac:dyDescent="0.25">
      <c r="B1750" s="32" t="s">
        <v>22</v>
      </c>
      <c r="C1750" s="33" t="s">
        <v>335</v>
      </c>
      <c r="D1750" s="32" t="s">
        <v>1210</v>
      </c>
      <c r="E1750" s="32" t="s">
        <v>9342</v>
      </c>
      <c r="F1750" s="31" t="s">
        <v>1211</v>
      </c>
      <c r="G1750" s="31" t="s">
        <v>1212</v>
      </c>
      <c r="H1750" s="32" t="s">
        <v>1213</v>
      </c>
      <c r="I1750" s="36">
        <v>1</v>
      </c>
      <c r="J1750" s="36">
        <f t="shared" si="65"/>
        <v>3000</v>
      </c>
      <c r="K1750" s="42">
        <f t="shared" si="78"/>
        <v>3000</v>
      </c>
      <c r="L1750" s="42" t="str">
        <f t="shared" si="79"/>
        <v>OK</v>
      </c>
      <c r="M1750" s="57"/>
    </row>
    <row r="1751" spans="2:13" x14ac:dyDescent="0.25">
      <c r="B1751" s="32" t="s">
        <v>22</v>
      </c>
      <c r="C1751" s="33" t="s">
        <v>335</v>
      </c>
      <c r="D1751" s="32" t="s">
        <v>1214</v>
      </c>
      <c r="E1751" s="32" t="s">
        <v>9342</v>
      </c>
      <c r="F1751" s="31" t="s">
        <v>1215</v>
      </c>
      <c r="G1751" s="31" t="s">
        <v>1216</v>
      </c>
      <c r="H1751" s="32" t="s">
        <v>1217</v>
      </c>
      <c r="I1751" s="36">
        <v>2</v>
      </c>
      <c r="J1751" s="36">
        <f t="shared" si="65"/>
        <v>6000</v>
      </c>
      <c r="K1751" s="42">
        <f t="shared" si="78"/>
        <v>6000</v>
      </c>
      <c r="L1751" s="42" t="str">
        <f t="shared" si="79"/>
        <v>OK</v>
      </c>
      <c r="M1751" s="57"/>
    </row>
    <row r="1752" spans="2:13" x14ac:dyDescent="0.25">
      <c r="B1752" s="32" t="s">
        <v>22</v>
      </c>
      <c r="C1752" s="33" t="s">
        <v>335</v>
      </c>
      <c r="D1752" s="32" t="s">
        <v>1218</v>
      </c>
      <c r="E1752" s="32" t="s">
        <v>9342</v>
      </c>
      <c r="F1752" s="31" t="s">
        <v>1219</v>
      </c>
      <c r="G1752" s="31" t="s">
        <v>1220</v>
      </c>
      <c r="H1752" s="32" t="s">
        <v>1221</v>
      </c>
      <c r="I1752" s="36">
        <v>1</v>
      </c>
      <c r="J1752" s="36">
        <f t="shared" si="65"/>
        <v>3000</v>
      </c>
      <c r="K1752" s="42">
        <f t="shared" si="78"/>
        <v>3000</v>
      </c>
      <c r="L1752" s="42" t="str">
        <f t="shared" si="79"/>
        <v>OK</v>
      </c>
      <c r="M1752" s="57"/>
    </row>
    <row r="1753" spans="2:13" x14ac:dyDescent="0.25">
      <c r="B1753" s="32" t="s">
        <v>22</v>
      </c>
      <c r="C1753" s="33" t="s">
        <v>335</v>
      </c>
      <c r="D1753" s="32" t="s">
        <v>1222</v>
      </c>
      <c r="E1753" s="32" t="s">
        <v>9342</v>
      </c>
      <c r="F1753" s="31" t="s">
        <v>1223</v>
      </c>
      <c r="G1753" s="31" t="s">
        <v>1224</v>
      </c>
      <c r="H1753" s="32" t="s">
        <v>1225</v>
      </c>
      <c r="I1753" s="36">
        <v>1</v>
      </c>
      <c r="J1753" s="36">
        <f t="shared" si="65"/>
        <v>3000</v>
      </c>
      <c r="K1753" s="42">
        <f t="shared" si="78"/>
        <v>3000</v>
      </c>
      <c r="L1753" s="42" t="str">
        <f t="shared" si="79"/>
        <v>OK</v>
      </c>
      <c r="M1753" s="57"/>
    </row>
    <row r="1754" spans="2:13" x14ac:dyDescent="0.25">
      <c r="B1754" s="32" t="s">
        <v>22</v>
      </c>
      <c r="C1754" s="33" t="s">
        <v>335</v>
      </c>
      <c r="D1754" s="32" t="s">
        <v>1226</v>
      </c>
      <c r="E1754" s="32" t="s">
        <v>9342</v>
      </c>
      <c r="F1754" s="31" t="s">
        <v>1227</v>
      </c>
      <c r="G1754" s="31" t="s">
        <v>1228</v>
      </c>
      <c r="H1754" s="32" t="s">
        <v>1229</v>
      </c>
      <c r="I1754" s="36">
        <v>1</v>
      </c>
      <c r="J1754" s="36">
        <f t="shared" si="65"/>
        <v>3000</v>
      </c>
      <c r="K1754" s="42">
        <f t="shared" si="78"/>
        <v>3000</v>
      </c>
      <c r="L1754" s="42" t="str">
        <f t="shared" si="79"/>
        <v>OK</v>
      </c>
      <c r="M1754" s="57"/>
    </row>
    <row r="1755" spans="2:13" x14ac:dyDescent="0.25">
      <c r="B1755" s="32" t="s">
        <v>22</v>
      </c>
      <c r="C1755" s="33" t="s">
        <v>429</v>
      </c>
      <c r="D1755" s="32" t="s">
        <v>1231</v>
      </c>
      <c r="E1755" s="32" t="s">
        <v>9342</v>
      </c>
      <c r="F1755" s="31" t="s">
        <v>1232</v>
      </c>
      <c r="G1755" s="31" t="s">
        <v>1233</v>
      </c>
      <c r="H1755" s="32" t="s">
        <v>1234</v>
      </c>
      <c r="I1755" s="36">
        <v>1</v>
      </c>
      <c r="J1755" s="36">
        <f t="shared" si="65"/>
        <v>3000</v>
      </c>
      <c r="K1755" s="42">
        <f t="shared" si="78"/>
        <v>3000</v>
      </c>
      <c r="L1755" s="42" t="str">
        <f t="shared" si="79"/>
        <v>OK</v>
      </c>
      <c r="M1755" s="57"/>
    </row>
    <row r="1756" spans="2:13" x14ac:dyDescent="0.25">
      <c r="B1756" s="32" t="s">
        <v>22</v>
      </c>
      <c r="C1756" s="33" t="s">
        <v>429</v>
      </c>
      <c r="D1756" s="32" t="s">
        <v>1235</v>
      </c>
      <c r="E1756" s="32" t="s">
        <v>9342</v>
      </c>
      <c r="F1756" s="31" t="s">
        <v>1236</v>
      </c>
      <c r="G1756" s="31" t="s">
        <v>1237</v>
      </c>
      <c r="H1756" s="32" t="s">
        <v>1238</v>
      </c>
      <c r="I1756" s="36">
        <v>1</v>
      </c>
      <c r="J1756" s="36">
        <f t="shared" si="65"/>
        <v>3000</v>
      </c>
      <c r="K1756" s="42">
        <f t="shared" si="78"/>
        <v>3000</v>
      </c>
      <c r="L1756" s="42" t="str">
        <f t="shared" si="79"/>
        <v>OK</v>
      </c>
      <c r="M1756" s="57"/>
    </row>
    <row r="1757" spans="2:13" x14ac:dyDescent="0.25">
      <c r="B1757" s="32" t="s">
        <v>22</v>
      </c>
      <c r="C1757" s="33" t="s">
        <v>429</v>
      </c>
      <c r="D1757" s="32" t="s">
        <v>1239</v>
      </c>
      <c r="E1757" s="32" t="s">
        <v>9342</v>
      </c>
      <c r="F1757" s="31" t="s">
        <v>1240</v>
      </c>
      <c r="G1757" s="31" t="s">
        <v>1241</v>
      </c>
      <c r="H1757" s="32" t="s">
        <v>1242</v>
      </c>
      <c r="I1757" s="36">
        <v>1</v>
      </c>
      <c r="J1757" s="36">
        <f t="shared" si="65"/>
        <v>3000</v>
      </c>
      <c r="K1757" s="42">
        <f t="shared" si="78"/>
        <v>3000</v>
      </c>
      <c r="L1757" s="42" t="str">
        <f t="shared" si="79"/>
        <v>OK</v>
      </c>
      <c r="M1757" s="57"/>
    </row>
    <row r="1758" spans="2:13" x14ac:dyDescent="0.25">
      <c r="B1758" s="32" t="s">
        <v>22</v>
      </c>
      <c r="C1758" s="33" t="s">
        <v>429</v>
      </c>
      <c r="D1758" s="32" t="s">
        <v>1243</v>
      </c>
      <c r="E1758" s="32" t="s">
        <v>9342</v>
      </c>
      <c r="F1758" s="31" t="s">
        <v>1244</v>
      </c>
      <c r="G1758" s="31" t="s">
        <v>1245</v>
      </c>
      <c r="H1758" s="32" t="s">
        <v>1246</v>
      </c>
      <c r="I1758" s="36">
        <v>5</v>
      </c>
      <c r="J1758" s="36">
        <f t="shared" si="65"/>
        <v>15000</v>
      </c>
      <c r="K1758" s="42">
        <f t="shared" si="78"/>
        <v>15000</v>
      </c>
      <c r="L1758" s="42" t="str">
        <f t="shared" si="79"/>
        <v>OK</v>
      </c>
      <c r="M1758" s="57"/>
    </row>
    <row r="1759" spans="2:13" x14ac:dyDescent="0.25">
      <c r="B1759" s="32" t="s">
        <v>22</v>
      </c>
      <c r="C1759" s="33" t="s">
        <v>429</v>
      </c>
      <c r="D1759" s="32" t="s">
        <v>1247</v>
      </c>
      <c r="E1759" s="32" t="s">
        <v>9342</v>
      </c>
      <c r="F1759" s="31" t="s">
        <v>1248</v>
      </c>
      <c r="G1759" s="31" t="s">
        <v>1249</v>
      </c>
      <c r="H1759" s="32" t="s">
        <v>1250</v>
      </c>
      <c r="I1759" s="36">
        <v>5</v>
      </c>
      <c r="J1759" s="36">
        <f t="shared" si="65"/>
        <v>15000</v>
      </c>
      <c r="K1759" s="42">
        <f t="shared" si="78"/>
        <v>15000</v>
      </c>
      <c r="L1759" s="42" t="str">
        <f t="shared" si="79"/>
        <v>OK</v>
      </c>
      <c r="M1759" s="57"/>
    </row>
    <row r="1760" spans="2:13" x14ac:dyDescent="0.25">
      <c r="B1760" s="32" t="s">
        <v>22</v>
      </c>
      <c r="C1760" s="33" t="s">
        <v>429</v>
      </c>
      <c r="D1760" s="32" t="s">
        <v>1251</v>
      </c>
      <c r="E1760" s="32" t="s">
        <v>9342</v>
      </c>
      <c r="F1760" s="31" t="s">
        <v>1252</v>
      </c>
      <c r="G1760" s="31" t="s">
        <v>1253</v>
      </c>
      <c r="H1760" s="32" t="s">
        <v>1254</v>
      </c>
      <c r="I1760" s="36">
        <v>5</v>
      </c>
      <c r="J1760" s="36">
        <f t="shared" si="65"/>
        <v>15000</v>
      </c>
      <c r="K1760" s="42">
        <f t="shared" si="78"/>
        <v>15000</v>
      </c>
      <c r="L1760" s="42" t="str">
        <f t="shared" si="79"/>
        <v>OK</v>
      </c>
      <c r="M1760" s="57"/>
    </row>
    <row r="1761" spans="2:13" x14ac:dyDescent="0.25">
      <c r="B1761" s="32" t="s">
        <v>22</v>
      </c>
      <c r="C1761" s="33" t="s">
        <v>429</v>
      </c>
      <c r="D1761" s="32" t="s">
        <v>1255</v>
      </c>
      <c r="E1761" s="32" t="s">
        <v>9342</v>
      </c>
      <c r="F1761" s="31" t="s">
        <v>1256</v>
      </c>
      <c r="G1761" s="31" t="s">
        <v>1257</v>
      </c>
      <c r="H1761" s="32" t="s">
        <v>1258</v>
      </c>
      <c r="I1761" s="36">
        <v>2</v>
      </c>
      <c r="J1761" s="36">
        <f t="shared" si="65"/>
        <v>6000</v>
      </c>
      <c r="K1761" s="42">
        <f t="shared" si="78"/>
        <v>6000</v>
      </c>
      <c r="L1761" s="42" t="str">
        <f t="shared" si="79"/>
        <v>OK</v>
      </c>
      <c r="M1761" s="57"/>
    </row>
    <row r="1762" spans="2:13" x14ac:dyDescent="0.25">
      <c r="B1762" s="32" t="s">
        <v>22</v>
      </c>
      <c r="C1762" s="33" t="s">
        <v>429</v>
      </c>
      <c r="D1762" s="32" t="s">
        <v>1259</v>
      </c>
      <c r="E1762" s="32" t="s">
        <v>9342</v>
      </c>
      <c r="F1762" s="31" t="s">
        <v>1260</v>
      </c>
      <c r="G1762" s="31" t="s">
        <v>1261</v>
      </c>
      <c r="H1762" s="32" t="s">
        <v>1262</v>
      </c>
      <c r="I1762" s="36">
        <v>1</v>
      </c>
      <c r="J1762" s="36">
        <f t="shared" si="65"/>
        <v>3000</v>
      </c>
      <c r="K1762" s="42">
        <f t="shared" si="78"/>
        <v>3000</v>
      </c>
      <c r="L1762" s="42" t="str">
        <f t="shared" si="79"/>
        <v>OK</v>
      </c>
      <c r="M1762" s="57"/>
    </row>
    <row r="1763" spans="2:13" x14ac:dyDescent="0.25">
      <c r="B1763" s="32" t="s">
        <v>22</v>
      </c>
      <c r="C1763" s="33" t="s">
        <v>429</v>
      </c>
      <c r="D1763" s="32" t="s">
        <v>1263</v>
      </c>
      <c r="E1763" s="32" t="s">
        <v>9342</v>
      </c>
      <c r="F1763" s="31" t="s">
        <v>1264</v>
      </c>
      <c r="G1763" s="31" t="s">
        <v>1265</v>
      </c>
      <c r="H1763" s="32" t="s">
        <v>1266</v>
      </c>
      <c r="I1763" s="36">
        <v>5</v>
      </c>
      <c r="J1763" s="36">
        <f t="shared" si="65"/>
        <v>15000</v>
      </c>
      <c r="K1763" s="42">
        <f t="shared" si="78"/>
        <v>15000</v>
      </c>
      <c r="L1763" s="42" t="str">
        <f t="shared" si="79"/>
        <v>OK</v>
      </c>
      <c r="M1763" s="57"/>
    </row>
    <row r="1764" spans="2:13" x14ac:dyDescent="0.25">
      <c r="B1764" s="32" t="s">
        <v>22</v>
      </c>
      <c r="C1764" s="33" t="s">
        <v>429</v>
      </c>
      <c r="D1764" s="32" t="s">
        <v>1267</v>
      </c>
      <c r="E1764" s="32" t="s">
        <v>9342</v>
      </c>
      <c r="F1764" s="31" t="s">
        <v>1268</v>
      </c>
      <c r="G1764" s="31" t="s">
        <v>1269</v>
      </c>
      <c r="H1764" s="32" t="s">
        <v>1270</v>
      </c>
      <c r="I1764" s="36">
        <v>1</v>
      </c>
      <c r="J1764" s="36">
        <f t="shared" ref="J1764:J2475" si="80">I1764*3000</f>
        <v>3000</v>
      </c>
      <c r="K1764" s="42">
        <f t="shared" si="78"/>
        <v>3000</v>
      </c>
      <c r="L1764" s="42" t="str">
        <f t="shared" si="79"/>
        <v>OK</v>
      </c>
      <c r="M1764" s="57"/>
    </row>
    <row r="1765" spans="2:13" x14ac:dyDescent="0.25">
      <c r="B1765" s="32" t="s">
        <v>22</v>
      </c>
      <c r="C1765" s="33" t="s">
        <v>429</v>
      </c>
      <c r="D1765" s="32" t="s">
        <v>1271</v>
      </c>
      <c r="E1765" s="32" t="s">
        <v>9342</v>
      </c>
      <c r="F1765" s="31" t="s">
        <v>1272</v>
      </c>
      <c r="G1765" s="31" t="s">
        <v>1273</v>
      </c>
      <c r="H1765" s="32" t="s">
        <v>1274</v>
      </c>
      <c r="I1765" s="36">
        <v>1</v>
      </c>
      <c r="J1765" s="36">
        <f t="shared" si="80"/>
        <v>3000</v>
      </c>
      <c r="K1765" s="42">
        <f t="shared" si="78"/>
        <v>3000</v>
      </c>
      <c r="L1765" s="42" t="str">
        <f t="shared" si="79"/>
        <v>OK</v>
      </c>
      <c r="M1765" s="57"/>
    </row>
    <row r="1766" spans="2:13" x14ac:dyDescent="0.25">
      <c r="B1766" s="32" t="s">
        <v>22</v>
      </c>
      <c r="C1766" s="33" t="s">
        <v>429</v>
      </c>
      <c r="D1766" s="32" t="s">
        <v>1275</v>
      </c>
      <c r="E1766" s="32" t="s">
        <v>9342</v>
      </c>
      <c r="F1766" s="31" t="s">
        <v>1276</v>
      </c>
      <c r="G1766" s="31" t="s">
        <v>1277</v>
      </c>
      <c r="H1766" s="32" t="s">
        <v>1278</v>
      </c>
      <c r="I1766" s="36">
        <v>3</v>
      </c>
      <c r="J1766" s="36">
        <f t="shared" si="80"/>
        <v>9000</v>
      </c>
      <c r="K1766" s="42">
        <f t="shared" si="78"/>
        <v>9000</v>
      </c>
      <c r="L1766" s="42" t="str">
        <f t="shared" si="79"/>
        <v>OK</v>
      </c>
      <c r="M1766" s="57"/>
    </row>
    <row r="1767" spans="2:13" x14ac:dyDescent="0.25">
      <c r="B1767" s="32" t="s">
        <v>22</v>
      </c>
      <c r="C1767" s="33" t="s">
        <v>429</v>
      </c>
      <c r="D1767" s="32" t="s">
        <v>1279</v>
      </c>
      <c r="E1767" s="32" t="s">
        <v>9342</v>
      </c>
      <c r="F1767" s="31" t="s">
        <v>1280</v>
      </c>
      <c r="G1767" s="31" t="s">
        <v>1281</v>
      </c>
      <c r="H1767" s="32" t="s">
        <v>1282</v>
      </c>
      <c r="I1767" s="36">
        <v>2</v>
      </c>
      <c r="J1767" s="36">
        <f t="shared" si="80"/>
        <v>6000</v>
      </c>
      <c r="K1767" s="42">
        <f t="shared" si="78"/>
        <v>6000</v>
      </c>
      <c r="L1767" s="42" t="str">
        <f t="shared" si="79"/>
        <v>OK</v>
      </c>
      <c r="M1767" s="57"/>
    </row>
    <row r="1768" spans="2:13" x14ac:dyDescent="0.25">
      <c r="B1768" s="32" t="s">
        <v>22</v>
      </c>
      <c r="C1768" s="33" t="s">
        <v>429</v>
      </c>
      <c r="D1768" s="32" t="s">
        <v>1283</v>
      </c>
      <c r="E1768" s="32" t="s">
        <v>9342</v>
      </c>
      <c r="F1768" s="31" t="s">
        <v>1284</v>
      </c>
      <c r="G1768" s="31" t="s">
        <v>1285</v>
      </c>
      <c r="H1768" s="32" t="s">
        <v>1286</v>
      </c>
      <c r="I1768" s="36">
        <v>1</v>
      </c>
      <c r="J1768" s="36">
        <f t="shared" si="80"/>
        <v>3000</v>
      </c>
      <c r="K1768" s="42">
        <f t="shared" si="78"/>
        <v>3000</v>
      </c>
      <c r="L1768" s="42" t="str">
        <f t="shared" si="79"/>
        <v>OK</v>
      </c>
      <c r="M1768" s="57"/>
    </row>
    <row r="1769" spans="2:13" x14ac:dyDescent="0.25">
      <c r="B1769" s="32" t="s">
        <v>22</v>
      </c>
      <c r="C1769" s="33" t="s">
        <v>429</v>
      </c>
      <c r="D1769" s="32" t="s">
        <v>1287</v>
      </c>
      <c r="E1769" s="32" t="s">
        <v>9342</v>
      </c>
      <c r="F1769" s="31" t="s">
        <v>1288</v>
      </c>
      <c r="G1769" s="31" t="s">
        <v>1289</v>
      </c>
      <c r="H1769" s="32" t="s">
        <v>1290</v>
      </c>
      <c r="I1769" s="36">
        <v>10</v>
      </c>
      <c r="J1769" s="36">
        <f t="shared" si="80"/>
        <v>30000</v>
      </c>
      <c r="K1769" s="42">
        <f t="shared" si="78"/>
        <v>30000</v>
      </c>
      <c r="L1769" s="42" t="str">
        <f t="shared" si="79"/>
        <v>OK</v>
      </c>
      <c r="M1769" s="57"/>
    </row>
    <row r="1770" spans="2:13" x14ac:dyDescent="0.25">
      <c r="B1770" s="32" t="s">
        <v>22</v>
      </c>
      <c r="C1770" s="33" t="s">
        <v>429</v>
      </c>
      <c r="D1770" s="32" t="s">
        <v>1291</v>
      </c>
      <c r="E1770" s="32" t="s">
        <v>9342</v>
      </c>
      <c r="F1770" s="31" t="s">
        <v>1292</v>
      </c>
      <c r="G1770" s="31" t="s">
        <v>1293</v>
      </c>
      <c r="H1770" s="32" t="s">
        <v>1294</v>
      </c>
      <c r="I1770" s="36">
        <v>1</v>
      </c>
      <c r="J1770" s="36">
        <f t="shared" ref="J1770:J2024" si="81">I1770*3000</f>
        <v>3000</v>
      </c>
      <c r="K1770" s="42">
        <f t="shared" si="78"/>
        <v>3000</v>
      </c>
      <c r="L1770" s="42" t="str">
        <f t="shared" si="79"/>
        <v>OK</v>
      </c>
      <c r="M1770" s="57"/>
    </row>
    <row r="1771" spans="2:13" x14ac:dyDescent="0.25">
      <c r="B1771" s="32" t="s">
        <v>22</v>
      </c>
      <c r="C1771" s="33" t="s">
        <v>429</v>
      </c>
      <c r="D1771" s="32" t="s">
        <v>1295</v>
      </c>
      <c r="E1771" s="32" t="s">
        <v>9342</v>
      </c>
      <c r="F1771" s="31" t="s">
        <v>1296</v>
      </c>
      <c r="G1771" s="31" t="s">
        <v>1297</v>
      </c>
      <c r="H1771" s="32" t="s">
        <v>1298</v>
      </c>
      <c r="I1771" s="36">
        <v>1</v>
      </c>
      <c r="J1771" s="36">
        <f t="shared" si="81"/>
        <v>3000</v>
      </c>
      <c r="K1771" s="42">
        <f t="shared" si="78"/>
        <v>3000</v>
      </c>
      <c r="L1771" s="42" t="str">
        <f t="shared" si="79"/>
        <v>OK</v>
      </c>
      <c r="M1771" s="57"/>
    </row>
    <row r="1772" spans="2:13" x14ac:dyDescent="0.25">
      <c r="B1772" s="32" t="s">
        <v>22</v>
      </c>
      <c r="C1772" s="33" t="s">
        <v>429</v>
      </c>
      <c r="D1772" s="32" t="s">
        <v>1299</v>
      </c>
      <c r="E1772" s="32" t="s">
        <v>9342</v>
      </c>
      <c r="F1772" s="31" t="s">
        <v>1300</v>
      </c>
      <c r="G1772" s="31" t="s">
        <v>1301</v>
      </c>
      <c r="H1772" s="32" t="s">
        <v>1302</v>
      </c>
      <c r="I1772" s="36">
        <v>1</v>
      </c>
      <c r="J1772" s="36">
        <f t="shared" si="81"/>
        <v>3000</v>
      </c>
      <c r="K1772" s="42">
        <f t="shared" si="78"/>
        <v>3000</v>
      </c>
      <c r="L1772" s="42" t="str">
        <f t="shared" si="79"/>
        <v>OK</v>
      </c>
      <c r="M1772" s="57"/>
    </row>
    <row r="1773" spans="2:13" x14ac:dyDescent="0.25">
      <c r="B1773" s="32" t="s">
        <v>22</v>
      </c>
      <c r="C1773" s="33" t="s">
        <v>429</v>
      </c>
      <c r="D1773" s="32" t="s">
        <v>1303</v>
      </c>
      <c r="E1773" s="32" t="s">
        <v>9342</v>
      </c>
      <c r="F1773" s="31" t="s">
        <v>1304</v>
      </c>
      <c r="G1773" s="31" t="s">
        <v>1305</v>
      </c>
      <c r="H1773" s="32" t="s">
        <v>1306</v>
      </c>
      <c r="I1773" s="36">
        <v>1</v>
      </c>
      <c r="J1773" s="36">
        <f t="shared" si="81"/>
        <v>3000</v>
      </c>
      <c r="K1773" s="42">
        <f t="shared" si="78"/>
        <v>3000</v>
      </c>
      <c r="L1773" s="42" t="str">
        <f t="shared" si="79"/>
        <v>OK</v>
      </c>
      <c r="M1773" s="57"/>
    </row>
    <row r="1774" spans="2:13" x14ac:dyDescent="0.25">
      <c r="B1774" s="32" t="s">
        <v>22</v>
      </c>
      <c r="C1774" s="33" t="s">
        <v>429</v>
      </c>
      <c r="D1774" s="32" t="s">
        <v>1307</v>
      </c>
      <c r="E1774" s="32" t="s">
        <v>9342</v>
      </c>
      <c r="F1774" s="31" t="s">
        <v>1308</v>
      </c>
      <c r="G1774" s="31" t="s">
        <v>1309</v>
      </c>
      <c r="H1774" s="32" t="s">
        <v>1310</v>
      </c>
      <c r="I1774" s="36">
        <v>1</v>
      </c>
      <c r="J1774" s="36">
        <f t="shared" si="81"/>
        <v>3000</v>
      </c>
      <c r="K1774" s="42">
        <f t="shared" si="78"/>
        <v>3000</v>
      </c>
      <c r="L1774" s="42" t="str">
        <f t="shared" si="79"/>
        <v>OK</v>
      </c>
      <c r="M1774" s="57"/>
    </row>
    <row r="1775" spans="2:13" x14ac:dyDescent="0.25">
      <c r="B1775" s="32" t="s">
        <v>22</v>
      </c>
      <c r="C1775" s="33" t="s">
        <v>429</v>
      </c>
      <c r="D1775" s="32" t="s">
        <v>1311</v>
      </c>
      <c r="E1775" s="32" t="s">
        <v>9342</v>
      </c>
      <c r="F1775" s="31" t="s">
        <v>1312</v>
      </c>
      <c r="G1775" s="31" t="s">
        <v>1309</v>
      </c>
      <c r="H1775" s="32" t="s">
        <v>1313</v>
      </c>
      <c r="I1775" s="36">
        <v>5</v>
      </c>
      <c r="J1775" s="36">
        <f t="shared" si="81"/>
        <v>15000</v>
      </c>
      <c r="K1775" s="42">
        <f t="shared" si="78"/>
        <v>15000</v>
      </c>
      <c r="L1775" s="42" t="str">
        <f t="shared" si="79"/>
        <v>OK</v>
      </c>
      <c r="M1775" s="57"/>
    </row>
    <row r="1776" spans="2:13" x14ac:dyDescent="0.25">
      <c r="B1776" s="32" t="s">
        <v>22</v>
      </c>
      <c r="C1776" s="33" t="s">
        <v>429</v>
      </c>
      <c r="D1776" s="32" t="s">
        <v>1314</v>
      </c>
      <c r="E1776" s="32" t="s">
        <v>9342</v>
      </c>
      <c r="F1776" s="31" t="s">
        <v>1315</v>
      </c>
      <c r="G1776" s="31" t="s">
        <v>1316</v>
      </c>
      <c r="H1776" s="32" t="s">
        <v>1317</v>
      </c>
      <c r="I1776" s="36">
        <v>10</v>
      </c>
      <c r="J1776" s="36">
        <f t="shared" si="81"/>
        <v>30000</v>
      </c>
      <c r="K1776" s="42">
        <f t="shared" si="78"/>
        <v>30000</v>
      </c>
      <c r="L1776" s="42" t="str">
        <f t="shared" si="79"/>
        <v>OK</v>
      </c>
      <c r="M1776" s="57"/>
    </row>
    <row r="1777" spans="2:13" x14ac:dyDescent="0.25">
      <c r="B1777" s="32" t="s">
        <v>22</v>
      </c>
      <c r="C1777" s="33" t="s">
        <v>429</v>
      </c>
      <c r="D1777" s="32" t="s">
        <v>1318</v>
      </c>
      <c r="E1777" s="32" t="s">
        <v>9342</v>
      </c>
      <c r="F1777" s="31" t="s">
        <v>1319</v>
      </c>
      <c r="G1777" s="31" t="s">
        <v>1320</v>
      </c>
      <c r="H1777" s="32" t="s">
        <v>1321</v>
      </c>
      <c r="I1777" s="36">
        <v>5</v>
      </c>
      <c r="J1777" s="36">
        <f t="shared" si="81"/>
        <v>15000</v>
      </c>
      <c r="K1777" s="42">
        <f t="shared" si="78"/>
        <v>15000</v>
      </c>
      <c r="L1777" s="42" t="str">
        <f t="shared" si="79"/>
        <v>OK</v>
      </c>
      <c r="M1777" s="57"/>
    </row>
    <row r="1778" spans="2:13" x14ac:dyDescent="0.25">
      <c r="B1778" s="32" t="s">
        <v>22</v>
      </c>
      <c r="C1778" s="33" t="s">
        <v>429</v>
      </c>
      <c r="D1778" s="32" t="s">
        <v>1322</v>
      </c>
      <c r="E1778" s="32" t="s">
        <v>9342</v>
      </c>
      <c r="F1778" s="31" t="s">
        <v>1323</v>
      </c>
      <c r="G1778" s="31" t="s">
        <v>1324</v>
      </c>
      <c r="H1778" s="32" t="s">
        <v>1325</v>
      </c>
      <c r="I1778" s="36">
        <v>1</v>
      </c>
      <c r="J1778" s="36">
        <f t="shared" si="81"/>
        <v>3000</v>
      </c>
      <c r="K1778" s="42">
        <f t="shared" si="78"/>
        <v>3000</v>
      </c>
      <c r="L1778" s="42" t="str">
        <f t="shared" si="79"/>
        <v>OK</v>
      </c>
      <c r="M1778" s="57"/>
    </row>
    <row r="1779" spans="2:13" x14ac:dyDescent="0.25">
      <c r="B1779" s="32" t="s">
        <v>22</v>
      </c>
      <c r="C1779" s="33" t="s">
        <v>429</v>
      </c>
      <c r="D1779" s="32" t="s">
        <v>1326</v>
      </c>
      <c r="E1779" s="32" t="s">
        <v>9342</v>
      </c>
      <c r="F1779" s="31" t="s">
        <v>1327</v>
      </c>
      <c r="G1779" s="31" t="s">
        <v>1328</v>
      </c>
      <c r="H1779" s="32" t="s">
        <v>1329</v>
      </c>
      <c r="I1779" s="36">
        <v>1</v>
      </c>
      <c r="J1779" s="36">
        <f t="shared" si="81"/>
        <v>3000</v>
      </c>
      <c r="K1779" s="42">
        <f t="shared" si="78"/>
        <v>3000</v>
      </c>
      <c r="L1779" s="42" t="str">
        <f t="shared" si="79"/>
        <v>OK</v>
      </c>
      <c r="M1779" s="57"/>
    </row>
    <row r="1780" spans="2:13" x14ac:dyDescent="0.25">
      <c r="B1780" s="32" t="s">
        <v>22</v>
      </c>
      <c r="C1780" s="33" t="s">
        <v>429</v>
      </c>
      <c r="D1780" s="32" t="s">
        <v>1330</v>
      </c>
      <c r="E1780" s="32" t="s">
        <v>9342</v>
      </c>
      <c r="F1780" s="31" t="s">
        <v>1331</v>
      </c>
      <c r="G1780" s="31" t="s">
        <v>1332</v>
      </c>
      <c r="H1780" s="32" t="s">
        <v>1333</v>
      </c>
      <c r="I1780" s="36">
        <v>10</v>
      </c>
      <c r="J1780" s="36">
        <f t="shared" si="81"/>
        <v>30000</v>
      </c>
      <c r="K1780" s="42">
        <f t="shared" si="78"/>
        <v>30000</v>
      </c>
      <c r="L1780" s="42" t="str">
        <f t="shared" si="79"/>
        <v>OK</v>
      </c>
      <c r="M1780" s="57"/>
    </row>
    <row r="1781" spans="2:13" x14ac:dyDescent="0.25">
      <c r="B1781" s="32" t="s">
        <v>22</v>
      </c>
      <c r="C1781" s="33" t="s">
        <v>429</v>
      </c>
      <c r="D1781" s="32" t="s">
        <v>1334</v>
      </c>
      <c r="E1781" s="32" t="s">
        <v>9342</v>
      </c>
      <c r="F1781" s="31" t="s">
        <v>1335</v>
      </c>
      <c r="G1781" s="31" t="s">
        <v>1336</v>
      </c>
      <c r="H1781" s="32" t="s">
        <v>1337</v>
      </c>
      <c r="I1781" s="36">
        <v>2</v>
      </c>
      <c r="J1781" s="36">
        <f t="shared" si="81"/>
        <v>6000</v>
      </c>
      <c r="K1781" s="42">
        <f t="shared" si="78"/>
        <v>6000</v>
      </c>
      <c r="L1781" s="42" t="str">
        <f t="shared" si="79"/>
        <v>OK</v>
      </c>
      <c r="M1781" s="57"/>
    </row>
    <row r="1782" spans="2:13" x14ac:dyDescent="0.25">
      <c r="B1782" s="32" t="s">
        <v>22</v>
      </c>
      <c r="C1782" s="33" t="s">
        <v>429</v>
      </c>
      <c r="D1782" s="32" t="s">
        <v>1338</v>
      </c>
      <c r="E1782" s="32" t="s">
        <v>9342</v>
      </c>
      <c r="F1782" s="31" t="s">
        <v>1339</v>
      </c>
      <c r="G1782" s="31" t="s">
        <v>1340</v>
      </c>
      <c r="H1782" s="32" t="s">
        <v>1341</v>
      </c>
      <c r="I1782" s="36">
        <v>2</v>
      </c>
      <c r="J1782" s="36">
        <f t="shared" si="81"/>
        <v>6000</v>
      </c>
      <c r="K1782" s="42">
        <f t="shared" si="78"/>
        <v>6000</v>
      </c>
      <c r="L1782" s="42" t="str">
        <f t="shared" si="79"/>
        <v>OK</v>
      </c>
      <c r="M1782" s="57"/>
    </row>
    <row r="1783" spans="2:13" x14ac:dyDescent="0.25">
      <c r="B1783" s="32" t="s">
        <v>22</v>
      </c>
      <c r="C1783" s="33" t="s">
        <v>429</v>
      </c>
      <c r="D1783" s="32" t="s">
        <v>1342</v>
      </c>
      <c r="E1783" s="32" t="s">
        <v>9342</v>
      </c>
      <c r="F1783" s="31" t="s">
        <v>1343</v>
      </c>
      <c r="G1783" s="31" t="s">
        <v>1344</v>
      </c>
      <c r="H1783" s="32" t="s">
        <v>1345</v>
      </c>
      <c r="I1783" s="36">
        <v>1</v>
      </c>
      <c r="J1783" s="36">
        <f t="shared" si="81"/>
        <v>3000</v>
      </c>
      <c r="K1783" s="42">
        <f t="shared" si="78"/>
        <v>3000</v>
      </c>
      <c r="L1783" s="42" t="str">
        <f t="shared" si="79"/>
        <v>OK</v>
      </c>
      <c r="M1783" s="57"/>
    </row>
    <row r="1784" spans="2:13" x14ac:dyDescent="0.25">
      <c r="B1784" s="32" t="s">
        <v>22</v>
      </c>
      <c r="C1784" s="33" t="s">
        <v>429</v>
      </c>
      <c r="D1784" s="32" t="s">
        <v>1346</v>
      </c>
      <c r="E1784" s="32" t="s">
        <v>9342</v>
      </c>
      <c r="F1784" s="31" t="s">
        <v>1347</v>
      </c>
      <c r="G1784" s="31" t="s">
        <v>1348</v>
      </c>
      <c r="H1784" s="32" t="s">
        <v>1349</v>
      </c>
      <c r="I1784" s="36">
        <v>1</v>
      </c>
      <c r="J1784" s="36">
        <f t="shared" si="81"/>
        <v>3000</v>
      </c>
      <c r="K1784" s="42">
        <f t="shared" si="78"/>
        <v>3000</v>
      </c>
      <c r="L1784" s="42" t="str">
        <f t="shared" si="79"/>
        <v>OK</v>
      </c>
      <c r="M1784" s="57"/>
    </row>
    <row r="1785" spans="2:13" x14ac:dyDescent="0.25">
      <c r="B1785" s="32" t="s">
        <v>22</v>
      </c>
      <c r="C1785" s="33" t="s">
        <v>429</v>
      </c>
      <c r="D1785" s="32" t="s">
        <v>1350</v>
      </c>
      <c r="E1785" s="32" t="s">
        <v>9342</v>
      </c>
      <c r="F1785" s="31" t="s">
        <v>1351</v>
      </c>
      <c r="G1785" s="31" t="s">
        <v>1352</v>
      </c>
      <c r="H1785" s="32" t="s">
        <v>1353</v>
      </c>
      <c r="I1785" s="36">
        <v>2</v>
      </c>
      <c r="J1785" s="36">
        <f t="shared" si="81"/>
        <v>6000</v>
      </c>
      <c r="K1785" s="42">
        <f t="shared" si="78"/>
        <v>6000</v>
      </c>
      <c r="L1785" s="42" t="str">
        <f t="shared" si="79"/>
        <v>OK</v>
      </c>
      <c r="M1785" s="57"/>
    </row>
    <row r="1786" spans="2:13" x14ac:dyDescent="0.25">
      <c r="B1786" s="32" t="s">
        <v>22</v>
      </c>
      <c r="C1786" s="33" t="s">
        <v>429</v>
      </c>
      <c r="D1786" s="32" t="s">
        <v>1354</v>
      </c>
      <c r="E1786" s="32" t="s">
        <v>9342</v>
      </c>
      <c r="F1786" s="31" t="s">
        <v>1355</v>
      </c>
      <c r="G1786" s="31" t="s">
        <v>1356</v>
      </c>
      <c r="H1786" s="32" t="s">
        <v>1357</v>
      </c>
      <c r="I1786" s="36">
        <v>1</v>
      </c>
      <c r="J1786" s="36">
        <f t="shared" si="81"/>
        <v>3000</v>
      </c>
      <c r="K1786" s="42">
        <f t="shared" si="78"/>
        <v>3000</v>
      </c>
      <c r="L1786" s="42" t="str">
        <f t="shared" si="79"/>
        <v>OK</v>
      </c>
      <c r="M1786" s="57"/>
    </row>
    <row r="1787" spans="2:13" x14ac:dyDescent="0.25">
      <c r="B1787" s="32" t="s">
        <v>22</v>
      </c>
      <c r="C1787" s="33" t="s">
        <v>429</v>
      </c>
      <c r="D1787" s="32" t="s">
        <v>1358</v>
      </c>
      <c r="E1787" s="32" t="s">
        <v>9342</v>
      </c>
      <c r="F1787" s="31" t="s">
        <v>1359</v>
      </c>
      <c r="G1787" s="31" t="s">
        <v>1360</v>
      </c>
      <c r="H1787" s="32" t="s">
        <v>1361</v>
      </c>
      <c r="I1787" s="36">
        <v>1</v>
      </c>
      <c r="J1787" s="36">
        <f t="shared" si="81"/>
        <v>3000</v>
      </c>
      <c r="K1787" s="42">
        <f t="shared" si="78"/>
        <v>3000</v>
      </c>
      <c r="L1787" s="42" t="str">
        <f t="shared" si="79"/>
        <v>OK</v>
      </c>
      <c r="M1787" s="57"/>
    </row>
    <row r="1788" spans="2:13" x14ac:dyDescent="0.25">
      <c r="B1788" s="32" t="s">
        <v>22</v>
      </c>
      <c r="C1788" s="33" t="s">
        <v>429</v>
      </c>
      <c r="D1788" s="32" t="s">
        <v>1362</v>
      </c>
      <c r="E1788" s="32" t="s">
        <v>9342</v>
      </c>
      <c r="F1788" s="31" t="s">
        <v>1363</v>
      </c>
      <c r="G1788" s="31" t="s">
        <v>1364</v>
      </c>
      <c r="H1788" s="32" t="s">
        <v>1365</v>
      </c>
      <c r="I1788" s="36">
        <v>1</v>
      </c>
      <c r="J1788" s="36">
        <f t="shared" si="81"/>
        <v>3000</v>
      </c>
      <c r="K1788" s="42">
        <f t="shared" si="78"/>
        <v>3000</v>
      </c>
      <c r="L1788" s="42" t="str">
        <f t="shared" si="79"/>
        <v>OK</v>
      </c>
      <c r="M1788" s="57"/>
    </row>
    <row r="1789" spans="2:13" x14ac:dyDescent="0.25">
      <c r="B1789" s="32" t="s">
        <v>22</v>
      </c>
      <c r="C1789" s="33" t="s">
        <v>429</v>
      </c>
      <c r="D1789" s="32" t="s">
        <v>1366</v>
      </c>
      <c r="E1789" s="32" t="s">
        <v>9342</v>
      </c>
      <c r="F1789" s="31" t="s">
        <v>1367</v>
      </c>
      <c r="G1789" s="31" t="s">
        <v>1368</v>
      </c>
      <c r="H1789" s="32" t="s">
        <v>1369</v>
      </c>
      <c r="I1789" s="36">
        <v>1</v>
      </c>
      <c r="J1789" s="36">
        <f t="shared" si="81"/>
        <v>3000</v>
      </c>
      <c r="K1789" s="42">
        <f t="shared" si="78"/>
        <v>3000</v>
      </c>
      <c r="L1789" s="42" t="str">
        <f t="shared" si="79"/>
        <v>OK</v>
      </c>
      <c r="M1789" s="57"/>
    </row>
    <row r="1790" spans="2:13" x14ac:dyDescent="0.25">
      <c r="B1790" s="32" t="s">
        <v>22</v>
      </c>
      <c r="C1790" s="33" t="s">
        <v>429</v>
      </c>
      <c r="D1790" s="32" t="s">
        <v>735</v>
      </c>
      <c r="E1790" s="32" t="s">
        <v>9342</v>
      </c>
      <c r="F1790" s="31" t="s">
        <v>736</v>
      </c>
      <c r="G1790" s="31" t="s">
        <v>737</v>
      </c>
      <c r="H1790" s="32" t="s">
        <v>1370</v>
      </c>
      <c r="I1790" s="36">
        <v>1</v>
      </c>
      <c r="J1790" s="36">
        <f t="shared" si="81"/>
        <v>3000</v>
      </c>
      <c r="K1790" s="42">
        <f t="shared" si="78"/>
        <v>18000</v>
      </c>
      <c r="L1790" s="42" t="str">
        <f t="shared" si="79"/>
        <v>OK</v>
      </c>
      <c r="M1790" s="57"/>
    </row>
    <row r="1791" spans="2:13" x14ac:dyDescent="0.25">
      <c r="B1791" s="32" t="s">
        <v>22</v>
      </c>
      <c r="C1791" s="33" t="s">
        <v>429</v>
      </c>
      <c r="D1791" s="32" t="s">
        <v>1371</v>
      </c>
      <c r="E1791" s="32" t="s">
        <v>9342</v>
      </c>
      <c r="F1791" s="31" t="s">
        <v>1372</v>
      </c>
      <c r="G1791" s="31" t="s">
        <v>1373</v>
      </c>
      <c r="H1791" s="32" t="s">
        <v>1374</v>
      </c>
      <c r="I1791" s="36">
        <v>2</v>
      </c>
      <c r="J1791" s="36">
        <f t="shared" si="81"/>
        <v>6000</v>
      </c>
      <c r="K1791" s="42">
        <f t="shared" si="78"/>
        <v>6000</v>
      </c>
      <c r="L1791" s="42" t="str">
        <f t="shared" si="79"/>
        <v>OK</v>
      </c>
      <c r="M1791" s="57"/>
    </row>
    <row r="1792" spans="2:13" x14ac:dyDescent="0.25">
      <c r="B1792" s="32" t="s">
        <v>22</v>
      </c>
      <c r="C1792" s="33" t="s">
        <v>429</v>
      </c>
      <c r="D1792" s="32" t="s">
        <v>1375</v>
      </c>
      <c r="E1792" s="32" t="s">
        <v>9342</v>
      </c>
      <c r="F1792" s="31" t="s">
        <v>345</v>
      </c>
      <c r="G1792" s="31" t="s">
        <v>1376</v>
      </c>
      <c r="H1792" s="32" t="s">
        <v>1377</v>
      </c>
      <c r="I1792" s="36">
        <v>4</v>
      </c>
      <c r="J1792" s="36">
        <f t="shared" si="81"/>
        <v>12000</v>
      </c>
      <c r="K1792" s="42">
        <f t="shared" si="78"/>
        <v>12000</v>
      </c>
      <c r="L1792" s="42" t="str">
        <f t="shared" si="79"/>
        <v>OK</v>
      </c>
      <c r="M1792" s="57"/>
    </row>
    <row r="1793" spans="2:13" x14ac:dyDescent="0.25">
      <c r="B1793" s="32" t="s">
        <v>22</v>
      </c>
      <c r="C1793" s="33" t="s">
        <v>429</v>
      </c>
      <c r="D1793" s="32" t="s">
        <v>1378</v>
      </c>
      <c r="E1793" s="32" t="s">
        <v>9342</v>
      </c>
      <c r="F1793" s="31" t="s">
        <v>1379</v>
      </c>
      <c r="G1793" s="31" t="s">
        <v>1380</v>
      </c>
      <c r="H1793" s="32" t="s">
        <v>1381</v>
      </c>
      <c r="I1793" s="36">
        <v>6</v>
      </c>
      <c r="J1793" s="36">
        <f t="shared" si="81"/>
        <v>18000</v>
      </c>
      <c r="K1793" s="42">
        <f t="shared" si="78"/>
        <v>18000</v>
      </c>
      <c r="L1793" s="42" t="str">
        <f t="shared" si="79"/>
        <v>OK</v>
      </c>
      <c r="M1793" s="57"/>
    </row>
    <row r="1794" spans="2:13" x14ac:dyDescent="0.25">
      <c r="B1794" s="32" t="s">
        <v>22</v>
      </c>
      <c r="C1794" s="33" t="s">
        <v>429</v>
      </c>
      <c r="D1794" s="32" t="s">
        <v>1382</v>
      </c>
      <c r="E1794" s="32" t="s">
        <v>9342</v>
      </c>
      <c r="F1794" s="31" t="s">
        <v>1383</v>
      </c>
      <c r="G1794" s="31" t="s">
        <v>1384</v>
      </c>
      <c r="H1794" s="32" t="s">
        <v>1385</v>
      </c>
      <c r="I1794" s="36">
        <v>6</v>
      </c>
      <c r="J1794" s="36">
        <f t="shared" si="81"/>
        <v>18000</v>
      </c>
      <c r="K1794" s="42">
        <f t="shared" si="78"/>
        <v>18000</v>
      </c>
      <c r="L1794" s="42" t="str">
        <f t="shared" si="79"/>
        <v>OK</v>
      </c>
      <c r="M1794" s="57"/>
    </row>
    <row r="1795" spans="2:13" x14ac:dyDescent="0.25">
      <c r="B1795" s="32" t="s">
        <v>22</v>
      </c>
      <c r="C1795" s="33" t="s">
        <v>429</v>
      </c>
      <c r="D1795" s="32" t="s">
        <v>1386</v>
      </c>
      <c r="E1795" s="32" t="s">
        <v>9342</v>
      </c>
      <c r="F1795" s="31" t="s">
        <v>1387</v>
      </c>
      <c r="G1795" s="31" t="s">
        <v>1388</v>
      </c>
      <c r="H1795" s="32" t="s">
        <v>1389</v>
      </c>
      <c r="I1795" s="36">
        <v>2</v>
      </c>
      <c r="J1795" s="36">
        <f t="shared" si="81"/>
        <v>6000</v>
      </c>
      <c r="K1795" s="42">
        <f t="shared" si="78"/>
        <v>6000</v>
      </c>
      <c r="L1795" s="42" t="str">
        <f t="shared" si="79"/>
        <v>OK</v>
      </c>
      <c r="M1795" s="57"/>
    </row>
    <row r="1796" spans="2:13" x14ac:dyDescent="0.25">
      <c r="B1796" s="32" t="s">
        <v>22</v>
      </c>
      <c r="C1796" s="33" t="s">
        <v>429</v>
      </c>
      <c r="D1796" s="32" t="s">
        <v>1390</v>
      </c>
      <c r="E1796" s="32" t="s">
        <v>9342</v>
      </c>
      <c r="F1796" s="31" t="s">
        <v>1391</v>
      </c>
      <c r="G1796" s="31" t="s">
        <v>1392</v>
      </c>
      <c r="H1796" s="32" t="s">
        <v>1393</v>
      </c>
      <c r="I1796" s="36">
        <v>1</v>
      </c>
      <c r="J1796" s="36">
        <f t="shared" si="81"/>
        <v>3000</v>
      </c>
      <c r="K1796" s="42">
        <f t="shared" si="78"/>
        <v>3000</v>
      </c>
      <c r="L1796" s="42" t="str">
        <f t="shared" si="79"/>
        <v>OK</v>
      </c>
      <c r="M1796" s="57"/>
    </row>
    <row r="1797" spans="2:13" x14ac:dyDescent="0.25">
      <c r="B1797" s="32" t="s">
        <v>22</v>
      </c>
      <c r="C1797" s="33" t="s">
        <v>5011</v>
      </c>
      <c r="D1797" s="32" t="s">
        <v>5232</v>
      </c>
      <c r="E1797" s="32" t="s">
        <v>9342</v>
      </c>
      <c r="F1797" s="31" t="s">
        <v>5233</v>
      </c>
      <c r="G1797" s="31" t="s">
        <v>5234</v>
      </c>
      <c r="H1797" s="32" t="s">
        <v>5235</v>
      </c>
      <c r="I1797" s="36">
        <v>2</v>
      </c>
      <c r="J1797" s="36">
        <f t="shared" si="81"/>
        <v>6000</v>
      </c>
      <c r="K1797" s="42">
        <f t="shared" si="78"/>
        <v>12000</v>
      </c>
      <c r="L1797" s="42" t="str">
        <f t="shared" si="79"/>
        <v>OK</v>
      </c>
      <c r="M1797" s="57"/>
    </row>
    <row r="1798" spans="2:13" x14ac:dyDescent="0.25">
      <c r="B1798" s="32" t="s">
        <v>22</v>
      </c>
      <c r="C1798" s="33" t="s">
        <v>5011</v>
      </c>
      <c r="D1798" s="32" t="s">
        <v>5236</v>
      </c>
      <c r="E1798" s="32" t="s">
        <v>9342</v>
      </c>
      <c r="F1798" s="31" t="s">
        <v>5237</v>
      </c>
      <c r="G1798" s="31" t="s">
        <v>5238</v>
      </c>
      <c r="H1798" s="32" t="s">
        <v>5239</v>
      </c>
      <c r="I1798" s="36">
        <v>1</v>
      </c>
      <c r="J1798" s="36">
        <f t="shared" si="81"/>
        <v>3000</v>
      </c>
      <c r="K1798" s="42">
        <f t="shared" si="78"/>
        <v>3000</v>
      </c>
      <c r="L1798" s="42" t="str">
        <f t="shared" si="79"/>
        <v>OK</v>
      </c>
      <c r="M1798" s="57"/>
    </row>
    <row r="1799" spans="2:13" x14ac:dyDescent="0.25">
      <c r="B1799" s="32" t="s">
        <v>22</v>
      </c>
      <c r="C1799" s="33" t="s">
        <v>5011</v>
      </c>
      <c r="D1799" s="32" t="s">
        <v>5240</v>
      </c>
      <c r="E1799" s="32" t="s">
        <v>9342</v>
      </c>
      <c r="F1799" s="31" t="s">
        <v>5241</v>
      </c>
      <c r="G1799" s="31" t="s">
        <v>5242</v>
      </c>
      <c r="H1799" s="32" t="s">
        <v>5243</v>
      </c>
      <c r="I1799" s="36">
        <v>1</v>
      </c>
      <c r="J1799" s="36">
        <f t="shared" si="81"/>
        <v>3000</v>
      </c>
      <c r="K1799" s="42">
        <f t="shared" si="78"/>
        <v>3000</v>
      </c>
      <c r="L1799" s="42" t="str">
        <f t="shared" si="79"/>
        <v>OK</v>
      </c>
      <c r="M1799" s="57"/>
    </row>
    <row r="1800" spans="2:13" x14ac:dyDescent="0.25">
      <c r="B1800" s="32" t="s">
        <v>22</v>
      </c>
      <c r="C1800" s="33" t="s">
        <v>5011</v>
      </c>
      <c r="D1800" s="32" t="s">
        <v>5244</v>
      </c>
      <c r="E1800" s="32" t="s">
        <v>9342</v>
      </c>
      <c r="F1800" s="31" t="s">
        <v>5245</v>
      </c>
      <c r="G1800" s="31" t="s">
        <v>5246</v>
      </c>
      <c r="H1800" s="32" t="s">
        <v>5247</v>
      </c>
      <c r="I1800" s="36">
        <v>1</v>
      </c>
      <c r="J1800" s="36">
        <f t="shared" si="81"/>
        <v>3000</v>
      </c>
      <c r="K1800" s="42">
        <f t="shared" ref="K1800:K1863" si="82">SUMIF($D$7:$D$2511,D1800:D4304,$J$7:$J$2511)</f>
        <v>3000</v>
      </c>
      <c r="L1800" s="42" t="str">
        <f t="shared" ref="L1800:L1863" si="83">+IF(K1800=0," ",IF(K1800&lt;=30000,"OK",IF(K1800&gt;=31000,"LEBIH")))</f>
        <v>OK</v>
      </c>
      <c r="M1800" s="57"/>
    </row>
    <row r="1801" spans="2:13" x14ac:dyDescent="0.25">
      <c r="B1801" s="32" t="s">
        <v>22</v>
      </c>
      <c r="C1801" s="33" t="s">
        <v>5011</v>
      </c>
      <c r="D1801" s="32" t="s">
        <v>5248</v>
      </c>
      <c r="E1801" s="32" t="s">
        <v>9342</v>
      </c>
      <c r="F1801" s="31" t="s">
        <v>5249</v>
      </c>
      <c r="G1801" s="31" t="s">
        <v>5250</v>
      </c>
      <c r="H1801" s="32" t="s">
        <v>5251</v>
      </c>
      <c r="I1801" s="36">
        <v>10</v>
      </c>
      <c r="J1801" s="36">
        <f t="shared" si="81"/>
        <v>30000</v>
      </c>
      <c r="K1801" s="42">
        <f t="shared" si="82"/>
        <v>30000</v>
      </c>
      <c r="L1801" s="42" t="str">
        <f t="shared" si="83"/>
        <v>OK</v>
      </c>
      <c r="M1801" s="57"/>
    </row>
    <row r="1802" spans="2:13" x14ac:dyDescent="0.25">
      <c r="B1802" s="32" t="s">
        <v>22</v>
      </c>
      <c r="C1802" s="33" t="s">
        <v>5011</v>
      </c>
      <c r="D1802" s="32" t="s">
        <v>5252</v>
      </c>
      <c r="E1802" s="32" t="s">
        <v>9342</v>
      </c>
      <c r="F1802" s="31" t="s">
        <v>5253</v>
      </c>
      <c r="G1802" s="31" t="s">
        <v>5254</v>
      </c>
      <c r="H1802" s="32" t="s">
        <v>5255</v>
      </c>
      <c r="I1802" s="36">
        <v>10</v>
      </c>
      <c r="J1802" s="36">
        <f t="shared" si="81"/>
        <v>30000</v>
      </c>
      <c r="K1802" s="42">
        <f t="shared" si="82"/>
        <v>30000</v>
      </c>
      <c r="L1802" s="42" t="str">
        <f t="shared" si="83"/>
        <v>OK</v>
      </c>
      <c r="M1802" s="57"/>
    </row>
    <row r="1803" spans="2:13" x14ac:dyDescent="0.25">
      <c r="B1803" s="32" t="s">
        <v>22</v>
      </c>
      <c r="C1803" s="33" t="s">
        <v>5011</v>
      </c>
      <c r="D1803" s="32" t="s">
        <v>5256</v>
      </c>
      <c r="E1803" s="32" t="s">
        <v>9342</v>
      </c>
      <c r="F1803" s="31" t="s">
        <v>5257</v>
      </c>
      <c r="G1803" s="31" t="s">
        <v>5258</v>
      </c>
      <c r="H1803" s="32" t="s">
        <v>5259</v>
      </c>
      <c r="I1803" s="36">
        <v>10</v>
      </c>
      <c r="J1803" s="36">
        <f t="shared" si="81"/>
        <v>30000</v>
      </c>
      <c r="K1803" s="42">
        <f t="shared" si="82"/>
        <v>30000</v>
      </c>
      <c r="L1803" s="42" t="str">
        <f t="shared" si="83"/>
        <v>OK</v>
      </c>
      <c r="M1803" s="57"/>
    </row>
    <row r="1804" spans="2:13" x14ac:dyDescent="0.25">
      <c r="B1804" s="32" t="s">
        <v>22</v>
      </c>
      <c r="C1804" s="33" t="s">
        <v>5011</v>
      </c>
      <c r="D1804" s="32" t="s">
        <v>5260</v>
      </c>
      <c r="E1804" s="32" t="s">
        <v>9342</v>
      </c>
      <c r="F1804" s="31" t="s">
        <v>5261</v>
      </c>
      <c r="G1804" s="31" t="s">
        <v>5262</v>
      </c>
      <c r="H1804" s="32" t="s">
        <v>5263</v>
      </c>
      <c r="I1804" s="36">
        <v>5</v>
      </c>
      <c r="J1804" s="36">
        <f t="shared" si="81"/>
        <v>15000</v>
      </c>
      <c r="K1804" s="42">
        <f t="shared" si="82"/>
        <v>15000</v>
      </c>
      <c r="L1804" s="42" t="str">
        <f t="shared" si="83"/>
        <v>OK</v>
      </c>
      <c r="M1804" s="57"/>
    </row>
    <row r="1805" spans="2:13" x14ac:dyDescent="0.25">
      <c r="B1805" s="32" t="s">
        <v>22</v>
      </c>
      <c r="C1805" s="33" t="s">
        <v>5011</v>
      </c>
      <c r="D1805" s="32" t="s">
        <v>5264</v>
      </c>
      <c r="E1805" s="32" t="s">
        <v>9342</v>
      </c>
      <c r="F1805" s="31" t="s">
        <v>5265</v>
      </c>
      <c r="G1805" s="31" t="s">
        <v>5266</v>
      </c>
      <c r="H1805" s="32" t="s">
        <v>5267</v>
      </c>
      <c r="I1805" s="36">
        <v>1</v>
      </c>
      <c r="J1805" s="36">
        <f t="shared" si="81"/>
        <v>3000</v>
      </c>
      <c r="K1805" s="42">
        <f t="shared" si="82"/>
        <v>6000</v>
      </c>
      <c r="L1805" s="42" t="str">
        <f t="shared" si="83"/>
        <v>OK</v>
      </c>
      <c r="M1805" s="57"/>
    </row>
    <row r="1806" spans="2:13" x14ac:dyDescent="0.25">
      <c r="B1806" s="32" t="s">
        <v>22</v>
      </c>
      <c r="C1806" s="33" t="s">
        <v>5011</v>
      </c>
      <c r="D1806" s="32" t="s">
        <v>5268</v>
      </c>
      <c r="E1806" s="32" t="s">
        <v>9342</v>
      </c>
      <c r="F1806" s="31" t="s">
        <v>5269</v>
      </c>
      <c r="G1806" s="31" t="s">
        <v>5270</v>
      </c>
      <c r="H1806" s="32" t="s">
        <v>5271</v>
      </c>
      <c r="I1806" s="36">
        <v>2</v>
      </c>
      <c r="J1806" s="36">
        <f t="shared" si="81"/>
        <v>6000</v>
      </c>
      <c r="K1806" s="42">
        <f t="shared" si="82"/>
        <v>6000</v>
      </c>
      <c r="L1806" s="42" t="str">
        <f t="shared" si="83"/>
        <v>OK</v>
      </c>
      <c r="M1806" s="57"/>
    </row>
    <row r="1807" spans="2:13" x14ac:dyDescent="0.25">
      <c r="B1807" s="32" t="s">
        <v>22</v>
      </c>
      <c r="C1807" s="33" t="s">
        <v>5011</v>
      </c>
      <c r="D1807" s="32" t="s">
        <v>5272</v>
      </c>
      <c r="E1807" s="32" t="s">
        <v>9342</v>
      </c>
      <c r="F1807" s="31" t="s">
        <v>5273</v>
      </c>
      <c r="G1807" s="31" t="s">
        <v>5274</v>
      </c>
      <c r="H1807" s="32" t="s">
        <v>5275</v>
      </c>
      <c r="I1807" s="36">
        <v>1</v>
      </c>
      <c r="J1807" s="36">
        <f t="shared" si="81"/>
        <v>3000</v>
      </c>
      <c r="K1807" s="42">
        <f t="shared" si="82"/>
        <v>3000</v>
      </c>
      <c r="L1807" s="42" t="str">
        <f t="shared" si="83"/>
        <v>OK</v>
      </c>
      <c r="M1807" s="57"/>
    </row>
    <row r="1808" spans="2:13" x14ac:dyDescent="0.25">
      <c r="B1808" s="32" t="s">
        <v>22</v>
      </c>
      <c r="C1808" s="33" t="s">
        <v>5011</v>
      </c>
      <c r="D1808" s="32" t="s">
        <v>5276</v>
      </c>
      <c r="E1808" s="32" t="s">
        <v>9342</v>
      </c>
      <c r="F1808" s="31" t="s">
        <v>5277</v>
      </c>
      <c r="G1808" s="31" t="s">
        <v>5278</v>
      </c>
      <c r="H1808" s="32" t="s">
        <v>5279</v>
      </c>
      <c r="I1808" s="36">
        <v>1</v>
      </c>
      <c r="J1808" s="36">
        <f t="shared" si="81"/>
        <v>3000</v>
      </c>
      <c r="K1808" s="42">
        <f t="shared" si="82"/>
        <v>3000</v>
      </c>
      <c r="L1808" s="42" t="str">
        <f t="shared" si="83"/>
        <v>OK</v>
      </c>
      <c r="M1808" s="57"/>
    </row>
    <row r="1809" spans="2:13" x14ac:dyDescent="0.25">
      <c r="B1809" s="32" t="s">
        <v>22</v>
      </c>
      <c r="C1809" s="33" t="s">
        <v>5011</v>
      </c>
      <c r="D1809" s="32" t="s">
        <v>5280</v>
      </c>
      <c r="E1809" s="32" t="s">
        <v>9342</v>
      </c>
      <c r="F1809" s="31" t="s">
        <v>1038</v>
      </c>
      <c r="G1809" s="31" t="s">
        <v>5281</v>
      </c>
      <c r="H1809" s="32" t="s">
        <v>5282</v>
      </c>
      <c r="I1809" s="36">
        <v>3</v>
      </c>
      <c r="J1809" s="36">
        <f t="shared" si="81"/>
        <v>9000</v>
      </c>
      <c r="K1809" s="42">
        <f t="shared" si="82"/>
        <v>9000</v>
      </c>
      <c r="L1809" s="42" t="str">
        <f t="shared" si="83"/>
        <v>OK</v>
      </c>
      <c r="M1809" s="57"/>
    </row>
    <row r="1810" spans="2:13" x14ac:dyDescent="0.25">
      <c r="B1810" s="32" t="s">
        <v>22</v>
      </c>
      <c r="C1810" s="33" t="s">
        <v>5011</v>
      </c>
      <c r="D1810" s="32" t="s">
        <v>5283</v>
      </c>
      <c r="E1810" s="32" t="s">
        <v>9342</v>
      </c>
      <c r="F1810" s="31" t="s">
        <v>5284</v>
      </c>
      <c r="G1810" s="31" t="s">
        <v>5285</v>
      </c>
      <c r="H1810" s="32" t="s">
        <v>5286</v>
      </c>
      <c r="I1810" s="36">
        <v>5</v>
      </c>
      <c r="J1810" s="36">
        <f t="shared" si="81"/>
        <v>15000</v>
      </c>
      <c r="K1810" s="42">
        <f t="shared" si="82"/>
        <v>15000</v>
      </c>
      <c r="L1810" s="42" t="str">
        <f t="shared" si="83"/>
        <v>OK</v>
      </c>
      <c r="M1810" s="57"/>
    </row>
    <row r="1811" spans="2:13" x14ac:dyDescent="0.25">
      <c r="B1811" s="32" t="s">
        <v>22</v>
      </c>
      <c r="C1811" s="33" t="s">
        <v>5011</v>
      </c>
      <c r="D1811" s="32" t="s">
        <v>5287</v>
      </c>
      <c r="E1811" s="32" t="s">
        <v>9342</v>
      </c>
      <c r="F1811" s="31" t="s">
        <v>5288</v>
      </c>
      <c r="G1811" s="31" t="s">
        <v>5289</v>
      </c>
      <c r="H1811" s="32" t="s">
        <v>5290</v>
      </c>
      <c r="I1811" s="36">
        <v>1</v>
      </c>
      <c r="J1811" s="36">
        <f t="shared" si="81"/>
        <v>3000</v>
      </c>
      <c r="K1811" s="42">
        <f t="shared" si="82"/>
        <v>3000</v>
      </c>
      <c r="L1811" s="42" t="str">
        <f t="shared" si="83"/>
        <v>OK</v>
      </c>
      <c r="M1811" s="57"/>
    </row>
    <row r="1812" spans="2:13" x14ac:dyDescent="0.25">
      <c r="B1812" s="32" t="s">
        <v>22</v>
      </c>
      <c r="C1812" s="33" t="s">
        <v>5011</v>
      </c>
      <c r="D1812" s="32" t="s">
        <v>5291</v>
      </c>
      <c r="E1812" s="32" t="s">
        <v>9342</v>
      </c>
      <c r="F1812" s="31" t="s">
        <v>5292</v>
      </c>
      <c r="G1812" s="31" t="s">
        <v>5293</v>
      </c>
      <c r="H1812" s="32" t="s">
        <v>5294</v>
      </c>
      <c r="I1812" s="36">
        <v>1</v>
      </c>
      <c r="J1812" s="36">
        <f t="shared" si="81"/>
        <v>3000</v>
      </c>
      <c r="K1812" s="42">
        <f t="shared" si="82"/>
        <v>3000</v>
      </c>
      <c r="L1812" s="42" t="str">
        <f t="shared" si="83"/>
        <v>OK</v>
      </c>
      <c r="M1812" s="57"/>
    </row>
    <row r="1813" spans="2:13" x14ac:dyDescent="0.25">
      <c r="B1813" s="32" t="s">
        <v>22</v>
      </c>
      <c r="C1813" s="33" t="s">
        <v>5011</v>
      </c>
      <c r="D1813" s="32" t="s">
        <v>5295</v>
      </c>
      <c r="E1813" s="32" t="s">
        <v>9342</v>
      </c>
      <c r="F1813" s="31" t="s">
        <v>5296</v>
      </c>
      <c r="G1813" s="31" t="s">
        <v>5297</v>
      </c>
      <c r="H1813" s="32" t="s">
        <v>5298</v>
      </c>
      <c r="I1813" s="36">
        <v>1</v>
      </c>
      <c r="J1813" s="36">
        <f t="shared" si="81"/>
        <v>3000</v>
      </c>
      <c r="K1813" s="42">
        <f t="shared" si="82"/>
        <v>3000</v>
      </c>
      <c r="L1813" s="42" t="str">
        <f t="shared" si="83"/>
        <v>OK</v>
      </c>
      <c r="M1813" s="57"/>
    </row>
    <row r="1814" spans="2:13" x14ac:dyDescent="0.25">
      <c r="B1814" s="32" t="s">
        <v>22</v>
      </c>
      <c r="C1814" s="33" t="s">
        <v>5011</v>
      </c>
      <c r="D1814" s="32" t="s">
        <v>5299</v>
      </c>
      <c r="E1814" s="32" t="s">
        <v>9342</v>
      </c>
      <c r="F1814" s="31" t="s">
        <v>5300</v>
      </c>
      <c r="G1814" s="31" t="s">
        <v>5301</v>
      </c>
      <c r="H1814" s="32" t="s">
        <v>5302</v>
      </c>
      <c r="I1814" s="36">
        <v>1</v>
      </c>
      <c r="J1814" s="36">
        <f t="shared" si="81"/>
        <v>3000</v>
      </c>
      <c r="K1814" s="42">
        <f t="shared" si="82"/>
        <v>3000</v>
      </c>
      <c r="L1814" s="42" t="str">
        <f t="shared" si="83"/>
        <v>OK</v>
      </c>
      <c r="M1814" s="57"/>
    </row>
    <row r="1815" spans="2:13" x14ac:dyDescent="0.25">
      <c r="B1815" s="32" t="s">
        <v>22</v>
      </c>
      <c r="C1815" s="33" t="s">
        <v>5011</v>
      </c>
      <c r="D1815" s="32" t="s">
        <v>5303</v>
      </c>
      <c r="E1815" s="32" t="s">
        <v>9342</v>
      </c>
      <c r="F1815" s="31" t="s">
        <v>5304</v>
      </c>
      <c r="G1815" s="31" t="s">
        <v>5305</v>
      </c>
      <c r="H1815" s="32" t="s">
        <v>5306</v>
      </c>
      <c r="I1815" s="36">
        <v>1</v>
      </c>
      <c r="J1815" s="36">
        <f t="shared" si="81"/>
        <v>3000</v>
      </c>
      <c r="K1815" s="42">
        <f t="shared" si="82"/>
        <v>3000</v>
      </c>
      <c r="L1815" s="42" t="str">
        <f t="shared" si="83"/>
        <v>OK</v>
      </c>
      <c r="M1815" s="57"/>
    </row>
    <row r="1816" spans="2:13" x14ac:dyDescent="0.25">
      <c r="B1816" s="32" t="s">
        <v>22</v>
      </c>
      <c r="C1816" s="33" t="s">
        <v>5011</v>
      </c>
      <c r="D1816" s="32" t="s">
        <v>5307</v>
      </c>
      <c r="E1816" s="32" t="s">
        <v>9342</v>
      </c>
      <c r="F1816" s="31" t="s">
        <v>4092</v>
      </c>
      <c r="G1816" s="31" t="s">
        <v>5308</v>
      </c>
      <c r="H1816" s="32" t="s">
        <v>5309</v>
      </c>
      <c r="I1816" s="36">
        <v>1</v>
      </c>
      <c r="J1816" s="36">
        <f t="shared" si="81"/>
        <v>3000</v>
      </c>
      <c r="K1816" s="42">
        <f t="shared" si="82"/>
        <v>3000</v>
      </c>
      <c r="L1816" s="42" t="str">
        <f t="shared" si="83"/>
        <v>OK</v>
      </c>
      <c r="M1816" s="57"/>
    </row>
    <row r="1817" spans="2:13" x14ac:dyDescent="0.25">
      <c r="B1817" s="32" t="s">
        <v>22</v>
      </c>
      <c r="C1817" s="33" t="s">
        <v>5011</v>
      </c>
      <c r="D1817" s="32" t="s">
        <v>5310</v>
      </c>
      <c r="E1817" s="32" t="s">
        <v>9342</v>
      </c>
      <c r="F1817" s="31" t="s">
        <v>1596</v>
      </c>
      <c r="G1817" s="31" t="s">
        <v>5311</v>
      </c>
      <c r="H1817" s="32" t="s">
        <v>5312</v>
      </c>
      <c r="I1817" s="36">
        <v>1</v>
      </c>
      <c r="J1817" s="36">
        <f t="shared" si="81"/>
        <v>3000</v>
      </c>
      <c r="K1817" s="42">
        <f t="shared" si="82"/>
        <v>3000</v>
      </c>
      <c r="L1817" s="42" t="str">
        <f t="shared" si="83"/>
        <v>OK</v>
      </c>
      <c r="M1817" s="57"/>
    </row>
    <row r="1818" spans="2:13" x14ac:dyDescent="0.25">
      <c r="B1818" s="32" t="s">
        <v>22</v>
      </c>
      <c r="C1818" s="33" t="s">
        <v>5011</v>
      </c>
      <c r="D1818" s="32" t="s">
        <v>5313</v>
      </c>
      <c r="E1818" s="32" t="s">
        <v>9342</v>
      </c>
      <c r="F1818" s="31" t="s">
        <v>5314</v>
      </c>
      <c r="G1818" s="31" t="s">
        <v>5315</v>
      </c>
      <c r="H1818" s="32" t="s">
        <v>5316</v>
      </c>
      <c r="I1818" s="36">
        <v>1</v>
      </c>
      <c r="J1818" s="36">
        <f t="shared" si="81"/>
        <v>3000</v>
      </c>
      <c r="K1818" s="42">
        <f t="shared" si="82"/>
        <v>3000</v>
      </c>
      <c r="L1818" s="42" t="str">
        <f t="shared" si="83"/>
        <v>OK</v>
      </c>
      <c r="M1818" s="57"/>
    </row>
    <row r="1819" spans="2:13" x14ac:dyDescent="0.25">
      <c r="B1819" s="32" t="s">
        <v>22</v>
      </c>
      <c r="C1819" s="33" t="s">
        <v>5011</v>
      </c>
      <c r="D1819" s="32" t="s">
        <v>5317</v>
      </c>
      <c r="E1819" s="32" t="s">
        <v>9342</v>
      </c>
      <c r="F1819" s="31" t="s">
        <v>5318</v>
      </c>
      <c r="G1819" s="31" t="s">
        <v>5319</v>
      </c>
      <c r="H1819" s="32" t="s">
        <v>5320</v>
      </c>
      <c r="I1819" s="36">
        <v>1</v>
      </c>
      <c r="J1819" s="36">
        <f t="shared" si="81"/>
        <v>3000</v>
      </c>
      <c r="K1819" s="42">
        <f t="shared" si="82"/>
        <v>3000</v>
      </c>
      <c r="L1819" s="42" t="str">
        <f t="shared" si="83"/>
        <v>OK</v>
      </c>
      <c r="M1819" s="57"/>
    </row>
    <row r="1820" spans="2:13" x14ac:dyDescent="0.25">
      <c r="B1820" s="32" t="s">
        <v>22</v>
      </c>
      <c r="C1820" s="33" t="s">
        <v>5011</v>
      </c>
      <c r="D1820" s="32" t="s">
        <v>5321</v>
      </c>
      <c r="E1820" s="32" t="s">
        <v>9342</v>
      </c>
      <c r="F1820" s="31" t="s">
        <v>5322</v>
      </c>
      <c r="G1820" s="31" t="s">
        <v>5323</v>
      </c>
      <c r="H1820" s="32" t="s">
        <v>5324</v>
      </c>
      <c r="I1820" s="36">
        <v>1</v>
      </c>
      <c r="J1820" s="36">
        <f t="shared" si="81"/>
        <v>3000</v>
      </c>
      <c r="K1820" s="42">
        <f t="shared" si="82"/>
        <v>3000</v>
      </c>
      <c r="L1820" s="42" t="str">
        <f t="shared" si="83"/>
        <v>OK</v>
      </c>
      <c r="M1820" s="57"/>
    </row>
    <row r="1821" spans="2:13" x14ac:dyDescent="0.25">
      <c r="B1821" s="32" t="s">
        <v>22</v>
      </c>
      <c r="C1821" s="33" t="s">
        <v>5011</v>
      </c>
      <c r="D1821" s="32" t="s">
        <v>5325</v>
      </c>
      <c r="E1821" s="32" t="s">
        <v>9342</v>
      </c>
      <c r="F1821" s="31" t="s">
        <v>5326</v>
      </c>
      <c r="G1821" s="31" t="s">
        <v>5327</v>
      </c>
      <c r="H1821" s="32" t="s">
        <v>5328</v>
      </c>
      <c r="I1821" s="36">
        <v>2</v>
      </c>
      <c r="J1821" s="36">
        <f t="shared" si="81"/>
        <v>6000</v>
      </c>
      <c r="K1821" s="42">
        <f t="shared" si="82"/>
        <v>6000</v>
      </c>
      <c r="L1821" s="42" t="str">
        <f t="shared" si="83"/>
        <v>OK</v>
      </c>
      <c r="M1821" s="57"/>
    </row>
    <row r="1822" spans="2:13" x14ac:dyDescent="0.25">
      <c r="B1822" s="32" t="s">
        <v>22</v>
      </c>
      <c r="C1822" s="33" t="s">
        <v>5011</v>
      </c>
      <c r="D1822" s="32" t="s">
        <v>5329</v>
      </c>
      <c r="E1822" s="32" t="s">
        <v>9342</v>
      </c>
      <c r="F1822" s="31" t="s">
        <v>5330</v>
      </c>
      <c r="G1822" s="31" t="s">
        <v>5331</v>
      </c>
      <c r="H1822" s="32" t="s">
        <v>5332</v>
      </c>
      <c r="I1822" s="36">
        <v>1</v>
      </c>
      <c r="J1822" s="36">
        <f t="shared" si="81"/>
        <v>3000</v>
      </c>
      <c r="K1822" s="42">
        <f t="shared" si="82"/>
        <v>3000</v>
      </c>
      <c r="L1822" s="42" t="str">
        <f t="shared" si="83"/>
        <v>OK</v>
      </c>
      <c r="M1822" s="57"/>
    </row>
    <row r="1823" spans="2:13" x14ac:dyDescent="0.25">
      <c r="B1823" s="32" t="s">
        <v>22</v>
      </c>
      <c r="C1823" s="33" t="s">
        <v>5011</v>
      </c>
      <c r="D1823" s="32" t="s">
        <v>5333</v>
      </c>
      <c r="E1823" s="32" t="s">
        <v>9342</v>
      </c>
      <c r="F1823" s="31" t="s">
        <v>5334</v>
      </c>
      <c r="G1823" s="31" t="s">
        <v>5335</v>
      </c>
      <c r="H1823" s="32" t="s">
        <v>5336</v>
      </c>
      <c r="I1823" s="36">
        <v>1</v>
      </c>
      <c r="J1823" s="36">
        <f t="shared" si="81"/>
        <v>3000</v>
      </c>
      <c r="K1823" s="42">
        <f t="shared" si="82"/>
        <v>3000</v>
      </c>
      <c r="L1823" s="42" t="str">
        <f t="shared" si="83"/>
        <v>OK</v>
      </c>
      <c r="M1823" s="57"/>
    </row>
    <row r="1824" spans="2:13" x14ac:dyDescent="0.25">
      <c r="B1824" s="32" t="s">
        <v>22</v>
      </c>
      <c r="C1824" s="33" t="s">
        <v>5011</v>
      </c>
      <c r="D1824" s="32" t="s">
        <v>5337</v>
      </c>
      <c r="E1824" s="32" t="s">
        <v>9342</v>
      </c>
      <c r="F1824" s="31" t="s">
        <v>3633</v>
      </c>
      <c r="G1824" s="31" t="s">
        <v>5338</v>
      </c>
      <c r="H1824" s="32" t="s">
        <v>5339</v>
      </c>
      <c r="I1824" s="36">
        <v>1</v>
      </c>
      <c r="J1824" s="36">
        <f t="shared" si="81"/>
        <v>3000</v>
      </c>
      <c r="K1824" s="42">
        <f t="shared" si="82"/>
        <v>3000</v>
      </c>
      <c r="L1824" s="42" t="str">
        <f t="shared" si="83"/>
        <v>OK</v>
      </c>
      <c r="M1824" s="57"/>
    </row>
    <row r="1825" spans="2:13" x14ac:dyDescent="0.25">
      <c r="B1825" s="32" t="s">
        <v>22</v>
      </c>
      <c r="C1825" s="33" t="s">
        <v>5011</v>
      </c>
      <c r="D1825" s="32" t="s">
        <v>5340</v>
      </c>
      <c r="E1825" s="32" t="s">
        <v>9342</v>
      </c>
      <c r="F1825" s="31" t="s">
        <v>5341</v>
      </c>
      <c r="G1825" s="31" t="s">
        <v>5342</v>
      </c>
      <c r="H1825" s="32" t="s">
        <v>5343</v>
      </c>
      <c r="I1825" s="36">
        <v>1</v>
      </c>
      <c r="J1825" s="36">
        <f t="shared" si="81"/>
        <v>3000</v>
      </c>
      <c r="K1825" s="42">
        <f t="shared" si="82"/>
        <v>3000</v>
      </c>
      <c r="L1825" s="42" t="str">
        <f t="shared" si="83"/>
        <v>OK</v>
      </c>
      <c r="M1825" s="57"/>
    </row>
    <row r="1826" spans="2:13" x14ac:dyDescent="0.25">
      <c r="B1826" s="32" t="s">
        <v>22</v>
      </c>
      <c r="C1826" s="33" t="s">
        <v>5011</v>
      </c>
      <c r="D1826" s="32" t="s">
        <v>5344</v>
      </c>
      <c r="E1826" s="32" t="s">
        <v>9342</v>
      </c>
      <c r="F1826" s="31" t="s">
        <v>5345</v>
      </c>
      <c r="G1826" s="31" t="s">
        <v>5346</v>
      </c>
      <c r="H1826" s="32" t="s">
        <v>5347</v>
      </c>
      <c r="I1826" s="36">
        <v>10</v>
      </c>
      <c r="J1826" s="36">
        <f t="shared" si="81"/>
        <v>30000</v>
      </c>
      <c r="K1826" s="42">
        <f t="shared" si="82"/>
        <v>30000</v>
      </c>
      <c r="L1826" s="42" t="str">
        <f t="shared" si="83"/>
        <v>OK</v>
      </c>
      <c r="M1826" s="57"/>
    </row>
    <row r="1827" spans="2:13" x14ac:dyDescent="0.25">
      <c r="B1827" s="32" t="s">
        <v>22</v>
      </c>
      <c r="C1827" s="33" t="s">
        <v>5011</v>
      </c>
      <c r="D1827" s="32" t="s">
        <v>5348</v>
      </c>
      <c r="E1827" s="32" t="s">
        <v>9342</v>
      </c>
      <c r="F1827" s="31" t="s">
        <v>5349</v>
      </c>
      <c r="G1827" s="31" t="s">
        <v>5350</v>
      </c>
      <c r="H1827" s="32" t="s">
        <v>5351</v>
      </c>
      <c r="I1827" s="36">
        <v>5</v>
      </c>
      <c r="J1827" s="36">
        <f t="shared" si="81"/>
        <v>15000</v>
      </c>
      <c r="K1827" s="42">
        <f t="shared" si="82"/>
        <v>15000</v>
      </c>
      <c r="L1827" s="42" t="str">
        <f t="shared" si="83"/>
        <v>OK</v>
      </c>
      <c r="M1827" s="57"/>
    </row>
    <row r="1828" spans="2:13" x14ac:dyDescent="0.25">
      <c r="B1828" s="32" t="s">
        <v>22</v>
      </c>
      <c r="C1828" s="65" t="s">
        <v>5011</v>
      </c>
      <c r="D1828" s="64" t="s">
        <v>5352</v>
      </c>
      <c r="E1828" s="32" t="s">
        <v>9342</v>
      </c>
      <c r="F1828" s="66" t="s">
        <v>5353</v>
      </c>
      <c r="G1828" s="66" t="s">
        <v>5354</v>
      </c>
      <c r="H1828" s="64" t="s">
        <v>5355</v>
      </c>
      <c r="I1828" s="67">
        <v>2</v>
      </c>
      <c r="J1828" s="36">
        <f t="shared" si="81"/>
        <v>6000</v>
      </c>
      <c r="K1828" s="42">
        <f t="shared" si="82"/>
        <v>6000</v>
      </c>
      <c r="L1828" s="42" t="str">
        <f t="shared" si="83"/>
        <v>OK</v>
      </c>
      <c r="M1828" s="57"/>
    </row>
    <row r="1829" spans="2:13" x14ac:dyDescent="0.25">
      <c r="B1829" s="32" t="s">
        <v>22</v>
      </c>
      <c r="C1829" s="33" t="s">
        <v>5011</v>
      </c>
      <c r="D1829" s="32" t="s">
        <v>5356</v>
      </c>
      <c r="E1829" s="32" t="s">
        <v>9342</v>
      </c>
      <c r="F1829" s="31" t="s">
        <v>5357</v>
      </c>
      <c r="G1829" s="31" t="s">
        <v>5358</v>
      </c>
      <c r="H1829" s="32" t="s">
        <v>5359</v>
      </c>
      <c r="I1829" s="36">
        <v>5</v>
      </c>
      <c r="J1829" s="36">
        <f t="shared" si="81"/>
        <v>15000</v>
      </c>
      <c r="K1829" s="42">
        <f t="shared" si="82"/>
        <v>15000</v>
      </c>
      <c r="L1829" s="42" t="str">
        <f t="shared" si="83"/>
        <v>OK</v>
      </c>
      <c r="M1829" s="57"/>
    </row>
    <row r="1830" spans="2:13" x14ac:dyDescent="0.25">
      <c r="B1830" s="32" t="s">
        <v>22</v>
      </c>
      <c r="C1830" s="33" t="s">
        <v>5011</v>
      </c>
      <c r="D1830" s="32" t="s">
        <v>5360</v>
      </c>
      <c r="E1830" s="32" t="s">
        <v>9342</v>
      </c>
      <c r="F1830" s="31" t="s">
        <v>5361</v>
      </c>
      <c r="G1830" s="31" t="s">
        <v>5362</v>
      </c>
      <c r="H1830" s="32" t="s">
        <v>5363</v>
      </c>
      <c r="I1830" s="36">
        <v>1</v>
      </c>
      <c r="J1830" s="36">
        <f t="shared" si="81"/>
        <v>3000</v>
      </c>
      <c r="K1830" s="42">
        <f t="shared" si="82"/>
        <v>3000</v>
      </c>
      <c r="L1830" s="42" t="str">
        <f t="shared" si="83"/>
        <v>OK</v>
      </c>
      <c r="M1830" s="57"/>
    </row>
    <row r="1831" spans="2:13" x14ac:dyDescent="0.25">
      <c r="B1831" s="32" t="s">
        <v>22</v>
      </c>
      <c r="C1831" s="65" t="s">
        <v>5011</v>
      </c>
      <c r="D1831" s="64" t="s">
        <v>5364</v>
      </c>
      <c r="E1831" s="32" t="s">
        <v>9342</v>
      </c>
      <c r="F1831" s="66" t="s">
        <v>1151</v>
      </c>
      <c r="G1831" s="66" t="s">
        <v>5365</v>
      </c>
      <c r="H1831" s="64" t="s">
        <v>5366</v>
      </c>
      <c r="I1831" s="67">
        <v>2</v>
      </c>
      <c r="J1831" s="36">
        <f t="shared" si="81"/>
        <v>6000</v>
      </c>
      <c r="K1831" s="42">
        <f t="shared" si="82"/>
        <v>6000</v>
      </c>
      <c r="L1831" s="42" t="str">
        <f t="shared" si="83"/>
        <v>OK</v>
      </c>
      <c r="M1831" s="57"/>
    </row>
    <row r="1832" spans="2:13" x14ac:dyDescent="0.25">
      <c r="B1832" s="32" t="s">
        <v>22</v>
      </c>
      <c r="C1832" s="33" t="s">
        <v>5906</v>
      </c>
      <c r="D1832" s="32" t="s">
        <v>6009</v>
      </c>
      <c r="E1832" s="32" t="s">
        <v>9342</v>
      </c>
      <c r="F1832" s="31" t="s">
        <v>6010</v>
      </c>
      <c r="G1832" s="31" t="s">
        <v>6011</v>
      </c>
      <c r="H1832" s="32" t="s">
        <v>6012</v>
      </c>
      <c r="I1832" s="36">
        <v>1</v>
      </c>
      <c r="J1832" s="36">
        <f t="shared" si="81"/>
        <v>3000</v>
      </c>
      <c r="K1832" s="42">
        <f t="shared" si="82"/>
        <v>3000</v>
      </c>
      <c r="L1832" s="42" t="str">
        <f t="shared" si="83"/>
        <v>OK</v>
      </c>
      <c r="M1832" s="57"/>
    </row>
    <row r="1833" spans="2:13" x14ac:dyDescent="0.25">
      <c r="B1833" s="32" t="s">
        <v>22</v>
      </c>
      <c r="C1833" s="33" t="s">
        <v>5906</v>
      </c>
      <c r="D1833" s="32" t="s">
        <v>6013</v>
      </c>
      <c r="E1833" s="32" t="s">
        <v>9342</v>
      </c>
      <c r="F1833" s="31" t="s">
        <v>6014</v>
      </c>
      <c r="G1833" s="31" t="s">
        <v>6015</v>
      </c>
      <c r="H1833" s="32" t="s">
        <v>6016</v>
      </c>
      <c r="I1833" s="36">
        <v>1</v>
      </c>
      <c r="J1833" s="36">
        <f t="shared" si="81"/>
        <v>3000</v>
      </c>
      <c r="K1833" s="42">
        <f t="shared" si="82"/>
        <v>3000</v>
      </c>
      <c r="L1833" s="42" t="str">
        <f t="shared" si="83"/>
        <v>OK</v>
      </c>
      <c r="M1833" s="57"/>
    </row>
    <row r="1834" spans="2:13" x14ac:dyDescent="0.25">
      <c r="B1834" s="32" t="s">
        <v>22</v>
      </c>
      <c r="C1834" s="65" t="s">
        <v>5906</v>
      </c>
      <c r="D1834" s="64" t="s">
        <v>6017</v>
      </c>
      <c r="E1834" s="32" t="s">
        <v>9342</v>
      </c>
      <c r="F1834" s="66" t="s">
        <v>6018</v>
      </c>
      <c r="G1834" s="66" t="s">
        <v>6019</v>
      </c>
      <c r="H1834" s="64" t="s">
        <v>6020</v>
      </c>
      <c r="I1834" s="67">
        <v>1</v>
      </c>
      <c r="J1834" s="36">
        <f t="shared" si="81"/>
        <v>3000</v>
      </c>
      <c r="K1834" s="42">
        <f t="shared" si="82"/>
        <v>3000</v>
      </c>
      <c r="L1834" s="42" t="str">
        <f t="shared" si="83"/>
        <v>OK</v>
      </c>
      <c r="M1834" s="57"/>
    </row>
    <row r="1835" spans="2:13" x14ac:dyDescent="0.25">
      <c r="B1835" s="32" t="s">
        <v>22</v>
      </c>
      <c r="C1835" s="33" t="s">
        <v>5906</v>
      </c>
      <c r="D1835" s="32" t="s">
        <v>6021</v>
      </c>
      <c r="E1835" s="32" t="s">
        <v>9342</v>
      </c>
      <c r="F1835" s="31" t="s">
        <v>6022</v>
      </c>
      <c r="G1835" s="31" t="s">
        <v>6023</v>
      </c>
      <c r="H1835" s="32" t="s">
        <v>6024</v>
      </c>
      <c r="I1835" s="36">
        <v>1</v>
      </c>
      <c r="J1835" s="36">
        <f t="shared" si="81"/>
        <v>3000</v>
      </c>
      <c r="K1835" s="42">
        <f t="shared" si="82"/>
        <v>3000</v>
      </c>
      <c r="L1835" s="42" t="str">
        <f t="shared" si="83"/>
        <v>OK</v>
      </c>
      <c r="M1835" s="57"/>
    </row>
    <row r="1836" spans="2:13" x14ac:dyDescent="0.25">
      <c r="B1836" s="32" t="s">
        <v>22</v>
      </c>
      <c r="C1836" s="65" t="s">
        <v>5906</v>
      </c>
      <c r="D1836" s="64" t="s">
        <v>6025</v>
      </c>
      <c r="E1836" s="32" t="s">
        <v>9342</v>
      </c>
      <c r="F1836" s="66" t="s">
        <v>6026</v>
      </c>
      <c r="G1836" s="66" t="s">
        <v>6027</v>
      </c>
      <c r="H1836" s="64" t="s">
        <v>6028</v>
      </c>
      <c r="I1836" s="67">
        <v>1</v>
      </c>
      <c r="J1836" s="36">
        <f t="shared" si="81"/>
        <v>3000</v>
      </c>
      <c r="K1836" s="42">
        <f t="shared" si="82"/>
        <v>3000</v>
      </c>
      <c r="L1836" s="42" t="str">
        <f t="shared" si="83"/>
        <v>OK</v>
      </c>
      <c r="M1836" s="57"/>
    </row>
    <row r="1837" spans="2:13" x14ac:dyDescent="0.25">
      <c r="B1837" s="32" t="s">
        <v>22</v>
      </c>
      <c r="C1837" s="33" t="s">
        <v>5906</v>
      </c>
      <c r="D1837" s="32" t="s">
        <v>6029</v>
      </c>
      <c r="E1837" s="32" t="s">
        <v>9342</v>
      </c>
      <c r="F1837" s="31" t="s">
        <v>6030</v>
      </c>
      <c r="G1837" s="31" t="s">
        <v>6031</v>
      </c>
      <c r="H1837" s="32" t="s">
        <v>6032</v>
      </c>
      <c r="I1837" s="36">
        <v>1</v>
      </c>
      <c r="J1837" s="36">
        <f t="shared" si="81"/>
        <v>3000</v>
      </c>
      <c r="K1837" s="42">
        <f t="shared" si="82"/>
        <v>3000</v>
      </c>
      <c r="L1837" s="42" t="str">
        <f t="shared" si="83"/>
        <v>OK</v>
      </c>
      <c r="M1837" s="57"/>
    </row>
    <row r="1838" spans="2:13" x14ac:dyDescent="0.25">
      <c r="B1838" s="32" t="s">
        <v>22</v>
      </c>
      <c r="C1838" s="33" t="s">
        <v>5906</v>
      </c>
      <c r="D1838" s="32" t="s">
        <v>6033</v>
      </c>
      <c r="E1838" s="32" t="s">
        <v>9342</v>
      </c>
      <c r="F1838" s="31" t="s">
        <v>6034</v>
      </c>
      <c r="G1838" s="31" t="s">
        <v>6035</v>
      </c>
      <c r="H1838" s="32" t="s">
        <v>6036</v>
      </c>
      <c r="I1838" s="36">
        <v>1</v>
      </c>
      <c r="J1838" s="36">
        <f t="shared" si="81"/>
        <v>3000</v>
      </c>
      <c r="K1838" s="42">
        <f t="shared" si="82"/>
        <v>3000</v>
      </c>
      <c r="L1838" s="42" t="str">
        <f t="shared" si="83"/>
        <v>OK</v>
      </c>
      <c r="M1838" s="57"/>
    </row>
    <row r="1839" spans="2:13" x14ac:dyDescent="0.25">
      <c r="B1839" s="32" t="s">
        <v>22</v>
      </c>
      <c r="C1839" s="33" t="s">
        <v>5906</v>
      </c>
      <c r="D1839" s="32" t="s">
        <v>6037</v>
      </c>
      <c r="E1839" s="32" t="s">
        <v>9342</v>
      </c>
      <c r="F1839" s="31" t="s">
        <v>6038</v>
      </c>
      <c r="G1839" s="31" t="s">
        <v>6039</v>
      </c>
      <c r="H1839" s="32" t="s">
        <v>6040</v>
      </c>
      <c r="I1839" s="36">
        <v>5</v>
      </c>
      <c r="J1839" s="36">
        <f t="shared" si="81"/>
        <v>15000</v>
      </c>
      <c r="K1839" s="42">
        <f t="shared" si="82"/>
        <v>15000</v>
      </c>
      <c r="L1839" s="42" t="str">
        <f t="shared" si="83"/>
        <v>OK</v>
      </c>
      <c r="M1839" s="57"/>
    </row>
    <row r="1840" spans="2:13" x14ac:dyDescent="0.25">
      <c r="B1840" s="32" t="s">
        <v>22</v>
      </c>
      <c r="C1840" s="33" t="s">
        <v>5906</v>
      </c>
      <c r="D1840" s="32" t="s">
        <v>6041</v>
      </c>
      <c r="E1840" s="32" t="s">
        <v>9342</v>
      </c>
      <c r="F1840" s="31" t="s">
        <v>6042</v>
      </c>
      <c r="G1840" s="31" t="s">
        <v>6043</v>
      </c>
      <c r="H1840" s="32" t="s">
        <v>6044</v>
      </c>
      <c r="I1840" s="36">
        <v>1</v>
      </c>
      <c r="J1840" s="36">
        <f t="shared" si="81"/>
        <v>3000</v>
      </c>
      <c r="K1840" s="42">
        <f t="shared" si="82"/>
        <v>3000</v>
      </c>
      <c r="L1840" s="42" t="str">
        <f t="shared" si="83"/>
        <v>OK</v>
      </c>
      <c r="M1840" s="57"/>
    </row>
    <row r="1841" spans="2:13" x14ac:dyDescent="0.25">
      <c r="B1841" s="32" t="s">
        <v>22</v>
      </c>
      <c r="C1841" s="33" t="s">
        <v>5906</v>
      </c>
      <c r="D1841" s="32" t="s">
        <v>6045</v>
      </c>
      <c r="E1841" s="32" t="s">
        <v>9342</v>
      </c>
      <c r="F1841" s="31" t="s">
        <v>6046</v>
      </c>
      <c r="G1841" s="31" t="s">
        <v>6047</v>
      </c>
      <c r="H1841" s="32" t="s">
        <v>6048</v>
      </c>
      <c r="I1841" s="36">
        <v>5</v>
      </c>
      <c r="J1841" s="36">
        <f t="shared" si="81"/>
        <v>15000</v>
      </c>
      <c r="K1841" s="42">
        <f t="shared" si="82"/>
        <v>15000</v>
      </c>
      <c r="L1841" s="42" t="str">
        <f t="shared" si="83"/>
        <v>OK</v>
      </c>
      <c r="M1841" s="57"/>
    </row>
    <row r="1842" spans="2:13" x14ac:dyDescent="0.25">
      <c r="B1842" s="32" t="s">
        <v>22</v>
      </c>
      <c r="C1842" s="33" t="s">
        <v>5906</v>
      </c>
      <c r="D1842" s="32" t="s">
        <v>6049</v>
      </c>
      <c r="E1842" s="32" t="s">
        <v>9342</v>
      </c>
      <c r="F1842" s="31" t="s">
        <v>6050</v>
      </c>
      <c r="G1842" s="31" t="s">
        <v>6051</v>
      </c>
      <c r="H1842" s="32" t="s">
        <v>6052</v>
      </c>
      <c r="I1842" s="36">
        <v>1</v>
      </c>
      <c r="J1842" s="36">
        <f t="shared" si="81"/>
        <v>3000</v>
      </c>
      <c r="K1842" s="42">
        <f t="shared" si="82"/>
        <v>3000</v>
      </c>
      <c r="L1842" s="42" t="str">
        <f t="shared" si="83"/>
        <v>OK</v>
      </c>
      <c r="M1842" s="57"/>
    </row>
    <row r="1843" spans="2:13" x14ac:dyDescent="0.25">
      <c r="B1843" s="32" t="s">
        <v>22</v>
      </c>
      <c r="C1843" s="33" t="s">
        <v>5906</v>
      </c>
      <c r="D1843" s="32" t="s">
        <v>6053</v>
      </c>
      <c r="E1843" s="32" t="s">
        <v>9342</v>
      </c>
      <c r="F1843" s="31" t="s">
        <v>6054</v>
      </c>
      <c r="G1843" s="31" t="s">
        <v>6055</v>
      </c>
      <c r="H1843" s="32" t="s">
        <v>6056</v>
      </c>
      <c r="I1843" s="36">
        <v>1</v>
      </c>
      <c r="J1843" s="36">
        <f t="shared" si="81"/>
        <v>3000</v>
      </c>
      <c r="K1843" s="42">
        <f t="shared" si="82"/>
        <v>3000</v>
      </c>
      <c r="L1843" s="42" t="str">
        <f t="shared" si="83"/>
        <v>OK</v>
      </c>
      <c r="M1843" s="57"/>
    </row>
    <row r="1844" spans="2:13" x14ac:dyDescent="0.25">
      <c r="B1844" s="32" t="s">
        <v>22</v>
      </c>
      <c r="C1844" s="33" t="s">
        <v>5906</v>
      </c>
      <c r="D1844" s="32" t="s">
        <v>6057</v>
      </c>
      <c r="E1844" s="32" t="s">
        <v>9342</v>
      </c>
      <c r="F1844" s="31" t="s">
        <v>6058</v>
      </c>
      <c r="G1844" s="31" t="s">
        <v>6059</v>
      </c>
      <c r="H1844" s="32" t="s">
        <v>6060</v>
      </c>
      <c r="I1844" s="36">
        <v>2</v>
      </c>
      <c r="J1844" s="36">
        <f t="shared" si="81"/>
        <v>6000</v>
      </c>
      <c r="K1844" s="42">
        <f t="shared" si="82"/>
        <v>6000</v>
      </c>
      <c r="L1844" s="42" t="str">
        <f t="shared" si="83"/>
        <v>OK</v>
      </c>
      <c r="M1844" s="57"/>
    </row>
    <row r="1845" spans="2:13" x14ac:dyDescent="0.25">
      <c r="B1845" s="32" t="s">
        <v>22</v>
      </c>
      <c r="C1845" s="33" t="s">
        <v>5906</v>
      </c>
      <c r="D1845" s="32" t="s">
        <v>6061</v>
      </c>
      <c r="E1845" s="32" t="s">
        <v>9342</v>
      </c>
      <c r="F1845" s="31" t="s">
        <v>6062</v>
      </c>
      <c r="G1845" s="31" t="s">
        <v>6063</v>
      </c>
      <c r="H1845" s="32" t="s">
        <v>6064</v>
      </c>
      <c r="I1845" s="36">
        <v>2</v>
      </c>
      <c r="J1845" s="36">
        <f t="shared" si="81"/>
        <v>6000</v>
      </c>
      <c r="K1845" s="42">
        <f t="shared" si="82"/>
        <v>6000</v>
      </c>
      <c r="L1845" s="42" t="str">
        <f t="shared" si="83"/>
        <v>OK</v>
      </c>
      <c r="M1845" s="57"/>
    </row>
    <row r="1846" spans="2:13" x14ac:dyDescent="0.25">
      <c r="B1846" s="32" t="s">
        <v>22</v>
      </c>
      <c r="C1846" s="33" t="s">
        <v>5906</v>
      </c>
      <c r="D1846" s="32" t="s">
        <v>6065</v>
      </c>
      <c r="E1846" s="32" t="s">
        <v>9342</v>
      </c>
      <c r="F1846" s="31" t="s">
        <v>6066</v>
      </c>
      <c r="G1846" s="31" t="s">
        <v>6067</v>
      </c>
      <c r="H1846" s="32" t="s">
        <v>6068</v>
      </c>
      <c r="I1846" s="36">
        <v>2</v>
      </c>
      <c r="J1846" s="36">
        <f t="shared" si="81"/>
        <v>6000</v>
      </c>
      <c r="K1846" s="42">
        <f t="shared" si="82"/>
        <v>6000</v>
      </c>
      <c r="L1846" s="42" t="str">
        <f t="shared" si="83"/>
        <v>OK</v>
      </c>
      <c r="M1846" s="57"/>
    </row>
    <row r="1847" spans="2:13" x14ac:dyDescent="0.25">
      <c r="B1847" s="32" t="s">
        <v>22</v>
      </c>
      <c r="C1847" s="33" t="s">
        <v>5906</v>
      </c>
      <c r="D1847" s="32" t="s">
        <v>6069</v>
      </c>
      <c r="E1847" s="32" t="s">
        <v>9342</v>
      </c>
      <c r="F1847" s="31" t="s">
        <v>3904</v>
      </c>
      <c r="G1847" s="31" t="s">
        <v>6070</v>
      </c>
      <c r="H1847" s="32" t="s">
        <v>6071</v>
      </c>
      <c r="I1847" s="36">
        <v>2</v>
      </c>
      <c r="J1847" s="36">
        <f t="shared" si="81"/>
        <v>6000</v>
      </c>
      <c r="K1847" s="42">
        <f t="shared" si="82"/>
        <v>6000</v>
      </c>
      <c r="L1847" s="42" t="str">
        <f t="shared" si="83"/>
        <v>OK</v>
      </c>
      <c r="M1847" s="57"/>
    </row>
    <row r="1848" spans="2:13" x14ac:dyDescent="0.25">
      <c r="B1848" s="32" t="s">
        <v>22</v>
      </c>
      <c r="C1848" s="33" t="s">
        <v>5906</v>
      </c>
      <c r="D1848" s="32" t="s">
        <v>6072</v>
      </c>
      <c r="E1848" s="32" t="s">
        <v>9342</v>
      </c>
      <c r="F1848" s="31" t="s">
        <v>6073</v>
      </c>
      <c r="G1848" s="31" t="s">
        <v>6074</v>
      </c>
      <c r="H1848" s="32" t="s">
        <v>6075</v>
      </c>
      <c r="I1848" s="36">
        <v>2</v>
      </c>
      <c r="J1848" s="36">
        <f t="shared" si="81"/>
        <v>6000</v>
      </c>
      <c r="K1848" s="42">
        <f t="shared" si="82"/>
        <v>6000</v>
      </c>
      <c r="L1848" s="42" t="str">
        <f t="shared" si="83"/>
        <v>OK</v>
      </c>
      <c r="M1848" s="57"/>
    </row>
    <row r="1849" spans="2:13" x14ac:dyDescent="0.25">
      <c r="B1849" s="32" t="s">
        <v>22</v>
      </c>
      <c r="C1849" s="33" t="s">
        <v>5906</v>
      </c>
      <c r="D1849" s="32" t="s">
        <v>6076</v>
      </c>
      <c r="E1849" s="32" t="s">
        <v>9342</v>
      </c>
      <c r="F1849" s="31" t="s">
        <v>6077</v>
      </c>
      <c r="G1849" s="31" t="s">
        <v>6078</v>
      </c>
      <c r="H1849" s="32" t="s">
        <v>6079</v>
      </c>
      <c r="I1849" s="36">
        <v>2</v>
      </c>
      <c r="J1849" s="36">
        <f t="shared" si="81"/>
        <v>6000</v>
      </c>
      <c r="K1849" s="42">
        <f t="shared" si="82"/>
        <v>6000</v>
      </c>
      <c r="L1849" s="42" t="str">
        <f t="shared" si="83"/>
        <v>OK</v>
      </c>
      <c r="M1849" s="57"/>
    </row>
    <row r="1850" spans="2:13" x14ac:dyDescent="0.25">
      <c r="B1850" s="32" t="s">
        <v>22</v>
      </c>
      <c r="C1850" s="33" t="s">
        <v>5906</v>
      </c>
      <c r="D1850" s="32" t="s">
        <v>6080</v>
      </c>
      <c r="E1850" s="32" t="s">
        <v>9342</v>
      </c>
      <c r="F1850" s="31" t="s">
        <v>6081</v>
      </c>
      <c r="G1850" s="31" t="s">
        <v>6082</v>
      </c>
      <c r="H1850" s="32" t="s">
        <v>6083</v>
      </c>
      <c r="I1850" s="36">
        <v>1</v>
      </c>
      <c r="J1850" s="36">
        <f t="shared" si="81"/>
        <v>3000</v>
      </c>
      <c r="K1850" s="42">
        <f t="shared" si="82"/>
        <v>3000</v>
      </c>
      <c r="L1850" s="42" t="str">
        <f t="shared" si="83"/>
        <v>OK</v>
      </c>
      <c r="M1850" s="57"/>
    </row>
    <row r="1851" spans="2:13" x14ac:dyDescent="0.25">
      <c r="B1851" s="32" t="s">
        <v>22</v>
      </c>
      <c r="C1851" s="33" t="s">
        <v>5906</v>
      </c>
      <c r="D1851" s="32" t="s">
        <v>6084</v>
      </c>
      <c r="E1851" s="32" t="s">
        <v>9342</v>
      </c>
      <c r="F1851" s="31" t="s">
        <v>6085</v>
      </c>
      <c r="G1851" s="31" t="s">
        <v>6086</v>
      </c>
      <c r="H1851" s="32" t="s">
        <v>6087</v>
      </c>
      <c r="I1851" s="36">
        <v>1</v>
      </c>
      <c r="J1851" s="36">
        <f t="shared" si="81"/>
        <v>3000</v>
      </c>
      <c r="K1851" s="42">
        <f t="shared" si="82"/>
        <v>3000</v>
      </c>
      <c r="L1851" s="42" t="str">
        <f t="shared" si="83"/>
        <v>OK</v>
      </c>
      <c r="M1851" s="57"/>
    </row>
    <row r="1852" spans="2:13" x14ac:dyDescent="0.25">
      <c r="B1852" s="32" t="s">
        <v>22</v>
      </c>
      <c r="C1852" s="33" t="s">
        <v>6517</v>
      </c>
      <c r="D1852" s="32" t="s">
        <v>6697</v>
      </c>
      <c r="E1852" s="32" t="s">
        <v>9342</v>
      </c>
      <c r="F1852" s="31" t="s">
        <v>6698</v>
      </c>
      <c r="G1852" s="31" t="s">
        <v>6699</v>
      </c>
      <c r="H1852" s="32" t="s">
        <v>6700</v>
      </c>
      <c r="I1852" s="36">
        <v>1</v>
      </c>
      <c r="J1852" s="36">
        <f t="shared" si="81"/>
        <v>3000</v>
      </c>
      <c r="K1852" s="42">
        <f t="shared" si="82"/>
        <v>3000</v>
      </c>
      <c r="L1852" s="42" t="str">
        <f t="shared" si="83"/>
        <v>OK</v>
      </c>
      <c r="M1852" s="57"/>
    </row>
    <row r="1853" spans="2:13" x14ac:dyDescent="0.25">
      <c r="B1853" s="32" t="s">
        <v>22</v>
      </c>
      <c r="C1853" s="33" t="s">
        <v>6517</v>
      </c>
      <c r="D1853" s="32" t="s">
        <v>998</v>
      </c>
      <c r="E1853" s="32" t="s">
        <v>9342</v>
      </c>
      <c r="F1853" s="31" t="s">
        <v>999</v>
      </c>
      <c r="G1853" s="31" t="s">
        <v>1000</v>
      </c>
      <c r="H1853" s="32" t="s">
        <v>6701</v>
      </c>
      <c r="I1853" s="36">
        <v>2</v>
      </c>
      <c r="J1853" s="36">
        <f t="shared" si="81"/>
        <v>6000</v>
      </c>
      <c r="K1853" s="42">
        <f t="shared" si="82"/>
        <v>9000</v>
      </c>
      <c r="L1853" s="42" t="str">
        <f t="shared" si="83"/>
        <v>OK</v>
      </c>
      <c r="M1853" s="57"/>
    </row>
    <row r="1854" spans="2:13" x14ac:dyDescent="0.25">
      <c r="B1854" s="32" t="s">
        <v>22</v>
      </c>
      <c r="C1854" s="33" t="s">
        <v>6517</v>
      </c>
      <c r="D1854" s="32" t="s">
        <v>6702</v>
      </c>
      <c r="E1854" s="32" t="s">
        <v>9342</v>
      </c>
      <c r="F1854" s="31" t="s">
        <v>6703</v>
      </c>
      <c r="G1854" s="31" t="s">
        <v>6704</v>
      </c>
      <c r="H1854" s="32" t="s">
        <v>6705</v>
      </c>
      <c r="I1854" s="36">
        <v>2</v>
      </c>
      <c r="J1854" s="36">
        <f t="shared" si="81"/>
        <v>6000</v>
      </c>
      <c r="K1854" s="42">
        <f t="shared" si="82"/>
        <v>6000</v>
      </c>
      <c r="L1854" s="42" t="str">
        <f t="shared" si="83"/>
        <v>OK</v>
      </c>
      <c r="M1854" s="57"/>
    </row>
    <row r="1855" spans="2:13" x14ac:dyDescent="0.25">
      <c r="B1855" s="32" t="s">
        <v>22</v>
      </c>
      <c r="C1855" s="33" t="s">
        <v>6517</v>
      </c>
      <c r="D1855" s="32" t="s">
        <v>6706</v>
      </c>
      <c r="E1855" s="32" t="s">
        <v>9342</v>
      </c>
      <c r="F1855" s="31" t="s">
        <v>6707</v>
      </c>
      <c r="G1855" s="31" t="s">
        <v>6708</v>
      </c>
      <c r="H1855" s="32" t="s">
        <v>6709</v>
      </c>
      <c r="I1855" s="36">
        <v>1</v>
      </c>
      <c r="J1855" s="36">
        <f t="shared" si="81"/>
        <v>3000</v>
      </c>
      <c r="K1855" s="42">
        <f t="shared" si="82"/>
        <v>3000</v>
      </c>
      <c r="L1855" s="42" t="str">
        <f t="shared" si="83"/>
        <v>OK</v>
      </c>
      <c r="M1855" s="57"/>
    </row>
    <row r="1856" spans="2:13" x14ac:dyDescent="0.25">
      <c r="B1856" s="32" t="s">
        <v>22</v>
      </c>
      <c r="C1856" s="33" t="s">
        <v>6517</v>
      </c>
      <c r="D1856" s="32" t="s">
        <v>6710</v>
      </c>
      <c r="E1856" s="32" t="s">
        <v>9342</v>
      </c>
      <c r="F1856" s="31" t="s">
        <v>6711</v>
      </c>
      <c r="G1856" s="31" t="s">
        <v>6712</v>
      </c>
      <c r="H1856" s="32" t="s">
        <v>6713</v>
      </c>
      <c r="I1856" s="36">
        <v>1</v>
      </c>
      <c r="J1856" s="36">
        <f t="shared" si="81"/>
        <v>3000</v>
      </c>
      <c r="K1856" s="42">
        <f t="shared" si="82"/>
        <v>3000</v>
      </c>
      <c r="L1856" s="42" t="str">
        <f t="shared" si="83"/>
        <v>OK</v>
      </c>
      <c r="M1856" s="57"/>
    </row>
    <row r="1857" spans="2:13" x14ac:dyDescent="0.25">
      <c r="B1857" s="32" t="s">
        <v>22</v>
      </c>
      <c r="C1857" s="33" t="s">
        <v>6517</v>
      </c>
      <c r="D1857" s="32" t="s">
        <v>6714</v>
      </c>
      <c r="E1857" s="32" t="s">
        <v>9342</v>
      </c>
      <c r="F1857" s="31" t="s">
        <v>1108</v>
      </c>
      <c r="G1857" s="31" t="s">
        <v>6715</v>
      </c>
      <c r="H1857" s="32" t="s">
        <v>6716</v>
      </c>
      <c r="I1857" s="36">
        <v>1</v>
      </c>
      <c r="J1857" s="36">
        <f t="shared" si="81"/>
        <v>3000</v>
      </c>
      <c r="K1857" s="42">
        <f t="shared" si="82"/>
        <v>3000</v>
      </c>
      <c r="L1857" s="42" t="str">
        <f t="shared" si="83"/>
        <v>OK</v>
      </c>
      <c r="M1857" s="57"/>
    </row>
    <row r="1858" spans="2:13" x14ac:dyDescent="0.25">
      <c r="B1858" s="32" t="s">
        <v>22</v>
      </c>
      <c r="C1858" s="65" t="s">
        <v>6517</v>
      </c>
      <c r="D1858" s="64" t="s">
        <v>6717</v>
      </c>
      <c r="E1858" s="32" t="s">
        <v>9342</v>
      </c>
      <c r="F1858" s="66" t="s">
        <v>6718</v>
      </c>
      <c r="G1858" s="66" t="s">
        <v>6719</v>
      </c>
      <c r="H1858" s="64" t="s">
        <v>6720</v>
      </c>
      <c r="I1858" s="67">
        <v>1</v>
      </c>
      <c r="J1858" s="36">
        <f t="shared" si="81"/>
        <v>3000</v>
      </c>
      <c r="K1858" s="42">
        <f t="shared" si="82"/>
        <v>3000</v>
      </c>
      <c r="L1858" s="42" t="str">
        <f t="shared" si="83"/>
        <v>OK</v>
      </c>
      <c r="M1858" s="57"/>
    </row>
    <row r="1859" spans="2:13" x14ac:dyDescent="0.25">
      <c r="B1859" s="32" t="s">
        <v>22</v>
      </c>
      <c r="C1859" s="33" t="s">
        <v>6517</v>
      </c>
      <c r="D1859" s="32" t="s">
        <v>6721</v>
      </c>
      <c r="E1859" s="32" t="s">
        <v>9342</v>
      </c>
      <c r="F1859" s="31" t="s">
        <v>6722</v>
      </c>
      <c r="G1859" s="31" t="s">
        <v>6723</v>
      </c>
      <c r="H1859" s="32" t="s">
        <v>6724</v>
      </c>
      <c r="I1859" s="36">
        <v>2</v>
      </c>
      <c r="J1859" s="36">
        <f t="shared" si="81"/>
        <v>6000</v>
      </c>
      <c r="K1859" s="42">
        <f t="shared" si="82"/>
        <v>6000</v>
      </c>
      <c r="L1859" s="42" t="str">
        <f t="shared" si="83"/>
        <v>OK</v>
      </c>
      <c r="M1859" s="57"/>
    </row>
    <row r="1860" spans="2:13" x14ac:dyDescent="0.25">
      <c r="B1860" s="32" t="s">
        <v>22</v>
      </c>
      <c r="C1860" s="33" t="s">
        <v>6517</v>
      </c>
      <c r="D1860" s="32" t="s">
        <v>6725</v>
      </c>
      <c r="E1860" s="32" t="s">
        <v>9342</v>
      </c>
      <c r="F1860" s="31" t="s">
        <v>1227</v>
      </c>
      <c r="G1860" s="31" t="s">
        <v>6726</v>
      </c>
      <c r="H1860" s="32" t="s">
        <v>6727</v>
      </c>
      <c r="I1860" s="36">
        <v>10</v>
      </c>
      <c r="J1860" s="36">
        <f t="shared" si="81"/>
        <v>30000</v>
      </c>
      <c r="K1860" s="42">
        <f t="shared" si="82"/>
        <v>30000</v>
      </c>
      <c r="L1860" s="42" t="str">
        <f t="shared" si="83"/>
        <v>OK</v>
      </c>
      <c r="M1860" s="57"/>
    </row>
    <row r="1861" spans="2:13" x14ac:dyDescent="0.25">
      <c r="B1861" s="32" t="s">
        <v>22</v>
      </c>
      <c r="C1861" s="33" t="s">
        <v>6517</v>
      </c>
      <c r="D1861" s="32" t="s">
        <v>6728</v>
      </c>
      <c r="E1861" s="32" t="s">
        <v>9342</v>
      </c>
      <c r="F1861" s="31" t="s">
        <v>6729</v>
      </c>
      <c r="G1861" s="31" t="s">
        <v>6730</v>
      </c>
      <c r="H1861" s="32" t="s">
        <v>6731</v>
      </c>
      <c r="I1861" s="36">
        <v>10</v>
      </c>
      <c r="J1861" s="36">
        <f t="shared" si="81"/>
        <v>30000</v>
      </c>
      <c r="K1861" s="42">
        <f t="shared" si="82"/>
        <v>30000</v>
      </c>
      <c r="L1861" s="42" t="str">
        <f t="shared" si="83"/>
        <v>OK</v>
      </c>
      <c r="M1861" s="57"/>
    </row>
    <row r="1862" spans="2:13" x14ac:dyDescent="0.25">
      <c r="B1862" s="32" t="s">
        <v>22</v>
      </c>
      <c r="C1862" s="33" t="s">
        <v>6517</v>
      </c>
      <c r="D1862" s="32" t="s">
        <v>6732</v>
      </c>
      <c r="E1862" s="32" t="s">
        <v>9342</v>
      </c>
      <c r="F1862" s="31" t="s">
        <v>6733</v>
      </c>
      <c r="G1862" s="31" t="s">
        <v>6734</v>
      </c>
      <c r="H1862" s="32" t="s">
        <v>6735</v>
      </c>
      <c r="I1862" s="36">
        <v>10</v>
      </c>
      <c r="J1862" s="36">
        <f t="shared" si="81"/>
        <v>30000</v>
      </c>
      <c r="K1862" s="42">
        <f t="shared" si="82"/>
        <v>30000</v>
      </c>
      <c r="L1862" s="42" t="str">
        <f t="shared" si="83"/>
        <v>OK</v>
      </c>
      <c r="M1862" s="57"/>
    </row>
    <row r="1863" spans="2:13" x14ac:dyDescent="0.25">
      <c r="B1863" s="32" t="s">
        <v>22</v>
      </c>
      <c r="C1863" s="33" t="s">
        <v>6517</v>
      </c>
      <c r="D1863" s="32" t="s">
        <v>6736</v>
      </c>
      <c r="E1863" s="32" t="s">
        <v>9342</v>
      </c>
      <c r="F1863" s="31" t="s">
        <v>6737</v>
      </c>
      <c r="G1863" s="31" t="s">
        <v>6738</v>
      </c>
      <c r="H1863" s="32" t="s">
        <v>6739</v>
      </c>
      <c r="I1863" s="36">
        <v>10</v>
      </c>
      <c r="J1863" s="36">
        <f t="shared" si="81"/>
        <v>30000</v>
      </c>
      <c r="K1863" s="42">
        <f t="shared" si="82"/>
        <v>30000</v>
      </c>
      <c r="L1863" s="42" t="str">
        <f t="shared" si="83"/>
        <v>OK</v>
      </c>
      <c r="M1863" s="57"/>
    </row>
    <row r="1864" spans="2:13" x14ac:dyDescent="0.25">
      <c r="B1864" s="32" t="s">
        <v>22</v>
      </c>
      <c r="C1864" s="33" t="s">
        <v>6517</v>
      </c>
      <c r="D1864" s="32" t="s">
        <v>6740</v>
      </c>
      <c r="E1864" s="32" t="s">
        <v>9342</v>
      </c>
      <c r="F1864" s="31" t="s">
        <v>6741</v>
      </c>
      <c r="G1864" s="31" t="s">
        <v>6742</v>
      </c>
      <c r="H1864" s="32" t="s">
        <v>6743</v>
      </c>
      <c r="I1864" s="36">
        <v>2</v>
      </c>
      <c r="J1864" s="36">
        <f t="shared" si="81"/>
        <v>6000</v>
      </c>
      <c r="K1864" s="42">
        <f t="shared" ref="K1864:K1927" si="84">SUMIF($D$7:$D$2511,D1864:D4368,$J$7:$J$2511)</f>
        <v>6000</v>
      </c>
      <c r="L1864" s="42" t="str">
        <f t="shared" ref="L1864:L1927" si="85">+IF(K1864=0," ",IF(K1864&lt;=30000,"OK",IF(K1864&gt;=31000,"LEBIH")))</f>
        <v>OK</v>
      </c>
      <c r="M1864" s="57"/>
    </row>
    <row r="1865" spans="2:13" x14ac:dyDescent="0.25">
      <c r="B1865" s="32" t="s">
        <v>22</v>
      </c>
      <c r="C1865" s="33" t="s">
        <v>6517</v>
      </c>
      <c r="D1865" s="32" t="s">
        <v>6744</v>
      </c>
      <c r="E1865" s="32" t="s">
        <v>9342</v>
      </c>
      <c r="F1865" s="31" t="s">
        <v>4632</v>
      </c>
      <c r="G1865" s="31" t="s">
        <v>6745</v>
      </c>
      <c r="H1865" s="32" t="s">
        <v>6746</v>
      </c>
      <c r="I1865" s="36">
        <v>1</v>
      </c>
      <c r="J1865" s="36">
        <f t="shared" si="81"/>
        <v>3000</v>
      </c>
      <c r="K1865" s="42">
        <f t="shared" si="84"/>
        <v>3000</v>
      </c>
      <c r="L1865" s="42" t="str">
        <f t="shared" si="85"/>
        <v>OK</v>
      </c>
      <c r="M1865" s="57"/>
    </row>
    <row r="1866" spans="2:13" x14ac:dyDescent="0.25">
      <c r="B1866" s="32" t="s">
        <v>22</v>
      </c>
      <c r="C1866" s="33" t="s">
        <v>6517</v>
      </c>
      <c r="D1866" s="32" t="s">
        <v>6747</v>
      </c>
      <c r="E1866" s="32" t="s">
        <v>9342</v>
      </c>
      <c r="F1866" s="31" t="s">
        <v>6748</v>
      </c>
      <c r="G1866" s="31" t="s">
        <v>6749</v>
      </c>
      <c r="H1866" s="32" t="s">
        <v>6750</v>
      </c>
      <c r="I1866" s="36">
        <v>10</v>
      </c>
      <c r="J1866" s="36">
        <f t="shared" si="81"/>
        <v>30000</v>
      </c>
      <c r="K1866" s="42">
        <f t="shared" si="84"/>
        <v>30000</v>
      </c>
      <c r="L1866" s="42" t="str">
        <f t="shared" si="85"/>
        <v>OK</v>
      </c>
      <c r="M1866" s="57"/>
    </row>
    <row r="1867" spans="2:13" x14ac:dyDescent="0.25">
      <c r="B1867" s="32" t="s">
        <v>22</v>
      </c>
      <c r="C1867" s="33" t="s">
        <v>7257</v>
      </c>
      <c r="D1867" s="32" t="s">
        <v>7465</v>
      </c>
      <c r="E1867" s="32" t="s">
        <v>9342</v>
      </c>
      <c r="F1867" s="31" t="s">
        <v>7466</v>
      </c>
      <c r="G1867" s="31" t="s">
        <v>7467</v>
      </c>
      <c r="H1867" s="32" t="s">
        <v>7468</v>
      </c>
      <c r="I1867" s="36">
        <v>1</v>
      </c>
      <c r="J1867" s="36">
        <f t="shared" si="81"/>
        <v>3000</v>
      </c>
      <c r="K1867" s="42">
        <f t="shared" si="84"/>
        <v>3000</v>
      </c>
      <c r="L1867" s="42" t="str">
        <f t="shared" si="85"/>
        <v>OK</v>
      </c>
      <c r="M1867" s="57"/>
    </row>
    <row r="1868" spans="2:13" x14ac:dyDescent="0.25">
      <c r="B1868" s="32" t="s">
        <v>22</v>
      </c>
      <c r="C1868" s="33" t="s">
        <v>7257</v>
      </c>
      <c r="D1868" s="32" t="s">
        <v>7469</v>
      </c>
      <c r="E1868" s="32" t="s">
        <v>9342</v>
      </c>
      <c r="F1868" s="31" t="s">
        <v>7470</v>
      </c>
      <c r="G1868" s="31" t="s">
        <v>7471</v>
      </c>
      <c r="H1868" s="32" t="s">
        <v>7472</v>
      </c>
      <c r="I1868" s="36">
        <v>1</v>
      </c>
      <c r="J1868" s="36">
        <f t="shared" si="81"/>
        <v>3000</v>
      </c>
      <c r="K1868" s="42">
        <f t="shared" si="84"/>
        <v>3000</v>
      </c>
      <c r="L1868" s="42" t="str">
        <f t="shared" si="85"/>
        <v>OK</v>
      </c>
      <c r="M1868" s="57"/>
    </row>
    <row r="1869" spans="2:13" x14ac:dyDescent="0.25">
      <c r="B1869" s="32" t="s">
        <v>22</v>
      </c>
      <c r="C1869" s="33" t="s">
        <v>7257</v>
      </c>
      <c r="D1869" s="32" t="s">
        <v>7473</v>
      </c>
      <c r="E1869" s="32" t="s">
        <v>9342</v>
      </c>
      <c r="F1869" s="31" t="s">
        <v>7474</v>
      </c>
      <c r="G1869" s="31" t="s">
        <v>7475</v>
      </c>
      <c r="H1869" s="32" t="s">
        <v>7476</v>
      </c>
      <c r="I1869" s="36">
        <v>1</v>
      </c>
      <c r="J1869" s="36">
        <f t="shared" si="81"/>
        <v>3000</v>
      </c>
      <c r="K1869" s="42">
        <f t="shared" si="84"/>
        <v>3000</v>
      </c>
      <c r="L1869" s="42" t="str">
        <f t="shared" si="85"/>
        <v>OK</v>
      </c>
      <c r="M1869" s="57"/>
    </row>
    <row r="1870" spans="2:13" x14ac:dyDescent="0.25">
      <c r="B1870" s="32" t="s">
        <v>22</v>
      </c>
      <c r="C1870" s="33" t="s">
        <v>7257</v>
      </c>
      <c r="D1870" s="32" t="s">
        <v>7477</v>
      </c>
      <c r="E1870" s="32" t="s">
        <v>9342</v>
      </c>
      <c r="F1870" s="31" t="s">
        <v>7478</v>
      </c>
      <c r="G1870" s="31" t="s">
        <v>7479</v>
      </c>
      <c r="H1870" s="32" t="s">
        <v>7480</v>
      </c>
      <c r="I1870" s="36">
        <v>1</v>
      </c>
      <c r="J1870" s="36">
        <f t="shared" si="81"/>
        <v>3000</v>
      </c>
      <c r="K1870" s="42">
        <f t="shared" si="84"/>
        <v>3000</v>
      </c>
      <c r="L1870" s="42" t="str">
        <f t="shared" si="85"/>
        <v>OK</v>
      </c>
      <c r="M1870" s="57"/>
    </row>
    <row r="1871" spans="2:13" x14ac:dyDescent="0.25">
      <c r="B1871" s="32" t="s">
        <v>22</v>
      </c>
      <c r="C1871" s="33" t="s">
        <v>7257</v>
      </c>
      <c r="D1871" s="32" t="s">
        <v>7481</v>
      </c>
      <c r="E1871" s="32" t="s">
        <v>9342</v>
      </c>
      <c r="F1871" s="31" t="s">
        <v>7482</v>
      </c>
      <c r="G1871" s="31" t="s">
        <v>7483</v>
      </c>
      <c r="H1871" s="32" t="s">
        <v>7484</v>
      </c>
      <c r="I1871" s="36">
        <v>1</v>
      </c>
      <c r="J1871" s="36">
        <f t="shared" si="81"/>
        <v>3000</v>
      </c>
      <c r="K1871" s="42">
        <f t="shared" si="84"/>
        <v>3000</v>
      </c>
      <c r="L1871" s="42" t="str">
        <f t="shared" si="85"/>
        <v>OK</v>
      </c>
      <c r="M1871" s="57"/>
    </row>
    <row r="1872" spans="2:13" x14ac:dyDescent="0.25">
      <c r="B1872" s="32" t="s">
        <v>22</v>
      </c>
      <c r="C1872" s="33" t="s">
        <v>7257</v>
      </c>
      <c r="D1872" s="32" t="s">
        <v>7485</v>
      </c>
      <c r="E1872" s="32" t="s">
        <v>9342</v>
      </c>
      <c r="F1872" s="31" t="s">
        <v>824</v>
      </c>
      <c r="G1872" s="31" t="s">
        <v>7486</v>
      </c>
      <c r="H1872" s="32" t="s">
        <v>7487</v>
      </c>
      <c r="I1872" s="36">
        <v>2</v>
      </c>
      <c r="J1872" s="36">
        <f t="shared" si="81"/>
        <v>6000</v>
      </c>
      <c r="K1872" s="42">
        <f t="shared" si="84"/>
        <v>6000</v>
      </c>
      <c r="L1872" s="42" t="str">
        <f t="shared" si="85"/>
        <v>OK</v>
      </c>
      <c r="M1872" s="57"/>
    </row>
    <row r="1873" spans="2:13" x14ac:dyDescent="0.25">
      <c r="B1873" s="32" t="s">
        <v>22</v>
      </c>
      <c r="C1873" s="33" t="s">
        <v>7897</v>
      </c>
      <c r="D1873" s="32" t="s">
        <v>8067</v>
      </c>
      <c r="E1873" s="32" t="s">
        <v>9342</v>
      </c>
      <c r="F1873" s="31" t="s">
        <v>8068</v>
      </c>
      <c r="G1873" s="31" t="s">
        <v>8069</v>
      </c>
      <c r="H1873" s="32" t="s">
        <v>8070</v>
      </c>
      <c r="I1873" s="36">
        <v>1</v>
      </c>
      <c r="J1873" s="36">
        <f t="shared" si="81"/>
        <v>3000</v>
      </c>
      <c r="K1873" s="42">
        <f t="shared" si="84"/>
        <v>3000</v>
      </c>
      <c r="L1873" s="42" t="str">
        <f t="shared" si="85"/>
        <v>OK</v>
      </c>
      <c r="M1873" s="57"/>
    </row>
    <row r="1874" spans="2:13" x14ac:dyDescent="0.25">
      <c r="B1874" s="32" t="s">
        <v>22</v>
      </c>
      <c r="C1874" s="33" t="s">
        <v>7897</v>
      </c>
      <c r="D1874" s="32" t="s">
        <v>8071</v>
      </c>
      <c r="E1874" s="32" t="s">
        <v>9342</v>
      </c>
      <c r="F1874" s="31" t="s">
        <v>8072</v>
      </c>
      <c r="G1874" s="31" t="s">
        <v>8073</v>
      </c>
      <c r="H1874" s="32" t="s">
        <v>8074</v>
      </c>
      <c r="I1874" s="36">
        <v>1</v>
      </c>
      <c r="J1874" s="36">
        <f t="shared" si="81"/>
        <v>3000</v>
      </c>
      <c r="K1874" s="42">
        <f t="shared" si="84"/>
        <v>3000</v>
      </c>
      <c r="L1874" s="42" t="str">
        <f t="shared" si="85"/>
        <v>OK</v>
      </c>
      <c r="M1874" s="57"/>
    </row>
    <row r="1875" spans="2:13" x14ac:dyDescent="0.25">
      <c r="B1875" s="32" t="s">
        <v>22</v>
      </c>
      <c r="C1875" s="33" t="s">
        <v>8413</v>
      </c>
      <c r="D1875" s="32" t="s">
        <v>8656</v>
      </c>
      <c r="E1875" s="32" t="s">
        <v>9342</v>
      </c>
      <c r="F1875" s="31" t="s">
        <v>8657</v>
      </c>
      <c r="G1875" s="31" t="s">
        <v>8658</v>
      </c>
      <c r="H1875" s="32" t="s">
        <v>8659</v>
      </c>
      <c r="I1875" s="36">
        <v>1</v>
      </c>
      <c r="J1875" s="36">
        <f t="shared" si="81"/>
        <v>3000</v>
      </c>
      <c r="K1875" s="42">
        <f t="shared" si="84"/>
        <v>3000</v>
      </c>
      <c r="L1875" s="42" t="str">
        <f t="shared" si="85"/>
        <v>OK</v>
      </c>
      <c r="M1875" s="57"/>
    </row>
    <row r="1876" spans="2:13" x14ac:dyDescent="0.25">
      <c r="B1876" s="32" t="s">
        <v>22</v>
      </c>
      <c r="C1876" s="33" t="s">
        <v>8413</v>
      </c>
      <c r="D1876" s="32" t="s">
        <v>8660</v>
      </c>
      <c r="E1876" s="32" t="s">
        <v>9342</v>
      </c>
      <c r="F1876" s="31" t="s">
        <v>8661</v>
      </c>
      <c r="G1876" s="31" t="s">
        <v>8662</v>
      </c>
      <c r="H1876" s="32" t="s">
        <v>8663</v>
      </c>
      <c r="I1876" s="36">
        <v>1</v>
      </c>
      <c r="J1876" s="36">
        <f t="shared" si="81"/>
        <v>3000</v>
      </c>
      <c r="K1876" s="42">
        <f t="shared" si="84"/>
        <v>3000</v>
      </c>
      <c r="L1876" s="42" t="str">
        <f t="shared" si="85"/>
        <v>OK</v>
      </c>
      <c r="M1876" s="57"/>
    </row>
    <row r="1877" spans="2:13" x14ac:dyDescent="0.25">
      <c r="B1877" s="32" t="s">
        <v>22</v>
      </c>
      <c r="C1877" s="33" t="s">
        <v>8413</v>
      </c>
      <c r="D1877" s="32" t="s">
        <v>8664</v>
      </c>
      <c r="E1877" s="32" t="s">
        <v>9342</v>
      </c>
      <c r="F1877" s="31" t="s">
        <v>8665</v>
      </c>
      <c r="G1877" s="31" t="s">
        <v>8666</v>
      </c>
      <c r="H1877" s="32" t="s">
        <v>8667</v>
      </c>
      <c r="I1877" s="36">
        <v>1</v>
      </c>
      <c r="J1877" s="36">
        <f t="shared" si="81"/>
        <v>3000</v>
      </c>
      <c r="K1877" s="42">
        <f t="shared" si="84"/>
        <v>3000</v>
      </c>
      <c r="L1877" s="42" t="str">
        <f t="shared" si="85"/>
        <v>OK</v>
      </c>
      <c r="M1877" s="57"/>
    </row>
    <row r="1878" spans="2:13" x14ac:dyDescent="0.25">
      <c r="B1878" s="32" t="s">
        <v>22</v>
      </c>
      <c r="C1878" s="33" t="s">
        <v>8484</v>
      </c>
      <c r="D1878" s="32" t="s">
        <v>8668</v>
      </c>
      <c r="E1878" s="32" t="s">
        <v>9342</v>
      </c>
      <c r="F1878" s="31" t="s">
        <v>8669</v>
      </c>
      <c r="G1878" s="31" t="s">
        <v>8670</v>
      </c>
      <c r="H1878" s="32" t="s">
        <v>8671</v>
      </c>
      <c r="I1878" s="36">
        <v>1</v>
      </c>
      <c r="J1878" s="36">
        <f t="shared" si="81"/>
        <v>3000</v>
      </c>
      <c r="K1878" s="42">
        <f t="shared" si="84"/>
        <v>3000</v>
      </c>
      <c r="L1878" s="42" t="str">
        <f t="shared" si="85"/>
        <v>OK</v>
      </c>
      <c r="M1878" s="57"/>
    </row>
    <row r="1879" spans="2:13" x14ac:dyDescent="0.25">
      <c r="B1879" s="32" t="s">
        <v>22</v>
      </c>
      <c r="C1879" s="33" t="s">
        <v>8484</v>
      </c>
      <c r="D1879" s="32" t="s">
        <v>8672</v>
      </c>
      <c r="E1879" s="32" t="s">
        <v>9342</v>
      </c>
      <c r="F1879" s="31" t="s">
        <v>8673</v>
      </c>
      <c r="G1879" s="31" t="s">
        <v>8674</v>
      </c>
      <c r="H1879" s="32" t="s">
        <v>8675</v>
      </c>
      <c r="I1879" s="36">
        <v>1</v>
      </c>
      <c r="J1879" s="36">
        <f t="shared" si="81"/>
        <v>3000</v>
      </c>
      <c r="K1879" s="42">
        <f t="shared" si="84"/>
        <v>3000</v>
      </c>
      <c r="L1879" s="42" t="str">
        <f t="shared" si="85"/>
        <v>OK</v>
      </c>
      <c r="M1879" s="57"/>
    </row>
    <row r="1880" spans="2:13" x14ac:dyDescent="0.25">
      <c r="B1880" s="32" t="s">
        <v>22</v>
      </c>
      <c r="C1880" s="33" t="s">
        <v>8484</v>
      </c>
      <c r="D1880" s="32" t="s">
        <v>8676</v>
      </c>
      <c r="E1880" s="32" t="s">
        <v>9342</v>
      </c>
      <c r="F1880" s="31" t="s">
        <v>6058</v>
      </c>
      <c r="G1880" s="31" t="s">
        <v>8677</v>
      </c>
      <c r="H1880" s="32" t="s">
        <v>8678</v>
      </c>
      <c r="I1880" s="36">
        <v>10</v>
      </c>
      <c r="J1880" s="36">
        <f t="shared" si="81"/>
        <v>30000</v>
      </c>
      <c r="K1880" s="42">
        <f t="shared" si="84"/>
        <v>30000</v>
      </c>
      <c r="L1880" s="42" t="str">
        <f t="shared" si="85"/>
        <v>OK</v>
      </c>
      <c r="M1880" s="57"/>
    </row>
    <row r="1881" spans="2:13" x14ac:dyDescent="0.25">
      <c r="B1881" s="32" t="s">
        <v>22</v>
      </c>
      <c r="C1881" s="33" t="s">
        <v>8484</v>
      </c>
      <c r="D1881" s="32" t="s">
        <v>8679</v>
      </c>
      <c r="E1881" s="32" t="s">
        <v>9342</v>
      </c>
      <c r="F1881" s="31" t="s">
        <v>320</v>
      </c>
      <c r="G1881" s="31" t="s">
        <v>8680</v>
      </c>
      <c r="H1881" s="32" t="s">
        <v>8681</v>
      </c>
      <c r="I1881" s="36">
        <v>10</v>
      </c>
      <c r="J1881" s="36">
        <f t="shared" si="81"/>
        <v>30000</v>
      </c>
      <c r="K1881" s="42">
        <f t="shared" si="84"/>
        <v>30000</v>
      </c>
      <c r="L1881" s="42" t="str">
        <f t="shared" si="85"/>
        <v>OK</v>
      </c>
      <c r="M1881" s="57"/>
    </row>
    <row r="1882" spans="2:13" x14ac:dyDescent="0.25">
      <c r="B1882" s="32" t="s">
        <v>22</v>
      </c>
      <c r="C1882" s="33" t="s">
        <v>8484</v>
      </c>
      <c r="D1882" s="32" t="s">
        <v>8682</v>
      </c>
      <c r="E1882" s="32" t="s">
        <v>9342</v>
      </c>
      <c r="F1882" s="31" t="s">
        <v>8683</v>
      </c>
      <c r="G1882" s="31" t="s">
        <v>8684</v>
      </c>
      <c r="H1882" s="32" t="s">
        <v>8685</v>
      </c>
      <c r="I1882" s="36">
        <v>4</v>
      </c>
      <c r="J1882" s="36">
        <f t="shared" si="81"/>
        <v>12000</v>
      </c>
      <c r="K1882" s="42">
        <f t="shared" si="84"/>
        <v>12000</v>
      </c>
      <c r="L1882" s="42" t="str">
        <f t="shared" si="85"/>
        <v>OK</v>
      </c>
      <c r="M1882" s="57"/>
    </row>
    <row r="1883" spans="2:13" x14ac:dyDescent="0.25">
      <c r="B1883" s="32" t="s">
        <v>22</v>
      </c>
      <c r="C1883" s="33" t="s">
        <v>8484</v>
      </c>
      <c r="D1883" s="32" t="s">
        <v>8686</v>
      </c>
      <c r="E1883" s="32" t="s">
        <v>9342</v>
      </c>
      <c r="F1883" s="31" t="s">
        <v>4173</v>
      </c>
      <c r="G1883" s="31" t="s">
        <v>8687</v>
      </c>
      <c r="H1883" s="32" t="s">
        <v>8688</v>
      </c>
      <c r="I1883" s="36">
        <v>10</v>
      </c>
      <c r="J1883" s="36">
        <f t="shared" si="81"/>
        <v>30000</v>
      </c>
      <c r="K1883" s="42">
        <f t="shared" si="84"/>
        <v>30000</v>
      </c>
      <c r="L1883" s="42" t="str">
        <f t="shared" si="85"/>
        <v>OK</v>
      </c>
      <c r="M1883" s="57"/>
    </row>
    <row r="1884" spans="2:13" x14ac:dyDescent="0.25">
      <c r="B1884" s="32" t="s">
        <v>22</v>
      </c>
      <c r="C1884" s="33" t="s">
        <v>8484</v>
      </c>
      <c r="D1884" s="32" t="s">
        <v>8689</v>
      </c>
      <c r="E1884" s="32" t="s">
        <v>9342</v>
      </c>
      <c r="F1884" s="31" t="s">
        <v>8690</v>
      </c>
      <c r="G1884" s="31" t="s">
        <v>8691</v>
      </c>
      <c r="H1884" s="32" t="s">
        <v>8692</v>
      </c>
      <c r="I1884" s="36">
        <v>1</v>
      </c>
      <c r="J1884" s="36">
        <f t="shared" si="81"/>
        <v>3000</v>
      </c>
      <c r="K1884" s="42">
        <f t="shared" si="84"/>
        <v>3000</v>
      </c>
      <c r="L1884" s="42" t="str">
        <f t="shared" si="85"/>
        <v>OK</v>
      </c>
      <c r="M1884" s="57"/>
    </row>
    <row r="1885" spans="2:13" x14ac:dyDescent="0.25">
      <c r="B1885" s="32" t="s">
        <v>22</v>
      </c>
      <c r="C1885" s="33" t="s">
        <v>8484</v>
      </c>
      <c r="D1885" s="32" t="s">
        <v>8693</v>
      </c>
      <c r="E1885" s="32" t="s">
        <v>9342</v>
      </c>
      <c r="F1885" s="31" t="s">
        <v>7490</v>
      </c>
      <c r="G1885" s="31" t="s">
        <v>8694</v>
      </c>
      <c r="H1885" s="32" t="s">
        <v>8695</v>
      </c>
      <c r="I1885" s="36">
        <v>1</v>
      </c>
      <c r="J1885" s="36">
        <f t="shared" si="81"/>
        <v>3000</v>
      </c>
      <c r="K1885" s="42">
        <f t="shared" si="84"/>
        <v>3000</v>
      </c>
      <c r="L1885" s="42" t="str">
        <f t="shared" si="85"/>
        <v>OK</v>
      </c>
      <c r="M1885" s="57"/>
    </row>
    <row r="1886" spans="2:13" x14ac:dyDescent="0.25">
      <c r="B1886" s="32" t="s">
        <v>22</v>
      </c>
      <c r="C1886" s="33" t="s">
        <v>8484</v>
      </c>
      <c r="D1886" s="32" t="s">
        <v>8696</v>
      </c>
      <c r="E1886" s="32" t="s">
        <v>9342</v>
      </c>
      <c r="F1886" s="31" t="s">
        <v>8697</v>
      </c>
      <c r="G1886" s="31" t="s">
        <v>8698</v>
      </c>
      <c r="H1886" s="32" t="s">
        <v>8699</v>
      </c>
      <c r="I1886" s="36">
        <v>5</v>
      </c>
      <c r="J1886" s="36">
        <f t="shared" si="81"/>
        <v>15000</v>
      </c>
      <c r="K1886" s="42">
        <f t="shared" si="84"/>
        <v>15000</v>
      </c>
      <c r="L1886" s="42" t="str">
        <f t="shared" si="85"/>
        <v>OK</v>
      </c>
      <c r="M1886" s="57"/>
    </row>
    <row r="1887" spans="2:13" x14ac:dyDescent="0.25">
      <c r="B1887" s="32" t="s">
        <v>22</v>
      </c>
      <c r="C1887" s="33" t="s">
        <v>8484</v>
      </c>
      <c r="D1887" s="32" t="s">
        <v>8700</v>
      </c>
      <c r="E1887" s="32" t="s">
        <v>9342</v>
      </c>
      <c r="F1887" s="31" t="s">
        <v>8701</v>
      </c>
      <c r="G1887" s="31" t="s">
        <v>8698</v>
      </c>
      <c r="H1887" s="32" t="s">
        <v>8702</v>
      </c>
      <c r="I1887" s="36">
        <v>1</v>
      </c>
      <c r="J1887" s="36">
        <f t="shared" si="81"/>
        <v>3000</v>
      </c>
      <c r="K1887" s="42">
        <f t="shared" si="84"/>
        <v>3000</v>
      </c>
      <c r="L1887" s="42" t="str">
        <f t="shared" si="85"/>
        <v>OK</v>
      </c>
      <c r="M1887" s="57"/>
    </row>
    <row r="1888" spans="2:13" x14ac:dyDescent="0.25">
      <c r="B1888" s="32" t="s">
        <v>22</v>
      </c>
      <c r="C1888" s="33" t="s">
        <v>8484</v>
      </c>
      <c r="D1888" s="32" t="s">
        <v>8703</v>
      </c>
      <c r="E1888" s="32" t="s">
        <v>9342</v>
      </c>
      <c r="F1888" s="31" t="s">
        <v>8704</v>
      </c>
      <c r="G1888" s="31" t="s">
        <v>8705</v>
      </c>
      <c r="H1888" s="32" t="s">
        <v>8706</v>
      </c>
      <c r="I1888" s="36">
        <v>2</v>
      </c>
      <c r="J1888" s="36">
        <f t="shared" si="81"/>
        <v>6000</v>
      </c>
      <c r="K1888" s="42">
        <f t="shared" si="84"/>
        <v>6000</v>
      </c>
      <c r="L1888" s="42" t="str">
        <f t="shared" si="85"/>
        <v>OK</v>
      </c>
      <c r="M1888" s="57"/>
    </row>
    <row r="1889" spans="2:13" x14ac:dyDescent="0.25">
      <c r="B1889" s="32" t="s">
        <v>22</v>
      </c>
      <c r="C1889" s="33" t="s">
        <v>8484</v>
      </c>
      <c r="D1889" s="32" t="s">
        <v>8707</v>
      </c>
      <c r="E1889" s="32" t="s">
        <v>9342</v>
      </c>
      <c r="F1889" s="31" t="s">
        <v>8708</v>
      </c>
      <c r="G1889" s="31" t="s">
        <v>8709</v>
      </c>
      <c r="H1889" s="32" t="s">
        <v>8710</v>
      </c>
      <c r="I1889" s="36">
        <v>1</v>
      </c>
      <c r="J1889" s="36">
        <f t="shared" si="81"/>
        <v>3000</v>
      </c>
      <c r="K1889" s="42">
        <f t="shared" si="84"/>
        <v>3000</v>
      </c>
      <c r="L1889" s="42" t="str">
        <f t="shared" si="85"/>
        <v>OK</v>
      </c>
      <c r="M1889" s="57"/>
    </row>
    <row r="1890" spans="2:13" x14ac:dyDescent="0.25">
      <c r="B1890" s="32" t="s">
        <v>22</v>
      </c>
      <c r="C1890" s="33" t="s">
        <v>8484</v>
      </c>
      <c r="D1890" s="32" t="s">
        <v>8711</v>
      </c>
      <c r="E1890" s="32" t="s">
        <v>9342</v>
      </c>
      <c r="F1890" s="31" t="s">
        <v>8712</v>
      </c>
      <c r="G1890" s="31" t="s">
        <v>8713</v>
      </c>
      <c r="H1890" s="32" t="s">
        <v>8714</v>
      </c>
      <c r="I1890" s="36">
        <v>1</v>
      </c>
      <c r="J1890" s="36">
        <f t="shared" si="81"/>
        <v>3000</v>
      </c>
      <c r="K1890" s="42">
        <f t="shared" si="84"/>
        <v>3000</v>
      </c>
      <c r="L1890" s="42" t="str">
        <f t="shared" si="85"/>
        <v>OK</v>
      </c>
      <c r="M1890" s="57"/>
    </row>
    <row r="1891" spans="2:13" x14ac:dyDescent="0.25">
      <c r="B1891" s="32" t="s">
        <v>22</v>
      </c>
      <c r="C1891" s="33" t="s">
        <v>8484</v>
      </c>
      <c r="D1891" s="32" t="s">
        <v>8715</v>
      </c>
      <c r="E1891" s="32" t="s">
        <v>9342</v>
      </c>
      <c r="F1891" s="31" t="s">
        <v>8716</v>
      </c>
      <c r="G1891" s="31" t="s">
        <v>8717</v>
      </c>
      <c r="H1891" s="32" t="s">
        <v>8718</v>
      </c>
      <c r="I1891" s="36">
        <v>1</v>
      </c>
      <c r="J1891" s="36">
        <f t="shared" si="81"/>
        <v>3000</v>
      </c>
      <c r="K1891" s="42">
        <f t="shared" si="84"/>
        <v>3000</v>
      </c>
      <c r="L1891" s="42" t="str">
        <f t="shared" si="85"/>
        <v>OK</v>
      </c>
      <c r="M1891" s="57"/>
    </row>
    <row r="1892" spans="2:13" x14ac:dyDescent="0.25">
      <c r="B1892" s="32" t="s">
        <v>22</v>
      </c>
      <c r="C1892" s="33" t="s">
        <v>8484</v>
      </c>
      <c r="D1892" s="32" t="s">
        <v>8719</v>
      </c>
      <c r="E1892" s="32" t="s">
        <v>9342</v>
      </c>
      <c r="F1892" s="31" t="s">
        <v>8720</v>
      </c>
      <c r="G1892" s="31" t="s">
        <v>8721</v>
      </c>
      <c r="H1892" s="32" t="s">
        <v>8722</v>
      </c>
      <c r="I1892" s="36">
        <v>1</v>
      </c>
      <c r="J1892" s="36">
        <f t="shared" si="81"/>
        <v>3000</v>
      </c>
      <c r="K1892" s="42">
        <f t="shared" si="84"/>
        <v>3000</v>
      </c>
      <c r="L1892" s="42" t="str">
        <f t="shared" si="85"/>
        <v>OK</v>
      </c>
      <c r="M1892" s="57"/>
    </row>
    <row r="1893" spans="2:13" x14ac:dyDescent="0.25">
      <c r="B1893" s="32" t="s">
        <v>22</v>
      </c>
      <c r="C1893" s="33" t="s">
        <v>8484</v>
      </c>
      <c r="D1893" s="32" t="s">
        <v>8723</v>
      </c>
      <c r="E1893" s="32" t="s">
        <v>9342</v>
      </c>
      <c r="F1893" s="31" t="s">
        <v>8724</v>
      </c>
      <c r="G1893" s="31" t="s">
        <v>8725</v>
      </c>
      <c r="H1893" s="32" t="s">
        <v>8726</v>
      </c>
      <c r="I1893" s="36">
        <v>2</v>
      </c>
      <c r="J1893" s="36">
        <f t="shared" si="81"/>
        <v>6000</v>
      </c>
      <c r="K1893" s="42">
        <f t="shared" si="84"/>
        <v>6000</v>
      </c>
      <c r="L1893" s="42" t="str">
        <f t="shared" si="85"/>
        <v>OK</v>
      </c>
      <c r="M1893" s="57"/>
    </row>
    <row r="1894" spans="2:13" x14ac:dyDescent="0.25">
      <c r="B1894" s="32" t="s">
        <v>22</v>
      </c>
      <c r="C1894" s="33" t="s">
        <v>8484</v>
      </c>
      <c r="D1894" s="32" t="s">
        <v>8727</v>
      </c>
      <c r="E1894" s="32" t="s">
        <v>9342</v>
      </c>
      <c r="F1894" s="31" t="s">
        <v>8728</v>
      </c>
      <c r="G1894" s="31" t="s">
        <v>8729</v>
      </c>
      <c r="H1894" s="32" t="s">
        <v>8730</v>
      </c>
      <c r="I1894" s="36">
        <v>1</v>
      </c>
      <c r="J1894" s="36">
        <f t="shared" si="81"/>
        <v>3000</v>
      </c>
      <c r="K1894" s="42">
        <f t="shared" si="84"/>
        <v>3000</v>
      </c>
      <c r="L1894" s="42" t="str">
        <f t="shared" si="85"/>
        <v>OK</v>
      </c>
      <c r="M1894" s="57"/>
    </row>
    <row r="1895" spans="2:13" x14ac:dyDescent="0.25">
      <c r="B1895" s="32" t="s">
        <v>22</v>
      </c>
      <c r="C1895" s="33" t="s">
        <v>8484</v>
      </c>
      <c r="D1895" s="32" t="s">
        <v>747</v>
      </c>
      <c r="E1895" s="32" t="s">
        <v>9342</v>
      </c>
      <c r="F1895" s="31" t="s">
        <v>748</v>
      </c>
      <c r="G1895" s="31" t="s">
        <v>749</v>
      </c>
      <c r="H1895" s="32" t="s">
        <v>8731</v>
      </c>
      <c r="I1895" s="36">
        <v>1</v>
      </c>
      <c r="J1895" s="36">
        <f t="shared" si="81"/>
        <v>3000</v>
      </c>
      <c r="K1895" s="42">
        <f t="shared" si="84"/>
        <v>6000</v>
      </c>
      <c r="L1895" s="42" t="str">
        <f t="shared" si="85"/>
        <v>OK</v>
      </c>
      <c r="M1895" s="57"/>
    </row>
    <row r="1896" spans="2:13" x14ac:dyDescent="0.25">
      <c r="B1896" s="32" t="s">
        <v>22</v>
      </c>
      <c r="C1896" s="33" t="s">
        <v>8484</v>
      </c>
      <c r="D1896" s="32" t="s">
        <v>8732</v>
      </c>
      <c r="E1896" s="32" t="s">
        <v>9342</v>
      </c>
      <c r="F1896" s="31" t="s">
        <v>8733</v>
      </c>
      <c r="G1896" s="31" t="s">
        <v>8734</v>
      </c>
      <c r="H1896" s="32" t="s">
        <v>8735</v>
      </c>
      <c r="I1896" s="36">
        <v>2</v>
      </c>
      <c r="J1896" s="36">
        <f t="shared" si="81"/>
        <v>6000</v>
      </c>
      <c r="K1896" s="42">
        <f t="shared" si="84"/>
        <v>6000</v>
      </c>
      <c r="L1896" s="42" t="str">
        <f t="shared" si="85"/>
        <v>OK</v>
      </c>
      <c r="M1896" s="57"/>
    </row>
    <row r="1897" spans="2:13" x14ac:dyDescent="0.25">
      <c r="B1897" s="32" t="s">
        <v>22</v>
      </c>
      <c r="C1897" s="33" t="s">
        <v>8484</v>
      </c>
      <c r="D1897" s="32" t="s">
        <v>8736</v>
      </c>
      <c r="E1897" s="32" t="s">
        <v>9342</v>
      </c>
      <c r="F1897" s="31" t="s">
        <v>8737</v>
      </c>
      <c r="G1897" s="31" t="s">
        <v>8738</v>
      </c>
      <c r="H1897" s="32" t="s">
        <v>8739</v>
      </c>
      <c r="I1897" s="36">
        <v>1</v>
      </c>
      <c r="J1897" s="36">
        <f t="shared" si="81"/>
        <v>3000</v>
      </c>
      <c r="K1897" s="42">
        <f t="shared" si="84"/>
        <v>3000</v>
      </c>
      <c r="L1897" s="42" t="str">
        <f t="shared" si="85"/>
        <v>OK</v>
      </c>
      <c r="M1897" s="57"/>
    </row>
    <row r="1898" spans="2:13" x14ac:dyDescent="0.25">
      <c r="B1898" s="32" t="s">
        <v>22</v>
      </c>
      <c r="C1898" s="33" t="s">
        <v>8484</v>
      </c>
      <c r="D1898" s="32" t="s">
        <v>8740</v>
      </c>
      <c r="E1898" s="32" t="s">
        <v>9342</v>
      </c>
      <c r="F1898" s="31" t="s">
        <v>8741</v>
      </c>
      <c r="G1898" s="31" t="s">
        <v>8742</v>
      </c>
      <c r="H1898" s="32" t="s">
        <v>8743</v>
      </c>
      <c r="I1898" s="36">
        <v>1</v>
      </c>
      <c r="J1898" s="36">
        <f t="shared" si="81"/>
        <v>3000</v>
      </c>
      <c r="K1898" s="42">
        <f t="shared" si="84"/>
        <v>3000</v>
      </c>
      <c r="L1898" s="42" t="str">
        <f t="shared" si="85"/>
        <v>OK</v>
      </c>
      <c r="M1898" s="57"/>
    </row>
    <row r="1899" spans="2:13" x14ac:dyDescent="0.25">
      <c r="B1899" s="32" t="s">
        <v>22</v>
      </c>
      <c r="C1899" s="33" t="s">
        <v>8484</v>
      </c>
      <c r="D1899" s="32" t="s">
        <v>8744</v>
      </c>
      <c r="E1899" s="32" t="s">
        <v>9342</v>
      </c>
      <c r="F1899" s="31" t="s">
        <v>8745</v>
      </c>
      <c r="G1899" s="31" t="s">
        <v>8746</v>
      </c>
      <c r="H1899" s="32" t="s">
        <v>8747</v>
      </c>
      <c r="I1899" s="36">
        <v>1</v>
      </c>
      <c r="J1899" s="36">
        <f t="shared" si="81"/>
        <v>3000</v>
      </c>
      <c r="K1899" s="42">
        <f t="shared" si="84"/>
        <v>3000</v>
      </c>
      <c r="L1899" s="42" t="str">
        <f t="shared" si="85"/>
        <v>OK</v>
      </c>
      <c r="M1899" s="57"/>
    </row>
    <row r="1900" spans="2:13" x14ac:dyDescent="0.25">
      <c r="B1900" s="32" t="s">
        <v>22</v>
      </c>
      <c r="C1900" s="33" t="s">
        <v>8484</v>
      </c>
      <c r="D1900" s="32" t="s">
        <v>8748</v>
      </c>
      <c r="E1900" s="32" t="s">
        <v>9342</v>
      </c>
      <c r="F1900" s="31" t="s">
        <v>8749</v>
      </c>
      <c r="G1900" s="31" t="s">
        <v>8750</v>
      </c>
      <c r="H1900" s="32" t="s">
        <v>8751</v>
      </c>
      <c r="I1900" s="36">
        <v>1</v>
      </c>
      <c r="J1900" s="36">
        <f t="shared" si="81"/>
        <v>3000</v>
      </c>
      <c r="K1900" s="42">
        <f t="shared" si="84"/>
        <v>3000</v>
      </c>
      <c r="L1900" s="42" t="str">
        <f t="shared" si="85"/>
        <v>OK</v>
      </c>
      <c r="M1900" s="57"/>
    </row>
    <row r="1901" spans="2:13" x14ac:dyDescent="0.25">
      <c r="B1901" s="32" t="s">
        <v>22</v>
      </c>
      <c r="C1901" s="33" t="s">
        <v>8484</v>
      </c>
      <c r="D1901" s="32" t="s">
        <v>5264</v>
      </c>
      <c r="E1901" s="32" t="s">
        <v>9342</v>
      </c>
      <c r="F1901" s="31" t="s">
        <v>5265</v>
      </c>
      <c r="G1901" s="31" t="s">
        <v>5266</v>
      </c>
      <c r="H1901" s="32" t="s">
        <v>8752</v>
      </c>
      <c r="I1901" s="36">
        <v>1</v>
      </c>
      <c r="J1901" s="36">
        <f t="shared" si="81"/>
        <v>3000</v>
      </c>
      <c r="K1901" s="42">
        <f t="shared" si="84"/>
        <v>6000</v>
      </c>
      <c r="L1901" s="42" t="str">
        <f t="shared" si="85"/>
        <v>OK</v>
      </c>
      <c r="M1901" s="57"/>
    </row>
    <row r="1902" spans="2:13" x14ac:dyDescent="0.25">
      <c r="B1902" s="32" t="s">
        <v>22</v>
      </c>
      <c r="C1902" s="33" t="s">
        <v>8484</v>
      </c>
      <c r="D1902" s="32" t="s">
        <v>5232</v>
      </c>
      <c r="E1902" s="32" t="s">
        <v>9342</v>
      </c>
      <c r="F1902" s="31" t="s">
        <v>5233</v>
      </c>
      <c r="G1902" s="31" t="s">
        <v>5234</v>
      </c>
      <c r="H1902" s="32" t="s">
        <v>8753</v>
      </c>
      <c r="I1902" s="36">
        <v>2</v>
      </c>
      <c r="J1902" s="36">
        <f t="shared" si="81"/>
        <v>6000</v>
      </c>
      <c r="K1902" s="42">
        <f t="shared" si="84"/>
        <v>12000</v>
      </c>
      <c r="L1902" s="42" t="str">
        <f t="shared" si="85"/>
        <v>OK</v>
      </c>
      <c r="M1902" s="57"/>
    </row>
    <row r="1903" spans="2:13" x14ac:dyDescent="0.25">
      <c r="B1903" s="32" t="s">
        <v>22</v>
      </c>
      <c r="C1903" s="33" t="s">
        <v>8484</v>
      </c>
      <c r="D1903" s="32" t="s">
        <v>8754</v>
      </c>
      <c r="E1903" s="32" t="s">
        <v>9342</v>
      </c>
      <c r="F1903" s="31" t="s">
        <v>8755</v>
      </c>
      <c r="G1903" s="31" t="s">
        <v>8756</v>
      </c>
      <c r="H1903" s="32" t="s">
        <v>8757</v>
      </c>
      <c r="I1903" s="36">
        <v>1</v>
      </c>
      <c r="J1903" s="36">
        <f t="shared" si="81"/>
        <v>3000</v>
      </c>
      <c r="K1903" s="42">
        <f t="shared" si="84"/>
        <v>3000</v>
      </c>
      <c r="L1903" s="42" t="str">
        <f t="shared" si="85"/>
        <v>OK</v>
      </c>
      <c r="M1903" s="57"/>
    </row>
    <row r="1904" spans="2:13" x14ac:dyDescent="0.25">
      <c r="B1904" s="32" t="s">
        <v>23</v>
      </c>
      <c r="C1904" s="33" t="s">
        <v>75</v>
      </c>
      <c r="D1904" s="32" t="s">
        <v>515</v>
      </c>
      <c r="E1904" s="32" t="s">
        <v>9342</v>
      </c>
      <c r="F1904" s="31" t="s">
        <v>516</v>
      </c>
      <c r="G1904" s="31" t="s">
        <v>517</v>
      </c>
      <c r="H1904" s="32" t="s">
        <v>518</v>
      </c>
      <c r="I1904" s="36">
        <v>1</v>
      </c>
      <c r="J1904" s="36">
        <f t="shared" si="81"/>
        <v>3000</v>
      </c>
      <c r="K1904" s="42">
        <f t="shared" si="84"/>
        <v>3000</v>
      </c>
      <c r="L1904" s="42" t="str">
        <f t="shared" si="85"/>
        <v>OK</v>
      </c>
      <c r="M1904" s="57"/>
    </row>
    <row r="1905" spans="2:13" x14ac:dyDescent="0.25">
      <c r="B1905" s="32" t="s">
        <v>23</v>
      </c>
      <c r="C1905" s="33" t="s">
        <v>75</v>
      </c>
      <c r="D1905" s="32" t="s">
        <v>519</v>
      </c>
      <c r="E1905" s="32" t="s">
        <v>9342</v>
      </c>
      <c r="F1905" s="31" t="s">
        <v>520</v>
      </c>
      <c r="G1905" s="31" t="s">
        <v>521</v>
      </c>
      <c r="H1905" s="32" t="s">
        <v>522</v>
      </c>
      <c r="I1905" s="36">
        <v>1</v>
      </c>
      <c r="J1905" s="36">
        <f t="shared" si="81"/>
        <v>3000</v>
      </c>
      <c r="K1905" s="42">
        <f t="shared" si="84"/>
        <v>3000</v>
      </c>
      <c r="L1905" s="42" t="str">
        <f t="shared" si="85"/>
        <v>OK</v>
      </c>
      <c r="M1905" s="57"/>
    </row>
    <row r="1906" spans="2:13" x14ac:dyDescent="0.25">
      <c r="B1906" s="32" t="s">
        <v>23</v>
      </c>
      <c r="C1906" s="33" t="s">
        <v>75</v>
      </c>
      <c r="D1906" s="32" t="s">
        <v>523</v>
      </c>
      <c r="E1906" s="32" t="s">
        <v>9342</v>
      </c>
      <c r="F1906" s="31" t="s">
        <v>524</v>
      </c>
      <c r="G1906" s="31" t="s">
        <v>525</v>
      </c>
      <c r="H1906" s="32" t="s">
        <v>526</v>
      </c>
      <c r="I1906" s="36">
        <v>1</v>
      </c>
      <c r="J1906" s="36">
        <f t="shared" si="81"/>
        <v>3000</v>
      </c>
      <c r="K1906" s="42">
        <f t="shared" si="84"/>
        <v>3000</v>
      </c>
      <c r="L1906" s="42" t="str">
        <f t="shared" si="85"/>
        <v>OK</v>
      </c>
      <c r="M1906" s="57"/>
    </row>
    <row r="1907" spans="2:13" x14ac:dyDescent="0.25">
      <c r="B1907" s="32" t="s">
        <v>23</v>
      </c>
      <c r="C1907" s="33" t="s">
        <v>75</v>
      </c>
      <c r="D1907" s="32" t="s">
        <v>527</v>
      </c>
      <c r="E1907" s="32" t="s">
        <v>9342</v>
      </c>
      <c r="F1907" s="31" t="s">
        <v>528</v>
      </c>
      <c r="G1907" s="31" t="s">
        <v>529</v>
      </c>
      <c r="H1907" s="32" t="s">
        <v>530</v>
      </c>
      <c r="I1907" s="36">
        <v>1</v>
      </c>
      <c r="J1907" s="36">
        <f t="shared" si="81"/>
        <v>3000</v>
      </c>
      <c r="K1907" s="42">
        <f t="shared" si="84"/>
        <v>3000</v>
      </c>
      <c r="L1907" s="42" t="str">
        <f t="shared" si="85"/>
        <v>OK</v>
      </c>
      <c r="M1907" s="57"/>
    </row>
    <row r="1908" spans="2:13" x14ac:dyDescent="0.25">
      <c r="B1908" s="32" t="s">
        <v>23</v>
      </c>
      <c r="C1908" s="33" t="s">
        <v>75</v>
      </c>
      <c r="D1908" s="32" t="s">
        <v>531</v>
      </c>
      <c r="E1908" s="32" t="s">
        <v>9342</v>
      </c>
      <c r="F1908" s="31" t="s">
        <v>532</v>
      </c>
      <c r="G1908" s="31" t="s">
        <v>533</v>
      </c>
      <c r="H1908" s="32" t="s">
        <v>534</v>
      </c>
      <c r="I1908" s="36">
        <v>2</v>
      </c>
      <c r="J1908" s="36">
        <f t="shared" si="81"/>
        <v>6000</v>
      </c>
      <c r="K1908" s="42">
        <f t="shared" si="84"/>
        <v>6000</v>
      </c>
      <c r="L1908" s="42" t="str">
        <f t="shared" si="85"/>
        <v>OK</v>
      </c>
      <c r="M1908" s="57"/>
    </row>
    <row r="1909" spans="2:13" x14ac:dyDescent="0.25">
      <c r="B1909" s="32" t="s">
        <v>23</v>
      </c>
      <c r="C1909" s="33" t="s">
        <v>75</v>
      </c>
      <c r="D1909" s="32" t="s">
        <v>535</v>
      </c>
      <c r="E1909" s="32" t="s">
        <v>9342</v>
      </c>
      <c r="F1909" s="31" t="s">
        <v>536</v>
      </c>
      <c r="G1909" s="31" t="s">
        <v>537</v>
      </c>
      <c r="H1909" s="32" t="s">
        <v>538</v>
      </c>
      <c r="I1909" s="36">
        <v>2</v>
      </c>
      <c r="J1909" s="36">
        <f t="shared" si="81"/>
        <v>6000</v>
      </c>
      <c r="K1909" s="42">
        <f t="shared" si="84"/>
        <v>6000</v>
      </c>
      <c r="L1909" s="42" t="str">
        <f t="shared" si="85"/>
        <v>OK</v>
      </c>
      <c r="M1909" s="57"/>
    </row>
    <row r="1910" spans="2:13" x14ac:dyDescent="0.25">
      <c r="B1910" s="32" t="s">
        <v>23</v>
      </c>
      <c r="C1910" s="33" t="s">
        <v>75</v>
      </c>
      <c r="D1910" s="32" t="s">
        <v>539</v>
      </c>
      <c r="E1910" s="32" t="s">
        <v>9342</v>
      </c>
      <c r="F1910" s="31" t="s">
        <v>540</v>
      </c>
      <c r="G1910" s="31" t="s">
        <v>541</v>
      </c>
      <c r="H1910" s="32" t="s">
        <v>542</v>
      </c>
      <c r="I1910" s="36">
        <v>3</v>
      </c>
      <c r="J1910" s="36">
        <f t="shared" si="81"/>
        <v>9000</v>
      </c>
      <c r="K1910" s="42">
        <f t="shared" si="84"/>
        <v>9000</v>
      </c>
      <c r="L1910" s="42" t="str">
        <f t="shared" si="85"/>
        <v>OK</v>
      </c>
      <c r="M1910" s="57"/>
    </row>
    <row r="1911" spans="2:13" x14ac:dyDescent="0.25">
      <c r="B1911" s="32" t="s">
        <v>23</v>
      </c>
      <c r="C1911" s="33" t="s">
        <v>75</v>
      </c>
      <c r="D1911" s="32" t="s">
        <v>543</v>
      </c>
      <c r="E1911" s="32" t="s">
        <v>9342</v>
      </c>
      <c r="F1911" s="31" t="s">
        <v>544</v>
      </c>
      <c r="G1911" s="31" t="s">
        <v>545</v>
      </c>
      <c r="H1911" s="32" t="s">
        <v>546</v>
      </c>
      <c r="I1911" s="36">
        <v>2</v>
      </c>
      <c r="J1911" s="36">
        <f t="shared" si="81"/>
        <v>6000</v>
      </c>
      <c r="K1911" s="42">
        <f t="shared" si="84"/>
        <v>6000</v>
      </c>
      <c r="L1911" s="42" t="str">
        <f t="shared" si="85"/>
        <v>OK</v>
      </c>
      <c r="M1911" s="57"/>
    </row>
    <row r="1912" spans="2:13" x14ac:dyDescent="0.25">
      <c r="B1912" s="32" t="s">
        <v>23</v>
      </c>
      <c r="C1912" s="33" t="s">
        <v>75</v>
      </c>
      <c r="D1912" s="32" t="s">
        <v>547</v>
      </c>
      <c r="E1912" s="32" t="s">
        <v>9342</v>
      </c>
      <c r="F1912" s="31" t="s">
        <v>548</v>
      </c>
      <c r="G1912" s="31" t="s">
        <v>549</v>
      </c>
      <c r="H1912" s="32" t="s">
        <v>550</v>
      </c>
      <c r="I1912" s="36">
        <v>1</v>
      </c>
      <c r="J1912" s="36">
        <f t="shared" si="81"/>
        <v>3000</v>
      </c>
      <c r="K1912" s="42">
        <f t="shared" si="84"/>
        <v>3000</v>
      </c>
      <c r="L1912" s="42" t="str">
        <f t="shared" si="85"/>
        <v>OK</v>
      </c>
      <c r="M1912" s="57"/>
    </row>
    <row r="1913" spans="2:13" x14ac:dyDescent="0.25">
      <c r="B1913" s="32" t="s">
        <v>23</v>
      </c>
      <c r="C1913" s="33" t="s">
        <v>156</v>
      </c>
      <c r="D1913" s="32" t="s">
        <v>551</v>
      </c>
      <c r="E1913" s="32" t="s">
        <v>9342</v>
      </c>
      <c r="F1913" s="31" t="s">
        <v>552</v>
      </c>
      <c r="G1913" s="31" t="s">
        <v>553</v>
      </c>
      <c r="H1913" s="32" t="s">
        <v>554</v>
      </c>
      <c r="I1913" s="36">
        <v>2</v>
      </c>
      <c r="J1913" s="36">
        <f t="shared" si="81"/>
        <v>6000</v>
      </c>
      <c r="K1913" s="42">
        <f t="shared" si="84"/>
        <v>6000</v>
      </c>
      <c r="L1913" s="42" t="str">
        <f t="shared" si="85"/>
        <v>OK</v>
      </c>
      <c r="M1913" s="57"/>
    </row>
    <row r="1914" spans="2:13" x14ac:dyDescent="0.25">
      <c r="B1914" s="32" t="s">
        <v>23</v>
      </c>
      <c r="C1914" s="33" t="s">
        <v>156</v>
      </c>
      <c r="D1914" s="32" t="s">
        <v>555</v>
      </c>
      <c r="E1914" s="32" t="s">
        <v>9342</v>
      </c>
      <c r="F1914" s="31" t="s">
        <v>556</v>
      </c>
      <c r="G1914" s="31" t="s">
        <v>557</v>
      </c>
      <c r="H1914" s="32" t="s">
        <v>558</v>
      </c>
      <c r="I1914" s="36">
        <v>1</v>
      </c>
      <c r="J1914" s="36">
        <f t="shared" si="81"/>
        <v>3000</v>
      </c>
      <c r="K1914" s="42">
        <f t="shared" si="84"/>
        <v>3000</v>
      </c>
      <c r="L1914" s="42" t="str">
        <f t="shared" si="85"/>
        <v>OK</v>
      </c>
      <c r="M1914" s="57"/>
    </row>
    <row r="1915" spans="2:13" x14ac:dyDescent="0.25">
      <c r="B1915" s="32" t="s">
        <v>23</v>
      </c>
      <c r="C1915" s="33" t="s">
        <v>156</v>
      </c>
      <c r="D1915" s="32" t="s">
        <v>559</v>
      </c>
      <c r="E1915" s="32" t="s">
        <v>9342</v>
      </c>
      <c r="F1915" s="31" t="s">
        <v>560</v>
      </c>
      <c r="G1915" s="31" t="s">
        <v>561</v>
      </c>
      <c r="H1915" s="32" t="s">
        <v>562</v>
      </c>
      <c r="I1915" s="36">
        <v>1</v>
      </c>
      <c r="J1915" s="36">
        <f t="shared" si="81"/>
        <v>3000</v>
      </c>
      <c r="K1915" s="42">
        <f t="shared" si="84"/>
        <v>3000</v>
      </c>
      <c r="L1915" s="42" t="str">
        <f t="shared" si="85"/>
        <v>OK</v>
      </c>
      <c r="M1915" s="57"/>
    </row>
    <row r="1916" spans="2:13" x14ac:dyDescent="0.25">
      <c r="B1916" s="32" t="s">
        <v>23</v>
      </c>
      <c r="C1916" s="33" t="s">
        <v>156</v>
      </c>
      <c r="D1916" s="32" t="s">
        <v>563</v>
      </c>
      <c r="E1916" s="32" t="s">
        <v>9342</v>
      </c>
      <c r="F1916" s="31" t="s">
        <v>564</v>
      </c>
      <c r="G1916" s="31" t="s">
        <v>565</v>
      </c>
      <c r="H1916" s="32" t="s">
        <v>566</v>
      </c>
      <c r="I1916" s="36">
        <v>1</v>
      </c>
      <c r="J1916" s="36">
        <f t="shared" si="81"/>
        <v>3000</v>
      </c>
      <c r="K1916" s="42">
        <f t="shared" si="84"/>
        <v>3000</v>
      </c>
      <c r="L1916" s="42" t="str">
        <f t="shared" si="85"/>
        <v>OK</v>
      </c>
      <c r="M1916" s="57"/>
    </row>
    <row r="1917" spans="2:13" x14ac:dyDescent="0.25">
      <c r="B1917" s="32" t="s">
        <v>23</v>
      </c>
      <c r="C1917" s="33" t="s">
        <v>156</v>
      </c>
      <c r="D1917" s="32" t="s">
        <v>567</v>
      </c>
      <c r="E1917" s="32" t="s">
        <v>9342</v>
      </c>
      <c r="F1917" s="31" t="s">
        <v>568</v>
      </c>
      <c r="G1917" s="31" t="s">
        <v>569</v>
      </c>
      <c r="H1917" s="32" t="s">
        <v>570</v>
      </c>
      <c r="I1917" s="36">
        <v>1</v>
      </c>
      <c r="J1917" s="36">
        <f t="shared" si="81"/>
        <v>3000</v>
      </c>
      <c r="K1917" s="42">
        <f t="shared" si="84"/>
        <v>3000</v>
      </c>
      <c r="L1917" s="42" t="str">
        <f t="shared" si="85"/>
        <v>OK</v>
      </c>
      <c r="M1917" s="57"/>
    </row>
    <row r="1918" spans="2:13" x14ac:dyDescent="0.25">
      <c r="B1918" s="32" t="s">
        <v>23</v>
      </c>
      <c r="C1918" s="33" t="s">
        <v>156</v>
      </c>
      <c r="D1918" s="32" t="s">
        <v>571</v>
      </c>
      <c r="E1918" s="32" t="s">
        <v>9342</v>
      </c>
      <c r="F1918" s="31" t="s">
        <v>572</v>
      </c>
      <c r="G1918" s="31" t="s">
        <v>573</v>
      </c>
      <c r="H1918" s="32" t="s">
        <v>574</v>
      </c>
      <c r="I1918" s="36">
        <v>1</v>
      </c>
      <c r="J1918" s="36">
        <f t="shared" si="81"/>
        <v>3000</v>
      </c>
      <c r="K1918" s="42">
        <f t="shared" si="84"/>
        <v>3000</v>
      </c>
      <c r="L1918" s="42" t="str">
        <f t="shared" si="85"/>
        <v>OK</v>
      </c>
      <c r="M1918" s="57"/>
    </row>
    <row r="1919" spans="2:13" x14ac:dyDescent="0.25">
      <c r="B1919" s="32" t="s">
        <v>23</v>
      </c>
      <c r="C1919" s="33" t="s">
        <v>264</v>
      </c>
      <c r="D1919" s="32" t="s">
        <v>575</v>
      </c>
      <c r="E1919" s="32" t="s">
        <v>9342</v>
      </c>
      <c r="F1919" s="31" t="s">
        <v>576</v>
      </c>
      <c r="G1919" s="31" t="s">
        <v>577</v>
      </c>
      <c r="H1919" s="32" t="s">
        <v>578</v>
      </c>
      <c r="I1919" s="36">
        <v>2</v>
      </c>
      <c r="J1919" s="36">
        <f t="shared" si="81"/>
        <v>6000</v>
      </c>
      <c r="K1919" s="42">
        <f t="shared" si="84"/>
        <v>6000</v>
      </c>
      <c r="L1919" s="42" t="str">
        <f t="shared" si="85"/>
        <v>OK</v>
      </c>
      <c r="M1919" s="57"/>
    </row>
    <row r="1920" spans="2:13" x14ac:dyDescent="0.25">
      <c r="B1920" s="32" t="s">
        <v>23</v>
      </c>
      <c r="C1920" s="33" t="s">
        <v>264</v>
      </c>
      <c r="D1920" s="32" t="s">
        <v>579</v>
      </c>
      <c r="E1920" s="32" t="s">
        <v>9342</v>
      </c>
      <c r="F1920" s="31" t="s">
        <v>580</v>
      </c>
      <c r="G1920" s="31" t="s">
        <v>581</v>
      </c>
      <c r="H1920" s="32" t="s">
        <v>582</v>
      </c>
      <c r="I1920" s="36">
        <v>2</v>
      </c>
      <c r="J1920" s="36">
        <f t="shared" si="81"/>
        <v>6000</v>
      </c>
      <c r="K1920" s="42">
        <f t="shared" si="84"/>
        <v>6000</v>
      </c>
      <c r="L1920" s="42" t="str">
        <f t="shared" si="85"/>
        <v>OK</v>
      </c>
      <c r="M1920" s="57"/>
    </row>
    <row r="1921" spans="2:13" x14ac:dyDescent="0.25">
      <c r="B1921" s="32" t="s">
        <v>23</v>
      </c>
      <c r="C1921" s="33" t="s">
        <v>335</v>
      </c>
      <c r="D1921" s="32" t="s">
        <v>583</v>
      </c>
      <c r="E1921" s="32" t="s">
        <v>9342</v>
      </c>
      <c r="F1921" s="31" t="s">
        <v>584</v>
      </c>
      <c r="G1921" s="31" t="s">
        <v>585</v>
      </c>
      <c r="H1921" s="32" t="s">
        <v>586</v>
      </c>
      <c r="I1921" s="36">
        <v>1</v>
      </c>
      <c r="J1921" s="36">
        <f t="shared" si="81"/>
        <v>3000</v>
      </c>
      <c r="K1921" s="42">
        <f t="shared" si="84"/>
        <v>3000</v>
      </c>
      <c r="L1921" s="42" t="str">
        <f t="shared" si="85"/>
        <v>OK</v>
      </c>
      <c r="M1921" s="57"/>
    </row>
    <row r="1922" spans="2:13" x14ac:dyDescent="0.25">
      <c r="B1922" s="32" t="s">
        <v>23</v>
      </c>
      <c r="C1922" s="33" t="s">
        <v>335</v>
      </c>
      <c r="D1922" s="32" t="s">
        <v>587</v>
      </c>
      <c r="E1922" s="32" t="s">
        <v>9342</v>
      </c>
      <c r="F1922" s="31" t="s">
        <v>588</v>
      </c>
      <c r="G1922" s="31" t="s">
        <v>589</v>
      </c>
      <c r="H1922" s="32" t="s">
        <v>590</v>
      </c>
      <c r="I1922" s="36">
        <v>1</v>
      </c>
      <c r="J1922" s="36">
        <f t="shared" si="81"/>
        <v>3000</v>
      </c>
      <c r="K1922" s="42">
        <f t="shared" si="84"/>
        <v>3000</v>
      </c>
      <c r="L1922" s="42" t="str">
        <f t="shared" si="85"/>
        <v>OK</v>
      </c>
      <c r="M1922" s="57"/>
    </row>
    <row r="1923" spans="2:13" x14ac:dyDescent="0.25">
      <c r="B1923" s="32" t="s">
        <v>23</v>
      </c>
      <c r="C1923" s="33" t="s">
        <v>335</v>
      </c>
      <c r="D1923" s="32" t="s">
        <v>591</v>
      </c>
      <c r="E1923" s="32" t="s">
        <v>9342</v>
      </c>
      <c r="F1923" s="31" t="s">
        <v>592</v>
      </c>
      <c r="G1923" s="31" t="s">
        <v>593</v>
      </c>
      <c r="H1923" s="32" t="s">
        <v>594</v>
      </c>
      <c r="I1923" s="36">
        <v>1</v>
      </c>
      <c r="J1923" s="36">
        <f t="shared" si="81"/>
        <v>3000</v>
      </c>
      <c r="K1923" s="42">
        <f t="shared" si="84"/>
        <v>3000</v>
      </c>
      <c r="L1923" s="42" t="str">
        <f t="shared" si="85"/>
        <v>OK</v>
      </c>
      <c r="M1923" s="57"/>
    </row>
    <row r="1924" spans="2:13" x14ac:dyDescent="0.25">
      <c r="B1924" s="32" t="s">
        <v>23</v>
      </c>
      <c r="C1924" s="33" t="s">
        <v>335</v>
      </c>
      <c r="D1924" s="32" t="s">
        <v>595</v>
      </c>
      <c r="E1924" s="32" t="s">
        <v>9342</v>
      </c>
      <c r="F1924" s="31" t="s">
        <v>596</v>
      </c>
      <c r="G1924" s="31" t="s">
        <v>597</v>
      </c>
      <c r="H1924" s="32" t="s">
        <v>598</v>
      </c>
      <c r="I1924" s="36">
        <v>1</v>
      </c>
      <c r="J1924" s="36">
        <f t="shared" si="81"/>
        <v>3000</v>
      </c>
      <c r="K1924" s="42">
        <f t="shared" si="84"/>
        <v>3000</v>
      </c>
      <c r="L1924" s="42" t="str">
        <f t="shared" si="85"/>
        <v>OK</v>
      </c>
      <c r="M1924" s="57"/>
    </row>
    <row r="1925" spans="2:13" x14ac:dyDescent="0.25">
      <c r="B1925" s="32" t="s">
        <v>23</v>
      </c>
      <c r="C1925" s="33" t="s">
        <v>335</v>
      </c>
      <c r="D1925" s="32" t="s">
        <v>599</v>
      </c>
      <c r="E1925" s="32" t="s">
        <v>9342</v>
      </c>
      <c r="F1925" s="31" t="s">
        <v>600</v>
      </c>
      <c r="G1925" s="31" t="s">
        <v>601</v>
      </c>
      <c r="H1925" s="32" t="s">
        <v>602</v>
      </c>
      <c r="I1925" s="36">
        <v>1</v>
      </c>
      <c r="J1925" s="36">
        <f t="shared" si="81"/>
        <v>3000</v>
      </c>
      <c r="K1925" s="42">
        <f t="shared" si="84"/>
        <v>3000</v>
      </c>
      <c r="L1925" s="42" t="str">
        <f t="shared" si="85"/>
        <v>OK</v>
      </c>
      <c r="M1925" s="57"/>
    </row>
    <row r="1926" spans="2:13" x14ac:dyDescent="0.25">
      <c r="B1926" s="32" t="s">
        <v>23</v>
      </c>
      <c r="C1926" s="33" t="s">
        <v>429</v>
      </c>
      <c r="D1926" s="32" t="s">
        <v>603</v>
      </c>
      <c r="E1926" s="32" t="s">
        <v>9342</v>
      </c>
      <c r="F1926" s="31" t="s">
        <v>604</v>
      </c>
      <c r="G1926" s="31" t="s">
        <v>605</v>
      </c>
      <c r="H1926" s="32" t="s">
        <v>606</v>
      </c>
      <c r="I1926" s="36">
        <v>1</v>
      </c>
      <c r="J1926" s="36">
        <f t="shared" si="81"/>
        <v>3000</v>
      </c>
      <c r="K1926" s="42">
        <f t="shared" si="84"/>
        <v>3000</v>
      </c>
      <c r="L1926" s="42" t="str">
        <f t="shared" si="85"/>
        <v>OK</v>
      </c>
      <c r="M1926" s="57"/>
    </row>
    <row r="1927" spans="2:13" x14ac:dyDescent="0.25">
      <c r="B1927" s="32" t="s">
        <v>23</v>
      </c>
      <c r="C1927" s="33" t="s">
        <v>429</v>
      </c>
      <c r="D1927" s="32" t="s">
        <v>607</v>
      </c>
      <c r="E1927" s="32" t="s">
        <v>9342</v>
      </c>
      <c r="F1927" s="31" t="s">
        <v>608</v>
      </c>
      <c r="G1927" s="31" t="s">
        <v>609</v>
      </c>
      <c r="H1927" s="32" t="s">
        <v>610</v>
      </c>
      <c r="I1927" s="36">
        <v>1</v>
      </c>
      <c r="J1927" s="36">
        <f t="shared" si="81"/>
        <v>3000</v>
      </c>
      <c r="K1927" s="42">
        <f t="shared" si="84"/>
        <v>3000</v>
      </c>
      <c r="L1927" s="42" t="str">
        <f t="shared" si="85"/>
        <v>OK</v>
      </c>
      <c r="M1927" s="57"/>
    </row>
    <row r="1928" spans="2:13" x14ac:dyDescent="0.25">
      <c r="B1928" s="32" t="s">
        <v>23</v>
      </c>
      <c r="C1928" s="33" t="s">
        <v>429</v>
      </c>
      <c r="D1928" s="32" t="s">
        <v>611</v>
      </c>
      <c r="E1928" s="32" t="s">
        <v>9342</v>
      </c>
      <c r="F1928" s="31" t="s">
        <v>612</v>
      </c>
      <c r="G1928" s="31" t="s">
        <v>613</v>
      </c>
      <c r="H1928" s="32" t="s">
        <v>614</v>
      </c>
      <c r="I1928" s="36">
        <v>1</v>
      </c>
      <c r="J1928" s="36">
        <f t="shared" si="81"/>
        <v>3000</v>
      </c>
      <c r="K1928" s="42">
        <f t="shared" ref="K1928:K1991" si="86">SUMIF($D$7:$D$2511,D1928:D4432,$J$7:$J$2511)</f>
        <v>3000</v>
      </c>
      <c r="L1928" s="42" t="str">
        <f t="shared" ref="L1928:L1991" si="87">+IF(K1928=0," ",IF(K1928&lt;=30000,"OK",IF(K1928&gt;=31000,"LEBIH")))</f>
        <v>OK</v>
      </c>
      <c r="M1928" s="57"/>
    </row>
    <row r="1929" spans="2:13" x14ac:dyDescent="0.25">
      <c r="B1929" s="32" t="s">
        <v>23</v>
      </c>
      <c r="C1929" s="33" t="s">
        <v>429</v>
      </c>
      <c r="D1929" s="32" t="s">
        <v>615</v>
      </c>
      <c r="E1929" s="32" t="s">
        <v>9342</v>
      </c>
      <c r="F1929" s="31" t="s">
        <v>616</v>
      </c>
      <c r="G1929" s="31" t="s">
        <v>617</v>
      </c>
      <c r="H1929" s="32" t="s">
        <v>618</v>
      </c>
      <c r="I1929" s="36">
        <v>2</v>
      </c>
      <c r="J1929" s="36">
        <f t="shared" si="81"/>
        <v>6000</v>
      </c>
      <c r="K1929" s="42">
        <f t="shared" si="86"/>
        <v>6000</v>
      </c>
      <c r="L1929" s="42" t="str">
        <f t="shared" si="87"/>
        <v>OK</v>
      </c>
      <c r="M1929" s="57"/>
    </row>
    <row r="1930" spans="2:13" x14ac:dyDescent="0.25">
      <c r="B1930" s="32" t="s">
        <v>23</v>
      </c>
      <c r="C1930" s="33" t="s">
        <v>429</v>
      </c>
      <c r="D1930" s="32" t="s">
        <v>619</v>
      </c>
      <c r="E1930" s="32" t="s">
        <v>9342</v>
      </c>
      <c r="F1930" s="31" t="s">
        <v>620</v>
      </c>
      <c r="G1930" s="31" t="s">
        <v>621</v>
      </c>
      <c r="H1930" s="32" t="s">
        <v>622</v>
      </c>
      <c r="I1930" s="36">
        <v>1</v>
      </c>
      <c r="J1930" s="36">
        <f t="shared" si="81"/>
        <v>3000</v>
      </c>
      <c r="K1930" s="42">
        <f t="shared" si="86"/>
        <v>3000</v>
      </c>
      <c r="L1930" s="42" t="str">
        <f t="shared" si="87"/>
        <v>OK</v>
      </c>
      <c r="M1930" s="57"/>
    </row>
    <row r="1931" spans="2:13" x14ac:dyDescent="0.25">
      <c r="B1931" s="32" t="s">
        <v>23</v>
      </c>
      <c r="C1931" s="33" t="s">
        <v>429</v>
      </c>
      <c r="D1931" s="32" t="s">
        <v>623</v>
      </c>
      <c r="E1931" s="32" t="s">
        <v>9342</v>
      </c>
      <c r="F1931" s="31" t="s">
        <v>624</v>
      </c>
      <c r="G1931" s="31" t="s">
        <v>625</v>
      </c>
      <c r="H1931" s="32" t="s">
        <v>626</v>
      </c>
      <c r="I1931" s="36">
        <v>1</v>
      </c>
      <c r="J1931" s="36">
        <f t="shared" si="81"/>
        <v>3000</v>
      </c>
      <c r="K1931" s="42">
        <f t="shared" si="86"/>
        <v>3000</v>
      </c>
      <c r="L1931" s="42" t="str">
        <f t="shared" si="87"/>
        <v>OK</v>
      </c>
      <c r="M1931" s="57"/>
    </row>
    <row r="1932" spans="2:13" x14ac:dyDescent="0.25">
      <c r="B1932" s="32" t="s">
        <v>23</v>
      </c>
      <c r="C1932" s="33" t="s">
        <v>335</v>
      </c>
      <c r="D1932" s="32" t="s">
        <v>627</v>
      </c>
      <c r="E1932" s="32" t="s">
        <v>9342</v>
      </c>
      <c r="F1932" s="31" t="s">
        <v>628</v>
      </c>
      <c r="G1932" s="31" t="s">
        <v>629</v>
      </c>
      <c r="H1932" s="32" t="s">
        <v>630</v>
      </c>
      <c r="I1932" s="36">
        <v>1</v>
      </c>
      <c r="J1932" s="36">
        <f t="shared" si="81"/>
        <v>3000</v>
      </c>
      <c r="K1932" s="42">
        <f t="shared" si="86"/>
        <v>3000</v>
      </c>
      <c r="L1932" s="42" t="str">
        <f t="shared" si="87"/>
        <v>OK</v>
      </c>
      <c r="M1932" s="57"/>
    </row>
    <row r="1933" spans="2:13" x14ac:dyDescent="0.25">
      <c r="B1933" s="32" t="s">
        <v>23</v>
      </c>
      <c r="C1933" s="33" t="s">
        <v>335</v>
      </c>
      <c r="D1933" s="32" t="s">
        <v>631</v>
      </c>
      <c r="E1933" s="32" t="s">
        <v>9342</v>
      </c>
      <c r="F1933" s="31" t="s">
        <v>632</v>
      </c>
      <c r="G1933" s="31" t="s">
        <v>633</v>
      </c>
      <c r="H1933" s="32" t="s">
        <v>634</v>
      </c>
      <c r="I1933" s="36">
        <v>1</v>
      </c>
      <c r="J1933" s="36">
        <f t="shared" si="81"/>
        <v>3000</v>
      </c>
      <c r="K1933" s="42">
        <f t="shared" si="86"/>
        <v>3000</v>
      </c>
      <c r="L1933" s="42" t="str">
        <f t="shared" si="87"/>
        <v>OK</v>
      </c>
      <c r="M1933" s="57"/>
    </row>
    <row r="1934" spans="2:13" x14ac:dyDescent="0.25">
      <c r="B1934" s="32" t="s">
        <v>23</v>
      </c>
      <c r="C1934" s="33" t="s">
        <v>429</v>
      </c>
      <c r="D1934" s="32" t="s">
        <v>635</v>
      </c>
      <c r="E1934" s="32" t="s">
        <v>9342</v>
      </c>
      <c r="F1934" s="31" t="s">
        <v>636</v>
      </c>
      <c r="G1934" s="31" t="s">
        <v>637</v>
      </c>
      <c r="H1934" s="32" t="s">
        <v>638</v>
      </c>
      <c r="I1934" s="36">
        <v>1</v>
      </c>
      <c r="J1934" s="36">
        <f t="shared" si="81"/>
        <v>3000</v>
      </c>
      <c r="K1934" s="42">
        <f t="shared" si="86"/>
        <v>3000</v>
      </c>
      <c r="L1934" s="42" t="str">
        <f t="shared" si="87"/>
        <v>OK</v>
      </c>
      <c r="M1934" s="57"/>
    </row>
    <row r="1935" spans="2:13" x14ac:dyDescent="0.25">
      <c r="B1935" s="32" t="s">
        <v>23</v>
      </c>
      <c r="C1935" s="33" t="s">
        <v>429</v>
      </c>
      <c r="D1935" s="32" t="s">
        <v>639</v>
      </c>
      <c r="E1935" s="32" t="s">
        <v>9342</v>
      </c>
      <c r="F1935" s="31" t="s">
        <v>640</v>
      </c>
      <c r="G1935" s="31" t="s">
        <v>641</v>
      </c>
      <c r="H1935" s="32" t="s">
        <v>642</v>
      </c>
      <c r="I1935" s="36">
        <v>2</v>
      </c>
      <c r="J1935" s="36">
        <f t="shared" si="81"/>
        <v>6000</v>
      </c>
      <c r="K1935" s="42">
        <f t="shared" si="86"/>
        <v>6000</v>
      </c>
      <c r="L1935" s="42" t="str">
        <f t="shared" si="87"/>
        <v>OK</v>
      </c>
      <c r="M1935" s="57"/>
    </row>
    <row r="1936" spans="2:13" x14ac:dyDescent="0.25">
      <c r="B1936" s="32" t="s">
        <v>23</v>
      </c>
      <c r="C1936" s="33" t="s">
        <v>5011</v>
      </c>
      <c r="D1936" s="32" t="s">
        <v>5128</v>
      </c>
      <c r="E1936" s="32" t="s">
        <v>9342</v>
      </c>
      <c r="F1936" s="31" t="s">
        <v>5129</v>
      </c>
      <c r="G1936" s="31" t="s">
        <v>5130</v>
      </c>
      <c r="H1936" s="32" t="s">
        <v>5131</v>
      </c>
      <c r="I1936" s="36">
        <v>1</v>
      </c>
      <c r="J1936" s="36">
        <f t="shared" si="81"/>
        <v>3000</v>
      </c>
      <c r="K1936" s="42">
        <f t="shared" si="86"/>
        <v>3000</v>
      </c>
      <c r="L1936" s="42" t="str">
        <f t="shared" si="87"/>
        <v>OK</v>
      </c>
      <c r="M1936" s="57"/>
    </row>
    <row r="1937" spans="2:13" x14ac:dyDescent="0.25">
      <c r="B1937" s="32" t="s">
        <v>23</v>
      </c>
      <c r="C1937" s="33" t="s">
        <v>5011</v>
      </c>
      <c r="D1937" s="32" t="s">
        <v>5132</v>
      </c>
      <c r="E1937" s="32" t="s">
        <v>9342</v>
      </c>
      <c r="F1937" s="31" t="s">
        <v>5133</v>
      </c>
      <c r="G1937" s="31" t="s">
        <v>5134</v>
      </c>
      <c r="H1937" s="32" t="s">
        <v>5135</v>
      </c>
      <c r="I1937" s="36">
        <v>1</v>
      </c>
      <c r="J1937" s="36">
        <f t="shared" si="81"/>
        <v>3000</v>
      </c>
      <c r="K1937" s="42">
        <f t="shared" si="86"/>
        <v>3000</v>
      </c>
      <c r="L1937" s="42" t="str">
        <f t="shared" si="87"/>
        <v>OK</v>
      </c>
      <c r="M1937" s="57"/>
    </row>
    <row r="1938" spans="2:13" x14ac:dyDescent="0.25">
      <c r="B1938" s="32" t="s">
        <v>23</v>
      </c>
      <c r="C1938" s="33" t="s">
        <v>5011</v>
      </c>
      <c r="D1938" s="32" t="s">
        <v>5136</v>
      </c>
      <c r="E1938" s="32" t="s">
        <v>9342</v>
      </c>
      <c r="F1938" s="31" t="s">
        <v>5137</v>
      </c>
      <c r="G1938" s="31" t="s">
        <v>5138</v>
      </c>
      <c r="H1938" s="32" t="s">
        <v>5139</v>
      </c>
      <c r="I1938" s="36">
        <v>1</v>
      </c>
      <c r="J1938" s="36">
        <f t="shared" si="81"/>
        <v>3000</v>
      </c>
      <c r="K1938" s="42">
        <f t="shared" si="86"/>
        <v>3000</v>
      </c>
      <c r="L1938" s="42" t="str">
        <f t="shared" si="87"/>
        <v>OK</v>
      </c>
      <c r="M1938" s="57"/>
    </row>
    <row r="1939" spans="2:13" x14ac:dyDescent="0.25">
      <c r="B1939" s="32" t="s">
        <v>23</v>
      </c>
      <c r="C1939" s="33" t="s">
        <v>5011</v>
      </c>
      <c r="D1939" s="32" t="s">
        <v>5140</v>
      </c>
      <c r="E1939" s="32" t="s">
        <v>9342</v>
      </c>
      <c r="F1939" s="31" t="s">
        <v>5141</v>
      </c>
      <c r="G1939" s="31" t="s">
        <v>5142</v>
      </c>
      <c r="H1939" s="32" t="s">
        <v>5143</v>
      </c>
      <c r="I1939" s="36">
        <v>1</v>
      </c>
      <c r="J1939" s="36">
        <f t="shared" si="81"/>
        <v>3000</v>
      </c>
      <c r="K1939" s="42">
        <f t="shared" si="86"/>
        <v>3000</v>
      </c>
      <c r="L1939" s="42" t="str">
        <f t="shared" si="87"/>
        <v>OK</v>
      </c>
      <c r="M1939" s="57"/>
    </row>
    <row r="1940" spans="2:13" x14ac:dyDescent="0.25">
      <c r="B1940" s="32" t="s">
        <v>23</v>
      </c>
      <c r="C1940" s="33" t="s">
        <v>5011</v>
      </c>
      <c r="D1940" s="32" t="s">
        <v>5144</v>
      </c>
      <c r="E1940" s="32" t="s">
        <v>9342</v>
      </c>
      <c r="F1940" s="31" t="s">
        <v>5145</v>
      </c>
      <c r="G1940" s="31" t="s">
        <v>5146</v>
      </c>
      <c r="H1940" s="32" t="s">
        <v>5147</v>
      </c>
      <c r="I1940" s="36">
        <v>1</v>
      </c>
      <c r="J1940" s="36">
        <f t="shared" si="81"/>
        <v>3000</v>
      </c>
      <c r="K1940" s="42">
        <f t="shared" si="86"/>
        <v>3000</v>
      </c>
      <c r="L1940" s="42" t="str">
        <f t="shared" si="87"/>
        <v>OK</v>
      </c>
      <c r="M1940" s="57"/>
    </row>
    <row r="1941" spans="2:13" x14ac:dyDescent="0.25">
      <c r="B1941" s="32" t="s">
        <v>23</v>
      </c>
      <c r="C1941" s="33" t="s">
        <v>5011</v>
      </c>
      <c r="D1941" s="32" t="s">
        <v>5148</v>
      </c>
      <c r="E1941" s="32" t="s">
        <v>9342</v>
      </c>
      <c r="F1941" s="31" t="s">
        <v>5149</v>
      </c>
      <c r="G1941" s="31" t="s">
        <v>5150</v>
      </c>
      <c r="H1941" s="32" t="s">
        <v>5151</v>
      </c>
      <c r="I1941" s="36">
        <v>1</v>
      </c>
      <c r="J1941" s="36">
        <f t="shared" si="81"/>
        <v>3000</v>
      </c>
      <c r="K1941" s="42">
        <f t="shared" si="86"/>
        <v>3000</v>
      </c>
      <c r="L1941" s="42" t="str">
        <f t="shared" si="87"/>
        <v>OK</v>
      </c>
      <c r="M1941" s="57"/>
    </row>
    <row r="1942" spans="2:13" x14ac:dyDescent="0.25">
      <c r="B1942" s="32" t="s">
        <v>23</v>
      </c>
      <c r="C1942" s="33" t="s">
        <v>5011</v>
      </c>
      <c r="D1942" s="32" t="s">
        <v>5152</v>
      </c>
      <c r="E1942" s="32" t="s">
        <v>9342</v>
      </c>
      <c r="F1942" s="31" t="s">
        <v>5153</v>
      </c>
      <c r="G1942" s="31" t="s">
        <v>5154</v>
      </c>
      <c r="H1942" s="32" t="s">
        <v>5155</v>
      </c>
      <c r="I1942" s="36">
        <v>1</v>
      </c>
      <c r="J1942" s="36">
        <f t="shared" si="81"/>
        <v>3000</v>
      </c>
      <c r="K1942" s="42">
        <f t="shared" si="86"/>
        <v>3000</v>
      </c>
      <c r="L1942" s="42" t="str">
        <f t="shared" si="87"/>
        <v>OK</v>
      </c>
      <c r="M1942" s="57"/>
    </row>
    <row r="1943" spans="2:13" x14ac:dyDescent="0.25">
      <c r="B1943" s="32" t="s">
        <v>23</v>
      </c>
      <c r="C1943" s="33" t="s">
        <v>5011</v>
      </c>
      <c r="D1943" s="32" t="s">
        <v>5156</v>
      </c>
      <c r="E1943" s="32" t="s">
        <v>9342</v>
      </c>
      <c r="F1943" s="31" t="s">
        <v>5157</v>
      </c>
      <c r="G1943" s="31" t="s">
        <v>5158</v>
      </c>
      <c r="H1943" s="32" t="s">
        <v>5159</v>
      </c>
      <c r="I1943" s="36">
        <v>1</v>
      </c>
      <c r="J1943" s="36">
        <f t="shared" si="81"/>
        <v>3000</v>
      </c>
      <c r="K1943" s="42">
        <f t="shared" si="86"/>
        <v>3000</v>
      </c>
      <c r="L1943" s="42" t="str">
        <f t="shared" si="87"/>
        <v>OK</v>
      </c>
      <c r="M1943" s="57"/>
    </row>
    <row r="1944" spans="2:13" x14ac:dyDescent="0.25">
      <c r="B1944" s="32" t="s">
        <v>23</v>
      </c>
      <c r="C1944" s="33" t="s">
        <v>5011</v>
      </c>
      <c r="D1944" s="32" t="s">
        <v>5160</v>
      </c>
      <c r="E1944" s="32" t="s">
        <v>9342</v>
      </c>
      <c r="F1944" s="31" t="s">
        <v>5161</v>
      </c>
      <c r="G1944" s="31" t="s">
        <v>5162</v>
      </c>
      <c r="H1944" s="32" t="s">
        <v>5163</v>
      </c>
      <c r="I1944" s="36">
        <v>1</v>
      </c>
      <c r="J1944" s="36">
        <f t="shared" si="81"/>
        <v>3000</v>
      </c>
      <c r="K1944" s="42">
        <f t="shared" si="86"/>
        <v>3000</v>
      </c>
      <c r="L1944" s="42" t="str">
        <f t="shared" si="87"/>
        <v>OK</v>
      </c>
      <c r="M1944" s="57"/>
    </row>
    <row r="1945" spans="2:13" x14ac:dyDescent="0.25">
      <c r="B1945" s="32" t="s">
        <v>23</v>
      </c>
      <c r="C1945" s="33" t="s">
        <v>5906</v>
      </c>
      <c r="D1945" s="32" t="s">
        <v>5994</v>
      </c>
      <c r="E1945" s="32" t="s">
        <v>9342</v>
      </c>
      <c r="F1945" s="31" t="s">
        <v>5995</v>
      </c>
      <c r="G1945" s="31" t="s">
        <v>5996</v>
      </c>
      <c r="H1945" s="32" t="s">
        <v>5997</v>
      </c>
      <c r="I1945" s="36">
        <v>1</v>
      </c>
      <c r="J1945" s="36">
        <f t="shared" si="81"/>
        <v>3000</v>
      </c>
      <c r="K1945" s="42">
        <f t="shared" si="86"/>
        <v>3000</v>
      </c>
      <c r="L1945" s="42" t="str">
        <f t="shared" si="87"/>
        <v>OK</v>
      </c>
      <c r="M1945" s="57"/>
    </row>
    <row r="1946" spans="2:13" x14ac:dyDescent="0.25">
      <c r="B1946" s="32" t="s">
        <v>23</v>
      </c>
      <c r="C1946" s="33" t="s">
        <v>5906</v>
      </c>
      <c r="D1946" s="32" t="s">
        <v>5998</v>
      </c>
      <c r="E1946" s="32" t="s">
        <v>9342</v>
      </c>
      <c r="F1946" s="31" t="s">
        <v>5999</v>
      </c>
      <c r="G1946" s="31" t="s">
        <v>6000</v>
      </c>
      <c r="H1946" s="32" t="s">
        <v>6001</v>
      </c>
      <c r="I1946" s="36">
        <v>1</v>
      </c>
      <c r="J1946" s="36">
        <f t="shared" si="81"/>
        <v>3000</v>
      </c>
      <c r="K1946" s="42">
        <f t="shared" si="86"/>
        <v>3000</v>
      </c>
      <c r="L1946" s="42" t="str">
        <f t="shared" si="87"/>
        <v>OK</v>
      </c>
      <c r="M1946" s="57"/>
    </row>
    <row r="1947" spans="2:13" x14ac:dyDescent="0.25">
      <c r="B1947" s="32" t="s">
        <v>23</v>
      </c>
      <c r="C1947" s="33" t="s">
        <v>5906</v>
      </c>
      <c r="D1947" s="32" t="s">
        <v>6002</v>
      </c>
      <c r="E1947" s="32" t="s">
        <v>9342</v>
      </c>
      <c r="F1947" s="31" t="s">
        <v>6003</v>
      </c>
      <c r="G1947" s="31" t="s">
        <v>6004</v>
      </c>
      <c r="H1947" s="32" t="s">
        <v>6005</v>
      </c>
      <c r="I1947" s="36">
        <v>2</v>
      </c>
      <c r="J1947" s="36">
        <f t="shared" si="81"/>
        <v>6000</v>
      </c>
      <c r="K1947" s="42">
        <f t="shared" si="86"/>
        <v>6000</v>
      </c>
      <c r="L1947" s="42" t="str">
        <f t="shared" si="87"/>
        <v>OK</v>
      </c>
      <c r="M1947" s="57"/>
    </row>
    <row r="1948" spans="2:13" x14ac:dyDescent="0.25">
      <c r="B1948" s="32" t="s">
        <v>23</v>
      </c>
      <c r="C1948" s="33" t="s">
        <v>6517</v>
      </c>
      <c r="D1948" s="32" t="s">
        <v>6622</v>
      </c>
      <c r="E1948" s="32" t="s">
        <v>9342</v>
      </c>
      <c r="F1948" s="31" t="s">
        <v>6623</v>
      </c>
      <c r="G1948" s="31" t="s">
        <v>6624</v>
      </c>
      <c r="H1948" s="32" t="s">
        <v>6625</v>
      </c>
      <c r="I1948" s="36">
        <v>2</v>
      </c>
      <c r="J1948" s="36">
        <f t="shared" si="81"/>
        <v>6000</v>
      </c>
      <c r="K1948" s="42">
        <f t="shared" si="86"/>
        <v>6000</v>
      </c>
      <c r="L1948" s="42" t="str">
        <f t="shared" si="87"/>
        <v>OK</v>
      </c>
      <c r="M1948" s="57"/>
    </row>
    <row r="1949" spans="2:13" x14ac:dyDescent="0.25">
      <c r="B1949" s="32" t="s">
        <v>23</v>
      </c>
      <c r="C1949" s="33" t="s">
        <v>6517</v>
      </c>
      <c r="D1949" s="32" t="s">
        <v>6626</v>
      </c>
      <c r="E1949" s="32" t="s">
        <v>9342</v>
      </c>
      <c r="F1949" s="31" t="s">
        <v>6627</v>
      </c>
      <c r="G1949" s="31" t="s">
        <v>6628</v>
      </c>
      <c r="H1949" s="32" t="s">
        <v>6629</v>
      </c>
      <c r="I1949" s="36">
        <v>2</v>
      </c>
      <c r="J1949" s="36">
        <f t="shared" si="81"/>
        <v>6000</v>
      </c>
      <c r="K1949" s="42">
        <f t="shared" si="86"/>
        <v>6000</v>
      </c>
      <c r="L1949" s="42" t="str">
        <f t="shared" si="87"/>
        <v>OK</v>
      </c>
      <c r="M1949" s="57"/>
    </row>
    <row r="1950" spans="2:13" x14ac:dyDescent="0.25">
      <c r="B1950" s="32" t="s">
        <v>23</v>
      </c>
      <c r="C1950" s="33" t="s">
        <v>6517</v>
      </c>
      <c r="D1950" s="32" t="s">
        <v>6630</v>
      </c>
      <c r="E1950" s="32" t="s">
        <v>9342</v>
      </c>
      <c r="F1950" s="31" t="s">
        <v>6631</v>
      </c>
      <c r="G1950" s="31" t="s">
        <v>6632</v>
      </c>
      <c r="H1950" s="32" t="s">
        <v>6633</v>
      </c>
      <c r="I1950" s="36">
        <v>1</v>
      </c>
      <c r="J1950" s="36">
        <f t="shared" si="81"/>
        <v>3000</v>
      </c>
      <c r="K1950" s="42">
        <f t="shared" si="86"/>
        <v>3000</v>
      </c>
      <c r="L1950" s="42" t="str">
        <f t="shared" si="87"/>
        <v>OK</v>
      </c>
      <c r="M1950" s="57"/>
    </row>
    <row r="1951" spans="2:13" x14ac:dyDescent="0.25">
      <c r="B1951" s="32" t="s">
        <v>23</v>
      </c>
      <c r="C1951" s="33" t="s">
        <v>6517</v>
      </c>
      <c r="D1951" s="32" t="s">
        <v>6634</v>
      </c>
      <c r="E1951" s="32" t="s">
        <v>9342</v>
      </c>
      <c r="F1951" s="31" t="s">
        <v>6635</v>
      </c>
      <c r="G1951" s="31" t="s">
        <v>6636</v>
      </c>
      <c r="H1951" s="32" t="s">
        <v>6637</v>
      </c>
      <c r="I1951" s="36">
        <v>1</v>
      </c>
      <c r="J1951" s="36">
        <f t="shared" si="81"/>
        <v>3000</v>
      </c>
      <c r="K1951" s="42">
        <f t="shared" si="86"/>
        <v>3000</v>
      </c>
      <c r="L1951" s="42" t="str">
        <f t="shared" si="87"/>
        <v>OK</v>
      </c>
      <c r="M1951" s="57"/>
    </row>
    <row r="1952" spans="2:13" x14ac:dyDescent="0.25">
      <c r="B1952" s="32" t="s">
        <v>23</v>
      </c>
      <c r="C1952" s="33" t="s">
        <v>6517</v>
      </c>
      <c r="D1952" s="32" t="s">
        <v>6638</v>
      </c>
      <c r="E1952" s="32" t="s">
        <v>9342</v>
      </c>
      <c r="F1952" s="31" t="s">
        <v>6639</v>
      </c>
      <c r="G1952" s="31" t="s">
        <v>6640</v>
      </c>
      <c r="H1952" s="32" t="s">
        <v>6641</v>
      </c>
      <c r="I1952" s="36">
        <v>1</v>
      </c>
      <c r="J1952" s="36">
        <f t="shared" si="81"/>
        <v>3000</v>
      </c>
      <c r="K1952" s="42">
        <f t="shared" si="86"/>
        <v>3000</v>
      </c>
      <c r="L1952" s="42" t="str">
        <f t="shared" si="87"/>
        <v>OK</v>
      </c>
      <c r="M1952" s="57"/>
    </row>
    <row r="1953" spans="2:13" x14ac:dyDescent="0.25">
      <c r="B1953" s="32" t="s">
        <v>23</v>
      </c>
      <c r="C1953" s="33" t="s">
        <v>6517</v>
      </c>
      <c r="D1953" s="32" t="s">
        <v>6642</v>
      </c>
      <c r="E1953" s="32" t="s">
        <v>9342</v>
      </c>
      <c r="F1953" s="31" t="s">
        <v>6643</v>
      </c>
      <c r="G1953" s="31" t="s">
        <v>6644</v>
      </c>
      <c r="H1953" s="32" t="s">
        <v>6645</v>
      </c>
      <c r="I1953" s="36">
        <v>1</v>
      </c>
      <c r="J1953" s="36">
        <f t="shared" si="81"/>
        <v>3000</v>
      </c>
      <c r="K1953" s="42">
        <f t="shared" si="86"/>
        <v>3000</v>
      </c>
      <c r="L1953" s="42" t="str">
        <f t="shared" si="87"/>
        <v>OK</v>
      </c>
      <c r="M1953" s="57"/>
    </row>
    <row r="1954" spans="2:13" x14ac:dyDescent="0.25">
      <c r="B1954" s="32" t="s">
        <v>23</v>
      </c>
      <c r="C1954" s="33" t="s">
        <v>6517</v>
      </c>
      <c r="D1954" s="32" t="s">
        <v>6646</v>
      </c>
      <c r="E1954" s="32" t="s">
        <v>9342</v>
      </c>
      <c r="F1954" s="31" t="s">
        <v>6647</v>
      </c>
      <c r="G1954" s="31" t="s">
        <v>6648</v>
      </c>
      <c r="H1954" s="32" t="s">
        <v>6649</v>
      </c>
      <c r="I1954" s="36">
        <v>1</v>
      </c>
      <c r="J1954" s="36">
        <f t="shared" si="81"/>
        <v>3000</v>
      </c>
      <c r="K1954" s="42">
        <f t="shared" si="86"/>
        <v>3000</v>
      </c>
      <c r="L1954" s="42" t="str">
        <f t="shared" si="87"/>
        <v>OK</v>
      </c>
      <c r="M1954" s="57"/>
    </row>
    <row r="1955" spans="2:13" x14ac:dyDescent="0.25">
      <c r="B1955" s="32" t="s">
        <v>23</v>
      </c>
      <c r="C1955" s="33" t="s">
        <v>7257</v>
      </c>
      <c r="D1955" s="32" t="s">
        <v>7392</v>
      </c>
      <c r="E1955" s="32" t="s">
        <v>9342</v>
      </c>
      <c r="F1955" s="31" t="s">
        <v>7393</v>
      </c>
      <c r="G1955" s="31" t="s">
        <v>7394</v>
      </c>
      <c r="H1955" s="32" t="s">
        <v>7395</v>
      </c>
      <c r="I1955" s="36">
        <v>1</v>
      </c>
      <c r="J1955" s="36">
        <f t="shared" si="81"/>
        <v>3000</v>
      </c>
      <c r="K1955" s="42">
        <f t="shared" si="86"/>
        <v>3000</v>
      </c>
      <c r="L1955" s="42" t="str">
        <f t="shared" si="87"/>
        <v>OK</v>
      </c>
      <c r="M1955" s="57"/>
    </row>
    <row r="1956" spans="2:13" x14ac:dyDescent="0.25">
      <c r="B1956" s="32" t="s">
        <v>23</v>
      </c>
      <c r="C1956" s="33" t="s">
        <v>7257</v>
      </c>
      <c r="D1956" s="32" t="s">
        <v>7396</v>
      </c>
      <c r="E1956" s="32" t="s">
        <v>9342</v>
      </c>
      <c r="F1956" s="31" t="s">
        <v>7397</v>
      </c>
      <c r="G1956" s="31" t="s">
        <v>7398</v>
      </c>
      <c r="H1956" s="32" t="s">
        <v>7399</v>
      </c>
      <c r="I1956" s="36">
        <v>1</v>
      </c>
      <c r="J1956" s="36">
        <f t="shared" si="81"/>
        <v>3000</v>
      </c>
      <c r="K1956" s="42">
        <f t="shared" si="86"/>
        <v>3000</v>
      </c>
      <c r="L1956" s="42" t="str">
        <f t="shared" si="87"/>
        <v>OK</v>
      </c>
      <c r="M1956" s="57"/>
    </row>
    <row r="1957" spans="2:13" x14ac:dyDescent="0.25">
      <c r="B1957" s="32" t="s">
        <v>23</v>
      </c>
      <c r="C1957" s="33" t="s">
        <v>7257</v>
      </c>
      <c r="D1957" s="32" t="s">
        <v>7400</v>
      </c>
      <c r="E1957" s="32" t="s">
        <v>9342</v>
      </c>
      <c r="F1957" s="31" t="s">
        <v>7401</v>
      </c>
      <c r="G1957" s="31" t="s">
        <v>7402</v>
      </c>
      <c r="H1957" s="32" t="s">
        <v>7403</v>
      </c>
      <c r="I1957" s="36">
        <v>1</v>
      </c>
      <c r="J1957" s="36">
        <f t="shared" si="81"/>
        <v>3000</v>
      </c>
      <c r="K1957" s="42">
        <f t="shared" si="86"/>
        <v>3000</v>
      </c>
      <c r="L1957" s="42" t="str">
        <f t="shared" si="87"/>
        <v>OK</v>
      </c>
      <c r="M1957" s="57"/>
    </row>
    <row r="1958" spans="2:13" x14ac:dyDescent="0.25">
      <c r="B1958" s="32" t="s">
        <v>23</v>
      </c>
      <c r="C1958" s="33" t="s">
        <v>7257</v>
      </c>
      <c r="D1958" s="32" t="s">
        <v>7404</v>
      </c>
      <c r="E1958" s="32" t="s">
        <v>9342</v>
      </c>
      <c r="F1958" s="31" t="s">
        <v>3130</v>
      </c>
      <c r="G1958" s="31" t="s">
        <v>7405</v>
      </c>
      <c r="H1958" s="32" t="s">
        <v>7406</v>
      </c>
      <c r="I1958" s="36">
        <v>1</v>
      </c>
      <c r="J1958" s="36">
        <f t="shared" si="81"/>
        <v>3000</v>
      </c>
      <c r="K1958" s="42">
        <f t="shared" si="86"/>
        <v>3000</v>
      </c>
      <c r="L1958" s="42" t="str">
        <f t="shared" si="87"/>
        <v>OK</v>
      </c>
      <c r="M1958" s="57"/>
    </row>
    <row r="1959" spans="2:13" x14ac:dyDescent="0.25">
      <c r="B1959" s="32" t="s">
        <v>23</v>
      </c>
      <c r="C1959" s="33" t="s">
        <v>7257</v>
      </c>
      <c r="D1959" s="32" t="s">
        <v>7407</v>
      </c>
      <c r="E1959" s="32" t="s">
        <v>9342</v>
      </c>
      <c r="F1959" s="31" t="s">
        <v>7408</v>
      </c>
      <c r="G1959" s="31" t="s">
        <v>7409</v>
      </c>
      <c r="H1959" s="32" t="s">
        <v>7410</v>
      </c>
      <c r="I1959" s="36">
        <v>1</v>
      </c>
      <c r="J1959" s="36">
        <f t="shared" si="81"/>
        <v>3000</v>
      </c>
      <c r="K1959" s="42">
        <f t="shared" si="86"/>
        <v>3000</v>
      </c>
      <c r="L1959" s="42" t="str">
        <f t="shared" si="87"/>
        <v>OK</v>
      </c>
      <c r="M1959" s="57"/>
    </row>
    <row r="1960" spans="2:13" x14ac:dyDescent="0.25">
      <c r="B1960" s="32" t="s">
        <v>23</v>
      </c>
      <c r="C1960" s="33" t="s">
        <v>7257</v>
      </c>
      <c r="D1960" s="32" t="s">
        <v>7411</v>
      </c>
      <c r="E1960" s="32" t="s">
        <v>9342</v>
      </c>
      <c r="F1960" s="31" t="s">
        <v>7412</v>
      </c>
      <c r="G1960" s="31" t="s">
        <v>7413</v>
      </c>
      <c r="H1960" s="32" t="s">
        <v>7414</v>
      </c>
      <c r="I1960" s="36">
        <v>1</v>
      </c>
      <c r="J1960" s="36">
        <f t="shared" si="81"/>
        <v>3000</v>
      </c>
      <c r="K1960" s="42">
        <f t="shared" si="86"/>
        <v>3000</v>
      </c>
      <c r="L1960" s="42" t="str">
        <f t="shared" si="87"/>
        <v>OK</v>
      </c>
      <c r="M1960" s="57"/>
    </row>
    <row r="1961" spans="2:13" x14ac:dyDescent="0.25">
      <c r="B1961" s="32" t="s">
        <v>23</v>
      </c>
      <c r="C1961" s="33" t="s">
        <v>7257</v>
      </c>
      <c r="D1961" s="32" t="s">
        <v>7415</v>
      </c>
      <c r="E1961" s="32" t="s">
        <v>9342</v>
      </c>
      <c r="F1961" s="31" t="s">
        <v>7416</v>
      </c>
      <c r="G1961" s="31" t="s">
        <v>7417</v>
      </c>
      <c r="H1961" s="32" t="s">
        <v>7418</v>
      </c>
      <c r="I1961" s="36">
        <v>1</v>
      </c>
      <c r="J1961" s="36">
        <f t="shared" si="81"/>
        <v>3000</v>
      </c>
      <c r="K1961" s="42">
        <f t="shared" si="86"/>
        <v>3000</v>
      </c>
      <c r="L1961" s="42" t="str">
        <f t="shared" si="87"/>
        <v>OK</v>
      </c>
      <c r="M1961" s="57"/>
    </row>
    <row r="1962" spans="2:13" x14ac:dyDescent="0.25">
      <c r="B1962" s="32" t="s">
        <v>23</v>
      </c>
      <c r="C1962" s="33" t="s">
        <v>7257</v>
      </c>
      <c r="D1962" s="32" t="s">
        <v>7419</v>
      </c>
      <c r="E1962" s="32" t="s">
        <v>9342</v>
      </c>
      <c r="F1962" s="31" t="s">
        <v>7420</v>
      </c>
      <c r="G1962" s="31" t="s">
        <v>7421</v>
      </c>
      <c r="H1962" s="32" t="s">
        <v>7422</v>
      </c>
      <c r="I1962" s="36">
        <v>2</v>
      </c>
      <c r="J1962" s="36">
        <f t="shared" si="81"/>
        <v>6000</v>
      </c>
      <c r="K1962" s="42">
        <f t="shared" si="86"/>
        <v>6000</v>
      </c>
      <c r="L1962" s="42" t="str">
        <f t="shared" si="87"/>
        <v>OK</v>
      </c>
      <c r="M1962" s="57"/>
    </row>
    <row r="1963" spans="2:13" x14ac:dyDescent="0.25">
      <c r="B1963" s="32" t="s">
        <v>23</v>
      </c>
      <c r="C1963" s="33" t="s">
        <v>7257</v>
      </c>
      <c r="D1963" s="32" t="s">
        <v>7423</v>
      </c>
      <c r="E1963" s="32" t="s">
        <v>9342</v>
      </c>
      <c r="F1963" s="31" t="s">
        <v>7424</v>
      </c>
      <c r="G1963" s="31" t="s">
        <v>7425</v>
      </c>
      <c r="H1963" s="32" t="s">
        <v>7426</v>
      </c>
      <c r="I1963" s="36">
        <v>1</v>
      </c>
      <c r="J1963" s="36">
        <f t="shared" si="81"/>
        <v>3000</v>
      </c>
      <c r="K1963" s="42">
        <f t="shared" si="86"/>
        <v>3000</v>
      </c>
      <c r="L1963" s="42" t="str">
        <f t="shared" si="87"/>
        <v>OK</v>
      </c>
      <c r="M1963" s="57"/>
    </row>
    <row r="1964" spans="2:13" x14ac:dyDescent="0.25">
      <c r="B1964" s="32" t="s">
        <v>23</v>
      </c>
      <c r="C1964" s="33" t="s">
        <v>7257</v>
      </c>
      <c r="D1964" s="32" t="s">
        <v>7427</v>
      </c>
      <c r="E1964" s="32" t="s">
        <v>9342</v>
      </c>
      <c r="F1964" s="31" t="s">
        <v>520</v>
      </c>
      <c r="G1964" s="31" t="s">
        <v>7428</v>
      </c>
      <c r="H1964" s="32" t="s">
        <v>7429</v>
      </c>
      <c r="I1964" s="36">
        <v>1</v>
      </c>
      <c r="J1964" s="36">
        <f t="shared" si="81"/>
        <v>3000</v>
      </c>
      <c r="K1964" s="42">
        <f t="shared" si="86"/>
        <v>3000</v>
      </c>
      <c r="L1964" s="42" t="str">
        <f t="shared" si="87"/>
        <v>OK</v>
      </c>
      <c r="M1964" s="57"/>
    </row>
    <row r="1965" spans="2:13" x14ac:dyDescent="0.25">
      <c r="B1965" s="32" t="s">
        <v>23</v>
      </c>
      <c r="C1965" s="33" t="s">
        <v>7897</v>
      </c>
      <c r="D1965" s="32" t="s">
        <v>7963</v>
      </c>
      <c r="E1965" s="32" t="s">
        <v>9342</v>
      </c>
      <c r="F1965" s="31" t="s">
        <v>7964</v>
      </c>
      <c r="G1965" s="31" t="s">
        <v>7965</v>
      </c>
      <c r="H1965" s="32" t="s">
        <v>7966</v>
      </c>
      <c r="I1965" s="36">
        <v>1</v>
      </c>
      <c r="J1965" s="36">
        <f t="shared" si="81"/>
        <v>3000</v>
      </c>
      <c r="K1965" s="42">
        <f t="shared" si="86"/>
        <v>3000</v>
      </c>
      <c r="L1965" s="42" t="str">
        <f t="shared" si="87"/>
        <v>OK</v>
      </c>
      <c r="M1965" s="57"/>
    </row>
    <row r="1966" spans="2:13" x14ac:dyDescent="0.25">
      <c r="B1966" s="32" t="s">
        <v>23</v>
      </c>
      <c r="C1966" s="33" t="s">
        <v>7897</v>
      </c>
      <c r="D1966" s="32" t="s">
        <v>7967</v>
      </c>
      <c r="E1966" s="32" t="s">
        <v>9342</v>
      </c>
      <c r="F1966" s="31" t="s">
        <v>7968</v>
      </c>
      <c r="G1966" s="31" t="s">
        <v>7969</v>
      </c>
      <c r="H1966" s="32" t="s">
        <v>7970</v>
      </c>
      <c r="I1966" s="36">
        <v>1</v>
      </c>
      <c r="J1966" s="36">
        <f t="shared" si="81"/>
        <v>3000</v>
      </c>
      <c r="K1966" s="42">
        <f t="shared" si="86"/>
        <v>3000</v>
      </c>
      <c r="L1966" s="42" t="str">
        <f t="shared" si="87"/>
        <v>OK</v>
      </c>
      <c r="M1966" s="57"/>
    </row>
    <row r="1967" spans="2:13" x14ac:dyDescent="0.25">
      <c r="B1967" s="32" t="s">
        <v>23</v>
      </c>
      <c r="C1967" s="33" t="s">
        <v>7897</v>
      </c>
      <c r="D1967" s="32" t="s">
        <v>7971</v>
      </c>
      <c r="E1967" s="32" t="s">
        <v>9342</v>
      </c>
      <c r="F1967" s="31" t="s">
        <v>7972</v>
      </c>
      <c r="G1967" s="31" t="s">
        <v>7973</v>
      </c>
      <c r="H1967" s="32" t="s">
        <v>7974</v>
      </c>
      <c r="I1967" s="36">
        <v>1</v>
      </c>
      <c r="J1967" s="36">
        <f t="shared" si="81"/>
        <v>3000</v>
      </c>
      <c r="K1967" s="42">
        <f t="shared" si="86"/>
        <v>3000</v>
      </c>
      <c r="L1967" s="42" t="str">
        <f t="shared" si="87"/>
        <v>OK</v>
      </c>
      <c r="M1967" s="57"/>
    </row>
    <row r="1968" spans="2:13" x14ac:dyDescent="0.25">
      <c r="B1968" s="32" t="s">
        <v>23</v>
      </c>
      <c r="C1968" s="33" t="s">
        <v>7897</v>
      </c>
      <c r="D1968" s="32" t="s">
        <v>7975</v>
      </c>
      <c r="E1968" s="32" t="s">
        <v>9342</v>
      </c>
      <c r="F1968" s="31" t="s">
        <v>7976</v>
      </c>
      <c r="G1968" s="31" t="s">
        <v>7977</v>
      </c>
      <c r="H1968" s="32" t="s">
        <v>7978</v>
      </c>
      <c r="I1968" s="36">
        <v>1</v>
      </c>
      <c r="J1968" s="36">
        <f t="shared" si="81"/>
        <v>3000</v>
      </c>
      <c r="K1968" s="42">
        <f t="shared" si="86"/>
        <v>3000</v>
      </c>
      <c r="L1968" s="42" t="str">
        <f t="shared" si="87"/>
        <v>OK</v>
      </c>
      <c r="M1968" s="57"/>
    </row>
    <row r="1969" spans="2:13" x14ac:dyDescent="0.25">
      <c r="B1969" s="32" t="s">
        <v>23</v>
      </c>
      <c r="C1969" s="33" t="s">
        <v>7897</v>
      </c>
      <c r="D1969" s="32" t="s">
        <v>7979</v>
      </c>
      <c r="E1969" s="32" t="s">
        <v>9342</v>
      </c>
      <c r="F1969" s="31" t="s">
        <v>824</v>
      </c>
      <c r="G1969" s="31" t="s">
        <v>7980</v>
      </c>
      <c r="H1969" s="32" t="s">
        <v>7981</v>
      </c>
      <c r="I1969" s="36">
        <v>1</v>
      </c>
      <c r="J1969" s="36">
        <f t="shared" si="81"/>
        <v>3000</v>
      </c>
      <c r="K1969" s="42">
        <f t="shared" si="86"/>
        <v>3000</v>
      </c>
      <c r="L1969" s="42" t="str">
        <f t="shared" si="87"/>
        <v>OK</v>
      </c>
      <c r="M1969" s="57"/>
    </row>
    <row r="1970" spans="2:13" x14ac:dyDescent="0.25">
      <c r="B1970" s="32" t="s">
        <v>23</v>
      </c>
      <c r="C1970" s="33" t="s">
        <v>7897</v>
      </c>
      <c r="D1970" s="32" t="s">
        <v>7982</v>
      </c>
      <c r="E1970" s="32" t="s">
        <v>9342</v>
      </c>
      <c r="F1970" s="31" t="s">
        <v>7983</v>
      </c>
      <c r="G1970" s="31" t="s">
        <v>7984</v>
      </c>
      <c r="H1970" s="32" t="s">
        <v>7985</v>
      </c>
      <c r="I1970" s="36">
        <v>1</v>
      </c>
      <c r="J1970" s="36">
        <f t="shared" si="81"/>
        <v>3000</v>
      </c>
      <c r="K1970" s="42">
        <f t="shared" si="86"/>
        <v>3000</v>
      </c>
      <c r="L1970" s="42" t="str">
        <f t="shared" si="87"/>
        <v>OK</v>
      </c>
      <c r="M1970" s="57"/>
    </row>
    <row r="1971" spans="2:13" x14ac:dyDescent="0.25">
      <c r="B1971" s="32" t="s">
        <v>23</v>
      </c>
      <c r="C1971" s="33" t="s">
        <v>7897</v>
      </c>
      <c r="D1971" s="32" t="s">
        <v>7986</v>
      </c>
      <c r="E1971" s="32" t="s">
        <v>9342</v>
      </c>
      <c r="F1971" s="31" t="s">
        <v>7987</v>
      </c>
      <c r="G1971" s="31" t="s">
        <v>7988</v>
      </c>
      <c r="H1971" s="32" t="s">
        <v>7989</v>
      </c>
      <c r="I1971" s="36">
        <v>1</v>
      </c>
      <c r="J1971" s="36">
        <f t="shared" si="81"/>
        <v>3000</v>
      </c>
      <c r="K1971" s="42">
        <f t="shared" si="86"/>
        <v>3000</v>
      </c>
      <c r="L1971" s="42" t="str">
        <f t="shared" si="87"/>
        <v>OK</v>
      </c>
      <c r="M1971" s="57"/>
    </row>
    <row r="1972" spans="2:13" x14ac:dyDescent="0.25">
      <c r="B1972" s="32" t="s">
        <v>23</v>
      </c>
      <c r="C1972" s="33" t="s">
        <v>7897</v>
      </c>
      <c r="D1972" s="32" t="s">
        <v>7990</v>
      </c>
      <c r="E1972" s="32" t="s">
        <v>9342</v>
      </c>
      <c r="F1972" s="31" t="s">
        <v>7991</v>
      </c>
      <c r="G1972" s="31" t="s">
        <v>7992</v>
      </c>
      <c r="H1972" s="32" t="s">
        <v>7993</v>
      </c>
      <c r="I1972" s="36">
        <v>1</v>
      </c>
      <c r="J1972" s="36">
        <f t="shared" si="81"/>
        <v>3000</v>
      </c>
      <c r="K1972" s="42">
        <f t="shared" si="86"/>
        <v>3000</v>
      </c>
      <c r="L1972" s="42" t="str">
        <f t="shared" si="87"/>
        <v>OK</v>
      </c>
      <c r="M1972" s="57"/>
    </row>
    <row r="1973" spans="2:13" x14ac:dyDescent="0.25">
      <c r="B1973" s="32" t="s">
        <v>23</v>
      </c>
      <c r="C1973" s="33" t="s">
        <v>7897</v>
      </c>
      <c r="D1973" s="32" t="s">
        <v>7994</v>
      </c>
      <c r="E1973" s="32" t="s">
        <v>9342</v>
      </c>
      <c r="F1973" s="31" t="s">
        <v>7995</v>
      </c>
      <c r="G1973" s="31" t="s">
        <v>7996</v>
      </c>
      <c r="H1973" s="32" t="s">
        <v>7997</v>
      </c>
      <c r="I1973" s="36">
        <v>1</v>
      </c>
      <c r="J1973" s="36">
        <f t="shared" si="81"/>
        <v>3000</v>
      </c>
      <c r="K1973" s="42">
        <f t="shared" si="86"/>
        <v>3000</v>
      </c>
      <c r="L1973" s="42" t="str">
        <f t="shared" si="87"/>
        <v>OK</v>
      </c>
      <c r="M1973" s="57"/>
    </row>
    <row r="1974" spans="2:13" x14ac:dyDescent="0.25">
      <c r="B1974" s="32" t="s">
        <v>23</v>
      </c>
      <c r="C1974" s="33" t="s">
        <v>8413</v>
      </c>
      <c r="D1974" s="32" t="s">
        <v>8518</v>
      </c>
      <c r="E1974" s="32" t="s">
        <v>9342</v>
      </c>
      <c r="F1974" s="31" t="s">
        <v>8519</v>
      </c>
      <c r="G1974" s="31" t="s">
        <v>8520</v>
      </c>
      <c r="H1974" s="32" t="s">
        <v>8521</v>
      </c>
      <c r="I1974" s="36">
        <v>1</v>
      </c>
      <c r="J1974" s="36">
        <f t="shared" si="81"/>
        <v>3000</v>
      </c>
      <c r="K1974" s="42">
        <f t="shared" si="86"/>
        <v>3000</v>
      </c>
      <c r="L1974" s="42" t="str">
        <f t="shared" si="87"/>
        <v>OK</v>
      </c>
      <c r="M1974" s="57"/>
    </row>
    <row r="1975" spans="2:13" x14ac:dyDescent="0.25">
      <c r="B1975" s="32" t="s">
        <v>23</v>
      </c>
      <c r="C1975" s="62" t="s">
        <v>8413</v>
      </c>
      <c r="D1975" s="61" t="s">
        <v>8522</v>
      </c>
      <c r="E1975" s="32" t="s">
        <v>9342</v>
      </c>
      <c r="F1975" s="34" t="s">
        <v>8523</v>
      </c>
      <c r="G1975" s="34" t="s">
        <v>8524</v>
      </c>
      <c r="H1975" s="61" t="s">
        <v>8525</v>
      </c>
      <c r="I1975" s="63">
        <v>2</v>
      </c>
      <c r="J1975" s="36">
        <f t="shared" si="81"/>
        <v>6000</v>
      </c>
      <c r="K1975" s="42">
        <f t="shared" si="86"/>
        <v>6000</v>
      </c>
      <c r="L1975" s="42" t="str">
        <f t="shared" si="87"/>
        <v>OK</v>
      </c>
      <c r="M1975" s="57"/>
    </row>
    <row r="1976" spans="2:13" x14ac:dyDescent="0.25">
      <c r="B1976" s="32" t="s">
        <v>23</v>
      </c>
      <c r="C1976" s="62" t="s">
        <v>8484</v>
      </c>
      <c r="D1976" s="61" t="s">
        <v>8526</v>
      </c>
      <c r="E1976" s="32" t="s">
        <v>9342</v>
      </c>
      <c r="F1976" s="34" t="s">
        <v>8527</v>
      </c>
      <c r="G1976" s="34" t="s">
        <v>8528</v>
      </c>
      <c r="H1976" s="61" t="s">
        <v>8529</v>
      </c>
      <c r="I1976" s="63">
        <v>1</v>
      </c>
      <c r="J1976" s="36">
        <f t="shared" si="81"/>
        <v>3000</v>
      </c>
      <c r="K1976" s="42">
        <f t="shared" si="86"/>
        <v>3000</v>
      </c>
      <c r="L1976" s="42" t="str">
        <f t="shared" si="87"/>
        <v>OK</v>
      </c>
      <c r="M1976" s="57"/>
    </row>
    <row r="1977" spans="2:13" x14ac:dyDescent="0.25">
      <c r="B1977" s="32" t="s">
        <v>23</v>
      </c>
      <c r="C1977" s="62" t="s">
        <v>8484</v>
      </c>
      <c r="D1977" s="61" t="s">
        <v>8530</v>
      </c>
      <c r="E1977" s="32" t="s">
        <v>9342</v>
      </c>
      <c r="F1977" s="34" t="s">
        <v>8531</v>
      </c>
      <c r="G1977" s="34" t="s">
        <v>8532</v>
      </c>
      <c r="H1977" s="61" t="s">
        <v>8533</v>
      </c>
      <c r="I1977" s="63">
        <v>1</v>
      </c>
      <c r="J1977" s="36">
        <f t="shared" si="81"/>
        <v>3000</v>
      </c>
      <c r="K1977" s="42">
        <f t="shared" si="86"/>
        <v>3000</v>
      </c>
      <c r="L1977" s="42" t="str">
        <f t="shared" si="87"/>
        <v>OK</v>
      </c>
      <c r="M1977" s="57"/>
    </row>
    <row r="1978" spans="2:13" x14ac:dyDescent="0.25">
      <c r="B1978" s="32" t="s">
        <v>23</v>
      </c>
      <c r="C1978" s="62" t="s">
        <v>8484</v>
      </c>
      <c r="D1978" s="61" t="s">
        <v>8534</v>
      </c>
      <c r="E1978" s="32" t="s">
        <v>9342</v>
      </c>
      <c r="F1978" s="34" t="s">
        <v>8535</v>
      </c>
      <c r="G1978" s="34" t="s">
        <v>8536</v>
      </c>
      <c r="H1978" s="61" t="s">
        <v>8537</v>
      </c>
      <c r="I1978" s="63">
        <v>1</v>
      </c>
      <c r="J1978" s="36">
        <f t="shared" si="81"/>
        <v>3000</v>
      </c>
      <c r="K1978" s="42">
        <f t="shared" si="86"/>
        <v>3000</v>
      </c>
      <c r="L1978" s="42" t="str">
        <f t="shared" si="87"/>
        <v>OK</v>
      </c>
      <c r="M1978" s="57"/>
    </row>
    <row r="1979" spans="2:13" x14ac:dyDescent="0.25">
      <c r="B1979" s="32" t="s">
        <v>23</v>
      </c>
      <c r="C1979" s="62" t="s">
        <v>8484</v>
      </c>
      <c r="D1979" s="61" t="s">
        <v>8538</v>
      </c>
      <c r="E1979" s="32" t="s">
        <v>9342</v>
      </c>
      <c r="F1979" s="34" t="s">
        <v>8539</v>
      </c>
      <c r="G1979" s="34" t="s">
        <v>8540</v>
      </c>
      <c r="H1979" s="61" t="s">
        <v>8541</v>
      </c>
      <c r="I1979" s="63">
        <v>1</v>
      </c>
      <c r="J1979" s="36">
        <f t="shared" si="81"/>
        <v>3000</v>
      </c>
      <c r="K1979" s="42">
        <f t="shared" si="86"/>
        <v>3000</v>
      </c>
      <c r="L1979" s="42" t="str">
        <f t="shared" si="87"/>
        <v>OK</v>
      </c>
      <c r="M1979" s="57"/>
    </row>
    <row r="1980" spans="2:13" x14ac:dyDescent="0.25">
      <c r="B1980" s="32" t="s">
        <v>23</v>
      </c>
      <c r="C1980" s="62" t="s">
        <v>8484</v>
      </c>
      <c r="D1980" s="61" t="s">
        <v>8542</v>
      </c>
      <c r="E1980" s="32" t="s">
        <v>9342</v>
      </c>
      <c r="F1980" s="34" t="s">
        <v>8543</v>
      </c>
      <c r="G1980" s="34" t="s">
        <v>8540</v>
      </c>
      <c r="H1980" s="61" t="s">
        <v>8544</v>
      </c>
      <c r="I1980" s="63">
        <v>1</v>
      </c>
      <c r="J1980" s="36">
        <f t="shared" si="81"/>
        <v>3000</v>
      </c>
      <c r="K1980" s="42">
        <f t="shared" si="86"/>
        <v>3000</v>
      </c>
      <c r="L1980" s="42" t="str">
        <f t="shared" si="87"/>
        <v>OK</v>
      </c>
      <c r="M1980" s="57"/>
    </row>
    <row r="1981" spans="2:13" x14ac:dyDescent="0.25">
      <c r="B1981" s="32" t="s">
        <v>23</v>
      </c>
      <c r="C1981" s="33" t="s">
        <v>8484</v>
      </c>
      <c r="D1981" s="32" t="s">
        <v>8545</v>
      </c>
      <c r="E1981" s="32" t="s">
        <v>9342</v>
      </c>
      <c r="F1981" s="31" t="s">
        <v>8546</v>
      </c>
      <c r="G1981" s="31" t="s">
        <v>8540</v>
      </c>
      <c r="H1981" s="32" t="s">
        <v>8547</v>
      </c>
      <c r="I1981" s="36">
        <v>1</v>
      </c>
      <c r="J1981" s="36">
        <f t="shared" si="81"/>
        <v>3000</v>
      </c>
      <c r="K1981" s="42">
        <f t="shared" si="86"/>
        <v>3000</v>
      </c>
      <c r="L1981" s="42" t="str">
        <f t="shared" si="87"/>
        <v>OK</v>
      </c>
      <c r="M1981" s="57"/>
    </row>
    <row r="1982" spans="2:13" x14ac:dyDescent="0.25">
      <c r="B1982" s="32" t="s">
        <v>25</v>
      </c>
      <c r="C1982" s="33" t="s">
        <v>75</v>
      </c>
      <c r="D1982" s="32" t="s">
        <v>4204</v>
      </c>
      <c r="E1982" s="32" t="s">
        <v>9342</v>
      </c>
      <c r="F1982" s="31" t="s">
        <v>4205</v>
      </c>
      <c r="G1982" s="31" t="s">
        <v>4206</v>
      </c>
      <c r="H1982" s="32" t="s">
        <v>4207</v>
      </c>
      <c r="I1982" s="36">
        <v>1</v>
      </c>
      <c r="J1982" s="36">
        <f t="shared" si="81"/>
        <v>3000</v>
      </c>
      <c r="K1982" s="42">
        <f t="shared" si="86"/>
        <v>3000</v>
      </c>
      <c r="L1982" s="42" t="str">
        <f t="shared" si="87"/>
        <v>OK</v>
      </c>
      <c r="M1982" s="57"/>
    </row>
    <row r="1983" spans="2:13" x14ac:dyDescent="0.25">
      <c r="B1983" s="32" t="s">
        <v>25</v>
      </c>
      <c r="C1983" s="33" t="s">
        <v>75</v>
      </c>
      <c r="D1983" s="32" t="s">
        <v>4208</v>
      </c>
      <c r="E1983" s="32" t="s">
        <v>9342</v>
      </c>
      <c r="F1983" s="31" t="s">
        <v>4209</v>
      </c>
      <c r="G1983" s="31" t="s">
        <v>4210</v>
      </c>
      <c r="H1983" s="32" t="s">
        <v>4211</v>
      </c>
      <c r="I1983" s="36">
        <v>1</v>
      </c>
      <c r="J1983" s="36">
        <f t="shared" si="81"/>
        <v>3000</v>
      </c>
      <c r="K1983" s="42">
        <f t="shared" si="86"/>
        <v>3000</v>
      </c>
      <c r="L1983" s="42" t="str">
        <f t="shared" si="87"/>
        <v>OK</v>
      </c>
      <c r="M1983" s="57"/>
    </row>
    <row r="1984" spans="2:13" x14ac:dyDescent="0.25">
      <c r="B1984" s="32" t="s">
        <v>25</v>
      </c>
      <c r="C1984" s="33" t="s">
        <v>75</v>
      </c>
      <c r="D1984" s="32" t="s">
        <v>4212</v>
      </c>
      <c r="E1984" s="32" t="s">
        <v>9342</v>
      </c>
      <c r="F1984" s="31" t="s">
        <v>4213</v>
      </c>
      <c r="G1984" s="31" t="s">
        <v>4214</v>
      </c>
      <c r="H1984" s="32" t="s">
        <v>4215</v>
      </c>
      <c r="I1984" s="36">
        <v>1</v>
      </c>
      <c r="J1984" s="36">
        <f t="shared" si="81"/>
        <v>3000</v>
      </c>
      <c r="K1984" s="42">
        <f t="shared" si="86"/>
        <v>3000</v>
      </c>
      <c r="L1984" s="42" t="str">
        <f t="shared" si="87"/>
        <v>OK</v>
      </c>
      <c r="M1984" s="57"/>
    </row>
    <row r="1985" spans="2:13" x14ac:dyDescent="0.25">
      <c r="B1985" s="32" t="s">
        <v>25</v>
      </c>
      <c r="C1985" s="33" t="s">
        <v>75</v>
      </c>
      <c r="D1985" s="32" t="s">
        <v>4216</v>
      </c>
      <c r="E1985" s="32" t="s">
        <v>9342</v>
      </c>
      <c r="F1985" s="31" t="s">
        <v>4217</v>
      </c>
      <c r="G1985" s="31" t="s">
        <v>4218</v>
      </c>
      <c r="H1985" s="32" t="s">
        <v>4219</v>
      </c>
      <c r="I1985" s="36">
        <v>1</v>
      </c>
      <c r="J1985" s="36">
        <f t="shared" si="81"/>
        <v>3000</v>
      </c>
      <c r="K1985" s="42">
        <f t="shared" si="86"/>
        <v>3000</v>
      </c>
      <c r="L1985" s="42" t="str">
        <f t="shared" si="87"/>
        <v>OK</v>
      </c>
      <c r="M1985" s="57"/>
    </row>
    <row r="1986" spans="2:13" x14ac:dyDescent="0.25">
      <c r="B1986" s="32" t="s">
        <v>25</v>
      </c>
      <c r="C1986" s="33" t="s">
        <v>75</v>
      </c>
      <c r="D1986" s="32" t="s">
        <v>4220</v>
      </c>
      <c r="E1986" s="32" t="s">
        <v>9342</v>
      </c>
      <c r="F1986" s="31" t="s">
        <v>4221</v>
      </c>
      <c r="G1986" s="31" t="s">
        <v>4222</v>
      </c>
      <c r="H1986" s="32" t="s">
        <v>4223</v>
      </c>
      <c r="I1986" s="36">
        <v>1</v>
      </c>
      <c r="J1986" s="36">
        <f t="shared" si="81"/>
        <v>3000</v>
      </c>
      <c r="K1986" s="42">
        <f t="shared" si="86"/>
        <v>3000</v>
      </c>
      <c r="L1986" s="42" t="str">
        <f t="shared" si="87"/>
        <v>OK</v>
      </c>
      <c r="M1986" s="57"/>
    </row>
    <row r="1987" spans="2:13" x14ac:dyDescent="0.25">
      <c r="B1987" s="32" t="s">
        <v>25</v>
      </c>
      <c r="C1987" s="33" t="s">
        <v>75</v>
      </c>
      <c r="D1987" s="32" t="s">
        <v>4224</v>
      </c>
      <c r="E1987" s="32" t="s">
        <v>9342</v>
      </c>
      <c r="F1987" s="31" t="s">
        <v>4225</v>
      </c>
      <c r="G1987" s="31" t="s">
        <v>4226</v>
      </c>
      <c r="H1987" s="32" t="s">
        <v>4227</v>
      </c>
      <c r="I1987" s="36">
        <v>1</v>
      </c>
      <c r="J1987" s="36">
        <f t="shared" si="81"/>
        <v>3000</v>
      </c>
      <c r="K1987" s="42">
        <f t="shared" si="86"/>
        <v>3000</v>
      </c>
      <c r="L1987" s="42" t="str">
        <f t="shared" si="87"/>
        <v>OK</v>
      </c>
      <c r="M1987" s="57"/>
    </row>
    <row r="1988" spans="2:13" x14ac:dyDescent="0.25">
      <c r="B1988" s="32" t="s">
        <v>25</v>
      </c>
      <c r="C1988" s="33" t="s">
        <v>75</v>
      </c>
      <c r="D1988" s="32" t="s">
        <v>4228</v>
      </c>
      <c r="E1988" s="32" t="s">
        <v>9342</v>
      </c>
      <c r="F1988" s="31" t="s">
        <v>4229</v>
      </c>
      <c r="G1988" s="31" t="s">
        <v>4230</v>
      </c>
      <c r="H1988" s="32" t="s">
        <v>4231</v>
      </c>
      <c r="I1988" s="36">
        <v>1</v>
      </c>
      <c r="J1988" s="36">
        <f t="shared" si="81"/>
        <v>3000</v>
      </c>
      <c r="K1988" s="42">
        <f t="shared" si="86"/>
        <v>21000</v>
      </c>
      <c r="L1988" s="42" t="str">
        <f t="shared" si="87"/>
        <v>OK</v>
      </c>
      <c r="M1988" s="57"/>
    </row>
    <row r="1989" spans="2:13" x14ac:dyDescent="0.25">
      <c r="B1989" s="32" t="s">
        <v>25</v>
      </c>
      <c r="C1989" s="33" t="s">
        <v>75</v>
      </c>
      <c r="D1989" s="32" t="s">
        <v>4232</v>
      </c>
      <c r="E1989" s="32" t="s">
        <v>9342</v>
      </c>
      <c r="F1989" s="31" t="s">
        <v>4233</v>
      </c>
      <c r="G1989" s="31" t="s">
        <v>4234</v>
      </c>
      <c r="H1989" s="32" t="s">
        <v>4235</v>
      </c>
      <c r="I1989" s="36">
        <v>1</v>
      </c>
      <c r="J1989" s="36">
        <f t="shared" si="81"/>
        <v>3000</v>
      </c>
      <c r="K1989" s="42">
        <f t="shared" si="86"/>
        <v>3000</v>
      </c>
      <c r="L1989" s="42" t="str">
        <f t="shared" si="87"/>
        <v>OK</v>
      </c>
      <c r="M1989" s="57"/>
    </row>
    <row r="1990" spans="2:13" x14ac:dyDescent="0.25">
      <c r="B1990" s="32" t="s">
        <v>25</v>
      </c>
      <c r="C1990" s="33" t="s">
        <v>75</v>
      </c>
      <c r="D1990" s="32" t="s">
        <v>4236</v>
      </c>
      <c r="E1990" s="32" t="s">
        <v>9342</v>
      </c>
      <c r="F1990" s="31" t="s">
        <v>4237</v>
      </c>
      <c r="G1990" s="31" t="s">
        <v>4238</v>
      </c>
      <c r="H1990" s="32" t="s">
        <v>4239</v>
      </c>
      <c r="I1990" s="36">
        <v>1</v>
      </c>
      <c r="J1990" s="36">
        <f t="shared" si="81"/>
        <v>3000</v>
      </c>
      <c r="K1990" s="42">
        <f t="shared" si="86"/>
        <v>3000</v>
      </c>
      <c r="L1990" s="42" t="str">
        <f t="shared" si="87"/>
        <v>OK</v>
      </c>
      <c r="M1990" s="57"/>
    </row>
    <row r="1991" spans="2:13" x14ac:dyDescent="0.25">
      <c r="B1991" s="32" t="s">
        <v>25</v>
      </c>
      <c r="C1991" s="33" t="s">
        <v>75</v>
      </c>
      <c r="D1991" s="32" t="s">
        <v>4240</v>
      </c>
      <c r="E1991" s="32" t="s">
        <v>9342</v>
      </c>
      <c r="F1991" s="31" t="s">
        <v>2354</v>
      </c>
      <c r="G1991" s="31" t="s">
        <v>4241</v>
      </c>
      <c r="H1991" s="32" t="s">
        <v>4242</v>
      </c>
      <c r="I1991" s="36">
        <v>2</v>
      </c>
      <c r="J1991" s="36">
        <f t="shared" si="81"/>
        <v>6000</v>
      </c>
      <c r="K1991" s="42">
        <f t="shared" si="86"/>
        <v>9000</v>
      </c>
      <c r="L1991" s="42" t="str">
        <f t="shared" si="87"/>
        <v>OK</v>
      </c>
      <c r="M1991" s="57"/>
    </row>
    <row r="1992" spans="2:13" x14ac:dyDescent="0.25">
      <c r="B1992" s="32" t="s">
        <v>25</v>
      </c>
      <c r="C1992" s="33" t="s">
        <v>156</v>
      </c>
      <c r="D1992" s="32" t="s">
        <v>4243</v>
      </c>
      <c r="E1992" s="32" t="s">
        <v>9342</v>
      </c>
      <c r="F1992" s="31" t="s">
        <v>1596</v>
      </c>
      <c r="G1992" s="31" t="s">
        <v>4244</v>
      </c>
      <c r="H1992" s="32" t="s">
        <v>4245</v>
      </c>
      <c r="I1992" s="36">
        <v>1</v>
      </c>
      <c r="J1992" s="36">
        <f t="shared" si="81"/>
        <v>3000</v>
      </c>
      <c r="K1992" s="42">
        <f t="shared" ref="K1992:K2055" si="88">SUMIF($D$7:$D$2511,D1992:D4496,$J$7:$J$2511)</f>
        <v>3000</v>
      </c>
      <c r="L1992" s="42" t="str">
        <f t="shared" ref="L1992:L2055" si="89">+IF(K1992=0," ",IF(K1992&lt;=30000,"OK",IF(K1992&gt;=31000,"LEBIH")))</f>
        <v>OK</v>
      </c>
      <c r="M1992" s="57"/>
    </row>
    <row r="1993" spans="2:13" x14ac:dyDescent="0.25">
      <c r="B1993" s="32" t="s">
        <v>25</v>
      </c>
      <c r="C1993" s="33" t="s">
        <v>156</v>
      </c>
      <c r="D1993" s="32" t="s">
        <v>4246</v>
      </c>
      <c r="E1993" s="32" t="s">
        <v>9342</v>
      </c>
      <c r="F1993" s="31" t="s">
        <v>4247</v>
      </c>
      <c r="G1993" s="31" t="s">
        <v>4248</v>
      </c>
      <c r="H1993" s="32" t="s">
        <v>4249</v>
      </c>
      <c r="I1993" s="36">
        <v>1</v>
      </c>
      <c r="J1993" s="36">
        <f t="shared" si="81"/>
        <v>3000</v>
      </c>
      <c r="K1993" s="42">
        <f t="shared" si="88"/>
        <v>3000</v>
      </c>
      <c r="L1993" s="42" t="str">
        <f t="shared" si="89"/>
        <v>OK</v>
      </c>
      <c r="M1993" s="57"/>
    </row>
    <row r="1994" spans="2:13" x14ac:dyDescent="0.25">
      <c r="B1994" s="32" t="s">
        <v>25</v>
      </c>
      <c r="C1994" s="33" t="s">
        <v>156</v>
      </c>
      <c r="D1994" s="32" t="s">
        <v>4250</v>
      </c>
      <c r="E1994" s="32" t="s">
        <v>9342</v>
      </c>
      <c r="F1994" s="31" t="s">
        <v>4251</v>
      </c>
      <c r="G1994" s="31" t="s">
        <v>4252</v>
      </c>
      <c r="H1994" s="32" t="s">
        <v>4253</v>
      </c>
      <c r="I1994" s="36">
        <v>1</v>
      </c>
      <c r="J1994" s="36">
        <f t="shared" si="81"/>
        <v>3000</v>
      </c>
      <c r="K1994" s="42">
        <f t="shared" si="88"/>
        <v>3000</v>
      </c>
      <c r="L1994" s="42" t="str">
        <f t="shared" si="89"/>
        <v>OK</v>
      </c>
      <c r="M1994" s="57"/>
    </row>
    <row r="1995" spans="2:13" x14ac:dyDescent="0.25">
      <c r="B1995" s="32" t="s">
        <v>25</v>
      </c>
      <c r="C1995" s="33" t="s">
        <v>156</v>
      </c>
      <c r="D1995" s="32" t="s">
        <v>4254</v>
      </c>
      <c r="E1995" s="32" t="s">
        <v>9342</v>
      </c>
      <c r="F1995" s="31" t="s">
        <v>4255</v>
      </c>
      <c r="G1995" s="31" t="s">
        <v>4256</v>
      </c>
      <c r="H1995" s="32" t="s">
        <v>4257</v>
      </c>
      <c r="I1995" s="36">
        <v>1</v>
      </c>
      <c r="J1995" s="36">
        <f t="shared" si="81"/>
        <v>3000</v>
      </c>
      <c r="K1995" s="42">
        <f t="shared" si="88"/>
        <v>3000</v>
      </c>
      <c r="L1995" s="42" t="str">
        <f t="shared" si="89"/>
        <v>OK</v>
      </c>
      <c r="M1995" s="57"/>
    </row>
    <row r="1996" spans="2:13" x14ac:dyDescent="0.25">
      <c r="B1996" s="32" t="s">
        <v>25</v>
      </c>
      <c r="C1996" s="33" t="s">
        <v>156</v>
      </c>
      <c r="D1996" s="32" t="s">
        <v>4258</v>
      </c>
      <c r="E1996" s="32" t="s">
        <v>9342</v>
      </c>
      <c r="F1996" s="31" t="s">
        <v>4259</v>
      </c>
      <c r="G1996" s="31" t="s">
        <v>4260</v>
      </c>
      <c r="H1996" s="32" t="s">
        <v>4261</v>
      </c>
      <c r="I1996" s="36">
        <v>1</v>
      </c>
      <c r="J1996" s="36">
        <f t="shared" si="81"/>
        <v>3000</v>
      </c>
      <c r="K1996" s="42">
        <f t="shared" si="88"/>
        <v>3000</v>
      </c>
      <c r="L1996" s="42" t="str">
        <f t="shared" si="89"/>
        <v>OK</v>
      </c>
      <c r="M1996" s="57"/>
    </row>
    <row r="1997" spans="2:13" x14ac:dyDescent="0.25">
      <c r="B1997" s="32" t="s">
        <v>25</v>
      </c>
      <c r="C1997" s="33" t="s">
        <v>156</v>
      </c>
      <c r="D1997" s="32" t="s">
        <v>4262</v>
      </c>
      <c r="E1997" s="32" t="s">
        <v>9342</v>
      </c>
      <c r="F1997" s="31" t="s">
        <v>4263</v>
      </c>
      <c r="G1997" s="31" t="s">
        <v>4264</v>
      </c>
      <c r="H1997" s="32" t="s">
        <v>4265</v>
      </c>
      <c r="I1997" s="36">
        <v>1</v>
      </c>
      <c r="J1997" s="36">
        <f t="shared" si="81"/>
        <v>3000</v>
      </c>
      <c r="K1997" s="42">
        <f t="shared" si="88"/>
        <v>3000</v>
      </c>
      <c r="L1997" s="42" t="str">
        <f t="shared" si="89"/>
        <v>OK</v>
      </c>
      <c r="M1997" s="57"/>
    </row>
    <row r="1998" spans="2:13" x14ac:dyDescent="0.25">
      <c r="B1998" s="32" t="s">
        <v>25</v>
      </c>
      <c r="C1998" s="33" t="s">
        <v>156</v>
      </c>
      <c r="D1998" s="32" t="s">
        <v>4266</v>
      </c>
      <c r="E1998" s="32" t="s">
        <v>9342</v>
      </c>
      <c r="F1998" s="31" t="s">
        <v>4267</v>
      </c>
      <c r="G1998" s="31" t="s">
        <v>4268</v>
      </c>
      <c r="H1998" s="32" t="s">
        <v>4269</v>
      </c>
      <c r="I1998" s="36">
        <v>1</v>
      </c>
      <c r="J1998" s="36">
        <f t="shared" si="81"/>
        <v>3000</v>
      </c>
      <c r="K1998" s="42">
        <f t="shared" si="88"/>
        <v>3000</v>
      </c>
      <c r="L1998" s="42" t="str">
        <f t="shared" si="89"/>
        <v>OK</v>
      </c>
      <c r="M1998" s="57"/>
    </row>
    <row r="1999" spans="2:13" x14ac:dyDescent="0.25">
      <c r="B1999" s="32" t="s">
        <v>25</v>
      </c>
      <c r="C1999" s="33" t="s">
        <v>264</v>
      </c>
      <c r="D1999" s="32" t="s">
        <v>4270</v>
      </c>
      <c r="E1999" s="32" t="s">
        <v>9342</v>
      </c>
      <c r="F1999" s="31" t="s">
        <v>4271</v>
      </c>
      <c r="G1999" s="31" t="s">
        <v>4272</v>
      </c>
      <c r="H1999" s="32" t="s">
        <v>4273</v>
      </c>
      <c r="I1999" s="36">
        <v>2</v>
      </c>
      <c r="J1999" s="36">
        <f t="shared" si="81"/>
        <v>6000</v>
      </c>
      <c r="K1999" s="42">
        <f t="shared" si="88"/>
        <v>9000</v>
      </c>
      <c r="L1999" s="42" t="str">
        <f t="shared" si="89"/>
        <v>OK</v>
      </c>
      <c r="M1999" s="57"/>
    </row>
    <row r="2000" spans="2:13" x14ac:dyDescent="0.25">
      <c r="B2000" s="32" t="s">
        <v>25</v>
      </c>
      <c r="C2000" s="33" t="s">
        <v>264</v>
      </c>
      <c r="D2000" s="32" t="s">
        <v>4274</v>
      </c>
      <c r="E2000" s="32" t="s">
        <v>9342</v>
      </c>
      <c r="F2000" s="31" t="s">
        <v>4275</v>
      </c>
      <c r="G2000" s="31" t="s">
        <v>4276</v>
      </c>
      <c r="H2000" s="32" t="s">
        <v>4277</v>
      </c>
      <c r="I2000" s="36">
        <v>1</v>
      </c>
      <c r="J2000" s="36">
        <f t="shared" si="81"/>
        <v>3000</v>
      </c>
      <c r="K2000" s="42">
        <f t="shared" si="88"/>
        <v>3000</v>
      </c>
      <c r="L2000" s="42" t="str">
        <f t="shared" si="89"/>
        <v>OK</v>
      </c>
      <c r="M2000" s="57"/>
    </row>
    <row r="2001" spans="2:13" x14ac:dyDescent="0.25">
      <c r="B2001" s="32" t="s">
        <v>25</v>
      </c>
      <c r="C2001" s="33" t="s">
        <v>264</v>
      </c>
      <c r="D2001" s="32" t="s">
        <v>4278</v>
      </c>
      <c r="E2001" s="32" t="s">
        <v>9342</v>
      </c>
      <c r="F2001" s="31" t="s">
        <v>4279</v>
      </c>
      <c r="G2001" s="31" t="s">
        <v>4276</v>
      </c>
      <c r="H2001" s="32" t="s">
        <v>4280</v>
      </c>
      <c r="I2001" s="36">
        <v>2</v>
      </c>
      <c r="J2001" s="36">
        <f t="shared" si="81"/>
        <v>6000</v>
      </c>
      <c r="K2001" s="42">
        <f t="shared" si="88"/>
        <v>6000</v>
      </c>
      <c r="L2001" s="42" t="str">
        <f t="shared" si="89"/>
        <v>OK</v>
      </c>
      <c r="M2001" s="57"/>
    </row>
    <row r="2002" spans="2:13" x14ac:dyDescent="0.25">
      <c r="B2002" s="32" t="s">
        <v>25</v>
      </c>
      <c r="C2002" s="33" t="s">
        <v>264</v>
      </c>
      <c r="D2002" s="32" t="s">
        <v>4281</v>
      </c>
      <c r="E2002" s="32" t="s">
        <v>9342</v>
      </c>
      <c r="F2002" s="31" t="s">
        <v>4282</v>
      </c>
      <c r="G2002" s="31" t="s">
        <v>4283</v>
      </c>
      <c r="H2002" s="32" t="s">
        <v>4284</v>
      </c>
      <c r="I2002" s="36">
        <v>2</v>
      </c>
      <c r="J2002" s="36">
        <f t="shared" si="81"/>
        <v>6000</v>
      </c>
      <c r="K2002" s="42">
        <f t="shared" si="88"/>
        <v>6000</v>
      </c>
      <c r="L2002" s="42" t="str">
        <f t="shared" si="89"/>
        <v>OK</v>
      </c>
      <c r="M2002" s="57"/>
    </row>
    <row r="2003" spans="2:13" x14ac:dyDescent="0.25">
      <c r="B2003" s="32" t="s">
        <v>25</v>
      </c>
      <c r="C2003" s="33" t="s">
        <v>264</v>
      </c>
      <c r="D2003" s="32" t="s">
        <v>4285</v>
      </c>
      <c r="E2003" s="32" t="s">
        <v>9342</v>
      </c>
      <c r="F2003" s="31" t="s">
        <v>4173</v>
      </c>
      <c r="G2003" s="31" t="s">
        <v>4286</v>
      </c>
      <c r="H2003" s="32" t="s">
        <v>4287</v>
      </c>
      <c r="I2003" s="36">
        <v>1</v>
      </c>
      <c r="J2003" s="36">
        <f t="shared" si="81"/>
        <v>3000</v>
      </c>
      <c r="K2003" s="42">
        <f t="shared" si="88"/>
        <v>3000</v>
      </c>
      <c r="L2003" s="42" t="str">
        <f t="shared" si="89"/>
        <v>OK</v>
      </c>
      <c r="M2003" s="57"/>
    </row>
    <row r="2004" spans="2:13" x14ac:dyDescent="0.25">
      <c r="B2004" s="32" t="s">
        <v>25</v>
      </c>
      <c r="C2004" s="33" t="s">
        <v>264</v>
      </c>
      <c r="D2004" s="32" t="s">
        <v>4288</v>
      </c>
      <c r="E2004" s="32" t="s">
        <v>9342</v>
      </c>
      <c r="F2004" s="31" t="s">
        <v>4289</v>
      </c>
      <c r="G2004" s="31" t="s">
        <v>4290</v>
      </c>
      <c r="H2004" s="32" t="s">
        <v>4291</v>
      </c>
      <c r="I2004" s="36">
        <v>1</v>
      </c>
      <c r="J2004" s="36">
        <f t="shared" si="81"/>
        <v>3000</v>
      </c>
      <c r="K2004" s="42">
        <f t="shared" si="88"/>
        <v>3000</v>
      </c>
      <c r="L2004" s="42" t="str">
        <f t="shared" si="89"/>
        <v>OK</v>
      </c>
      <c r="M2004" s="57"/>
    </row>
    <row r="2005" spans="2:13" x14ac:dyDescent="0.25">
      <c r="B2005" s="32" t="s">
        <v>25</v>
      </c>
      <c r="C2005" s="33" t="s">
        <v>264</v>
      </c>
      <c r="D2005" s="32" t="s">
        <v>4292</v>
      </c>
      <c r="E2005" s="32" t="s">
        <v>9342</v>
      </c>
      <c r="F2005" s="31" t="s">
        <v>4293</v>
      </c>
      <c r="G2005" s="31" t="s">
        <v>4294</v>
      </c>
      <c r="H2005" s="32" t="s">
        <v>4295</v>
      </c>
      <c r="I2005" s="36">
        <v>1</v>
      </c>
      <c r="J2005" s="36">
        <f t="shared" si="81"/>
        <v>3000</v>
      </c>
      <c r="K2005" s="42">
        <f t="shared" si="88"/>
        <v>3000</v>
      </c>
      <c r="L2005" s="42" t="str">
        <f t="shared" si="89"/>
        <v>OK</v>
      </c>
      <c r="M2005" s="57"/>
    </row>
    <row r="2006" spans="2:13" x14ac:dyDescent="0.25">
      <c r="B2006" s="32" t="s">
        <v>25</v>
      </c>
      <c r="C2006" s="33" t="s">
        <v>264</v>
      </c>
      <c r="D2006" s="32" t="s">
        <v>4296</v>
      </c>
      <c r="E2006" s="32" t="s">
        <v>9342</v>
      </c>
      <c r="F2006" s="31" t="s">
        <v>4297</v>
      </c>
      <c r="G2006" s="31" t="s">
        <v>4294</v>
      </c>
      <c r="H2006" s="32" t="s">
        <v>4298</v>
      </c>
      <c r="I2006" s="36">
        <v>1</v>
      </c>
      <c r="J2006" s="36">
        <f t="shared" si="81"/>
        <v>3000</v>
      </c>
      <c r="K2006" s="42">
        <f t="shared" si="88"/>
        <v>3000</v>
      </c>
      <c r="L2006" s="42" t="str">
        <f t="shared" si="89"/>
        <v>OK</v>
      </c>
      <c r="M2006" s="57"/>
    </row>
    <row r="2007" spans="2:13" x14ac:dyDescent="0.25">
      <c r="B2007" s="32" t="s">
        <v>25</v>
      </c>
      <c r="C2007" s="33" t="s">
        <v>264</v>
      </c>
      <c r="D2007" s="32" t="s">
        <v>4299</v>
      </c>
      <c r="E2007" s="32" t="s">
        <v>9342</v>
      </c>
      <c r="F2007" s="31" t="s">
        <v>4300</v>
      </c>
      <c r="G2007" s="31" t="s">
        <v>4301</v>
      </c>
      <c r="H2007" s="32" t="s">
        <v>4302</v>
      </c>
      <c r="I2007" s="36">
        <v>1</v>
      </c>
      <c r="J2007" s="36">
        <f t="shared" si="81"/>
        <v>3000</v>
      </c>
      <c r="K2007" s="42">
        <f t="shared" si="88"/>
        <v>3000</v>
      </c>
      <c r="L2007" s="42" t="str">
        <f t="shared" si="89"/>
        <v>OK</v>
      </c>
      <c r="M2007" s="57"/>
    </row>
    <row r="2008" spans="2:13" x14ac:dyDescent="0.25">
      <c r="B2008" s="32" t="s">
        <v>25</v>
      </c>
      <c r="C2008" s="33" t="s">
        <v>335</v>
      </c>
      <c r="D2008" s="32" t="s">
        <v>4303</v>
      </c>
      <c r="E2008" s="32" t="s">
        <v>9342</v>
      </c>
      <c r="F2008" s="31" t="s">
        <v>4304</v>
      </c>
      <c r="G2008" s="31" t="s">
        <v>4305</v>
      </c>
      <c r="H2008" s="32" t="s">
        <v>4306</v>
      </c>
      <c r="I2008" s="36">
        <v>1</v>
      </c>
      <c r="J2008" s="36">
        <f t="shared" si="81"/>
        <v>3000</v>
      </c>
      <c r="K2008" s="42">
        <f t="shared" si="88"/>
        <v>3000</v>
      </c>
      <c r="L2008" s="42" t="str">
        <f t="shared" si="89"/>
        <v>OK</v>
      </c>
      <c r="M2008" s="57"/>
    </row>
    <row r="2009" spans="2:13" x14ac:dyDescent="0.25">
      <c r="B2009" s="32" t="s">
        <v>25</v>
      </c>
      <c r="C2009" s="33" t="s">
        <v>335</v>
      </c>
      <c r="D2009" s="32" t="s">
        <v>4307</v>
      </c>
      <c r="E2009" s="32" t="s">
        <v>9342</v>
      </c>
      <c r="F2009" s="31" t="s">
        <v>4308</v>
      </c>
      <c r="G2009" s="31" t="s">
        <v>4309</v>
      </c>
      <c r="H2009" s="32" t="s">
        <v>4310</v>
      </c>
      <c r="I2009" s="36">
        <v>1</v>
      </c>
      <c r="J2009" s="36">
        <f t="shared" si="81"/>
        <v>3000</v>
      </c>
      <c r="K2009" s="42">
        <f t="shared" si="88"/>
        <v>3000</v>
      </c>
      <c r="L2009" s="42" t="str">
        <f t="shared" si="89"/>
        <v>OK</v>
      </c>
      <c r="M2009" s="57"/>
    </row>
    <row r="2010" spans="2:13" x14ac:dyDescent="0.25">
      <c r="B2010" s="32" t="s">
        <v>25</v>
      </c>
      <c r="C2010" s="33" t="s">
        <v>335</v>
      </c>
      <c r="D2010" s="32" t="s">
        <v>4311</v>
      </c>
      <c r="E2010" s="32" t="s">
        <v>9342</v>
      </c>
      <c r="F2010" s="31" t="s">
        <v>4312</v>
      </c>
      <c r="G2010" s="31" t="s">
        <v>4313</v>
      </c>
      <c r="H2010" s="32" t="s">
        <v>4314</v>
      </c>
      <c r="I2010" s="36">
        <v>1</v>
      </c>
      <c r="J2010" s="36">
        <f t="shared" si="81"/>
        <v>3000</v>
      </c>
      <c r="K2010" s="42">
        <f t="shared" si="88"/>
        <v>3000</v>
      </c>
      <c r="L2010" s="42" t="str">
        <f t="shared" si="89"/>
        <v>OK</v>
      </c>
      <c r="M2010" s="57"/>
    </row>
    <row r="2011" spans="2:13" x14ac:dyDescent="0.25">
      <c r="B2011" s="32" t="s">
        <v>25</v>
      </c>
      <c r="C2011" s="33" t="s">
        <v>335</v>
      </c>
      <c r="D2011" s="32" t="s">
        <v>4315</v>
      </c>
      <c r="E2011" s="32" t="s">
        <v>9342</v>
      </c>
      <c r="F2011" s="31" t="s">
        <v>4316</v>
      </c>
      <c r="G2011" s="31" t="s">
        <v>4317</v>
      </c>
      <c r="H2011" s="32" t="s">
        <v>4318</v>
      </c>
      <c r="I2011" s="36">
        <v>2</v>
      </c>
      <c r="J2011" s="36">
        <f t="shared" si="81"/>
        <v>6000</v>
      </c>
      <c r="K2011" s="42">
        <f t="shared" si="88"/>
        <v>6000</v>
      </c>
      <c r="L2011" s="42" t="str">
        <f t="shared" si="89"/>
        <v>OK</v>
      </c>
      <c r="M2011" s="57"/>
    </row>
    <row r="2012" spans="2:13" x14ac:dyDescent="0.25">
      <c r="B2012" s="32" t="s">
        <v>25</v>
      </c>
      <c r="C2012" s="33" t="s">
        <v>335</v>
      </c>
      <c r="D2012" s="32" t="s">
        <v>4319</v>
      </c>
      <c r="E2012" s="32" t="s">
        <v>9342</v>
      </c>
      <c r="F2012" s="31" t="s">
        <v>4320</v>
      </c>
      <c r="G2012" s="31" t="s">
        <v>4321</v>
      </c>
      <c r="H2012" s="32" t="s">
        <v>4322</v>
      </c>
      <c r="I2012" s="36">
        <v>1</v>
      </c>
      <c r="J2012" s="36">
        <f t="shared" si="81"/>
        <v>3000</v>
      </c>
      <c r="K2012" s="42">
        <f t="shared" si="88"/>
        <v>3000</v>
      </c>
      <c r="L2012" s="42" t="str">
        <f t="shared" si="89"/>
        <v>OK</v>
      </c>
      <c r="M2012" s="57"/>
    </row>
    <row r="2013" spans="2:13" x14ac:dyDescent="0.25">
      <c r="B2013" s="32" t="s">
        <v>25</v>
      </c>
      <c r="C2013" s="33" t="s">
        <v>335</v>
      </c>
      <c r="D2013" s="32" t="s">
        <v>4323</v>
      </c>
      <c r="E2013" s="32" t="s">
        <v>9342</v>
      </c>
      <c r="F2013" s="31" t="s">
        <v>4324</v>
      </c>
      <c r="G2013" s="31" t="s">
        <v>4325</v>
      </c>
      <c r="H2013" s="32" t="s">
        <v>4326</v>
      </c>
      <c r="I2013" s="36">
        <v>1</v>
      </c>
      <c r="J2013" s="36">
        <f t="shared" si="81"/>
        <v>3000</v>
      </c>
      <c r="K2013" s="42">
        <f t="shared" si="88"/>
        <v>3000</v>
      </c>
      <c r="L2013" s="42" t="str">
        <f t="shared" si="89"/>
        <v>OK</v>
      </c>
      <c r="M2013" s="57"/>
    </row>
    <row r="2014" spans="2:13" x14ac:dyDescent="0.25">
      <c r="B2014" s="32" t="s">
        <v>25</v>
      </c>
      <c r="C2014" s="33" t="s">
        <v>335</v>
      </c>
      <c r="D2014" s="32" t="s">
        <v>4327</v>
      </c>
      <c r="E2014" s="32" t="s">
        <v>9342</v>
      </c>
      <c r="F2014" s="31" t="s">
        <v>4328</v>
      </c>
      <c r="G2014" s="31" t="s">
        <v>4329</v>
      </c>
      <c r="H2014" s="32" t="s">
        <v>4330</v>
      </c>
      <c r="I2014" s="36">
        <v>1</v>
      </c>
      <c r="J2014" s="36">
        <f t="shared" si="81"/>
        <v>3000</v>
      </c>
      <c r="K2014" s="42">
        <f t="shared" si="88"/>
        <v>3000</v>
      </c>
      <c r="L2014" s="42" t="str">
        <f t="shared" si="89"/>
        <v>OK</v>
      </c>
      <c r="M2014" s="57"/>
    </row>
    <row r="2015" spans="2:13" x14ac:dyDescent="0.25">
      <c r="B2015" s="32" t="s">
        <v>25</v>
      </c>
      <c r="C2015" s="33" t="s">
        <v>335</v>
      </c>
      <c r="D2015" s="32" t="s">
        <v>4331</v>
      </c>
      <c r="E2015" s="32" t="s">
        <v>9342</v>
      </c>
      <c r="F2015" s="31" t="s">
        <v>4332</v>
      </c>
      <c r="G2015" s="31" t="s">
        <v>4333</v>
      </c>
      <c r="H2015" s="32" t="s">
        <v>4334</v>
      </c>
      <c r="I2015" s="36">
        <v>1</v>
      </c>
      <c r="J2015" s="36">
        <f t="shared" si="81"/>
        <v>3000</v>
      </c>
      <c r="K2015" s="42">
        <f t="shared" si="88"/>
        <v>3000</v>
      </c>
      <c r="L2015" s="42" t="str">
        <f t="shared" si="89"/>
        <v>OK</v>
      </c>
      <c r="M2015" s="57"/>
    </row>
    <row r="2016" spans="2:13" x14ac:dyDescent="0.25">
      <c r="B2016" s="32" t="s">
        <v>25</v>
      </c>
      <c r="C2016" s="33" t="s">
        <v>335</v>
      </c>
      <c r="D2016" s="32" t="s">
        <v>4335</v>
      </c>
      <c r="E2016" s="32" t="s">
        <v>9342</v>
      </c>
      <c r="F2016" s="31" t="s">
        <v>4336</v>
      </c>
      <c r="G2016" s="31" t="s">
        <v>4337</v>
      </c>
      <c r="H2016" s="32" t="s">
        <v>4338</v>
      </c>
      <c r="I2016" s="36">
        <v>1</v>
      </c>
      <c r="J2016" s="36">
        <f t="shared" si="81"/>
        <v>3000</v>
      </c>
      <c r="K2016" s="42">
        <f t="shared" si="88"/>
        <v>3000</v>
      </c>
      <c r="L2016" s="42" t="str">
        <f t="shared" si="89"/>
        <v>OK</v>
      </c>
      <c r="M2016" s="57"/>
    </row>
    <row r="2017" spans="2:13" x14ac:dyDescent="0.25">
      <c r="B2017" s="32" t="s">
        <v>25</v>
      </c>
      <c r="C2017" s="33" t="s">
        <v>335</v>
      </c>
      <c r="D2017" s="32" t="s">
        <v>4339</v>
      </c>
      <c r="E2017" s="32" t="s">
        <v>9342</v>
      </c>
      <c r="F2017" s="31" t="s">
        <v>4340</v>
      </c>
      <c r="G2017" s="31" t="s">
        <v>4341</v>
      </c>
      <c r="H2017" s="32" t="s">
        <v>4342</v>
      </c>
      <c r="I2017" s="36">
        <v>1</v>
      </c>
      <c r="J2017" s="36">
        <f t="shared" si="81"/>
        <v>3000</v>
      </c>
      <c r="K2017" s="42">
        <f t="shared" si="88"/>
        <v>3000</v>
      </c>
      <c r="L2017" s="42" t="str">
        <f t="shared" si="89"/>
        <v>OK</v>
      </c>
      <c r="M2017" s="57"/>
    </row>
    <row r="2018" spans="2:13" x14ac:dyDescent="0.25">
      <c r="B2018" s="32" t="s">
        <v>25</v>
      </c>
      <c r="C2018" s="33" t="s">
        <v>335</v>
      </c>
      <c r="D2018" s="32" t="s">
        <v>4343</v>
      </c>
      <c r="E2018" s="32" t="s">
        <v>9342</v>
      </c>
      <c r="F2018" s="31" t="s">
        <v>4344</v>
      </c>
      <c r="G2018" s="31" t="s">
        <v>4345</v>
      </c>
      <c r="H2018" s="32" t="s">
        <v>4346</v>
      </c>
      <c r="I2018" s="36">
        <v>1</v>
      </c>
      <c r="J2018" s="36">
        <f t="shared" si="81"/>
        <v>3000</v>
      </c>
      <c r="K2018" s="42">
        <f t="shared" si="88"/>
        <v>3000</v>
      </c>
      <c r="L2018" s="42" t="str">
        <f t="shared" si="89"/>
        <v>OK</v>
      </c>
      <c r="M2018" s="57"/>
    </row>
    <row r="2019" spans="2:13" x14ac:dyDescent="0.25">
      <c r="B2019" s="32" t="s">
        <v>25</v>
      </c>
      <c r="C2019" s="33" t="s">
        <v>429</v>
      </c>
      <c r="D2019" s="32" t="s">
        <v>4347</v>
      </c>
      <c r="E2019" s="32" t="s">
        <v>9342</v>
      </c>
      <c r="F2019" s="31" t="s">
        <v>4348</v>
      </c>
      <c r="G2019" s="31" t="s">
        <v>4329</v>
      </c>
      <c r="H2019" s="32" t="s">
        <v>4349</v>
      </c>
      <c r="I2019" s="36">
        <v>1</v>
      </c>
      <c r="J2019" s="36">
        <f t="shared" si="81"/>
        <v>3000</v>
      </c>
      <c r="K2019" s="42">
        <f t="shared" si="88"/>
        <v>3000</v>
      </c>
      <c r="L2019" s="42" t="str">
        <f t="shared" si="89"/>
        <v>OK</v>
      </c>
      <c r="M2019" s="57"/>
    </row>
    <row r="2020" spans="2:13" x14ac:dyDescent="0.25">
      <c r="B2020" s="32" t="s">
        <v>25</v>
      </c>
      <c r="C2020" s="33" t="s">
        <v>429</v>
      </c>
      <c r="D2020" s="32" t="s">
        <v>4350</v>
      </c>
      <c r="E2020" s="32" t="s">
        <v>9342</v>
      </c>
      <c r="F2020" s="31" t="s">
        <v>4351</v>
      </c>
      <c r="G2020" s="31" t="s">
        <v>4352</v>
      </c>
      <c r="H2020" s="32" t="s">
        <v>4353</v>
      </c>
      <c r="I2020" s="36">
        <v>1</v>
      </c>
      <c r="J2020" s="36">
        <f t="shared" si="81"/>
        <v>3000</v>
      </c>
      <c r="K2020" s="42">
        <f t="shared" si="88"/>
        <v>3000</v>
      </c>
      <c r="L2020" s="42" t="str">
        <f t="shared" si="89"/>
        <v>OK</v>
      </c>
      <c r="M2020" s="57"/>
    </row>
    <row r="2021" spans="2:13" x14ac:dyDescent="0.25">
      <c r="B2021" s="32" t="s">
        <v>25</v>
      </c>
      <c r="C2021" s="33" t="s">
        <v>429</v>
      </c>
      <c r="D2021" s="32" t="s">
        <v>4354</v>
      </c>
      <c r="E2021" s="32" t="s">
        <v>9342</v>
      </c>
      <c r="F2021" s="31" t="s">
        <v>4355</v>
      </c>
      <c r="G2021" s="31" t="s">
        <v>4356</v>
      </c>
      <c r="H2021" s="32" t="s">
        <v>4357</v>
      </c>
      <c r="I2021" s="36">
        <v>1</v>
      </c>
      <c r="J2021" s="36">
        <f t="shared" si="81"/>
        <v>3000</v>
      </c>
      <c r="K2021" s="42">
        <f t="shared" si="88"/>
        <v>3000</v>
      </c>
      <c r="L2021" s="42" t="str">
        <f t="shared" si="89"/>
        <v>OK</v>
      </c>
      <c r="M2021" s="57"/>
    </row>
    <row r="2022" spans="2:13" x14ac:dyDescent="0.25">
      <c r="B2022" s="32" t="s">
        <v>25</v>
      </c>
      <c r="C2022" s="33" t="s">
        <v>429</v>
      </c>
      <c r="D2022" s="32" t="s">
        <v>4358</v>
      </c>
      <c r="E2022" s="32" t="s">
        <v>9342</v>
      </c>
      <c r="F2022" s="31" t="s">
        <v>4359</v>
      </c>
      <c r="G2022" s="31" t="s">
        <v>4356</v>
      </c>
      <c r="H2022" s="32" t="s">
        <v>4360</v>
      </c>
      <c r="I2022" s="36">
        <v>1</v>
      </c>
      <c r="J2022" s="36">
        <f t="shared" si="81"/>
        <v>3000</v>
      </c>
      <c r="K2022" s="42">
        <f t="shared" si="88"/>
        <v>3000</v>
      </c>
      <c r="L2022" s="42" t="str">
        <f t="shared" si="89"/>
        <v>OK</v>
      </c>
      <c r="M2022" s="57"/>
    </row>
    <row r="2023" spans="2:13" x14ac:dyDescent="0.25">
      <c r="B2023" s="32" t="s">
        <v>25</v>
      </c>
      <c r="C2023" s="33" t="s">
        <v>429</v>
      </c>
      <c r="D2023" s="32" t="s">
        <v>4361</v>
      </c>
      <c r="E2023" s="32" t="s">
        <v>9342</v>
      </c>
      <c r="F2023" s="31" t="s">
        <v>4362</v>
      </c>
      <c r="G2023" s="31" t="s">
        <v>4363</v>
      </c>
      <c r="H2023" s="32" t="s">
        <v>4364</v>
      </c>
      <c r="I2023" s="36">
        <v>1</v>
      </c>
      <c r="J2023" s="36">
        <f t="shared" si="81"/>
        <v>3000</v>
      </c>
      <c r="K2023" s="42">
        <f t="shared" si="88"/>
        <v>3000</v>
      </c>
      <c r="L2023" s="42" t="str">
        <f t="shared" si="89"/>
        <v>OK</v>
      </c>
      <c r="M2023" s="57"/>
    </row>
    <row r="2024" spans="2:13" x14ac:dyDescent="0.25">
      <c r="B2024" s="32" t="s">
        <v>25</v>
      </c>
      <c r="C2024" s="33" t="s">
        <v>429</v>
      </c>
      <c r="D2024" s="32" t="s">
        <v>4365</v>
      </c>
      <c r="E2024" s="32" t="s">
        <v>9342</v>
      </c>
      <c r="F2024" s="31" t="s">
        <v>4366</v>
      </c>
      <c r="G2024" s="31" t="s">
        <v>4367</v>
      </c>
      <c r="H2024" s="32" t="s">
        <v>4368</v>
      </c>
      <c r="I2024" s="36">
        <v>1</v>
      </c>
      <c r="J2024" s="36">
        <f t="shared" si="81"/>
        <v>3000</v>
      </c>
      <c r="K2024" s="42">
        <f t="shared" si="88"/>
        <v>3000</v>
      </c>
      <c r="L2024" s="42" t="str">
        <f t="shared" si="89"/>
        <v>OK</v>
      </c>
      <c r="M2024" s="57"/>
    </row>
    <row r="2025" spans="2:13" x14ac:dyDescent="0.25">
      <c r="B2025" s="32" t="s">
        <v>25</v>
      </c>
      <c r="C2025" s="33" t="s">
        <v>429</v>
      </c>
      <c r="D2025" s="32" t="s">
        <v>4369</v>
      </c>
      <c r="E2025" s="32" t="s">
        <v>9342</v>
      </c>
      <c r="F2025" s="31" t="s">
        <v>4324</v>
      </c>
      <c r="G2025" s="31" t="s">
        <v>4370</v>
      </c>
      <c r="H2025" s="32" t="s">
        <v>4371</v>
      </c>
      <c r="I2025" s="36">
        <v>1</v>
      </c>
      <c r="J2025" s="36">
        <f t="shared" ref="J2025:J2121" si="90">I2025*3000</f>
        <v>3000</v>
      </c>
      <c r="K2025" s="42">
        <f t="shared" si="88"/>
        <v>3000</v>
      </c>
      <c r="L2025" s="42" t="str">
        <f t="shared" si="89"/>
        <v>OK</v>
      </c>
      <c r="M2025" s="57"/>
    </row>
    <row r="2026" spans="2:13" x14ac:dyDescent="0.25">
      <c r="B2026" s="32" t="s">
        <v>25</v>
      </c>
      <c r="C2026" s="33" t="s">
        <v>429</v>
      </c>
      <c r="D2026" s="32" t="s">
        <v>4372</v>
      </c>
      <c r="E2026" s="32" t="s">
        <v>9342</v>
      </c>
      <c r="F2026" s="31" t="s">
        <v>4373</v>
      </c>
      <c r="G2026" s="31" t="s">
        <v>4374</v>
      </c>
      <c r="H2026" s="32" t="s">
        <v>4375</v>
      </c>
      <c r="I2026" s="36">
        <v>1</v>
      </c>
      <c r="J2026" s="36">
        <f t="shared" si="90"/>
        <v>3000</v>
      </c>
      <c r="K2026" s="42">
        <f t="shared" si="88"/>
        <v>3000</v>
      </c>
      <c r="L2026" s="42" t="str">
        <f t="shared" si="89"/>
        <v>OK</v>
      </c>
      <c r="M2026" s="57"/>
    </row>
    <row r="2027" spans="2:13" x14ac:dyDescent="0.25">
      <c r="B2027" s="32" t="s">
        <v>25</v>
      </c>
      <c r="C2027" s="33" t="s">
        <v>335</v>
      </c>
      <c r="D2027" s="32" t="s">
        <v>4376</v>
      </c>
      <c r="E2027" s="32" t="s">
        <v>9342</v>
      </c>
      <c r="F2027" s="31" t="s">
        <v>1891</v>
      </c>
      <c r="G2027" s="31" t="s">
        <v>4333</v>
      </c>
      <c r="H2027" s="32" t="s">
        <v>4377</v>
      </c>
      <c r="I2027" s="36">
        <v>1</v>
      </c>
      <c r="J2027" s="36">
        <f t="shared" si="90"/>
        <v>3000</v>
      </c>
      <c r="K2027" s="42">
        <f t="shared" si="88"/>
        <v>3000</v>
      </c>
      <c r="L2027" s="42" t="str">
        <f t="shared" si="89"/>
        <v>OK</v>
      </c>
      <c r="M2027" s="57"/>
    </row>
    <row r="2028" spans="2:13" x14ac:dyDescent="0.25">
      <c r="B2028" s="32" t="s">
        <v>25</v>
      </c>
      <c r="C2028" s="33" t="s">
        <v>429</v>
      </c>
      <c r="D2028" s="32" t="s">
        <v>4378</v>
      </c>
      <c r="E2028" s="32" t="s">
        <v>9342</v>
      </c>
      <c r="F2028" s="31" t="s">
        <v>4379</v>
      </c>
      <c r="G2028" s="31" t="s">
        <v>4380</v>
      </c>
      <c r="H2028" s="32" t="s">
        <v>4381</v>
      </c>
      <c r="I2028" s="36">
        <v>1</v>
      </c>
      <c r="J2028" s="36">
        <f t="shared" si="90"/>
        <v>3000</v>
      </c>
      <c r="K2028" s="42">
        <f t="shared" si="88"/>
        <v>3000</v>
      </c>
      <c r="L2028" s="42" t="str">
        <f t="shared" si="89"/>
        <v>OK</v>
      </c>
      <c r="M2028" s="57"/>
    </row>
    <row r="2029" spans="2:13" x14ac:dyDescent="0.25">
      <c r="B2029" s="32" t="s">
        <v>25</v>
      </c>
      <c r="C2029" s="33" t="s">
        <v>335</v>
      </c>
      <c r="D2029" s="32" t="s">
        <v>4382</v>
      </c>
      <c r="E2029" s="32" t="s">
        <v>9342</v>
      </c>
      <c r="F2029" s="31" t="s">
        <v>3749</v>
      </c>
      <c r="G2029" s="31" t="s">
        <v>4383</v>
      </c>
      <c r="H2029" s="32" t="s">
        <v>4384</v>
      </c>
      <c r="I2029" s="36">
        <v>1</v>
      </c>
      <c r="J2029" s="36">
        <f t="shared" si="90"/>
        <v>3000</v>
      </c>
      <c r="K2029" s="42">
        <f t="shared" si="88"/>
        <v>3000</v>
      </c>
      <c r="L2029" s="42" t="str">
        <f t="shared" si="89"/>
        <v>OK</v>
      </c>
      <c r="M2029" s="57"/>
    </row>
    <row r="2030" spans="2:13" x14ac:dyDescent="0.25">
      <c r="B2030" s="32" t="s">
        <v>25</v>
      </c>
      <c r="C2030" s="33" t="s">
        <v>335</v>
      </c>
      <c r="D2030" s="32" t="s">
        <v>4385</v>
      </c>
      <c r="E2030" s="32" t="s">
        <v>9342</v>
      </c>
      <c r="F2030" s="31" t="s">
        <v>4386</v>
      </c>
      <c r="G2030" s="31" t="s">
        <v>4387</v>
      </c>
      <c r="H2030" s="32" t="s">
        <v>4388</v>
      </c>
      <c r="I2030" s="36">
        <v>1</v>
      </c>
      <c r="J2030" s="36">
        <f t="shared" si="90"/>
        <v>3000</v>
      </c>
      <c r="K2030" s="42">
        <f t="shared" si="88"/>
        <v>3000</v>
      </c>
      <c r="L2030" s="42" t="str">
        <f t="shared" si="89"/>
        <v>OK</v>
      </c>
      <c r="M2030" s="57"/>
    </row>
    <row r="2031" spans="2:13" x14ac:dyDescent="0.25">
      <c r="B2031" s="32" t="s">
        <v>25</v>
      </c>
      <c r="C2031" s="33" t="s">
        <v>335</v>
      </c>
      <c r="D2031" s="32" t="s">
        <v>4389</v>
      </c>
      <c r="E2031" s="32" t="s">
        <v>9342</v>
      </c>
      <c r="F2031" s="31" t="s">
        <v>4390</v>
      </c>
      <c r="G2031" s="31" t="s">
        <v>4387</v>
      </c>
      <c r="H2031" s="32" t="s">
        <v>4391</v>
      </c>
      <c r="I2031" s="36">
        <v>1</v>
      </c>
      <c r="J2031" s="36">
        <f t="shared" si="90"/>
        <v>3000</v>
      </c>
      <c r="K2031" s="42">
        <f t="shared" si="88"/>
        <v>3000</v>
      </c>
      <c r="L2031" s="42" t="str">
        <f t="shared" si="89"/>
        <v>OK</v>
      </c>
      <c r="M2031" s="57"/>
    </row>
    <row r="2032" spans="2:13" x14ac:dyDescent="0.25">
      <c r="B2032" s="32" t="s">
        <v>25</v>
      </c>
      <c r="C2032" s="33" t="s">
        <v>335</v>
      </c>
      <c r="D2032" s="32" t="s">
        <v>4392</v>
      </c>
      <c r="E2032" s="32" t="s">
        <v>9342</v>
      </c>
      <c r="F2032" s="31" t="s">
        <v>4393</v>
      </c>
      <c r="G2032" s="31" t="s">
        <v>4394</v>
      </c>
      <c r="H2032" s="32" t="s">
        <v>4395</v>
      </c>
      <c r="I2032" s="36">
        <v>1</v>
      </c>
      <c r="J2032" s="36">
        <f t="shared" si="90"/>
        <v>3000</v>
      </c>
      <c r="K2032" s="42">
        <f t="shared" si="88"/>
        <v>3000</v>
      </c>
      <c r="L2032" s="42" t="str">
        <f t="shared" si="89"/>
        <v>OK</v>
      </c>
      <c r="M2032" s="57"/>
    </row>
    <row r="2033" spans="2:13" x14ac:dyDescent="0.25">
      <c r="B2033" s="32" t="s">
        <v>25</v>
      </c>
      <c r="C2033" s="33" t="s">
        <v>335</v>
      </c>
      <c r="D2033" s="32" t="s">
        <v>4396</v>
      </c>
      <c r="E2033" s="32" t="s">
        <v>9342</v>
      </c>
      <c r="F2033" s="31" t="s">
        <v>4397</v>
      </c>
      <c r="G2033" s="31" t="s">
        <v>4398</v>
      </c>
      <c r="H2033" s="32" t="s">
        <v>4399</v>
      </c>
      <c r="I2033" s="36">
        <v>1</v>
      </c>
      <c r="J2033" s="36">
        <f t="shared" si="90"/>
        <v>3000</v>
      </c>
      <c r="K2033" s="42">
        <f t="shared" si="88"/>
        <v>3000</v>
      </c>
      <c r="L2033" s="42" t="str">
        <f t="shared" si="89"/>
        <v>OK</v>
      </c>
      <c r="M2033" s="57"/>
    </row>
    <row r="2034" spans="2:13" x14ac:dyDescent="0.25">
      <c r="B2034" s="32" t="s">
        <v>25</v>
      </c>
      <c r="C2034" s="33" t="s">
        <v>429</v>
      </c>
      <c r="D2034" s="32" t="s">
        <v>4228</v>
      </c>
      <c r="E2034" s="32" t="s">
        <v>9342</v>
      </c>
      <c r="F2034" s="31" t="s">
        <v>4229</v>
      </c>
      <c r="G2034" s="31" t="s">
        <v>4230</v>
      </c>
      <c r="H2034" s="32" t="s">
        <v>4400</v>
      </c>
      <c r="I2034" s="36">
        <v>6</v>
      </c>
      <c r="J2034" s="36">
        <f t="shared" si="90"/>
        <v>18000</v>
      </c>
      <c r="K2034" s="42">
        <f t="shared" si="88"/>
        <v>21000</v>
      </c>
      <c r="L2034" s="42" t="str">
        <f t="shared" si="89"/>
        <v>OK</v>
      </c>
      <c r="M2034" s="57"/>
    </row>
    <row r="2035" spans="2:13" x14ac:dyDescent="0.25">
      <c r="B2035" s="32" t="s">
        <v>25</v>
      </c>
      <c r="C2035" s="33" t="s">
        <v>5011</v>
      </c>
      <c r="D2035" s="32" t="s">
        <v>5792</v>
      </c>
      <c r="E2035" s="32" t="s">
        <v>9342</v>
      </c>
      <c r="F2035" s="31" t="s">
        <v>5793</v>
      </c>
      <c r="G2035" s="31" t="s">
        <v>5794</v>
      </c>
      <c r="H2035" s="32" t="s">
        <v>5795</v>
      </c>
      <c r="I2035" s="36">
        <v>1</v>
      </c>
      <c r="J2035" s="36">
        <f t="shared" si="90"/>
        <v>3000</v>
      </c>
      <c r="K2035" s="42">
        <f t="shared" si="88"/>
        <v>3000</v>
      </c>
      <c r="L2035" s="42" t="str">
        <f t="shared" si="89"/>
        <v>OK</v>
      </c>
      <c r="M2035" s="57"/>
    </row>
    <row r="2036" spans="2:13" x14ac:dyDescent="0.25">
      <c r="B2036" s="32" t="s">
        <v>25</v>
      </c>
      <c r="C2036" s="33" t="s">
        <v>5011</v>
      </c>
      <c r="D2036" s="32" t="s">
        <v>5796</v>
      </c>
      <c r="E2036" s="32" t="s">
        <v>9342</v>
      </c>
      <c r="F2036" s="31" t="s">
        <v>5797</v>
      </c>
      <c r="G2036" s="31" t="s">
        <v>5798</v>
      </c>
      <c r="H2036" s="32" t="s">
        <v>5799</v>
      </c>
      <c r="I2036" s="36">
        <v>1</v>
      </c>
      <c r="J2036" s="36">
        <f t="shared" si="90"/>
        <v>3000</v>
      </c>
      <c r="K2036" s="42">
        <f t="shared" si="88"/>
        <v>3000</v>
      </c>
      <c r="L2036" s="42" t="str">
        <f t="shared" si="89"/>
        <v>OK</v>
      </c>
      <c r="M2036" s="57"/>
    </row>
    <row r="2037" spans="2:13" x14ac:dyDescent="0.25">
      <c r="B2037" s="32" t="s">
        <v>25</v>
      </c>
      <c r="C2037" s="33" t="s">
        <v>5011</v>
      </c>
      <c r="D2037" s="32" t="s">
        <v>5800</v>
      </c>
      <c r="E2037" s="32" t="s">
        <v>9342</v>
      </c>
      <c r="F2037" s="31" t="s">
        <v>967</v>
      </c>
      <c r="G2037" s="31" t="s">
        <v>4276</v>
      </c>
      <c r="H2037" s="32" t="s">
        <v>5801</v>
      </c>
      <c r="I2037" s="36">
        <v>1</v>
      </c>
      <c r="J2037" s="36">
        <f t="shared" si="90"/>
        <v>3000</v>
      </c>
      <c r="K2037" s="42">
        <f t="shared" si="88"/>
        <v>3000</v>
      </c>
      <c r="L2037" s="42" t="str">
        <f t="shared" si="89"/>
        <v>OK</v>
      </c>
      <c r="M2037" s="57"/>
    </row>
    <row r="2038" spans="2:13" x14ac:dyDescent="0.25">
      <c r="B2038" s="32" t="s">
        <v>25</v>
      </c>
      <c r="C2038" s="33" t="s">
        <v>5011</v>
      </c>
      <c r="D2038" s="32" t="s">
        <v>5802</v>
      </c>
      <c r="E2038" s="32" t="s">
        <v>9342</v>
      </c>
      <c r="F2038" s="31" t="s">
        <v>5803</v>
      </c>
      <c r="G2038" s="31" t="s">
        <v>4276</v>
      </c>
      <c r="H2038" s="32" t="s">
        <v>5804</v>
      </c>
      <c r="I2038" s="36">
        <v>1</v>
      </c>
      <c r="J2038" s="36">
        <f t="shared" si="90"/>
        <v>3000</v>
      </c>
      <c r="K2038" s="42">
        <f t="shared" si="88"/>
        <v>3000</v>
      </c>
      <c r="L2038" s="42" t="str">
        <f t="shared" si="89"/>
        <v>OK</v>
      </c>
      <c r="M2038" s="57"/>
    </row>
    <row r="2039" spans="2:13" x14ac:dyDescent="0.25">
      <c r="B2039" s="32" t="s">
        <v>25</v>
      </c>
      <c r="C2039" s="33" t="s">
        <v>5011</v>
      </c>
      <c r="D2039" s="32" t="s">
        <v>5805</v>
      </c>
      <c r="E2039" s="32" t="s">
        <v>9342</v>
      </c>
      <c r="F2039" s="31" t="s">
        <v>5806</v>
      </c>
      <c r="G2039" s="31" t="s">
        <v>5807</v>
      </c>
      <c r="H2039" s="32" t="s">
        <v>5808</v>
      </c>
      <c r="I2039" s="36">
        <v>1</v>
      </c>
      <c r="J2039" s="36">
        <f t="shared" si="90"/>
        <v>3000</v>
      </c>
      <c r="K2039" s="42">
        <f t="shared" si="88"/>
        <v>3000</v>
      </c>
      <c r="L2039" s="42" t="str">
        <f t="shared" si="89"/>
        <v>OK</v>
      </c>
      <c r="M2039" s="57"/>
    </row>
    <row r="2040" spans="2:13" x14ac:dyDescent="0.25">
      <c r="B2040" s="32" t="s">
        <v>25</v>
      </c>
      <c r="C2040" s="33" t="s">
        <v>5011</v>
      </c>
      <c r="D2040" s="32" t="s">
        <v>5809</v>
      </c>
      <c r="E2040" s="32" t="s">
        <v>9342</v>
      </c>
      <c r="F2040" s="31" t="s">
        <v>5810</v>
      </c>
      <c r="G2040" s="31" t="s">
        <v>5811</v>
      </c>
      <c r="H2040" s="32" t="s">
        <v>5812</v>
      </c>
      <c r="I2040" s="36">
        <v>1</v>
      </c>
      <c r="J2040" s="36">
        <f t="shared" si="90"/>
        <v>3000</v>
      </c>
      <c r="K2040" s="42">
        <f t="shared" si="88"/>
        <v>3000</v>
      </c>
      <c r="L2040" s="42" t="str">
        <f t="shared" si="89"/>
        <v>OK</v>
      </c>
      <c r="M2040" s="57"/>
    </row>
    <row r="2041" spans="2:13" x14ac:dyDescent="0.25">
      <c r="B2041" s="32" t="s">
        <v>25</v>
      </c>
      <c r="C2041" s="33" t="s">
        <v>5011</v>
      </c>
      <c r="D2041" s="32" t="s">
        <v>5813</v>
      </c>
      <c r="E2041" s="32" t="s">
        <v>9342</v>
      </c>
      <c r="F2041" s="31" t="s">
        <v>185</v>
      </c>
      <c r="G2041" s="31" t="s">
        <v>5814</v>
      </c>
      <c r="H2041" s="32" t="s">
        <v>5815</v>
      </c>
      <c r="I2041" s="36">
        <v>1</v>
      </c>
      <c r="J2041" s="36">
        <f t="shared" si="90"/>
        <v>3000</v>
      </c>
      <c r="K2041" s="42">
        <f t="shared" si="88"/>
        <v>3000</v>
      </c>
      <c r="L2041" s="42" t="str">
        <f t="shared" si="89"/>
        <v>OK</v>
      </c>
      <c r="M2041" s="57"/>
    </row>
    <row r="2042" spans="2:13" x14ac:dyDescent="0.25">
      <c r="B2042" s="32" t="s">
        <v>25</v>
      </c>
      <c r="C2042" s="33" t="s">
        <v>5011</v>
      </c>
      <c r="D2042" s="32" t="s">
        <v>5816</v>
      </c>
      <c r="E2042" s="32" t="s">
        <v>9342</v>
      </c>
      <c r="F2042" s="31" t="s">
        <v>5817</v>
      </c>
      <c r="G2042" s="31" t="s">
        <v>5818</v>
      </c>
      <c r="H2042" s="32" t="s">
        <v>5819</v>
      </c>
      <c r="I2042" s="36">
        <v>1</v>
      </c>
      <c r="J2042" s="36">
        <f t="shared" si="90"/>
        <v>3000</v>
      </c>
      <c r="K2042" s="42">
        <f t="shared" si="88"/>
        <v>12000</v>
      </c>
      <c r="L2042" s="42" t="str">
        <f t="shared" si="89"/>
        <v>OK</v>
      </c>
      <c r="M2042" s="57"/>
    </row>
    <row r="2043" spans="2:13" x14ac:dyDescent="0.25">
      <c r="B2043" s="32" t="s">
        <v>25</v>
      </c>
      <c r="C2043" s="33" t="s">
        <v>5011</v>
      </c>
      <c r="D2043" s="32" t="s">
        <v>5820</v>
      </c>
      <c r="E2043" s="32" t="s">
        <v>9342</v>
      </c>
      <c r="F2043" s="31" t="s">
        <v>1710</v>
      </c>
      <c r="G2043" s="31" t="s">
        <v>5821</v>
      </c>
      <c r="H2043" s="32" t="s">
        <v>5822</v>
      </c>
      <c r="I2043" s="36">
        <v>1</v>
      </c>
      <c r="J2043" s="36">
        <f t="shared" si="90"/>
        <v>3000</v>
      </c>
      <c r="K2043" s="42">
        <f t="shared" si="88"/>
        <v>12000</v>
      </c>
      <c r="L2043" s="42" t="str">
        <f t="shared" si="89"/>
        <v>OK</v>
      </c>
      <c r="M2043" s="57"/>
    </row>
    <row r="2044" spans="2:13" x14ac:dyDescent="0.25">
      <c r="B2044" s="32" t="s">
        <v>25</v>
      </c>
      <c r="C2044" s="33" t="s">
        <v>5011</v>
      </c>
      <c r="D2044" s="32" t="s">
        <v>5823</v>
      </c>
      <c r="E2044" s="32" t="s">
        <v>9342</v>
      </c>
      <c r="F2044" s="31" t="s">
        <v>5824</v>
      </c>
      <c r="G2044" s="31" t="s">
        <v>5825</v>
      </c>
      <c r="H2044" s="32" t="s">
        <v>5826</v>
      </c>
      <c r="I2044" s="36">
        <v>1</v>
      </c>
      <c r="J2044" s="36">
        <f t="shared" si="90"/>
        <v>3000</v>
      </c>
      <c r="K2044" s="42">
        <f t="shared" si="88"/>
        <v>3000</v>
      </c>
      <c r="L2044" s="42" t="str">
        <f t="shared" si="89"/>
        <v>OK</v>
      </c>
      <c r="M2044" s="57"/>
    </row>
    <row r="2045" spans="2:13" x14ac:dyDescent="0.25">
      <c r="B2045" s="32" t="s">
        <v>25</v>
      </c>
      <c r="C2045" s="33" t="s">
        <v>5011</v>
      </c>
      <c r="D2045" s="32" t="s">
        <v>5827</v>
      </c>
      <c r="E2045" s="32" t="s">
        <v>9342</v>
      </c>
      <c r="F2045" s="31" t="s">
        <v>5828</v>
      </c>
      <c r="G2045" s="31" t="s">
        <v>5829</v>
      </c>
      <c r="H2045" s="32" t="s">
        <v>5830</v>
      </c>
      <c r="I2045" s="36">
        <v>1</v>
      </c>
      <c r="J2045" s="36">
        <f t="shared" si="90"/>
        <v>3000</v>
      </c>
      <c r="K2045" s="42">
        <f t="shared" si="88"/>
        <v>3000</v>
      </c>
      <c r="L2045" s="42" t="str">
        <f t="shared" si="89"/>
        <v>OK</v>
      </c>
      <c r="M2045" s="57"/>
    </row>
    <row r="2046" spans="2:13" x14ac:dyDescent="0.25">
      <c r="B2046" s="32" t="s">
        <v>25</v>
      </c>
      <c r="C2046" s="33" t="s">
        <v>5011</v>
      </c>
      <c r="D2046" s="32" t="s">
        <v>5831</v>
      </c>
      <c r="E2046" s="32" t="s">
        <v>9342</v>
      </c>
      <c r="F2046" s="31" t="s">
        <v>5832</v>
      </c>
      <c r="G2046" s="31" t="s">
        <v>5833</v>
      </c>
      <c r="H2046" s="32" t="s">
        <v>5834</v>
      </c>
      <c r="I2046" s="36">
        <v>1</v>
      </c>
      <c r="J2046" s="36">
        <f t="shared" si="90"/>
        <v>3000</v>
      </c>
      <c r="K2046" s="42">
        <f t="shared" si="88"/>
        <v>3000</v>
      </c>
      <c r="L2046" s="42" t="str">
        <f t="shared" si="89"/>
        <v>OK</v>
      </c>
      <c r="M2046" s="57"/>
    </row>
    <row r="2047" spans="2:13" x14ac:dyDescent="0.25">
      <c r="B2047" s="32" t="s">
        <v>25</v>
      </c>
      <c r="C2047" s="33" t="s">
        <v>5011</v>
      </c>
      <c r="D2047" s="32" t="s">
        <v>5835</v>
      </c>
      <c r="E2047" s="32" t="s">
        <v>9342</v>
      </c>
      <c r="F2047" s="31" t="s">
        <v>5836</v>
      </c>
      <c r="G2047" s="31" t="s">
        <v>5829</v>
      </c>
      <c r="H2047" s="32" t="s">
        <v>5837</v>
      </c>
      <c r="I2047" s="36">
        <v>1</v>
      </c>
      <c r="J2047" s="36">
        <f t="shared" si="90"/>
        <v>3000</v>
      </c>
      <c r="K2047" s="42">
        <f t="shared" si="88"/>
        <v>3000</v>
      </c>
      <c r="L2047" s="42" t="str">
        <f t="shared" si="89"/>
        <v>OK</v>
      </c>
      <c r="M2047" s="57"/>
    </row>
    <row r="2048" spans="2:13" x14ac:dyDescent="0.25">
      <c r="B2048" s="32" t="s">
        <v>25</v>
      </c>
      <c r="C2048" s="33" t="s">
        <v>5906</v>
      </c>
      <c r="D2048" s="32" t="s">
        <v>6408</v>
      </c>
      <c r="E2048" s="32" t="s">
        <v>9342</v>
      </c>
      <c r="F2048" s="31" t="s">
        <v>836</v>
      </c>
      <c r="G2048" s="31" t="s">
        <v>6409</v>
      </c>
      <c r="H2048" s="32" t="s">
        <v>6410</v>
      </c>
      <c r="I2048" s="36">
        <v>1</v>
      </c>
      <c r="J2048" s="36">
        <f t="shared" si="90"/>
        <v>3000</v>
      </c>
      <c r="K2048" s="42">
        <f t="shared" si="88"/>
        <v>3000</v>
      </c>
      <c r="L2048" s="42" t="str">
        <f t="shared" si="89"/>
        <v>OK</v>
      </c>
      <c r="M2048" s="57"/>
    </row>
    <row r="2049" spans="2:13" x14ac:dyDescent="0.25">
      <c r="B2049" s="32" t="s">
        <v>25</v>
      </c>
      <c r="C2049" s="33" t="s">
        <v>5906</v>
      </c>
      <c r="D2049" s="32" t="s">
        <v>6411</v>
      </c>
      <c r="E2049" s="32" t="s">
        <v>9342</v>
      </c>
      <c r="F2049" s="31" t="s">
        <v>6412</v>
      </c>
      <c r="G2049" s="31" t="s">
        <v>6413</v>
      </c>
      <c r="H2049" s="32" t="s">
        <v>6414</v>
      </c>
      <c r="I2049" s="36">
        <v>1</v>
      </c>
      <c r="J2049" s="36">
        <f t="shared" si="90"/>
        <v>3000</v>
      </c>
      <c r="K2049" s="42">
        <f t="shared" si="88"/>
        <v>3000</v>
      </c>
      <c r="L2049" s="42" t="str">
        <f t="shared" si="89"/>
        <v>OK</v>
      </c>
      <c r="M2049" s="57"/>
    </row>
    <row r="2050" spans="2:13" x14ac:dyDescent="0.25">
      <c r="B2050" s="32" t="s">
        <v>25</v>
      </c>
      <c r="C2050" s="33" t="s">
        <v>5906</v>
      </c>
      <c r="D2050" s="32" t="s">
        <v>6415</v>
      </c>
      <c r="E2050" s="32" t="s">
        <v>9342</v>
      </c>
      <c r="F2050" s="31" t="s">
        <v>6416</v>
      </c>
      <c r="G2050" s="31" t="s">
        <v>6417</v>
      </c>
      <c r="H2050" s="32" t="s">
        <v>6418</v>
      </c>
      <c r="I2050" s="36">
        <v>1</v>
      </c>
      <c r="J2050" s="36">
        <f t="shared" si="90"/>
        <v>3000</v>
      </c>
      <c r="K2050" s="42">
        <f t="shared" si="88"/>
        <v>3000</v>
      </c>
      <c r="L2050" s="42" t="str">
        <f t="shared" si="89"/>
        <v>OK</v>
      </c>
      <c r="M2050" s="57"/>
    </row>
    <row r="2051" spans="2:13" x14ac:dyDescent="0.25">
      <c r="B2051" s="32" t="s">
        <v>25</v>
      </c>
      <c r="C2051" s="33" t="s">
        <v>5906</v>
      </c>
      <c r="D2051" s="32" t="s">
        <v>6419</v>
      </c>
      <c r="E2051" s="32" t="s">
        <v>9342</v>
      </c>
      <c r="F2051" s="31" t="s">
        <v>6420</v>
      </c>
      <c r="G2051" s="31" t="s">
        <v>4333</v>
      </c>
      <c r="H2051" s="32" t="s">
        <v>6421</v>
      </c>
      <c r="I2051" s="36">
        <v>1</v>
      </c>
      <c r="J2051" s="36">
        <f t="shared" si="90"/>
        <v>3000</v>
      </c>
      <c r="K2051" s="42">
        <f t="shared" si="88"/>
        <v>3000</v>
      </c>
      <c r="L2051" s="42" t="str">
        <f t="shared" si="89"/>
        <v>OK</v>
      </c>
      <c r="M2051" s="57"/>
    </row>
    <row r="2052" spans="2:13" x14ac:dyDescent="0.25">
      <c r="B2052" s="32" t="s">
        <v>25</v>
      </c>
      <c r="C2052" s="33" t="s">
        <v>5906</v>
      </c>
      <c r="D2052" s="32" t="s">
        <v>6422</v>
      </c>
      <c r="E2052" s="32" t="s">
        <v>9342</v>
      </c>
      <c r="F2052" s="31" t="s">
        <v>6423</v>
      </c>
      <c r="G2052" s="31" t="s">
        <v>6424</v>
      </c>
      <c r="H2052" s="32" t="s">
        <v>6425</v>
      </c>
      <c r="I2052" s="36">
        <v>1</v>
      </c>
      <c r="J2052" s="36">
        <f t="shared" si="90"/>
        <v>3000</v>
      </c>
      <c r="K2052" s="42">
        <f t="shared" si="88"/>
        <v>3000</v>
      </c>
      <c r="L2052" s="42" t="str">
        <f t="shared" si="89"/>
        <v>OK</v>
      </c>
      <c r="M2052" s="57"/>
    </row>
    <row r="2053" spans="2:13" x14ac:dyDescent="0.25">
      <c r="B2053" s="32" t="s">
        <v>25</v>
      </c>
      <c r="C2053" s="62" t="s">
        <v>5906</v>
      </c>
      <c r="D2053" s="61" t="s">
        <v>6426</v>
      </c>
      <c r="E2053" s="32" t="s">
        <v>9342</v>
      </c>
      <c r="F2053" s="34" t="s">
        <v>2670</v>
      </c>
      <c r="G2053" s="34" t="s">
        <v>4333</v>
      </c>
      <c r="H2053" s="61" t="s">
        <v>6427</v>
      </c>
      <c r="I2053" s="36">
        <v>1</v>
      </c>
      <c r="J2053" s="36">
        <f t="shared" si="90"/>
        <v>3000</v>
      </c>
      <c r="K2053" s="42">
        <f t="shared" si="88"/>
        <v>3000</v>
      </c>
      <c r="L2053" s="42" t="str">
        <f t="shared" si="89"/>
        <v>OK</v>
      </c>
      <c r="M2053" s="57"/>
    </row>
    <row r="2054" spans="2:13" x14ac:dyDescent="0.25">
      <c r="B2054" s="32" t="s">
        <v>25</v>
      </c>
      <c r="C2054" s="62" t="s">
        <v>5906</v>
      </c>
      <c r="D2054" s="61" t="s">
        <v>6428</v>
      </c>
      <c r="E2054" s="32" t="s">
        <v>9342</v>
      </c>
      <c r="F2054" s="34" t="s">
        <v>6429</v>
      </c>
      <c r="G2054" s="34" t="s">
        <v>6430</v>
      </c>
      <c r="H2054" s="61" t="s">
        <v>6431</v>
      </c>
      <c r="I2054" s="36">
        <v>1</v>
      </c>
      <c r="J2054" s="36">
        <f t="shared" si="90"/>
        <v>3000</v>
      </c>
      <c r="K2054" s="42">
        <f t="shared" si="88"/>
        <v>3000</v>
      </c>
      <c r="L2054" s="42" t="str">
        <f t="shared" si="89"/>
        <v>OK</v>
      </c>
      <c r="M2054" s="57"/>
    </row>
    <row r="2055" spans="2:13" x14ac:dyDescent="0.25">
      <c r="B2055" s="32" t="s">
        <v>25</v>
      </c>
      <c r="C2055" s="62" t="s">
        <v>5906</v>
      </c>
      <c r="D2055" s="61" t="s">
        <v>6432</v>
      </c>
      <c r="E2055" s="32" t="s">
        <v>9342</v>
      </c>
      <c r="F2055" s="34" t="s">
        <v>6433</v>
      </c>
      <c r="G2055" s="34" t="s">
        <v>4387</v>
      </c>
      <c r="H2055" s="61" t="s">
        <v>6434</v>
      </c>
      <c r="I2055" s="36">
        <v>1</v>
      </c>
      <c r="J2055" s="36">
        <f t="shared" si="90"/>
        <v>3000</v>
      </c>
      <c r="K2055" s="42">
        <f t="shared" si="88"/>
        <v>3000</v>
      </c>
      <c r="L2055" s="42" t="str">
        <f t="shared" si="89"/>
        <v>OK</v>
      </c>
      <c r="M2055" s="57"/>
    </row>
    <row r="2056" spans="2:13" x14ac:dyDescent="0.25">
      <c r="B2056" s="32" t="s">
        <v>25</v>
      </c>
      <c r="C2056" s="62" t="s">
        <v>6517</v>
      </c>
      <c r="D2056" s="61" t="s">
        <v>7187</v>
      </c>
      <c r="E2056" s="32" t="s">
        <v>9342</v>
      </c>
      <c r="F2056" s="34" t="s">
        <v>7188</v>
      </c>
      <c r="G2056" s="34" t="s">
        <v>7189</v>
      </c>
      <c r="H2056" s="61" t="s">
        <v>7190</v>
      </c>
      <c r="I2056" s="63">
        <v>1</v>
      </c>
      <c r="J2056" s="36">
        <f t="shared" si="90"/>
        <v>3000</v>
      </c>
      <c r="K2056" s="42">
        <f t="shared" ref="K2056:K2119" si="91">SUMIF($D$7:$D$2511,D2056:D4560,$J$7:$J$2511)</f>
        <v>3000</v>
      </c>
      <c r="L2056" s="42" t="str">
        <f t="shared" ref="L2056:L2119" si="92">+IF(K2056=0," ",IF(K2056&lt;=30000,"OK",IF(K2056&gt;=31000,"LEBIH")))</f>
        <v>OK</v>
      </c>
      <c r="M2056" s="57"/>
    </row>
    <row r="2057" spans="2:13" x14ac:dyDescent="0.25">
      <c r="B2057" s="32" t="s">
        <v>25</v>
      </c>
      <c r="C2057" s="62" t="s">
        <v>6517</v>
      </c>
      <c r="D2057" s="61" t="s">
        <v>7191</v>
      </c>
      <c r="E2057" s="32" t="s">
        <v>9342</v>
      </c>
      <c r="F2057" s="34" t="s">
        <v>7192</v>
      </c>
      <c r="G2057" s="34" t="s">
        <v>7193</v>
      </c>
      <c r="H2057" s="61" t="s">
        <v>7194</v>
      </c>
      <c r="I2057" s="63">
        <v>1</v>
      </c>
      <c r="J2057" s="36">
        <f t="shared" si="90"/>
        <v>3000</v>
      </c>
      <c r="K2057" s="42">
        <f t="shared" si="91"/>
        <v>3000</v>
      </c>
      <c r="L2057" s="42" t="str">
        <f t="shared" si="92"/>
        <v>OK</v>
      </c>
      <c r="M2057" s="57"/>
    </row>
    <row r="2058" spans="2:13" x14ac:dyDescent="0.25">
      <c r="B2058" s="32" t="s">
        <v>25</v>
      </c>
      <c r="C2058" s="62" t="s">
        <v>6517</v>
      </c>
      <c r="D2058" s="61" t="s">
        <v>7195</v>
      </c>
      <c r="E2058" s="32" t="s">
        <v>9342</v>
      </c>
      <c r="F2058" s="34" t="s">
        <v>911</v>
      </c>
      <c r="G2058" s="34" t="s">
        <v>7196</v>
      </c>
      <c r="H2058" s="61" t="s">
        <v>7197</v>
      </c>
      <c r="I2058" s="63">
        <v>1</v>
      </c>
      <c r="J2058" s="36">
        <f t="shared" si="90"/>
        <v>3000</v>
      </c>
      <c r="K2058" s="42">
        <f t="shared" si="91"/>
        <v>3000</v>
      </c>
      <c r="L2058" s="42" t="str">
        <f t="shared" si="92"/>
        <v>OK</v>
      </c>
      <c r="M2058" s="57"/>
    </row>
    <row r="2059" spans="2:13" x14ac:dyDescent="0.25">
      <c r="B2059" s="32" t="s">
        <v>25</v>
      </c>
      <c r="C2059" s="33" t="s">
        <v>6517</v>
      </c>
      <c r="D2059" s="32" t="s">
        <v>7198</v>
      </c>
      <c r="E2059" s="32" t="s">
        <v>9342</v>
      </c>
      <c r="F2059" s="31" t="s">
        <v>7199</v>
      </c>
      <c r="G2059" s="31" t="s">
        <v>7200</v>
      </c>
      <c r="H2059" s="32" t="s">
        <v>7201</v>
      </c>
      <c r="I2059" s="36">
        <v>1</v>
      </c>
      <c r="J2059" s="36">
        <f t="shared" si="90"/>
        <v>3000</v>
      </c>
      <c r="K2059" s="42">
        <f t="shared" si="91"/>
        <v>3000</v>
      </c>
      <c r="L2059" s="42" t="str">
        <f t="shared" si="92"/>
        <v>OK</v>
      </c>
      <c r="M2059" s="57"/>
    </row>
    <row r="2060" spans="2:13" x14ac:dyDescent="0.25">
      <c r="B2060" s="32" t="s">
        <v>25</v>
      </c>
      <c r="C2060" s="33" t="s">
        <v>6517</v>
      </c>
      <c r="D2060" s="32" t="s">
        <v>7202</v>
      </c>
      <c r="E2060" s="32" t="s">
        <v>9342</v>
      </c>
      <c r="F2060" s="31" t="s">
        <v>7203</v>
      </c>
      <c r="G2060" s="31" t="s">
        <v>7204</v>
      </c>
      <c r="H2060" s="32" t="s">
        <v>7205</v>
      </c>
      <c r="I2060" s="36">
        <v>1</v>
      </c>
      <c r="J2060" s="36">
        <f t="shared" si="90"/>
        <v>3000</v>
      </c>
      <c r="K2060" s="42">
        <f t="shared" si="91"/>
        <v>3000</v>
      </c>
      <c r="L2060" s="42" t="str">
        <f t="shared" si="92"/>
        <v>OK</v>
      </c>
      <c r="M2060" s="57"/>
    </row>
    <row r="2061" spans="2:13" x14ac:dyDescent="0.25">
      <c r="B2061" s="32" t="s">
        <v>25</v>
      </c>
      <c r="C2061" s="33" t="s">
        <v>6517</v>
      </c>
      <c r="D2061" s="32" t="s">
        <v>7206</v>
      </c>
      <c r="E2061" s="32" t="s">
        <v>9342</v>
      </c>
      <c r="F2061" s="31" t="s">
        <v>7207</v>
      </c>
      <c r="G2061" s="31" t="s">
        <v>7208</v>
      </c>
      <c r="H2061" s="32" t="s">
        <v>7209</v>
      </c>
      <c r="I2061" s="36">
        <v>1</v>
      </c>
      <c r="J2061" s="36">
        <f t="shared" si="90"/>
        <v>3000</v>
      </c>
      <c r="K2061" s="42">
        <f t="shared" si="91"/>
        <v>3000</v>
      </c>
      <c r="L2061" s="42" t="str">
        <f t="shared" si="92"/>
        <v>OK</v>
      </c>
      <c r="M2061" s="57"/>
    </row>
    <row r="2062" spans="2:13" x14ac:dyDescent="0.25">
      <c r="B2062" s="32" t="s">
        <v>25</v>
      </c>
      <c r="C2062" s="33" t="s">
        <v>6517</v>
      </c>
      <c r="D2062" s="32" t="s">
        <v>7210</v>
      </c>
      <c r="E2062" s="32" t="s">
        <v>9342</v>
      </c>
      <c r="F2062" s="31" t="s">
        <v>2020</v>
      </c>
      <c r="G2062" s="31" t="s">
        <v>7211</v>
      </c>
      <c r="H2062" s="32" t="s">
        <v>7212</v>
      </c>
      <c r="I2062" s="36">
        <v>1</v>
      </c>
      <c r="J2062" s="36">
        <f t="shared" si="90"/>
        <v>3000</v>
      </c>
      <c r="K2062" s="42">
        <f t="shared" si="91"/>
        <v>3000</v>
      </c>
      <c r="L2062" s="42" t="str">
        <f t="shared" si="92"/>
        <v>OK</v>
      </c>
      <c r="M2062" s="57"/>
    </row>
    <row r="2063" spans="2:13" x14ac:dyDescent="0.25">
      <c r="B2063" s="32" t="s">
        <v>25</v>
      </c>
      <c r="C2063" s="33" t="s">
        <v>6517</v>
      </c>
      <c r="D2063" s="32" t="s">
        <v>7213</v>
      </c>
      <c r="E2063" s="32" t="s">
        <v>9342</v>
      </c>
      <c r="F2063" s="31" t="s">
        <v>3633</v>
      </c>
      <c r="G2063" s="31" t="s">
        <v>7214</v>
      </c>
      <c r="H2063" s="32" t="s">
        <v>7215</v>
      </c>
      <c r="I2063" s="36">
        <v>1</v>
      </c>
      <c r="J2063" s="36">
        <f t="shared" si="90"/>
        <v>3000</v>
      </c>
      <c r="K2063" s="42">
        <f t="shared" si="91"/>
        <v>3000</v>
      </c>
      <c r="L2063" s="42" t="str">
        <f t="shared" si="92"/>
        <v>OK</v>
      </c>
      <c r="M2063" s="57"/>
    </row>
    <row r="2064" spans="2:13" x14ac:dyDescent="0.25">
      <c r="B2064" s="32" t="s">
        <v>25</v>
      </c>
      <c r="C2064" s="33" t="s">
        <v>6517</v>
      </c>
      <c r="D2064" s="32" t="s">
        <v>7216</v>
      </c>
      <c r="E2064" s="32" t="s">
        <v>9342</v>
      </c>
      <c r="F2064" s="31" t="s">
        <v>7217</v>
      </c>
      <c r="G2064" s="31" t="s">
        <v>7218</v>
      </c>
      <c r="H2064" s="32" t="s">
        <v>7219</v>
      </c>
      <c r="I2064" s="36">
        <v>1</v>
      </c>
      <c r="J2064" s="36">
        <f t="shared" si="90"/>
        <v>3000</v>
      </c>
      <c r="K2064" s="42">
        <f t="shared" si="91"/>
        <v>3000</v>
      </c>
      <c r="L2064" s="42" t="str">
        <f t="shared" si="92"/>
        <v>OK</v>
      </c>
      <c r="M2064" s="57"/>
    </row>
    <row r="2065" spans="2:13" x14ac:dyDescent="0.25">
      <c r="B2065" s="32" t="s">
        <v>25</v>
      </c>
      <c r="C2065" s="33" t="s">
        <v>6517</v>
      </c>
      <c r="D2065" s="32" t="s">
        <v>7220</v>
      </c>
      <c r="E2065" s="32" t="s">
        <v>9342</v>
      </c>
      <c r="F2065" s="31" t="s">
        <v>7221</v>
      </c>
      <c r="G2065" s="31" t="s">
        <v>7222</v>
      </c>
      <c r="H2065" s="32" t="s">
        <v>7223</v>
      </c>
      <c r="I2065" s="36">
        <v>1</v>
      </c>
      <c r="J2065" s="36">
        <f t="shared" si="90"/>
        <v>3000</v>
      </c>
      <c r="K2065" s="42">
        <f t="shared" si="91"/>
        <v>3000</v>
      </c>
      <c r="L2065" s="42" t="str">
        <f t="shared" si="92"/>
        <v>OK</v>
      </c>
      <c r="M2065" s="57"/>
    </row>
    <row r="2066" spans="2:13" x14ac:dyDescent="0.25">
      <c r="B2066" s="32" t="s">
        <v>25</v>
      </c>
      <c r="C2066" s="33" t="s">
        <v>7257</v>
      </c>
      <c r="D2066" s="32" t="s">
        <v>4270</v>
      </c>
      <c r="E2066" s="32" t="s">
        <v>9342</v>
      </c>
      <c r="F2066" s="31" t="s">
        <v>4271</v>
      </c>
      <c r="G2066" s="31" t="s">
        <v>4272</v>
      </c>
      <c r="H2066" s="32" t="s">
        <v>7835</v>
      </c>
      <c r="I2066" s="36">
        <v>1</v>
      </c>
      <c r="J2066" s="36">
        <f t="shared" si="90"/>
        <v>3000</v>
      </c>
      <c r="K2066" s="42">
        <f t="shared" si="91"/>
        <v>9000</v>
      </c>
      <c r="L2066" s="42" t="str">
        <f t="shared" si="92"/>
        <v>OK</v>
      </c>
      <c r="M2066" s="57"/>
    </row>
    <row r="2067" spans="2:13" x14ac:dyDescent="0.25">
      <c r="B2067" s="32" t="s">
        <v>25</v>
      </c>
      <c r="C2067" s="33" t="s">
        <v>7257</v>
      </c>
      <c r="D2067" s="32" t="s">
        <v>7836</v>
      </c>
      <c r="E2067" s="32" t="s">
        <v>9342</v>
      </c>
      <c r="F2067" s="31" t="s">
        <v>7837</v>
      </c>
      <c r="G2067" s="31" t="s">
        <v>7838</v>
      </c>
      <c r="H2067" s="32" t="s">
        <v>7839</v>
      </c>
      <c r="I2067" s="36">
        <v>1</v>
      </c>
      <c r="J2067" s="36">
        <f t="shared" si="90"/>
        <v>3000</v>
      </c>
      <c r="K2067" s="42">
        <f t="shared" si="91"/>
        <v>3000</v>
      </c>
      <c r="L2067" s="42" t="str">
        <f t="shared" si="92"/>
        <v>OK</v>
      </c>
      <c r="M2067" s="57"/>
    </row>
    <row r="2068" spans="2:13" x14ac:dyDescent="0.25">
      <c r="B2068" s="32" t="s">
        <v>25</v>
      </c>
      <c r="C2068" s="33" t="s">
        <v>7257</v>
      </c>
      <c r="D2068" s="32" t="s">
        <v>7840</v>
      </c>
      <c r="E2068" s="32" t="s">
        <v>9342</v>
      </c>
      <c r="F2068" s="31" t="s">
        <v>1236</v>
      </c>
      <c r="G2068" s="31" t="s">
        <v>7841</v>
      </c>
      <c r="H2068" s="32" t="s">
        <v>7842</v>
      </c>
      <c r="I2068" s="36">
        <v>1</v>
      </c>
      <c r="J2068" s="36">
        <f t="shared" si="90"/>
        <v>3000</v>
      </c>
      <c r="K2068" s="42">
        <f t="shared" si="91"/>
        <v>3000</v>
      </c>
      <c r="L2068" s="42" t="str">
        <f t="shared" si="92"/>
        <v>OK</v>
      </c>
      <c r="M2068" s="57"/>
    </row>
    <row r="2069" spans="2:13" x14ac:dyDescent="0.25">
      <c r="B2069" s="32" t="s">
        <v>25</v>
      </c>
      <c r="C2069" s="33" t="s">
        <v>7257</v>
      </c>
      <c r="D2069" s="32" t="s">
        <v>7843</v>
      </c>
      <c r="E2069" s="32" t="s">
        <v>9342</v>
      </c>
      <c r="F2069" s="31" t="s">
        <v>7844</v>
      </c>
      <c r="G2069" s="31" t="s">
        <v>7845</v>
      </c>
      <c r="H2069" s="32" t="s">
        <v>7846</v>
      </c>
      <c r="I2069" s="36">
        <v>1</v>
      </c>
      <c r="J2069" s="36">
        <f t="shared" si="90"/>
        <v>3000</v>
      </c>
      <c r="K2069" s="42">
        <f t="shared" si="91"/>
        <v>3000</v>
      </c>
      <c r="L2069" s="42" t="str">
        <f t="shared" si="92"/>
        <v>OK</v>
      </c>
      <c r="M2069" s="57"/>
    </row>
    <row r="2070" spans="2:13" x14ac:dyDescent="0.25">
      <c r="B2070" s="32" t="s">
        <v>25</v>
      </c>
      <c r="C2070" s="33" t="s">
        <v>7257</v>
      </c>
      <c r="D2070" s="32" t="s">
        <v>7847</v>
      </c>
      <c r="E2070" s="32" t="s">
        <v>9342</v>
      </c>
      <c r="F2070" s="31" t="s">
        <v>7848</v>
      </c>
      <c r="G2070" s="31" t="s">
        <v>7849</v>
      </c>
      <c r="H2070" s="32" t="s">
        <v>7850</v>
      </c>
      <c r="I2070" s="36">
        <v>1</v>
      </c>
      <c r="J2070" s="36">
        <f t="shared" si="90"/>
        <v>3000</v>
      </c>
      <c r="K2070" s="42">
        <f t="shared" si="91"/>
        <v>3000</v>
      </c>
      <c r="L2070" s="42" t="str">
        <f t="shared" si="92"/>
        <v>OK</v>
      </c>
      <c r="M2070" s="57"/>
    </row>
    <row r="2071" spans="2:13" x14ac:dyDescent="0.25">
      <c r="B2071" s="32" t="s">
        <v>25</v>
      </c>
      <c r="C2071" s="33" t="s">
        <v>7257</v>
      </c>
      <c r="D2071" s="32" t="s">
        <v>7851</v>
      </c>
      <c r="E2071" s="32" t="s">
        <v>9342</v>
      </c>
      <c r="F2071" s="31" t="s">
        <v>7852</v>
      </c>
      <c r="G2071" s="31" t="s">
        <v>7853</v>
      </c>
      <c r="H2071" s="32" t="s">
        <v>7854</v>
      </c>
      <c r="I2071" s="36">
        <v>1</v>
      </c>
      <c r="J2071" s="36">
        <f t="shared" si="90"/>
        <v>3000</v>
      </c>
      <c r="K2071" s="42">
        <f t="shared" si="91"/>
        <v>3000</v>
      </c>
      <c r="L2071" s="42" t="str">
        <f t="shared" si="92"/>
        <v>OK</v>
      </c>
      <c r="M2071" s="57"/>
    </row>
    <row r="2072" spans="2:13" x14ac:dyDescent="0.25">
      <c r="B2072" s="32" t="s">
        <v>25</v>
      </c>
      <c r="C2072" s="33" t="s">
        <v>7257</v>
      </c>
      <c r="D2072" s="32" t="s">
        <v>7855</v>
      </c>
      <c r="E2072" s="32" t="s">
        <v>9342</v>
      </c>
      <c r="F2072" s="31" t="s">
        <v>1867</v>
      </c>
      <c r="G2072" s="31" t="s">
        <v>4294</v>
      </c>
      <c r="H2072" s="32" t="s">
        <v>7856</v>
      </c>
      <c r="I2072" s="36">
        <v>1</v>
      </c>
      <c r="J2072" s="36">
        <f t="shared" si="90"/>
        <v>3000</v>
      </c>
      <c r="K2072" s="42">
        <f t="shared" si="91"/>
        <v>3000</v>
      </c>
      <c r="L2072" s="42" t="str">
        <f t="shared" si="92"/>
        <v>OK</v>
      </c>
      <c r="M2072" s="57"/>
    </row>
    <row r="2073" spans="2:13" x14ac:dyDescent="0.25">
      <c r="B2073" s="32" t="s">
        <v>25</v>
      </c>
      <c r="C2073" s="33" t="s">
        <v>7257</v>
      </c>
      <c r="D2073" s="32" t="s">
        <v>7857</v>
      </c>
      <c r="E2073" s="32" t="s">
        <v>9342</v>
      </c>
      <c r="F2073" s="31" t="s">
        <v>7858</v>
      </c>
      <c r="G2073" s="31" t="s">
        <v>7859</v>
      </c>
      <c r="H2073" s="32" t="s">
        <v>7860</v>
      </c>
      <c r="I2073" s="36">
        <v>1</v>
      </c>
      <c r="J2073" s="36">
        <f t="shared" si="90"/>
        <v>3000</v>
      </c>
      <c r="K2073" s="42">
        <f t="shared" si="91"/>
        <v>3000</v>
      </c>
      <c r="L2073" s="42" t="str">
        <f t="shared" si="92"/>
        <v>OK</v>
      </c>
      <c r="M2073" s="57"/>
    </row>
    <row r="2074" spans="2:13" x14ac:dyDescent="0.25">
      <c r="B2074" s="32" t="s">
        <v>25</v>
      </c>
      <c r="C2074" s="33" t="s">
        <v>7257</v>
      </c>
      <c r="D2074" s="32" t="s">
        <v>7861</v>
      </c>
      <c r="E2074" s="32" t="s">
        <v>9342</v>
      </c>
      <c r="F2074" s="31" t="s">
        <v>1236</v>
      </c>
      <c r="G2074" s="31" t="s">
        <v>7862</v>
      </c>
      <c r="H2074" s="32" t="s">
        <v>7863</v>
      </c>
      <c r="I2074" s="36">
        <v>1</v>
      </c>
      <c r="J2074" s="36">
        <f t="shared" si="90"/>
        <v>3000</v>
      </c>
      <c r="K2074" s="42">
        <f t="shared" si="91"/>
        <v>3000</v>
      </c>
      <c r="L2074" s="42" t="str">
        <f t="shared" si="92"/>
        <v>OK</v>
      </c>
      <c r="M2074" s="57"/>
    </row>
    <row r="2075" spans="2:13" x14ac:dyDescent="0.25">
      <c r="B2075" s="32" t="s">
        <v>25</v>
      </c>
      <c r="C2075" s="33" t="s">
        <v>7897</v>
      </c>
      <c r="D2075" s="32" t="s">
        <v>8380</v>
      </c>
      <c r="E2075" s="32" t="s">
        <v>9342</v>
      </c>
      <c r="F2075" s="31" t="s">
        <v>8381</v>
      </c>
      <c r="G2075" s="31" t="s">
        <v>8382</v>
      </c>
      <c r="H2075" s="32" t="s">
        <v>8383</v>
      </c>
      <c r="I2075" s="36">
        <v>1</v>
      </c>
      <c r="J2075" s="36">
        <f t="shared" si="90"/>
        <v>3000</v>
      </c>
      <c r="K2075" s="42">
        <f t="shared" si="91"/>
        <v>3000</v>
      </c>
      <c r="L2075" s="42" t="str">
        <f t="shared" si="92"/>
        <v>OK</v>
      </c>
      <c r="M2075" s="57"/>
    </row>
    <row r="2076" spans="2:13" x14ac:dyDescent="0.25">
      <c r="B2076" s="32" t="s">
        <v>25</v>
      </c>
      <c r="C2076" s="33" t="s">
        <v>7897</v>
      </c>
      <c r="D2076" s="32" t="s">
        <v>8384</v>
      </c>
      <c r="E2076" s="32" t="s">
        <v>9342</v>
      </c>
      <c r="F2076" s="31" t="s">
        <v>8385</v>
      </c>
      <c r="G2076" s="31" t="s">
        <v>8386</v>
      </c>
      <c r="H2076" s="32" t="s">
        <v>8387</v>
      </c>
      <c r="I2076" s="36">
        <v>1</v>
      </c>
      <c r="J2076" s="36">
        <f t="shared" si="90"/>
        <v>3000</v>
      </c>
      <c r="K2076" s="42">
        <f t="shared" si="91"/>
        <v>3000</v>
      </c>
      <c r="L2076" s="42" t="str">
        <f t="shared" si="92"/>
        <v>OK</v>
      </c>
      <c r="M2076" s="57"/>
    </row>
    <row r="2077" spans="2:13" x14ac:dyDescent="0.25">
      <c r="B2077" s="32" t="s">
        <v>25</v>
      </c>
      <c r="C2077" s="33" t="s">
        <v>7897</v>
      </c>
      <c r="D2077" s="32" t="s">
        <v>8388</v>
      </c>
      <c r="E2077" s="32" t="s">
        <v>9342</v>
      </c>
      <c r="F2077" s="31" t="s">
        <v>2545</v>
      </c>
      <c r="G2077" s="31" t="s">
        <v>8389</v>
      </c>
      <c r="H2077" s="32" t="s">
        <v>8390</v>
      </c>
      <c r="I2077" s="36">
        <v>1</v>
      </c>
      <c r="J2077" s="36">
        <f t="shared" si="90"/>
        <v>3000</v>
      </c>
      <c r="K2077" s="42">
        <f t="shared" si="91"/>
        <v>3000</v>
      </c>
      <c r="L2077" s="42" t="str">
        <f t="shared" si="92"/>
        <v>OK</v>
      </c>
      <c r="M2077" s="57"/>
    </row>
    <row r="2078" spans="2:13" x14ac:dyDescent="0.25">
      <c r="B2078" s="32" t="s">
        <v>25</v>
      </c>
      <c r="C2078" s="33" t="s">
        <v>7897</v>
      </c>
      <c r="D2078" s="32" t="s">
        <v>8391</v>
      </c>
      <c r="E2078" s="32" t="s">
        <v>9342</v>
      </c>
      <c r="F2078" s="31" t="s">
        <v>8392</v>
      </c>
      <c r="G2078" s="31" t="s">
        <v>8393</v>
      </c>
      <c r="H2078" s="32" t="s">
        <v>8394</v>
      </c>
      <c r="I2078" s="36">
        <v>1</v>
      </c>
      <c r="J2078" s="36">
        <f t="shared" si="90"/>
        <v>3000</v>
      </c>
      <c r="K2078" s="42">
        <f t="shared" si="91"/>
        <v>3000</v>
      </c>
      <c r="L2078" s="42" t="str">
        <f t="shared" si="92"/>
        <v>OK</v>
      </c>
      <c r="M2078" s="57"/>
    </row>
    <row r="2079" spans="2:13" x14ac:dyDescent="0.25">
      <c r="B2079" s="32" t="s">
        <v>25</v>
      </c>
      <c r="C2079" s="33" t="s">
        <v>7897</v>
      </c>
      <c r="D2079" s="32" t="s">
        <v>8395</v>
      </c>
      <c r="E2079" s="32" t="s">
        <v>9342</v>
      </c>
      <c r="F2079" s="31" t="s">
        <v>8396</v>
      </c>
      <c r="G2079" s="31" t="s">
        <v>4333</v>
      </c>
      <c r="H2079" s="32" t="s">
        <v>8397</v>
      </c>
      <c r="I2079" s="36">
        <v>1</v>
      </c>
      <c r="J2079" s="36">
        <f t="shared" si="90"/>
        <v>3000</v>
      </c>
      <c r="K2079" s="42">
        <f t="shared" si="91"/>
        <v>3000</v>
      </c>
      <c r="L2079" s="42" t="str">
        <f t="shared" si="92"/>
        <v>OK</v>
      </c>
      <c r="M2079" s="57"/>
    </row>
    <row r="2080" spans="2:13" x14ac:dyDescent="0.25">
      <c r="B2080" s="32" t="s">
        <v>25</v>
      </c>
      <c r="C2080" s="33" t="s">
        <v>7897</v>
      </c>
      <c r="D2080" s="32" t="s">
        <v>8398</v>
      </c>
      <c r="E2080" s="32" t="s">
        <v>9342</v>
      </c>
      <c r="F2080" s="31" t="s">
        <v>8399</v>
      </c>
      <c r="G2080" s="31" t="s">
        <v>8400</v>
      </c>
      <c r="H2080" s="32" t="s">
        <v>8401</v>
      </c>
      <c r="I2080" s="36">
        <v>1</v>
      </c>
      <c r="J2080" s="36">
        <f t="shared" si="90"/>
        <v>3000</v>
      </c>
      <c r="K2080" s="42">
        <f t="shared" si="91"/>
        <v>3000</v>
      </c>
      <c r="L2080" s="42" t="str">
        <f t="shared" si="92"/>
        <v>OK</v>
      </c>
      <c r="M2080" s="57"/>
    </row>
    <row r="2081" spans="2:13" x14ac:dyDescent="0.25">
      <c r="B2081" s="32" t="s">
        <v>25</v>
      </c>
      <c r="C2081" s="33" t="s">
        <v>7897</v>
      </c>
      <c r="D2081" s="32" t="s">
        <v>8402</v>
      </c>
      <c r="E2081" s="32" t="s">
        <v>9342</v>
      </c>
      <c r="F2081" s="31" t="s">
        <v>8403</v>
      </c>
      <c r="G2081" s="31" t="s">
        <v>8404</v>
      </c>
      <c r="H2081" s="32" t="s">
        <v>8405</v>
      </c>
      <c r="I2081" s="36">
        <v>1</v>
      </c>
      <c r="J2081" s="36">
        <f t="shared" si="90"/>
        <v>3000</v>
      </c>
      <c r="K2081" s="42">
        <f t="shared" si="91"/>
        <v>3000</v>
      </c>
      <c r="L2081" s="42" t="str">
        <f t="shared" si="92"/>
        <v>OK</v>
      </c>
      <c r="M2081" s="57"/>
    </row>
    <row r="2082" spans="2:13" x14ac:dyDescent="0.25">
      <c r="B2082" s="32" t="s">
        <v>25</v>
      </c>
      <c r="C2082" s="33" t="s">
        <v>8413</v>
      </c>
      <c r="D2082" s="32" t="s">
        <v>9257</v>
      </c>
      <c r="E2082" s="32" t="s">
        <v>9342</v>
      </c>
      <c r="F2082" s="31" t="s">
        <v>9258</v>
      </c>
      <c r="G2082" s="31" t="s">
        <v>9259</v>
      </c>
      <c r="H2082" s="32" t="s">
        <v>9260</v>
      </c>
      <c r="I2082" s="36">
        <v>6</v>
      </c>
      <c r="J2082" s="36">
        <f t="shared" si="90"/>
        <v>18000</v>
      </c>
      <c r="K2082" s="42">
        <f t="shared" si="91"/>
        <v>18000</v>
      </c>
      <c r="L2082" s="42" t="str">
        <f t="shared" si="92"/>
        <v>OK</v>
      </c>
      <c r="M2082" s="57"/>
    </row>
    <row r="2083" spans="2:13" x14ac:dyDescent="0.25">
      <c r="B2083" s="32" t="s">
        <v>25</v>
      </c>
      <c r="C2083" s="33" t="s">
        <v>8413</v>
      </c>
      <c r="D2083" s="32" t="s">
        <v>9261</v>
      </c>
      <c r="E2083" s="32" t="s">
        <v>9342</v>
      </c>
      <c r="F2083" s="31" t="s">
        <v>9262</v>
      </c>
      <c r="G2083" s="31" t="s">
        <v>9263</v>
      </c>
      <c r="H2083" s="32" t="s">
        <v>9264</v>
      </c>
      <c r="I2083" s="36">
        <v>1</v>
      </c>
      <c r="J2083" s="36">
        <f t="shared" si="90"/>
        <v>3000</v>
      </c>
      <c r="K2083" s="42">
        <f t="shared" si="91"/>
        <v>3000</v>
      </c>
      <c r="L2083" s="42" t="str">
        <f t="shared" si="92"/>
        <v>OK</v>
      </c>
      <c r="M2083" s="57"/>
    </row>
    <row r="2084" spans="2:13" x14ac:dyDescent="0.25">
      <c r="B2084" s="32" t="s">
        <v>25</v>
      </c>
      <c r="C2084" s="33" t="s">
        <v>8413</v>
      </c>
      <c r="D2084" s="32" t="s">
        <v>9265</v>
      </c>
      <c r="E2084" s="32" t="s">
        <v>9342</v>
      </c>
      <c r="F2084" s="31" t="s">
        <v>9266</v>
      </c>
      <c r="G2084" s="31" t="s">
        <v>9267</v>
      </c>
      <c r="H2084" s="32" t="s">
        <v>9268</v>
      </c>
      <c r="I2084" s="36">
        <v>1</v>
      </c>
      <c r="J2084" s="36">
        <f t="shared" si="90"/>
        <v>3000</v>
      </c>
      <c r="K2084" s="42">
        <f t="shared" si="91"/>
        <v>3000</v>
      </c>
      <c r="L2084" s="42" t="str">
        <f t="shared" si="92"/>
        <v>OK</v>
      </c>
      <c r="M2084" s="57"/>
    </row>
    <row r="2085" spans="2:13" x14ac:dyDescent="0.25">
      <c r="B2085" s="32" t="s">
        <v>25</v>
      </c>
      <c r="C2085" s="33" t="s">
        <v>8413</v>
      </c>
      <c r="D2085" s="32" t="s">
        <v>9269</v>
      </c>
      <c r="E2085" s="32" t="s">
        <v>9342</v>
      </c>
      <c r="F2085" s="31" t="s">
        <v>9270</v>
      </c>
      <c r="G2085" s="31" t="s">
        <v>9267</v>
      </c>
      <c r="H2085" s="32" t="s">
        <v>9271</v>
      </c>
      <c r="I2085" s="36">
        <v>1</v>
      </c>
      <c r="J2085" s="36">
        <f t="shared" si="90"/>
        <v>3000</v>
      </c>
      <c r="K2085" s="42">
        <f t="shared" si="91"/>
        <v>3000</v>
      </c>
      <c r="L2085" s="42" t="str">
        <f t="shared" si="92"/>
        <v>OK</v>
      </c>
      <c r="M2085" s="57"/>
    </row>
    <row r="2086" spans="2:13" x14ac:dyDescent="0.25">
      <c r="B2086" s="32" t="s">
        <v>25</v>
      </c>
      <c r="C2086" s="33" t="s">
        <v>8413</v>
      </c>
      <c r="D2086" s="32" t="s">
        <v>9272</v>
      </c>
      <c r="E2086" s="32" t="s">
        <v>9342</v>
      </c>
      <c r="F2086" s="31" t="s">
        <v>9273</v>
      </c>
      <c r="G2086" s="31" t="s">
        <v>9274</v>
      </c>
      <c r="H2086" s="32" t="s">
        <v>9275</v>
      </c>
      <c r="I2086" s="36">
        <v>1</v>
      </c>
      <c r="J2086" s="36">
        <f t="shared" si="90"/>
        <v>3000</v>
      </c>
      <c r="K2086" s="42">
        <f t="shared" si="91"/>
        <v>3000</v>
      </c>
      <c r="L2086" s="42" t="str">
        <f t="shared" si="92"/>
        <v>OK</v>
      </c>
      <c r="M2086" s="57"/>
    </row>
    <row r="2087" spans="2:13" x14ac:dyDescent="0.25">
      <c r="B2087" s="32" t="s">
        <v>25</v>
      </c>
      <c r="C2087" s="33" t="s">
        <v>8413</v>
      </c>
      <c r="D2087" s="32" t="s">
        <v>9276</v>
      </c>
      <c r="E2087" s="32" t="s">
        <v>9342</v>
      </c>
      <c r="F2087" s="31" t="s">
        <v>9277</v>
      </c>
      <c r="G2087" s="31" t="s">
        <v>9278</v>
      </c>
      <c r="H2087" s="32" t="s">
        <v>9279</v>
      </c>
      <c r="I2087" s="36">
        <v>1</v>
      </c>
      <c r="J2087" s="36">
        <f t="shared" si="90"/>
        <v>3000</v>
      </c>
      <c r="K2087" s="42">
        <f t="shared" si="91"/>
        <v>3000</v>
      </c>
      <c r="L2087" s="42" t="str">
        <f t="shared" si="92"/>
        <v>OK</v>
      </c>
      <c r="M2087" s="57"/>
    </row>
    <row r="2088" spans="2:13" x14ac:dyDescent="0.25">
      <c r="B2088" s="32" t="s">
        <v>25</v>
      </c>
      <c r="C2088" s="33" t="s">
        <v>8413</v>
      </c>
      <c r="D2088" s="32" t="s">
        <v>9280</v>
      </c>
      <c r="E2088" s="32" t="s">
        <v>9342</v>
      </c>
      <c r="F2088" s="31" t="s">
        <v>9281</v>
      </c>
      <c r="G2088" s="31" t="s">
        <v>9282</v>
      </c>
      <c r="H2088" s="32" t="s">
        <v>9283</v>
      </c>
      <c r="I2088" s="36">
        <v>1</v>
      </c>
      <c r="J2088" s="36">
        <f t="shared" si="90"/>
        <v>3000</v>
      </c>
      <c r="K2088" s="42">
        <f t="shared" si="91"/>
        <v>3000</v>
      </c>
      <c r="L2088" s="42" t="str">
        <f t="shared" si="92"/>
        <v>OK</v>
      </c>
      <c r="M2088" s="57"/>
    </row>
    <row r="2089" spans="2:13" x14ac:dyDescent="0.25">
      <c r="B2089" s="32" t="s">
        <v>25</v>
      </c>
      <c r="C2089" s="33" t="s">
        <v>8413</v>
      </c>
      <c r="D2089" s="32" t="s">
        <v>9284</v>
      </c>
      <c r="E2089" s="32" t="s">
        <v>9342</v>
      </c>
      <c r="F2089" s="31" t="s">
        <v>3329</v>
      </c>
      <c r="G2089" s="31" t="s">
        <v>9285</v>
      </c>
      <c r="H2089" s="32" t="s">
        <v>9286</v>
      </c>
      <c r="I2089" s="36">
        <v>1</v>
      </c>
      <c r="J2089" s="36">
        <f t="shared" si="90"/>
        <v>3000</v>
      </c>
      <c r="K2089" s="42">
        <f t="shared" si="91"/>
        <v>3000</v>
      </c>
      <c r="L2089" s="42" t="str">
        <f t="shared" si="92"/>
        <v>OK</v>
      </c>
      <c r="M2089" s="57"/>
    </row>
    <row r="2090" spans="2:13" x14ac:dyDescent="0.25">
      <c r="B2090" s="32" t="s">
        <v>25</v>
      </c>
      <c r="C2090" s="33" t="s">
        <v>8413</v>
      </c>
      <c r="D2090" s="32" t="s">
        <v>9287</v>
      </c>
      <c r="E2090" s="32" t="s">
        <v>9342</v>
      </c>
      <c r="F2090" s="31" t="s">
        <v>9288</v>
      </c>
      <c r="G2090" s="31" t="s">
        <v>9289</v>
      </c>
      <c r="H2090" s="32" t="s">
        <v>9290</v>
      </c>
      <c r="I2090" s="36">
        <v>1</v>
      </c>
      <c r="J2090" s="36">
        <f t="shared" si="90"/>
        <v>3000</v>
      </c>
      <c r="K2090" s="42">
        <f t="shared" si="91"/>
        <v>3000</v>
      </c>
      <c r="L2090" s="42" t="str">
        <f t="shared" si="92"/>
        <v>OK</v>
      </c>
      <c r="M2090" s="57"/>
    </row>
    <row r="2091" spans="2:13" x14ac:dyDescent="0.25">
      <c r="B2091" s="32" t="s">
        <v>25</v>
      </c>
      <c r="C2091" s="33" t="s">
        <v>8484</v>
      </c>
      <c r="D2091" s="32" t="s">
        <v>9291</v>
      </c>
      <c r="E2091" s="32" t="s">
        <v>9342</v>
      </c>
      <c r="F2091" s="31" t="s">
        <v>9292</v>
      </c>
      <c r="G2091" s="31" t="s">
        <v>9293</v>
      </c>
      <c r="H2091" s="32" t="s">
        <v>9294</v>
      </c>
      <c r="I2091" s="36">
        <v>1</v>
      </c>
      <c r="J2091" s="36">
        <f t="shared" si="90"/>
        <v>3000</v>
      </c>
      <c r="K2091" s="42">
        <f t="shared" si="91"/>
        <v>3000</v>
      </c>
      <c r="L2091" s="42" t="str">
        <f t="shared" si="92"/>
        <v>OK</v>
      </c>
      <c r="M2091" s="57"/>
    </row>
    <row r="2092" spans="2:13" x14ac:dyDescent="0.25">
      <c r="B2092" s="32" t="s">
        <v>25</v>
      </c>
      <c r="C2092" s="33" t="s">
        <v>8484</v>
      </c>
      <c r="D2092" s="32" t="s">
        <v>9295</v>
      </c>
      <c r="E2092" s="32" t="s">
        <v>9342</v>
      </c>
      <c r="F2092" s="31" t="s">
        <v>9296</v>
      </c>
      <c r="G2092" s="31" t="s">
        <v>9297</v>
      </c>
      <c r="H2092" s="32" t="s">
        <v>9298</v>
      </c>
      <c r="I2092" s="36">
        <v>1</v>
      </c>
      <c r="J2092" s="36">
        <f t="shared" si="90"/>
        <v>3000</v>
      </c>
      <c r="K2092" s="42">
        <f t="shared" si="91"/>
        <v>3000</v>
      </c>
      <c r="L2092" s="42" t="str">
        <f t="shared" si="92"/>
        <v>OK</v>
      </c>
      <c r="M2092" s="57"/>
    </row>
    <row r="2093" spans="2:13" x14ac:dyDescent="0.25">
      <c r="B2093" s="32" t="s">
        <v>25</v>
      </c>
      <c r="C2093" s="33" t="s">
        <v>8484</v>
      </c>
      <c r="D2093" s="32" t="s">
        <v>9299</v>
      </c>
      <c r="E2093" s="32" t="s">
        <v>9342</v>
      </c>
      <c r="F2093" s="31" t="s">
        <v>9300</v>
      </c>
      <c r="G2093" s="31" t="s">
        <v>9301</v>
      </c>
      <c r="H2093" s="32" t="s">
        <v>9302</v>
      </c>
      <c r="I2093" s="36">
        <v>5</v>
      </c>
      <c r="J2093" s="36">
        <f t="shared" si="90"/>
        <v>15000</v>
      </c>
      <c r="K2093" s="42">
        <f t="shared" si="91"/>
        <v>15000</v>
      </c>
      <c r="L2093" s="42" t="str">
        <f t="shared" si="92"/>
        <v>OK</v>
      </c>
      <c r="M2093" s="57"/>
    </row>
    <row r="2094" spans="2:13" x14ac:dyDescent="0.25">
      <c r="B2094" s="32" t="s">
        <v>25</v>
      </c>
      <c r="C2094" s="33" t="s">
        <v>8484</v>
      </c>
      <c r="D2094" s="32" t="s">
        <v>5816</v>
      </c>
      <c r="E2094" s="32" t="s">
        <v>9342</v>
      </c>
      <c r="F2094" s="31" t="s">
        <v>5817</v>
      </c>
      <c r="G2094" s="31" t="s">
        <v>5818</v>
      </c>
      <c r="H2094" s="32" t="s">
        <v>9303</v>
      </c>
      <c r="I2094" s="36">
        <v>3</v>
      </c>
      <c r="J2094" s="36">
        <f t="shared" si="90"/>
        <v>9000</v>
      </c>
      <c r="K2094" s="42">
        <f t="shared" si="91"/>
        <v>12000</v>
      </c>
      <c r="L2094" s="42" t="str">
        <f t="shared" si="92"/>
        <v>OK</v>
      </c>
      <c r="M2094" s="57"/>
    </row>
    <row r="2095" spans="2:13" x14ac:dyDescent="0.25">
      <c r="B2095" s="32" t="s">
        <v>25</v>
      </c>
      <c r="C2095" s="33" t="s">
        <v>8484</v>
      </c>
      <c r="D2095" s="32" t="s">
        <v>5820</v>
      </c>
      <c r="E2095" s="32" t="s">
        <v>9342</v>
      </c>
      <c r="F2095" s="31" t="s">
        <v>1710</v>
      </c>
      <c r="G2095" s="31" t="s">
        <v>5821</v>
      </c>
      <c r="H2095" s="32" t="s">
        <v>9304</v>
      </c>
      <c r="I2095" s="36">
        <v>3</v>
      </c>
      <c r="J2095" s="36">
        <f t="shared" si="90"/>
        <v>9000</v>
      </c>
      <c r="K2095" s="42">
        <f t="shared" si="91"/>
        <v>12000</v>
      </c>
      <c r="L2095" s="42" t="str">
        <f t="shared" si="92"/>
        <v>OK</v>
      </c>
      <c r="M2095" s="57"/>
    </row>
    <row r="2096" spans="2:13" x14ac:dyDescent="0.25">
      <c r="B2096" s="32" t="s">
        <v>25</v>
      </c>
      <c r="C2096" s="33" t="s">
        <v>8484</v>
      </c>
      <c r="D2096" s="32" t="s">
        <v>9305</v>
      </c>
      <c r="E2096" s="32" t="s">
        <v>9342</v>
      </c>
      <c r="F2096" s="31" t="s">
        <v>9306</v>
      </c>
      <c r="G2096" s="31" t="s">
        <v>5821</v>
      </c>
      <c r="H2096" s="32" t="s">
        <v>9307</v>
      </c>
      <c r="I2096" s="36">
        <v>1</v>
      </c>
      <c r="J2096" s="36">
        <f t="shared" si="90"/>
        <v>3000</v>
      </c>
      <c r="K2096" s="42">
        <f t="shared" si="91"/>
        <v>3000</v>
      </c>
      <c r="L2096" s="42" t="str">
        <f t="shared" si="92"/>
        <v>OK</v>
      </c>
      <c r="M2096" s="57"/>
    </row>
    <row r="2097" spans="2:13" x14ac:dyDescent="0.25">
      <c r="B2097" s="32" t="s">
        <v>25</v>
      </c>
      <c r="C2097" s="33" t="s">
        <v>8484</v>
      </c>
      <c r="D2097" s="32" t="s">
        <v>9308</v>
      </c>
      <c r="E2097" s="32" t="s">
        <v>9342</v>
      </c>
      <c r="F2097" s="31" t="s">
        <v>373</v>
      </c>
      <c r="G2097" s="31" t="s">
        <v>9309</v>
      </c>
      <c r="H2097" s="32" t="s">
        <v>9310</v>
      </c>
      <c r="I2097" s="36">
        <v>1</v>
      </c>
      <c r="J2097" s="36">
        <f t="shared" si="90"/>
        <v>3000</v>
      </c>
      <c r="K2097" s="42">
        <f t="shared" si="91"/>
        <v>3000</v>
      </c>
      <c r="L2097" s="42" t="str">
        <f t="shared" si="92"/>
        <v>OK</v>
      </c>
      <c r="M2097" s="57"/>
    </row>
    <row r="2098" spans="2:13" x14ac:dyDescent="0.25">
      <c r="B2098" s="32" t="s">
        <v>25</v>
      </c>
      <c r="C2098" s="33" t="s">
        <v>8484</v>
      </c>
      <c r="D2098" s="32" t="s">
        <v>4240</v>
      </c>
      <c r="E2098" s="32" t="s">
        <v>9342</v>
      </c>
      <c r="F2098" s="31" t="s">
        <v>2354</v>
      </c>
      <c r="G2098" s="31" t="s">
        <v>4241</v>
      </c>
      <c r="H2098" s="32" t="s">
        <v>9311</v>
      </c>
      <c r="I2098" s="36">
        <v>1</v>
      </c>
      <c r="J2098" s="36">
        <f t="shared" si="90"/>
        <v>3000</v>
      </c>
      <c r="K2098" s="42">
        <f t="shared" si="91"/>
        <v>9000</v>
      </c>
      <c r="L2098" s="42" t="str">
        <f t="shared" si="92"/>
        <v>OK</v>
      </c>
      <c r="M2098" s="57"/>
    </row>
    <row r="2099" spans="2:13" x14ac:dyDescent="0.25">
      <c r="B2099" s="32" t="s">
        <v>25</v>
      </c>
      <c r="C2099" s="33" t="s">
        <v>8484</v>
      </c>
      <c r="D2099" s="32" t="s">
        <v>9312</v>
      </c>
      <c r="E2099" s="32" t="s">
        <v>9342</v>
      </c>
      <c r="F2099" s="31" t="s">
        <v>9313</v>
      </c>
      <c r="G2099" s="31" t="s">
        <v>9314</v>
      </c>
      <c r="H2099" s="32" t="s">
        <v>9315</v>
      </c>
      <c r="I2099" s="36">
        <v>1</v>
      </c>
      <c r="J2099" s="36">
        <f t="shared" si="90"/>
        <v>3000</v>
      </c>
      <c r="K2099" s="42">
        <f t="shared" si="91"/>
        <v>3000</v>
      </c>
      <c r="L2099" s="42" t="str">
        <f t="shared" si="92"/>
        <v>OK</v>
      </c>
      <c r="M2099" s="57"/>
    </row>
    <row r="2100" spans="2:13" x14ac:dyDescent="0.25">
      <c r="B2100" s="32" t="s">
        <v>25</v>
      </c>
      <c r="C2100" s="33" t="s">
        <v>8484</v>
      </c>
      <c r="D2100" s="32" t="s">
        <v>9316</v>
      </c>
      <c r="E2100" s="32" t="s">
        <v>9342</v>
      </c>
      <c r="F2100" s="31" t="s">
        <v>9317</v>
      </c>
      <c r="G2100" s="31" t="s">
        <v>9318</v>
      </c>
      <c r="H2100" s="32" t="s">
        <v>9319</v>
      </c>
      <c r="I2100" s="36">
        <v>1</v>
      </c>
      <c r="J2100" s="36">
        <f t="shared" si="90"/>
        <v>3000</v>
      </c>
      <c r="K2100" s="42">
        <f t="shared" si="91"/>
        <v>3000</v>
      </c>
      <c r="L2100" s="42" t="str">
        <f t="shared" si="92"/>
        <v>OK</v>
      </c>
      <c r="M2100" s="57"/>
    </row>
    <row r="2101" spans="2:13" x14ac:dyDescent="0.25">
      <c r="B2101" s="32" t="s">
        <v>25</v>
      </c>
      <c r="C2101" s="33" t="s">
        <v>8484</v>
      </c>
      <c r="D2101" s="32" t="s">
        <v>9320</v>
      </c>
      <c r="E2101" s="32" t="s">
        <v>9342</v>
      </c>
      <c r="F2101" s="31" t="s">
        <v>9321</v>
      </c>
      <c r="G2101" s="31" t="s">
        <v>9322</v>
      </c>
      <c r="H2101" s="32" t="s">
        <v>9323</v>
      </c>
      <c r="I2101" s="36">
        <v>1</v>
      </c>
      <c r="J2101" s="36">
        <f t="shared" si="90"/>
        <v>3000</v>
      </c>
      <c r="K2101" s="42">
        <f t="shared" si="91"/>
        <v>3000</v>
      </c>
      <c r="L2101" s="42" t="str">
        <f t="shared" si="92"/>
        <v>OK</v>
      </c>
      <c r="M2101" s="57"/>
    </row>
    <row r="2102" spans="2:13" x14ac:dyDescent="0.25">
      <c r="B2102" s="32" t="s">
        <v>26</v>
      </c>
      <c r="C2102" s="33" t="s">
        <v>75</v>
      </c>
      <c r="D2102" s="32" t="s">
        <v>76</v>
      </c>
      <c r="E2102" s="32" t="s">
        <v>9342</v>
      </c>
      <c r="F2102" s="31" t="s">
        <v>77</v>
      </c>
      <c r="G2102" s="31" t="s">
        <v>78</v>
      </c>
      <c r="H2102" s="32" t="s">
        <v>79</v>
      </c>
      <c r="I2102" s="36">
        <v>1</v>
      </c>
      <c r="J2102" s="36">
        <f t="shared" si="90"/>
        <v>3000</v>
      </c>
      <c r="K2102" s="42">
        <f t="shared" si="91"/>
        <v>3000</v>
      </c>
      <c r="L2102" s="42" t="str">
        <f t="shared" si="92"/>
        <v>OK</v>
      </c>
      <c r="M2102" s="57"/>
    </row>
    <row r="2103" spans="2:13" x14ac:dyDescent="0.25">
      <c r="B2103" s="32" t="s">
        <v>26</v>
      </c>
      <c r="C2103" s="33" t="s">
        <v>75</v>
      </c>
      <c r="D2103" s="32" t="s">
        <v>80</v>
      </c>
      <c r="E2103" s="32" t="s">
        <v>9342</v>
      </c>
      <c r="F2103" s="31" t="s">
        <v>81</v>
      </c>
      <c r="G2103" s="31" t="s">
        <v>82</v>
      </c>
      <c r="H2103" s="32" t="s">
        <v>83</v>
      </c>
      <c r="I2103" s="36">
        <v>1</v>
      </c>
      <c r="J2103" s="36">
        <f t="shared" si="90"/>
        <v>3000</v>
      </c>
      <c r="K2103" s="42">
        <f t="shared" si="91"/>
        <v>3000</v>
      </c>
      <c r="L2103" s="42" t="str">
        <f t="shared" si="92"/>
        <v>OK</v>
      </c>
      <c r="M2103" s="57"/>
    </row>
    <row r="2104" spans="2:13" x14ac:dyDescent="0.25">
      <c r="B2104" s="32" t="s">
        <v>26</v>
      </c>
      <c r="C2104" s="33" t="s">
        <v>75</v>
      </c>
      <c r="D2104" s="32" t="s">
        <v>84</v>
      </c>
      <c r="E2104" s="32" t="s">
        <v>9342</v>
      </c>
      <c r="F2104" s="31" t="s">
        <v>85</v>
      </c>
      <c r="G2104" s="31" t="s">
        <v>86</v>
      </c>
      <c r="H2104" s="32" t="s">
        <v>87</v>
      </c>
      <c r="I2104" s="36">
        <v>1</v>
      </c>
      <c r="J2104" s="36">
        <f t="shared" si="90"/>
        <v>3000</v>
      </c>
      <c r="K2104" s="42">
        <f t="shared" si="91"/>
        <v>3000</v>
      </c>
      <c r="L2104" s="42" t="str">
        <f t="shared" si="92"/>
        <v>OK</v>
      </c>
      <c r="M2104" s="57"/>
    </row>
    <row r="2105" spans="2:13" x14ac:dyDescent="0.25">
      <c r="B2105" s="32" t="s">
        <v>26</v>
      </c>
      <c r="C2105" s="33" t="s">
        <v>75</v>
      </c>
      <c r="D2105" s="32" t="s">
        <v>88</v>
      </c>
      <c r="E2105" s="32" t="s">
        <v>9342</v>
      </c>
      <c r="F2105" s="31" t="s">
        <v>89</v>
      </c>
      <c r="G2105" s="31" t="s">
        <v>90</v>
      </c>
      <c r="H2105" s="32" t="s">
        <v>91</v>
      </c>
      <c r="I2105" s="36">
        <v>1</v>
      </c>
      <c r="J2105" s="36">
        <f t="shared" si="90"/>
        <v>3000</v>
      </c>
      <c r="K2105" s="42">
        <f t="shared" si="91"/>
        <v>3000</v>
      </c>
      <c r="L2105" s="42" t="str">
        <f t="shared" si="92"/>
        <v>OK</v>
      </c>
      <c r="M2105" s="57"/>
    </row>
    <row r="2106" spans="2:13" x14ac:dyDescent="0.25">
      <c r="B2106" s="32" t="s">
        <v>26</v>
      </c>
      <c r="C2106" s="33" t="s">
        <v>75</v>
      </c>
      <c r="D2106" s="32" t="s">
        <v>92</v>
      </c>
      <c r="E2106" s="32" t="s">
        <v>9342</v>
      </c>
      <c r="F2106" s="31" t="s">
        <v>93</v>
      </c>
      <c r="G2106" s="31" t="s">
        <v>94</v>
      </c>
      <c r="H2106" s="32" t="s">
        <v>95</v>
      </c>
      <c r="I2106" s="36">
        <v>1</v>
      </c>
      <c r="J2106" s="36">
        <f t="shared" si="90"/>
        <v>3000</v>
      </c>
      <c r="K2106" s="42">
        <f t="shared" si="91"/>
        <v>3000</v>
      </c>
      <c r="L2106" s="42" t="str">
        <f t="shared" si="92"/>
        <v>OK</v>
      </c>
      <c r="M2106" s="57"/>
    </row>
    <row r="2107" spans="2:13" x14ac:dyDescent="0.25">
      <c r="B2107" s="32" t="s">
        <v>26</v>
      </c>
      <c r="C2107" s="33" t="s">
        <v>75</v>
      </c>
      <c r="D2107" s="32" t="s">
        <v>96</v>
      </c>
      <c r="E2107" s="32" t="s">
        <v>9342</v>
      </c>
      <c r="F2107" s="31" t="s">
        <v>97</v>
      </c>
      <c r="G2107" s="31" t="s">
        <v>98</v>
      </c>
      <c r="H2107" s="32" t="s">
        <v>99</v>
      </c>
      <c r="I2107" s="36">
        <v>1</v>
      </c>
      <c r="J2107" s="36">
        <f t="shared" si="90"/>
        <v>3000</v>
      </c>
      <c r="K2107" s="42">
        <f t="shared" si="91"/>
        <v>3000</v>
      </c>
      <c r="L2107" s="42" t="str">
        <f t="shared" si="92"/>
        <v>OK</v>
      </c>
      <c r="M2107" s="57"/>
    </row>
    <row r="2108" spans="2:13" x14ac:dyDescent="0.25">
      <c r="B2108" s="32" t="s">
        <v>26</v>
      </c>
      <c r="C2108" s="33" t="s">
        <v>75</v>
      </c>
      <c r="D2108" s="32" t="s">
        <v>100</v>
      </c>
      <c r="E2108" s="32" t="s">
        <v>9342</v>
      </c>
      <c r="F2108" s="31" t="s">
        <v>101</v>
      </c>
      <c r="G2108" s="31" t="s">
        <v>102</v>
      </c>
      <c r="H2108" s="32" t="s">
        <v>103</v>
      </c>
      <c r="I2108" s="36">
        <v>1</v>
      </c>
      <c r="J2108" s="36">
        <f t="shared" si="90"/>
        <v>3000</v>
      </c>
      <c r="K2108" s="42">
        <f t="shared" si="91"/>
        <v>3000</v>
      </c>
      <c r="L2108" s="42" t="str">
        <f t="shared" si="92"/>
        <v>OK</v>
      </c>
      <c r="M2108" s="57"/>
    </row>
    <row r="2109" spans="2:13" x14ac:dyDescent="0.25">
      <c r="B2109" s="32" t="s">
        <v>26</v>
      </c>
      <c r="C2109" s="33" t="s">
        <v>75</v>
      </c>
      <c r="D2109" s="32" t="s">
        <v>104</v>
      </c>
      <c r="E2109" s="32" t="s">
        <v>9342</v>
      </c>
      <c r="F2109" s="31" t="s">
        <v>105</v>
      </c>
      <c r="G2109" s="31" t="s">
        <v>106</v>
      </c>
      <c r="H2109" s="32" t="s">
        <v>107</v>
      </c>
      <c r="I2109" s="36">
        <v>1</v>
      </c>
      <c r="J2109" s="36">
        <f t="shared" si="90"/>
        <v>3000</v>
      </c>
      <c r="K2109" s="42">
        <f t="shared" si="91"/>
        <v>3000</v>
      </c>
      <c r="L2109" s="42" t="str">
        <f t="shared" si="92"/>
        <v>OK</v>
      </c>
      <c r="M2109" s="57"/>
    </row>
    <row r="2110" spans="2:13" x14ac:dyDescent="0.25">
      <c r="B2110" s="32" t="s">
        <v>26</v>
      </c>
      <c r="C2110" s="33" t="s">
        <v>75</v>
      </c>
      <c r="D2110" s="32" t="s">
        <v>108</v>
      </c>
      <c r="E2110" s="32" t="s">
        <v>9342</v>
      </c>
      <c r="F2110" s="31" t="s">
        <v>109</v>
      </c>
      <c r="G2110" s="31" t="s">
        <v>110</v>
      </c>
      <c r="H2110" s="32" t="s">
        <v>111</v>
      </c>
      <c r="I2110" s="36">
        <v>1</v>
      </c>
      <c r="J2110" s="36">
        <f t="shared" si="90"/>
        <v>3000</v>
      </c>
      <c r="K2110" s="42">
        <f t="shared" si="91"/>
        <v>3000</v>
      </c>
      <c r="L2110" s="42" t="str">
        <f t="shared" si="92"/>
        <v>OK</v>
      </c>
      <c r="M2110" s="57"/>
    </row>
    <row r="2111" spans="2:13" x14ac:dyDescent="0.25">
      <c r="B2111" s="32" t="s">
        <v>26</v>
      </c>
      <c r="C2111" s="33" t="s">
        <v>75</v>
      </c>
      <c r="D2111" s="32" t="s">
        <v>112</v>
      </c>
      <c r="E2111" s="32" t="s">
        <v>9342</v>
      </c>
      <c r="F2111" s="31" t="s">
        <v>113</v>
      </c>
      <c r="G2111" s="31" t="s">
        <v>114</v>
      </c>
      <c r="H2111" s="32" t="s">
        <v>115</v>
      </c>
      <c r="I2111" s="36">
        <v>1</v>
      </c>
      <c r="J2111" s="36">
        <f t="shared" si="90"/>
        <v>3000</v>
      </c>
      <c r="K2111" s="42">
        <f t="shared" si="91"/>
        <v>3000</v>
      </c>
      <c r="L2111" s="42" t="str">
        <f t="shared" si="92"/>
        <v>OK</v>
      </c>
      <c r="M2111" s="57"/>
    </row>
    <row r="2112" spans="2:13" x14ac:dyDescent="0.25">
      <c r="B2112" s="32" t="s">
        <v>26</v>
      </c>
      <c r="C2112" s="33" t="s">
        <v>75</v>
      </c>
      <c r="D2112" s="32" t="s">
        <v>116</v>
      </c>
      <c r="E2112" s="32" t="s">
        <v>9342</v>
      </c>
      <c r="F2112" s="31" t="s">
        <v>117</v>
      </c>
      <c r="G2112" s="31" t="s">
        <v>118</v>
      </c>
      <c r="H2112" s="32" t="s">
        <v>119</v>
      </c>
      <c r="I2112" s="36">
        <v>1</v>
      </c>
      <c r="J2112" s="36">
        <f t="shared" si="90"/>
        <v>3000</v>
      </c>
      <c r="K2112" s="42">
        <f t="shared" si="91"/>
        <v>6000</v>
      </c>
      <c r="L2112" s="42" t="str">
        <f t="shared" si="92"/>
        <v>OK</v>
      </c>
      <c r="M2112" s="57"/>
    </row>
    <row r="2113" spans="2:13" x14ac:dyDescent="0.25">
      <c r="B2113" s="32" t="s">
        <v>26</v>
      </c>
      <c r="C2113" s="33" t="s">
        <v>75</v>
      </c>
      <c r="D2113" s="32" t="s">
        <v>120</v>
      </c>
      <c r="E2113" s="32" t="s">
        <v>9342</v>
      </c>
      <c r="F2113" s="31" t="s">
        <v>121</v>
      </c>
      <c r="G2113" s="31" t="s">
        <v>122</v>
      </c>
      <c r="H2113" s="32" t="s">
        <v>123</v>
      </c>
      <c r="I2113" s="36">
        <v>1</v>
      </c>
      <c r="J2113" s="36">
        <f t="shared" si="90"/>
        <v>3000</v>
      </c>
      <c r="K2113" s="42">
        <f t="shared" si="91"/>
        <v>3000</v>
      </c>
      <c r="L2113" s="42" t="str">
        <f t="shared" si="92"/>
        <v>OK</v>
      </c>
      <c r="M2113" s="57"/>
    </row>
    <row r="2114" spans="2:13" x14ac:dyDescent="0.25">
      <c r="B2114" s="32" t="s">
        <v>26</v>
      </c>
      <c r="C2114" s="33" t="s">
        <v>75</v>
      </c>
      <c r="D2114" s="32" t="s">
        <v>124</v>
      </c>
      <c r="E2114" s="32" t="s">
        <v>9342</v>
      </c>
      <c r="F2114" s="31" t="s">
        <v>125</v>
      </c>
      <c r="G2114" s="31" t="s">
        <v>126</v>
      </c>
      <c r="H2114" s="32" t="s">
        <v>127</v>
      </c>
      <c r="I2114" s="36">
        <v>1</v>
      </c>
      <c r="J2114" s="36">
        <f t="shared" si="90"/>
        <v>3000</v>
      </c>
      <c r="K2114" s="42">
        <f t="shared" si="91"/>
        <v>3000</v>
      </c>
      <c r="L2114" s="42" t="str">
        <f t="shared" si="92"/>
        <v>OK</v>
      </c>
      <c r="M2114" s="57"/>
    </row>
    <row r="2115" spans="2:13" x14ac:dyDescent="0.25">
      <c r="B2115" s="32" t="s">
        <v>26</v>
      </c>
      <c r="C2115" s="33" t="s">
        <v>75</v>
      </c>
      <c r="D2115" s="32" t="s">
        <v>128</v>
      </c>
      <c r="E2115" s="32" t="s">
        <v>9342</v>
      </c>
      <c r="F2115" s="31" t="s">
        <v>129</v>
      </c>
      <c r="G2115" s="31" t="s">
        <v>130</v>
      </c>
      <c r="H2115" s="32" t="s">
        <v>131</v>
      </c>
      <c r="I2115" s="36">
        <v>1</v>
      </c>
      <c r="J2115" s="36">
        <f t="shared" si="90"/>
        <v>3000</v>
      </c>
      <c r="K2115" s="42">
        <f t="shared" si="91"/>
        <v>3000</v>
      </c>
      <c r="L2115" s="42" t="str">
        <f t="shared" si="92"/>
        <v>OK</v>
      </c>
      <c r="M2115" s="57"/>
    </row>
    <row r="2116" spans="2:13" x14ac:dyDescent="0.25">
      <c r="B2116" s="32" t="s">
        <v>26</v>
      </c>
      <c r="C2116" s="33" t="s">
        <v>75</v>
      </c>
      <c r="D2116" s="32" t="s">
        <v>132</v>
      </c>
      <c r="E2116" s="32" t="s">
        <v>9342</v>
      </c>
      <c r="F2116" s="31" t="s">
        <v>133</v>
      </c>
      <c r="G2116" s="31" t="s">
        <v>134</v>
      </c>
      <c r="H2116" s="32" t="s">
        <v>135</v>
      </c>
      <c r="I2116" s="36">
        <v>1</v>
      </c>
      <c r="J2116" s="36">
        <f t="shared" si="90"/>
        <v>3000</v>
      </c>
      <c r="K2116" s="42">
        <f t="shared" si="91"/>
        <v>3000</v>
      </c>
      <c r="L2116" s="42" t="str">
        <f t="shared" si="92"/>
        <v>OK</v>
      </c>
      <c r="M2116" s="57"/>
    </row>
    <row r="2117" spans="2:13" x14ac:dyDescent="0.25">
      <c r="B2117" s="32" t="s">
        <v>26</v>
      </c>
      <c r="C2117" s="33" t="s">
        <v>75</v>
      </c>
      <c r="D2117" s="32" t="s">
        <v>136</v>
      </c>
      <c r="E2117" s="32" t="s">
        <v>9342</v>
      </c>
      <c r="F2117" s="31" t="s">
        <v>137</v>
      </c>
      <c r="G2117" s="31" t="s">
        <v>138</v>
      </c>
      <c r="H2117" s="32" t="s">
        <v>139</v>
      </c>
      <c r="I2117" s="36">
        <v>1</v>
      </c>
      <c r="J2117" s="36">
        <f t="shared" si="90"/>
        <v>3000</v>
      </c>
      <c r="K2117" s="42">
        <f t="shared" si="91"/>
        <v>6000</v>
      </c>
      <c r="L2117" s="42" t="str">
        <f t="shared" si="92"/>
        <v>OK</v>
      </c>
      <c r="M2117" s="57"/>
    </row>
    <row r="2118" spans="2:13" x14ac:dyDescent="0.25">
      <c r="B2118" s="32" t="s">
        <v>26</v>
      </c>
      <c r="C2118" s="33" t="s">
        <v>75</v>
      </c>
      <c r="D2118" s="32" t="s">
        <v>140</v>
      </c>
      <c r="E2118" s="32" t="s">
        <v>9342</v>
      </c>
      <c r="F2118" s="31" t="s">
        <v>141</v>
      </c>
      <c r="G2118" s="31" t="s">
        <v>142</v>
      </c>
      <c r="H2118" s="32" t="s">
        <v>143</v>
      </c>
      <c r="I2118" s="36">
        <v>1</v>
      </c>
      <c r="J2118" s="36">
        <f t="shared" si="90"/>
        <v>3000</v>
      </c>
      <c r="K2118" s="42">
        <f t="shared" si="91"/>
        <v>3000</v>
      </c>
      <c r="L2118" s="42" t="str">
        <f t="shared" si="92"/>
        <v>OK</v>
      </c>
      <c r="M2118" s="57"/>
    </row>
    <row r="2119" spans="2:13" x14ac:dyDescent="0.25">
      <c r="B2119" s="32" t="s">
        <v>26</v>
      </c>
      <c r="C2119" s="33" t="s">
        <v>75</v>
      </c>
      <c r="D2119" s="32" t="s">
        <v>144</v>
      </c>
      <c r="E2119" s="32" t="s">
        <v>9342</v>
      </c>
      <c r="F2119" s="31" t="s">
        <v>145</v>
      </c>
      <c r="G2119" s="31" t="s">
        <v>146</v>
      </c>
      <c r="H2119" s="32" t="s">
        <v>147</v>
      </c>
      <c r="I2119" s="36">
        <v>1</v>
      </c>
      <c r="J2119" s="36">
        <f t="shared" si="90"/>
        <v>3000</v>
      </c>
      <c r="K2119" s="42">
        <f t="shared" si="91"/>
        <v>3000</v>
      </c>
      <c r="L2119" s="42" t="str">
        <f t="shared" si="92"/>
        <v>OK</v>
      </c>
      <c r="M2119" s="57"/>
    </row>
    <row r="2120" spans="2:13" x14ac:dyDescent="0.25">
      <c r="B2120" s="32" t="s">
        <v>26</v>
      </c>
      <c r="C2120" s="33" t="s">
        <v>75</v>
      </c>
      <c r="D2120" s="32" t="s">
        <v>148</v>
      </c>
      <c r="E2120" s="32" t="s">
        <v>9342</v>
      </c>
      <c r="F2120" s="31" t="s">
        <v>149</v>
      </c>
      <c r="G2120" s="31" t="s">
        <v>150</v>
      </c>
      <c r="H2120" s="32" t="s">
        <v>151</v>
      </c>
      <c r="I2120" s="36">
        <v>1</v>
      </c>
      <c r="J2120" s="36">
        <f t="shared" si="90"/>
        <v>3000</v>
      </c>
      <c r="K2120" s="42">
        <f t="shared" ref="K2120:K2183" si="93">SUMIF($D$7:$D$2511,D2120:D4624,$J$7:$J$2511)</f>
        <v>6000</v>
      </c>
      <c r="L2120" s="42" t="str">
        <f t="shared" ref="L2120:L2183" si="94">+IF(K2120=0," ",IF(K2120&lt;=30000,"OK",IF(K2120&gt;=31000,"LEBIH")))</f>
        <v>OK</v>
      </c>
      <c r="M2120" s="57"/>
    </row>
    <row r="2121" spans="2:13" x14ac:dyDescent="0.25">
      <c r="B2121" s="32" t="s">
        <v>26</v>
      </c>
      <c r="C2121" s="33" t="s">
        <v>75</v>
      </c>
      <c r="D2121" s="32" t="s">
        <v>152</v>
      </c>
      <c r="E2121" s="32" t="s">
        <v>9342</v>
      </c>
      <c r="F2121" s="31" t="s">
        <v>153</v>
      </c>
      <c r="G2121" s="31" t="s">
        <v>154</v>
      </c>
      <c r="H2121" s="32" t="s">
        <v>155</v>
      </c>
      <c r="I2121" s="36">
        <v>1</v>
      </c>
      <c r="J2121" s="36">
        <f t="shared" si="90"/>
        <v>3000</v>
      </c>
      <c r="K2121" s="42">
        <f t="shared" si="93"/>
        <v>3000</v>
      </c>
      <c r="L2121" s="42" t="str">
        <f t="shared" si="94"/>
        <v>OK</v>
      </c>
      <c r="M2121" s="57"/>
    </row>
    <row r="2122" spans="2:13" x14ac:dyDescent="0.25">
      <c r="B2122" s="32" t="s">
        <v>26</v>
      </c>
      <c r="C2122" s="33" t="s">
        <v>156</v>
      </c>
      <c r="D2122" s="32" t="s">
        <v>157</v>
      </c>
      <c r="E2122" s="32" t="s">
        <v>9342</v>
      </c>
      <c r="F2122" s="31" t="s">
        <v>158</v>
      </c>
      <c r="G2122" s="31" t="s">
        <v>159</v>
      </c>
      <c r="H2122" s="32" t="s">
        <v>160</v>
      </c>
      <c r="I2122" s="36">
        <v>1</v>
      </c>
      <c r="J2122" s="36">
        <f t="shared" si="80"/>
        <v>3000</v>
      </c>
      <c r="K2122" s="42">
        <f t="shared" si="93"/>
        <v>3000</v>
      </c>
      <c r="L2122" s="42" t="str">
        <f t="shared" si="94"/>
        <v>OK</v>
      </c>
      <c r="M2122" s="57"/>
    </row>
    <row r="2123" spans="2:13" x14ac:dyDescent="0.25">
      <c r="B2123" s="32" t="s">
        <v>26</v>
      </c>
      <c r="C2123" s="33" t="s">
        <v>156</v>
      </c>
      <c r="D2123" s="32" t="s">
        <v>161</v>
      </c>
      <c r="E2123" s="32" t="s">
        <v>9342</v>
      </c>
      <c r="F2123" s="31" t="s">
        <v>162</v>
      </c>
      <c r="G2123" s="31" t="s">
        <v>159</v>
      </c>
      <c r="H2123" s="32" t="s">
        <v>163</v>
      </c>
      <c r="I2123" s="36">
        <v>1</v>
      </c>
      <c r="J2123" s="36">
        <f t="shared" si="80"/>
        <v>3000</v>
      </c>
      <c r="K2123" s="42">
        <f t="shared" si="93"/>
        <v>3000</v>
      </c>
      <c r="L2123" s="42" t="str">
        <f t="shared" si="94"/>
        <v>OK</v>
      </c>
      <c r="M2123" s="57"/>
    </row>
    <row r="2124" spans="2:13" x14ac:dyDescent="0.25">
      <c r="B2124" s="32" t="s">
        <v>26</v>
      </c>
      <c r="C2124" s="33" t="s">
        <v>156</v>
      </c>
      <c r="D2124" s="32" t="s">
        <v>164</v>
      </c>
      <c r="E2124" s="32" t="s">
        <v>9342</v>
      </c>
      <c r="F2124" s="31" t="s">
        <v>165</v>
      </c>
      <c r="G2124" s="31" t="s">
        <v>166</v>
      </c>
      <c r="H2124" s="32" t="s">
        <v>167</v>
      </c>
      <c r="I2124" s="36">
        <v>1</v>
      </c>
      <c r="J2124" s="36">
        <f t="shared" si="80"/>
        <v>3000</v>
      </c>
      <c r="K2124" s="42">
        <f t="shared" si="93"/>
        <v>3000</v>
      </c>
      <c r="L2124" s="42" t="str">
        <f t="shared" si="94"/>
        <v>OK</v>
      </c>
      <c r="M2124" s="57"/>
    </row>
    <row r="2125" spans="2:13" x14ac:dyDescent="0.25">
      <c r="B2125" s="32" t="s">
        <v>26</v>
      </c>
      <c r="C2125" s="33" t="s">
        <v>156</v>
      </c>
      <c r="D2125" s="32" t="s">
        <v>168</v>
      </c>
      <c r="E2125" s="32" t="s">
        <v>9342</v>
      </c>
      <c r="F2125" s="31" t="s">
        <v>169</v>
      </c>
      <c r="G2125" s="31" t="s">
        <v>170</v>
      </c>
      <c r="H2125" s="32" t="s">
        <v>171</v>
      </c>
      <c r="I2125" s="36">
        <v>1</v>
      </c>
      <c r="J2125" s="36">
        <f t="shared" si="80"/>
        <v>3000</v>
      </c>
      <c r="K2125" s="42">
        <f t="shared" si="93"/>
        <v>3000</v>
      </c>
      <c r="L2125" s="42" t="str">
        <f t="shared" si="94"/>
        <v>OK</v>
      </c>
      <c r="M2125" s="57"/>
    </row>
    <row r="2126" spans="2:13" x14ac:dyDescent="0.25">
      <c r="B2126" s="32" t="s">
        <v>26</v>
      </c>
      <c r="C2126" s="33" t="s">
        <v>156</v>
      </c>
      <c r="D2126" s="32" t="s">
        <v>172</v>
      </c>
      <c r="E2126" s="32" t="s">
        <v>9342</v>
      </c>
      <c r="F2126" s="31" t="s">
        <v>173</v>
      </c>
      <c r="G2126" s="31" t="s">
        <v>174</v>
      </c>
      <c r="H2126" s="32" t="s">
        <v>175</v>
      </c>
      <c r="I2126" s="36">
        <v>1</v>
      </c>
      <c r="J2126" s="36">
        <f t="shared" si="80"/>
        <v>3000</v>
      </c>
      <c r="K2126" s="42">
        <f t="shared" si="93"/>
        <v>3000</v>
      </c>
      <c r="L2126" s="42" t="str">
        <f t="shared" si="94"/>
        <v>OK</v>
      </c>
      <c r="M2126" s="57"/>
    </row>
    <row r="2127" spans="2:13" x14ac:dyDescent="0.25">
      <c r="B2127" s="32" t="s">
        <v>26</v>
      </c>
      <c r="C2127" s="33" t="s">
        <v>156</v>
      </c>
      <c r="D2127" s="32" t="s">
        <v>176</v>
      </c>
      <c r="E2127" s="32" t="s">
        <v>9342</v>
      </c>
      <c r="F2127" s="31" t="s">
        <v>177</v>
      </c>
      <c r="G2127" s="31" t="s">
        <v>178</v>
      </c>
      <c r="H2127" s="32" t="s">
        <v>179</v>
      </c>
      <c r="I2127" s="36">
        <v>1</v>
      </c>
      <c r="J2127" s="36">
        <f t="shared" si="80"/>
        <v>3000</v>
      </c>
      <c r="K2127" s="42">
        <f t="shared" si="93"/>
        <v>3000</v>
      </c>
      <c r="L2127" s="42" t="str">
        <f t="shared" si="94"/>
        <v>OK</v>
      </c>
      <c r="M2127" s="57"/>
    </row>
    <row r="2128" spans="2:13" x14ac:dyDescent="0.25">
      <c r="B2128" s="32" t="s">
        <v>26</v>
      </c>
      <c r="C2128" s="33" t="s">
        <v>156</v>
      </c>
      <c r="D2128" s="32" t="s">
        <v>180</v>
      </c>
      <c r="E2128" s="32" t="s">
        <v>9342</v>
      </c>
      <c r="F2128" s="31" t="s">
        <v>181</v>
      </c>
      <c r="G2128" s="31" t="s">
        <v>182</v>
      </c>
      <c r="H2128" s="32" t="s">
        <v>183</v>
      </c>
      <c r="I2128" s="36">
        <v>1</v>
      </c>
      <c r="J2128" s="36">
        <f t="shared" si="80"/>
        <v>3000</v>
      </c>
      <c r="K2128" s="42">
        <f t="shared" si="93"/>
        <v>3000</v>
      </c>
      <c r="L2128" s="42" t="str">
        <f t="shared" si="94"/>
        <v>OK</v>
      </c>
      <c r="M2128" s="57"/>
    </row>
    <row r="2129" spans="2:13" x14ac:dyDescent="0.25">
      <c r="B2129" s="32" t="s">
        <v>26</v>
      </c>
      <c r="C2129" s="33" t="s">
        <v>156</v>
      </c>
      <c r="D2129" s="32" t="s">
        <v>184</v>
      </c>
      <c r="E2129" s="32" t="s">
        <v>9342</v>
      </c>
      <c r="F2129" s="31" t="s">
        <v>185</v>
      </c>
      <c r="G2129" s="31" t="s">
        <v>186</v>
      </c>
      <c r="H2129" s="32" t="s">
        <v>187</v>
      </c>
      <c r="I2129" s="36">
        <v>1</v>
      </c>
      <c r="J2129" s="36">
        <f t="shared" si="80"/>
        <v>3000</v>
      </c>
      <c r="K2129" s="42">
        <f t="shared" si="93"/>
        <v>3000</v>
      </c>
      <c r="L2129" s="42" t="str">
        <f t="shared" si="94"/>
        <v>OK</v>
      </c>
      <c r="M2129" s="57"/>
    </row>
    <row r="2130" spans="2:13" x14ac:dyDescent="0.25">
      <c r="B2130" s="32" t="s">
        <v>26</v>
      </c>
      <c r="C2130" s="33" t="s">
        <v>156</v>
      </c>
      <c r="D2130" s="32" t="s">
        <v>188</v>
      </c>
      <c r="E2130" s="32" t="s">
        <v>9342</v>
      </c>
      <c r="F2130" s="31" t="s">
        <v>189</v>
      </c>
      <c r="G2130" s="31" t="s">
        <v>190</v>
      </c>
      <c r="H2130" s="32" t="s">
        <v>191</v>
      </c>
      <c r="I2130" s="36">
        <v>1</v>
      </c>
      <c r="J2130" s="36">
        <f t="shared" si="80"/>
        <v>3000</v>
      </c>
      <c r="K2130" s="42">
        <f t="shared" si="93"/>
        <v>3000</v>
      </c>
      <c r="L2130" s="42" t="str">
        <f t="shared" si="94"/>
        <v>OK</v>
      </c>
      <c r="M2130" s="57"/>
    </row>
    <row r="2131" spans="2:13" x14ac:dyDescent="0.25">
      <c r="B2131" s="32" t="s">
        <v>26</v>
      </c>
      <c r="C2131" s="33" t="s">
        <v>156</v>
      </c>
      <c r="D2131" s="32" t="s">
        <v>192</v>
      </c>
      <c r="E2131" s="32" t="s">
        <v>9342</v>
      </c>
      <c r="F2131" s="31" t="s">
        <v>193</v>
      </c>
      <c r="G2131" s="31" t="s">
        <v>194</v>
      </c>
      <c r="H2131" s="32" t="s">
        <v>195</v>
      </c>
      <c r="I2131" s="36">
        <v>1</v>
      </c>
      <c r="J2131" s="36">
        <f t="shared" si="80"/>
        <v>3000</v>
      </c>
      <c r="K2131" s="42">
        <f t="shared" si="93"/>
        <v>3000</v>
      </c>
      <c r="L2131" s="42" t="str">
        <f t="shared" si="94"/>
        <v>OK</v>
      </c>
      <c r="M2131" s="57"/>
    </row>
    <row r="2132" spans="2:13" x14ac:dyDescent="0.25">
      <c r="B2132" s="32" t="s">
        <v>26</v>
      </c>
      <c r="C2132" s="33" t="s">
        <v>156</v>
      </c>
      <c r="D2132" s="32" t="s">
        <v>196</v>
      </c>
      <c r="E2132" s="32" t="s">
        <v>9342</v>
      </c>
      <c r="F2132" s="31" t="s">
        <v>197</v>
      </c>
      <c r="G2132" s="31" t="s">
        <v>198</v>
      </c>
      <c r="H2132" s="32" t="s">
        <v>199</v>
      </c>
      <c r="I2132" s="36">
        <v>1</v>
      </c>
      <c r="J2132" s="36">
        <f t="shared" si="80"/>
        <v>3000</v>
      </c>
      <c r="K2132" s="42">
        <f t="shared" si="93"/>
        <v>3000</v>
      </c>
      <c r="L2132" s="42" t="str">
        <f t="shared" si="94"/>
        <v>OK</v>
      </c>
      <c r="M2132" s="57"/>
    </row>
    <row r="2133" spans="2:13" x14ac:dyDescent="0.25">
      <c r="B2133" s="32" t="s">
        <v>26</v>
      </c>
      <c r="C2133" s="33" t="s">
        <v>156</v>
      </c>
      <c r="D2133" s="32" t="s">
        <v>200</v>
      </c>
      <c r="E2133" s="32" t="s">
        <v>9342</v>
      </c>
      <c r="F2133" s="31" t="s">
        <v>201</v>
      </c>
      <c r="G2133" s="31" t="s">
        <v>202</v>
      </c>
      <c r="H2133" s="32" t="s">
        <v>203</v>
      </c>
      <c r="I2133" s="36">
        <v>1</v>
      </c>
      <c r="J2133" s="36">
        <f t="shared" si="80"/>
        <v>3000</v>
      </c>
      <c r="K2133" s="42">
        <f t="shared" si="93"/>
        <v>3000</v>
      </c>
      <c r="L2133" s="42" t="str">
        <f t="shared" si="94"/>
        <v>OK</v>
      </c>
      <c r="M2133" s="57"/>
    </row>
    <row r="2134" spans="2:13" x14ac:dyDescent="0.25">
      <c r="B2134" s="32" t="s">
        <v>26</v>
      </c>
      <c r="C2134" s="33" t="s">
        <v>156</v>
      </c>
      <c r="D2134" s="32" t="s">
        <v>204</v>
      </c>
      <c r="E2134" s="32" t="s">
        <v>9342</v>
      </c>
      <c r="F2134" s="31" t="s">
        <v>205</v>
      </c>
      <c r="G2134" s="31" t="s">
        <v>206</v>
      </c>
      <c r="H2134" s="32" t="s">
        <v>207</v>
      </c>
      <c r="I2134" s="36">
        <v>1</v>
      </c>
      <c r="J2134" s="36">
        <f t="shared" si="80"/>
        <v>3000</v>
      </c>
      <c r="K2134" s="42">
        <f t="shared" si="93"/>
        <v>3000</v>
      </c>
      <c r="L2134" s="42" t="str">
        <f t="shared" si="94"/>
        <v>OK</v>
      </c>
      <c r="M2134" s="57"/>
    </row>
    <row r="2135" spans="2:13" x14ac:dyDescent="0.25">
      <c r="B2135" s="32" t="s">
        <v>26</v>
      </c>
      <c r="C2135" s="33" t="s">
        <v>156</v>
      </c>
      <c r="D2135" s="32" t="s">
        <v>208</v>
      </c>
      <c r="E2135" s="32" t="s">
        <v>9342</v>
      </c>
      <c r="F2135" s="31" t="s">
        <v>209</v>
      </c>
      <c r="G2135" s="31" t="s">
        <v>210</v>
      </c>
      <c r="H2135" s="32" t="s">
        <v>211</v>
      </c>
      <c r="I2135" s="36">
        <v>1</v>
      </c>
      <c r="J2135" s="36">
        <f t="shared" si="80"/>
        <v>3000</v>
      </c>
      <c r="K2135" s="42">
        <f t="shared" si="93"/>
        <v>3000</v>
      </c>
      <c r="L2135" s="42" t="str">
        <f t="shared" si="94"/>
        <v>OK</v>
      </c>
      <c r="M2135" s="57"/>
    </row>
    <row r="2136" spans="2:13" x14ac:dyDescent="0.25">
      <c r="B2136" s="32" t="s">
        <v>26</v>
      </c>
      <c r="C2136" s="33" t="s">
        <v>156</v>
      </c>
      <c r="D2136" s="32" t="s">
        <v>212</v>
      </c>
      <c r="E2136" s="32" t="s">
        <v>9342</v>
      </c>
      <c r="F2136" s="31" t="s">
        <v>213</v>
      </c>
      <c r="G2136" s="31" t="s">
        <v>214</v>
      </c>
      <c r="H2136" s="32" t="s">
        <v>215</v>
      </c>
      <c r="I2136" s="36">
        <v>1</v>
      </c>
      <c r="J2136" s="36">
        <f t="shared" si="80"/>
        <v>3000</v>
      </c>
      <c r="K2136" s="42">
        <f t="shared" si="93"/>
        <v>3000</v>
      </c>
      <c r="L2136" s="42" t="str">
        <f t="shared" si="94"/>
        <v>OK</v>
      </c>
      <c r="M2136" s="57"/>
    </row>
    <row r="2137" spans="2:13" x14ac:dyDescent="0.25">
      <c r="B2137" s="32" t="s">
        <v>26</v>
      </c>
      <c r="C2137" s="33" t="s">
        <v>156</v>
      </c>
      <c r="D2137" s="32" t="s">
        <v>216</v>
      </c>
      <c r="E2137" s="32" t="s">
        <v>9342</v>
      </c>
      <c r="F2137" s="31" t="s">
        <v>217</v>
      </c>
      <c r="G2137" s="31" t="s">
        <v>218</v>
      </c>
      <c r="H2137" s="32" t="s">
        <v>219</v>
      </c>
      <c r="I2137" s="36">
        <v>1</v>
      </c>
      <c r="J2137" s="36">
        <f t="shared" si="80"/>
        <v>3000</v>
      </c>
      <c r="K2137" s="42">
        <f t="shared" si="93"/>
        <v>3000</v>
      </c>
      <c r="L2137" s="42" t="str">
        <f t="shared" si="94"/>
        <v>OK</v>
      </c>
      <c r="M2137" s="57"/>
    </row>
    <row r="2138" spans="2:13" x14ac:dyDescent="0.25">
      <c r="B2138" s="32" t="s">
        <v>26</v>
      </c>
      <c r="C2138" s="33" t="s">
        <v>156</v>
      </c>
      <c r="D2138" s="32" t="s">
        <v>220</v>
      </c>
      <c r="E2138" s="32" t="s">
        <v>9342</v>
      </c>
      <c r="F2138" s="31" t="s">
        <v>221</v>
      </c>
      <c r="G2138" s="31" t="s">
        <v>222</v>
      </c>
      <c r="H2138" s="32" t="s">
        <v>223</v>
      </c>
      <c r="I2138" s="36">
        <v>1</v>
      </c>
      <c r="J2138" s="36">
        <f t="shared" si="80"/>
        <v>3000</v>
      </c>
      <c r="K2138" s="42">
        <f t="shared" si="93"/>
        <v>3000</v>
      </c>
      <c r="L2138" s="42" t="str">
        <f t="shared" si="94"/>
        <v>OK</v>
      </c>
      <c r="M2138" s="57"/>
    </row>
    <row r="2139" spans="2:13" x14ac:dyDescent="0.25">
      <c r="B2139" s="32" t="s">
        <v>26</v>
      </c>
      <c r="C2139" s="33" t="s">
        <v>156</v>
      </c>
      <c r="D2139" s="32" t="s">
        <v>224</v>
      </c>
      <c r="E2139" s="32" t="s">
        <v>9342</v>
      </c>
      <c r="F2139" s="31" t="s">
        <v>225</v>
      </c>
      <c r="G2139" s="31" t="s">
        <v>226</v>
      </c>
      <c r="H2139" s="32" t="s">
        <v>227</v>
      </c>
      <c r="I2139" s="36">
        <v>1</v>
      </c>
      <c r="J2139" s="36">
        <f t="shared" si="80"/>
        <v>3000</v>
      </c>
      <c r="K2139" s="42">
        <f t="shared" si="93"/>
        <v>3000</v>
      </c>
      <c r="L2139" s="42" t="str">
        <f t="shared" si="94"/>
        <v>OK</v>
      </c>
      <c r="M2139" s="57"/>
    </row>
    <row r="2140" spans="2:13" x14ac:dyDescent="0.25">
      <c r="B2140" s="32" t="s">
        <v>26</v>
      </c>
      <c r="C2140" s="33" t="s">
        <v>156</v>
      </c>
      <c r="D2140" s="32" t="s">
        <v>228</v>
      </c>
      <c r="E2140" s="32" t="s">
        <v>9342</v>
      </c>
      <c r="F2140" s="31" t="s">
        <v>229</v>
      </c>
      <c r="G2140" s="31" t="s">
        <v>230</v>
      </c>
      <c r="H2140" s="32" t="s">
        <v>231</v>
      </c>
      <c r="I2140" s="36">
        <v>1</v>
      </c>
      <c r="J2140" s="36">
        <f t="shared" si="80"/>
        <v>3000</v>
      </c>
      <c r="K2140" s="42">
        <f t="shared" si="93"/>
        <v>3000</v>
      </c>
      <c r="L2140" s="42" t="str">
        <f t="shared" si="94"/>
        <v>OK</v>
      </c>
      <c r="M2140" s="57"/>
    </row>
    <row r="2141" spans="2:13" x14ac:dyDescent="0.25">
      <c r="B2141" s="32" t="s">
        <v>26</v>
      </c>
      <c r="C2141" s="33" t="s">
        <v>156</v>
      </c>
      <c r="D2141" s="32" t="s">
        <v>232</v>
      </c>
      <c r="E2141" s="32" t="s">
        <v>9342</v>
      </c>
      <c r="F2141" s="31" t="s">
        <v>233</v>
      </c>
      <c r="G2141" s="31" t="s">
        <v>234</v>
      </c>
      <c r="H2141" s="32" t="s">
        <v>235</v>
      </c>
      <c r="I2141" s="36">
        <v>1</v>
      </c>
      <c r="J2141" s="36">
        <f t="shared" si="80"/>
        <v>3000</v>
      </c>
      <c r="K2141" s="42">
        <f t="shared" si="93"/>
        <v>3000</v>
      </c>
      <c r="L2141" s="42" t="str">
        <f t="shared" si="94"/>
        <v>OK</v>
      </c>
      <c r="M2141" s="57"/>
    </row>
    <row r="2142" spans="2:13" x14ac:dyDescent="0.25">
      <c r="B2142" s="32" t="s">
        <v>26</v>
      </c>
      <c r="C2142" s="33" t="s">
        <v>156</v>
      </c>
      <c r="D2142" s="32" t="s">
        <v>236</v>
      </c>
      <c r="E2142" s="32" t="s">
        <v>9342</v>
      </c>
      <c r="F2142" s="31" t="s">
        <v>237</v>
      </c>
      <c r="G2142" s="31" t="s">
        <v>238</v>
      </c>
      <c r="H2142" s="32" t="s">
        <v>239</v>
      </c>
      <c r="I2142" s="36">
        <v>1</v>
      </c>
      <c r="J2142" s="36">
        <f t="shared" si="80"/>
        <v>3000</v>
      </c>
      <c r="K2142" s="42">
        <f t="shared" si="93"/>
        <v>3000</v>
      </c>
      <c r="L2142" s="42" t="str">
        <f t="shared" si="94"/>
        <v>OK</v>
      </c>
      <c r="M2142" s="57"/>
    </row>
    <row r="2143" spans="2:13" x14ac:dyDescent="0.25">
      <c r="B2143" s="32" t="s">
        <v>26</v>
      </c>
      <c r="C2143" s="33" t="s">
        <v>156</v>
      </c>
      <c r="D2143" s="32" t="s">
        <v>240</v>
      </c>
      <c r="E2143" s="32" t="s">
        <v>9342</v>
      </c>
      <c r="F2143" s="31" t="s">
        <v>241</v>
      </c>
      <c r="G2143" s="31" t="s">
        <v>242</v>
      </c>
      <c r="H2143" s="32" t="s">
        <v>243</v>
      </c>
      <c r="I2143" s="36">
        <v>1</v>
      </c>
      <c r="J2143" s="36">
        <f t="shared" si="80"/>
        <v>3000</v>
      </c>
      <c r="K2143" s="42">
        <f t="shared" si="93"/>
        <v>3000</v>
      </c>
      <c r="L2143" s="42" t="str">
        <f t="shared" si="94"/>
        <v>OK</v>
      </c>
      <c r="M2143" s="57"/>
    </row>
    <row r="2144" spans="2:13" x14ac:dyDescent="0.25">
      <c r="B2144" s="32" t="s">
        <v>26</v>
      </c>
      <c r="C2144" s="33" t="s">
        <v>156</v>
      </c>
      <c r="D2144" s="32" t="s">
        <v>244</v>
      </c>
      <c r="E2144" s="32" t="s">
        <v>9342</v>
      </c>
      <c r="F2144" s="31" t="s">
        <v>245</v>
      </c>
      <c r="G2144" s="31" t="s">
        <v>246</v>
      </c>
      <c r="H2144" s="32" t="s">
        <v>247</v>
      </c>
      <c r="I2144" s="36">
        <v>1</v>
      </c>
      <c r="J2144" s="36">
        <f t="shared" si="80"/>
        <v>3000</v>
      </c>
      <c r="K2144" s="42">
        <f t="shared" si="93"/>
        <v>3000</v>
      </c>
      <c r="L2144" s="42" t="str">
        <f t="shared" si="94"/>
        <v>OK</v>
      </c>
      <c r="M2144" s="57"/>
    </row>
    <row r="2145" spans="2:13" x14ac:dyDescent="0.25">
      <c r="B2145" s="32" t="s">
        <v>26</v>
      </c>
      <c r="C2145" s="33" t="s">
        <v>156</v>
      </c>
      <c r="D2145" s="32" t="s">
        <v>248</v>
      </c>
      <c r="E2145" s="32" t="s">
        <v>9342</v>
      </c>
      <c r="F2145" s="31" t="s">
        <v>249</v>
      </c>
      <c r="G2145" s="31" t="s">
        <v>250</v>
      </c>
      <c r="H2145" s="32" t="s">
        <v>251</v>
      </c>
      <c r="I2145" s="36">
        <v>1</v>
      </c>
      <c r="J2145" s="36">
        <f t="shared" si="80"/>
        <v>3000</v>
      </c>
      <c r="K2145" s="42">
        <f t="shared" si="93"/>
        <v>3000</v>
      </c>
      <c r="L2145" s="42" t="str">
        <f t="shared" si="94"/>
        <v>OK</v>
      </c>
      <c r="M2145" s="57"/>
    </row>
    <row r="2146" spans="2:13" x14ac:dyDescent="0.25">
      <c r="B2146" s="32" t="s">
        <v>26</v>
      </c>
      <c r="C2146" s="33" t="s">
        <v>156</v>
      </c>
      <c r="D2146" s="32" t="s">
        <v>252</v>
      </c>
      <c r="E2146" s="32" t="s">
        <v>9342</v>
      </c>
      <c r="F2146" s="31" t="s">
        <v>253</v>
      </c>
      <c r="G2146" s="31" t="s">
        <v>254</v>
      </c>
      <c r="H2146" s="32" t="s">
        <v>255</v>
      </c>
      <c r="I2146" s="36">
        <v>1</v>
      </c>
      <c r="J2146" s="36">
        <f t="shared" si="80"/>
        <v>3000</v>
      </c>
      <c r="K2146" s="42">
        <f t="shared" si="93"/>
        <v>3000</v>
      </c>
      <c r="L2146" s="42" t="str">
        <f t="shared" si="94"/>
        <v>OK</v>
      </c>
      <c r="M2146" s="57"/>
    </row>
    <row r="2147" spans="2:13" x14ac:dyDescent="0.25">
      <c r="B2147" s="32" t="s">
        <v>26</v>
      </c>
      <c r="C2147" s="33" t="s">
        <v>156</v>
      </c>
      <c r="D2147" s="32" t="s">
        <v>256</v>
      </c>
      <c r="E2147" s="32" t="s">
        <v>9342</v>
      </c>
      <c r="F2147" s="31" t="s">
        <v>257</v>
      </c>
      <c r="G2147" s="31" t="s">
        <v>258</v>
      </c>
      <c r="H2147" s="32" t="s">
        <v>259</v>
      </c>
      <c r="I2147" s="36">
        <v>1</v>
      </c>
      <c r="J2147" s="36">
        <f t="shared" si="80"/>
        <v>3000</v>
      </c>
      <c r="K2147" s="42">
        <f t="shared" si="93"/>
        <v>3000</v>
      </c>
      <c r="L2147" s="42" t="str">
        <f t="shared" si="94"/>
        <v>OK</v>
      </c>
      <c r="M2147" s="57"/>
    </row>
    <row r="2148" spans="2:13" x14ac:dyDescent="0.25">
      <c r="B2148" s="32" t="s">
        <v>26</v>
      </c>
      <c r="C2148" s="33" t="s">
        <v>156</v>
      </c>
      <c r="D2148" s="32" t="s">
        <v>260</v>
      </c>
      <c r="E2148" s="32" t="s">
        <v>9342</v>
      </c>
      <c r="F2148" s="31" t="s">
        <v>261</v>
      </c>
      <c r="G2148" s="31" t="s">
        <v>262</v>
      </c>
      <c r="H2148" s="32" t="s">
        <v>263</v>
      </c>
      <c r="I2148" s="36">
        <v>1</v>
      </c>
      <c r="J2148" s="36">
        <f t="shared" si="80"/>
        <v>3000</v>
      </c>
      <c r="K2148" s="42">
        <f t="shared" si="93"/>
        <v>3000</v>
      </c>
      <c r="L2148" s="42" t="str">
        <f t="shared" si="94"/>
        <v>OK</v>
      </c>
      <c r="M2148" s="57"/>
    </row>
    <row r="2149" spans="2:13" x14ac:dyDescent="0.25">
      <c r="B2149" s="32" t="s">
        <v>26</v>
      </c>
      <c r="C2149" s="33" t="s">
        <v>264</v>
      </c>
      <c r="D2149" s="32" t="s">
        <v>265</v>
      </c>
      <c r="E2149" s="32" t="s">
        <v>9342</v>
      </c>
      <c r="F2149" s="31" t="s">
        <v>266</v>
      </c>
      <c r="G2149" s="31" t="s">
        <v>267</v>
      </c>
      <c r="H2149" s="32" t="s">
        <v>268</v>
      </c>
      <c r="I2149" s="36">
        <v>1</v>
      </c>
      <c r="J2149" s="36">
        <f t="shared" si="80"/>
        <v>3000</v>
      </c>
      <c r="K2149" s="42">
        <f t="shared" si="93"/>
        <v>3000</v>
      </c>
      <c r="L2149" s="42" t="str">
        <f t="shared" si="94"/>
        <v>OK</v>
      </c>
      <c r="M2149" s="57"/>
    </row>
    <row r="2150" spans="2:13" x14ac:dyDescent="0.25">
      <c r="B2150" s="32" t="s">
        <v>26</v>
      </c>
      <c r="C2150" s="33" t="s">
        <v>264</v>
      </c>
      <c r="D2150" s="32" t="s">
        <v>269</v>
      </c>
      <c r="E2150" s="32" t="s">
        <v>9342</v>
      </c>
      <c r="F2150" s="31" t="s">
        <v>270</v>
      </c>
      <c r="G2150" s="31" t="s">
        <v>271</v>
      </c>
      <c r="H2150" s="32" t="s">
        <v>272</v>
      </c>
      <c r="I2150" s="36">
        <v>1</v>
      </c>
      <c r="J2150" s="36">
        <f t="shared" si="80"/>
        <v>3000</v>
      </c>
      <c r="K2150" s="42">
        <f t="shared" si="93"/>
        <v>3000</v>
      </c>
      <c r="L2150" s="42" t="str">
        <f t="shared" si="94"/>
        <v>OK</v>
      </c>
      <c r="M2150" s="57"/>
    </row>
    <row r="2151" spans="2:13" x14ac:dyDescent="0.25">
      <c r="B2151" s="32" t="s">
        <v>26</v>
      </c>
      <c r="C2151" s="33" t="s">
        <v>264</v>
      </c>
      <c r="D2151" s="32" t="s">
        <v>273</v>
      </c>
      <c r="E2151" s="32" t="s">
        <v>9342</v>
      </c>
      <c r="F2151" s="31" t="s">
        <v>274</v>
      </c>
      <c r="G2151" s="31" t="s">
        <v>275</v>
      </c>
      <c r="H2151" s="32" t="s">
        <v>276</v>
      </c>
      <c r="I2151" s="36">
        <v>1</v>
      </c>
      <c r="J2151" s="36">
        <f t="shared" si="80"/>
        <v>3000</v>
      </c>
      <c r="K2151" s="42">
        <f t="shared" si="93"/>
        <v>3000</v>
      </c>
      <c r="L2151" s="42" t="str">
        <f t="shared" si="94"/>
        <v>OK</v>
      </c>
      <c r="M2151" s="57"/>
    </row>
    <row r="2152" spans="2:13" x14ac:dyDescent="0.25">
      <c r="B2152" s="32" t="s">
        <v>26</v>
      </c>
      <c r="C2152" s="33" t="s">
        <v>264</v>
      </c>
      <c r="D2152" s="32" t="s">
        <v>277</v>
      </c>
      <c r="E2152" s="32" t="s">
        <v>9342</v>
      </c>
      <c r="F2152" s="31" t="s">
        <v>278</v>
      </c>
      <c r="G2152" s="31" t="s">
        <v>279</v>
      </c>
      <c r="H2152" s="32" t="s">
        <v>280</v>
      </c>
      <c r="I2152" s="36">
        <v>1</v>
      </c>
      <c r="J2152" s="36">
        <f t="shared" si="80"/>
        <v>3000</v>
      </c>
      <c r="K2152" s="42">
        <f t="shared" si="93"/>
        <v>3000</v>
      </c>
      <c r="L2152" s="42" t="str">
        <f t="shared" si="94"/>
        <v>OK</v>
      </c>
      <c r="M2152" s="57"/>
    </row>
    <row r="2153" spans="2:13" x14ac:dyDescent="0.25">
      <c r="B2153" s="32" t="s">
        <v>26</v>
      </c>
      <c r="C2153" s="33" t="s">
        <v>264</v>
      </c>
      <c r="D2153" s="32" t="s">
        <v>281</v>
      </c>
      <c r="E2153" s="32" t="s">
        <v>9342</v>
      </c>
      <c r="F2153" s="31" t="s">
        <v>282</v>
      </c>
      <c r="G2153" s="31" t="s">
        <v>283</v>
      </c>
      <c r="H2153" s="32" t="s">
        <v>284</v>
      </c>
      <c r="I2153" s="36">
        <v>1</v>
      </c>
      <c r="J2153" s="36">
        <f t="shared" si="80"/>
        <v>3000</v>
      </c>
      <c r="K2153" s="42">
        <f t="shared" si="93"/>
        <v>3000</v>
      </c>
      <c r="L2153" s="42" t="str">
        <f t="shared" si="94"/>
        <v>OK</v>
      </c>
      <c r="M2153" s="57"/>
    </row>
    <row r="2154" spans="2:13" x14ac:dyDescent="0.25">
      <c r="B2154" s="32" t="s">
        <v>26</v>
      </c>
      <c r="C2154" s="33" t="s">
        <v>264</v>
      </c>
      <c r="D2154" s="32" t="s">
        <v>285</v>
      </c>
      <c r="E2154" s="32" t="s">
        <v>9342</v>
      </c>
      <c r="F2154" s="31" t="s">
        <v>286</v>
      </c>
      <c r="G2154" s="31" t="s">
        <v>287</v>
      </c>
      <c r="H2154" s="32" t="s">
        <v>288</v>
      </c>
      <c r="I2154" s="36">
        <v>1</v>
      </c>
      <c r="J2154" s="36">
        <f t="shared" si="80"/>
        <v>3000</v>
      </c>
      <c r="K2154" s="42">
        <f t="shared" si="93"/>
        <v>3000</v>
      </c>
      <c r="L2154" s="42" t="str">
        <f t="shared" si="94"/>
        <v>OK</v>
      </c>
      <c r="M2154" s="57"/>
    </row>
    <row r="2155" spans="2:13" x14ac:dyDescent="0.25">
      <c r="B2155" s="32" t="s">
        <v>26</v>
      </c>
      <c r="C2155" s="33" t="s">
        <v>264</v>
      </c>
      <c r="D2155" s="32" t="s">
        <v>289</v>
      </c>
      <c r="E2155" s="32" t="s">
        <v>9342</v>
      </c>
      <c r="F2155" s="31" t="s">
        <v>290</v>
      </c>
      <c r="G2155" s="31" t="s">
        <v>291</v>
      </c>
      <c r="H2155" s="32" t="s">
        <v>292</v>
      </c>
      <c r="I2155" s="36">
        <v>1</v>
      </c>
      <c r="J2155" s="36">
        <f t="shared" si="80"/>
        <v>3000</v>
      </c>
      <c r="K2155" s="42">
        <f t="shared" si="93"/>
        <v>3000</v>
      </c>
      <c r="L2155" s="42" t="str">
        <f t="shared" si="94"/>
        <v>OK</v>
      </c>
      <c r="M2155" s="57"/>
    </row>
    <row r="2156" spans="2:13" x14ac:dyDescent="0.25">
      <c r="B2156" s="32" t="s">
        <v>26</v>
      </c>
      <c r="C2156" s="33" t="s">
        <v>264</v>
      </c>
      <c r="D2156" s="32" t="s">
        <v>293</v>
      </c>
      <c r="E2156" s="32" t="s">
        <v>9342</v>
      </c>
      <c r="F2156" s="31" t="s">
        <v>294</v>
      </c>
      <c r="G2156" s="31" t="s">
        <v>295</v>
      </c>
      <c r="H2156" s="32" t="s">
        <v>296</v>
      </c>
      <c r="I2156" s="36">
        <v>1</v>
      </c>
      <c r="J2156" s="36">
        <f t="shared" si="80"/>
        <v>3000</v>
      </c>
      <c r="K2156" s="42">
        <f t="shared" si="93"/>
        <v>3000</v>
      </c>
      <c r="L2156" s="42" t="str">
        <f t="shared" si="94"/>
        <v>OK</v>
      </c>
      <c r="M2156" s="57"/>
    </row>
    <row r="2157" spans="2:13" x14ac:dyDescent="0.25">
      <c r="B2157" s="32" t="s">
        <v>26</v>
      </c>
      <c r="C2157" s="33" t="s">
        <v>264</v>
      </c>
      <c r="D2157" s="32" t="s">
        <v>297</v>
      </c>
      <c r="E2157" s="32" t="s">
        <v>9342</v>
      </c>
      <c r="F2157" s="31" t="s">
        <v>298</v>
      </c>
      <c r="G2157" s="31" t="s">
        <v>299</v>
      </c>
      <c r="H2157" s="32" t="s">
        <v>300</v>
      </c>
      <c r="I2157" s="36">
        <v>1</v>
      </c>
      <c r="J2157" s="36">
        <f t="shared" si="80"/>
        <v>3000</v>
      </c>
      <c r="K2157" s="42">
        <f t="shared" si="93"/>
        <v>3000</v>
      </c>
      <c r="L2157" s="42" t="str">
        <f t="shared" si="94"/>
        <v>OK</v>
      </c>
      <c r="M2157" s="57"/>
    </row>
    <row r="2158" spans="2:13" x14ac:dyDescent="0.25">
      <c r="B2158" s="32" t="s">
        <v>26</v>
      </c>
      <c r="C2158" s="33" t="s">
        <v>264</v>
      </c>
      <c r="D2158" s="32" t="s">
        <v>301</v>
      </c>
      <c r="E2158" s="32" t="s">
        <v>9342</v>
      </c>
      <c r="F2158" s="31" t="s">
        <v>302</v>
      </c>
      <c r="G2158" s="31" t="s">
        <v>303</v>
      </c>
      <c r="H2158" s="32" t="s">
        <v>304</v>
      </c>
      <c r="I2158" s="36">
        <v>1</v>
      </c>
      <c r="J2158" s="36">
        <f t="shared" si="80"/>
        <v>3000</v>
      </c>
      <c r="K2158" s="42">
        <f t="shared" si="93"/>
        <v>3000</v>
      </c>
      <c r="L2158" s="42" t="str">
        <f t="shared" si="94"/>
        <v>OK</v>
      </c>
      <c r="M2158" s="57"/>
    </row>
    <row r="2159" spans="2:13" x14ac:dyDescent="0.25">
      <c r="B2159" s="32" t="s">
        <v>26</v>
      </c>
      <c r="C2159" s="33" t="s">
        <v>264</v>
      </c>
      <c r="D2159" s="32" t="s">
        <v>305</v>
      </c>
      <c r="E2159" s="32" t="s">
        <v>9342</v>
      </c>
      <c r="F2159" s="31" t="s">
        <v>306</v>
      </c>
      <c r="G2159" s="31" t="s">
        <v>307</v>
      </c>
      <c r="H2159" s="32" t="s">
        <v>308</v>
      </c>
      <c r="I2159" s="36">
        <v>1</v>
      </c>
      <c r="J2159" s="36">
        <f t="shared" si="80"/>
        <v>3000</v>
      </c>
      <c r="K2159" s="42">
        <f t="shared" si="93"/>
        <v>3000</v>
      </c>
      <c r="L2159" s="42" t="str">
        <f t="shared" si="94"/>
        <v>OK</v>
      </c>
      <c r="M2159" s="57"/>
    </row>
    <row r="2160" spans="2:13" x14ac:dyDescent="0.25">
      <c r="B2160" s="32" t="s">
        <v>26</v>
      </c>
      <c r="C2160" s="33" t="s">
        <v>264</v>
      </c>
      <c r="D2160" s="32" t="s">
        <v>309</v>
      </c>
      <c r="E2160" s="32" t="s">
        <v>9342</v>
      </c>
      <c r="F2160" s="31" t="s">
        <v>52</v>
      </c>
      <c r="G2160" s="31" t="s">
        <v>310</v>
      </c>
      <c r="H2160" s="32" t="s">
        <v>311</v>
      </c>
      <c r="I2160" s="36">
        <v>1</v>
      </c>
      <c r="J2160" s="36">
        <f t="shared" si="80"/>
        <v>3000</v>
      </c>
      <c r="K2160" s="42">
        <f t="shared" si="93"/>
        <v>3000</v>
      </c>
      <c r="L2160" s="42" t="str">
        <f t="shared" si="94"/>
        <v>OK</v>
      </c>
      <c r="M2160" s="57"/>
    </row>
    <row r="2161" spans="2:13" x14ac:dyDescent="0.25">
      <c r="B2161" s="32" t="s">
        <v>26</v>
      </c>
      <c r="C2161" s="33" t="s">
        <v>156</v>
      </c>
      <c r="D2161" s="32" t="s">
        <v>312</v>
      </c>
      <c r="E2161" s="32" t="s">
        <v>9342</v>
      </c>
      <c r="F2161" s="31" t="s">
        <v>173</v>
      </c>
      <c r="G2161" s="31" t="s">
        <v>313</v>
      </c>
      <c r="H2161" s="32" t="s">
        <v>314</v>
      </c>
      <c r="I2161" s="36">
        <v>1</v>
      </c>
      <c r="J2161" s="36">
        <f t="shared" si="80"/>
        <v>3000</v>
      </c>
      <c r="K2161" s="42">
        <f t="shared" si="93"/>
        <v>3000</v>
      </c>
      <c r="L2161" s="42" t="str">
        <f t="shared" si="94"/>
        <v>OK</v>
      </c>
      <c r="M2161" s="57"/>
    </row>
    <row r="2162" spans="2:13" x14ac:dyDescent="0.25">
      <c r="B2162" s="32" t="s">
        <v>26</v>
      </c>
      <c r="C2162" s="33" t="s">
        <v>156</v>
      </c>
      <c r="D2162" s="32" t="s">
        <v>315</v>
      </c>
      <c r="E2162" s="32" t="s">
        <v>9342</v>
      </c>
      <c r="F2162" s="31" t="s">
        <v>316</v>
      </c>
      <c r="G2162" s="31" t="s">
        <v>317</v>
      </c>
      <c r="H2162" s="32" t="s">
        <v>318</v>
      </c>
      <c r="I2162" s="36">
        <v>1</v>
      </c>
      <c r="J2162" s="36">
        <f t="shared" si="80"/>
        <v>3000</v>
      </c>
      <c r="K2162" s="42">
        <f t="shared" si="93"/>
        <v>3000</v>
      </c>
      <c r="L2162" s="42" t="str">
        <f t="shared" si="94"/>
        <v>OK</v>
      </c>
      <c r="M2162" s="57"/>
    </row>
    <row r="2163" spans="2:13" x14ac:dyDescent="0.25">
      <c r="B2163" s="32" t="s">
        <v>26</v>
      </c>
      <c r="C2163" s="33" t="s">
        <v>156</v>
      </c>
      <c r="D2163" s="32" t="s">
        <v>319</v>
      </c>
      <c r="E2163" s="32" t="s">
        <v>9342</v>
      </c>
      <c r="F2163" s="31" t="s">
        <v>320</v>
      </c>
      <c r="G2163" s="31" t="s">
        <v>321</v>
      </c>
      <c r="H2163" s="32" t="s">
        <v>322</v>
      </c>
      <c r="I2163" s="36">
        <v>1</v>
      </c>
      <c r="J2163" s="36">
        <f t="shared" si="80"/>
        <v>3000</v>
      </c>
      <c r="K2163" s="42">
        <f t="shared" si="93"/>
        <v>3000</v>
      </c>
      <c r="L2163" s="42" t="str">
        <f t="shared" si="94"/>
        <v>OK</v>
      </c>
      <c r="M2163" s="57"/>
    </row>
    <row r="2164" spans="2:13" x14ac:dyDescent="0.25">
      <c r="B2164" s="32" t="s">
        <v>26</v>
      </c>
      <c r="C2164" s="33" t="s">
        <v>156</v>
      </c>
      <c r="D2164" s="32" t="s">
        <v>323</v>
      </c>
      <c r="E2164" s="32" t="s">
        <v>9342</v>
      </c>
      <c r="F2164" s="31" t="s">
        <v>324</v>
      </c>
      <c r="G2164" s="31" t="s">
        <v>325</v>
      </c>
      <c r="H2164" s="32" t="s">
        <v>326</v>
      </c>
      <c r="I2164" s="36">
        <v>1</v>
      </c>
      <c r="J2164" s="36">
        <f t="shared" si="80"/>
        <v>3000</v>
      </c>
      <c r="K2164" s="42">
        <f t="shared" si="93"/>
        <v>3000</v>
      </c>
      <c r="L2164" s="42" t="str">
        <f t="shared" si="94"/>
        <v>OK</v>
      </c>
      <c r="M2164" s="57"/>
    </row>
    <row r="2165" spans="2:13" x14ac:dyDescent="0.25">
      <c r="B2165" s="32" t="s">
        <v>26</v>
      </c>
      <c r="C2165" s="33" t="s">
        <v>156</v>
      </c>
      <c r="D2165" s="32" t="s">
        <v>327</v>
      </c>
      <c r="E2165" s="32" t="s">
        <v>9342</v>
      </c>
      <c r="F2165" s="31" t="s">
        <v>328</v>
      </c>
      <c r="G2165" s="31" t="s">
        <v>329</v>
      </c>
      <c r="H2165" s="32" t="s">
        <v>330</v>
      </c>
      <c r="I2165" s="36">
        <v>1</v>
      </c>
      <c r="J2165" s="36">
        <f t="shared" si="80"/>
        <v>3000</v>
      </c>
      <c r="K2165" s="42">
        <f t="shared" si="93"/>
        <v>3000</v>
      </c>
      <c r="L2165" s="42" t="str">
        <f t="shared" si="94"/>
        <v>OK</v>
      </c>
      <c r="M2165" s="57"/>
    </row>
    <row r="2166" spans="2:13" x14ac:dyDescent="0.25">
      <c r="B2166" s="32" t="s">
        <v>26</v>
      </c>
      <c r="C2166" s="33" t="s">
        <v>156</v>
      </c>
      <c r="D2166" s="32" t="s">
        <v>331</v>
      </c>
      <c r="E2166" s="32" t="s">
        <v>9342</v>
      </c>
      <c r="F2166" s="31" t="s">
        <v>332</v>
      </c>
      <c r="G2166" s="31" t="s">
        <v>333</v>
      </c>
      <c r="H2166" s="32" t="s">
        <v>334</v>
      </c>
      <c r="I2166" s="36">
        <v>1</v>
      </c>
      <c r="J2166" s="36">
        <f t="shared" si="80"/>
        <v>3000</v>
      </c>
      <c r="K2166" s="42">
        <f t="shared" si="93"/>
        <v>6000</v>
      </c>
      <c r="L2166" s="42" t="str">
        <f t="shared" si="94"/>
        <v>OK</v>
      </c>
      <c r="M2166" s="57"/>
    </row>
    <row r="2167" spans="2:13" x14ac:dyDescent="0.25">
      <c r="B2167" s="32" t="s">
        <v>26</v>
      </c>
      <c r="C2167" s="33" t="s">
        <v>335</v>
      </c>
      <c r="D2167" s="32" t="s">
        <v>336</v>
      </c>
      <c r="E2167" s="32" t="s">
        <v>9342</v>
      </c>
      <c r="F2167" s="31" t="s">
        <v>337</v>
      </c>
      <c r="G2167" s="31" t="s">
        <v>338</v>
      </c>
      <c r="H2167" s="32" t="s">
        <v>339</v>
      </c>
      <c r="I2167" s="36">
        <v>2</v>
      </c>
      <c r="J2167" s="36">
        <f t="shared" si="80"/>
        <v>6000</v>
      </c>
      <c r="K2167" s="42">
        <f t="shared" si="93"/>
        <v>6000</v>
      </c>
      <c r="L2167" s="42" t="str">
        <f t="shared" si="94"/>
        <v>OK</v>
      </c>
      <c r="M2167" s="57"/>
    </row>
    <row r="2168" spans="2:13" x14ac:dyDescent="0.25">
      <c r="B2168" s="32" t="s">
        <v>26</v>
      </c>
      <c r="C2168" s="33" t="s">
        <v>335</v>
      </c>
      <c r="D2168" s="32" t="s">
        <v>340</v>
      </c>
      <c r="E2168" s="32" t="s">
        <v>9342</v>
      </c>
      <c r="F2168" s="31" t="s">
        <v>341</v>
      </c>
      <c r="G2168" s="31" t="s">
        <v>342</v>
      </c>
      <c r="H2168" s="32" t="s">
        <v>343</v>
      </c>
      <c r="I2168" s="36">
        <v>2</v>
      </c>
      <c r="J2168" s="36">
        <f t="shared" si="80"/>
        <v>6000</v>
      </c>
      <c r="K2168" s="42">
        <f t="shared" si="93"/>
        <v>6000</v>
      </c>
      <c r="L2168" s="42" t="str">
        <f t="shared" si="94"/>
        <v>OK</v>
      </c>
      <c r="M2168" s="57"/>
    </row>
    <row r="2169" spans="2:13" x14ac:dyDescent="0.25">
      <c r="B2169" s="32" t="s">
        <v>26</v>
      </c>
      <c r="C2169" s="33" t="s">
        <v>335</v>
      </c>
      <c r="D2169" s="32" t="s">
        <v>344</v>
      </c>
      <c r="E2169" s="32" t="s">
        <v>9342</v>
      </c>
      <c r="F2169" s="31" t="s">
        <v>345</v>
      </c>
      <c r="G2169" s="31" t="s">
        <v>346</v>
      </c>
      <c r="H2169" s="32" t="s">
        <v>347</v>
      </c>
      <c r="I2169" s="36">
        <v>1</v>
      </c>
      <c r="J2169" s="36">
        <f t="shared" si="80"/>
        <v>3000</v>
      </c>
      <c r="K2169" s="42">
        <f t="shared" si="93"/>
        <v>3000</v>
      </c>
      <c r="L2169" s="42" t="str">
        <f t="shared" si="94"/>
        <v>OK</v>
      </c>
      <c r="M2169" s="57"/>
    </row>
    <row r="2170" spans="2:13" x14ac:dyDescent="0.25">
      <c r="B2170" s="32" t="s">
        <v>26</v>
      </c>
      <c r="C2170" s="33" t="s">
        <v>335</v>
      </c>
      <c r="D2170" s="32" t="s">
        <v>348</v>
      </c>
      <c r="E2170" s="32" t="s">
        <v>9342</v>
      </c>
      <c r="F2170" s="31" t="s">
        <v>349</v>
      </c>
      <c r="G2170" s="31" t="s">
        <v>350</v>
      </c>
      <c r="H2170" s="32" t="s">
        <v>351</v>
      </c>
      <c r="I2170" s="36">
        <v>1</v>
      </c>
      <c r="J2170" s="36">
        <f t="shared" si="80"/>
        <v>3000</v>
      </c>
      <c r="K2170" s="42">
        <f t="shared" si="93"/>
        <v>3000</v>
      </c>
      <c r="L2170" s="42" t="str">
        <f t="shared" si="94"/>
        <v>OK</v>
      </c>
      <c r="M2170" s="57"/>
    </row>
    <row r="2171" spans="2:13" x14ac:dyDescent="0.25">
      <c r="B2171" s="32" t="s">
        <v>26</v>
      </c>
      <c r="C2171" s="33" t="s">
        <v>335</v>
      </c>
      <c r="D2171" s="32" t="s">
        <v>352</v>
      </c>
      <c r="E2171" s="32" t="s">
        <v>9342</v>
      </c>
      <c r="F2171" s="31" t="s">
        <v>353</v>
      </c>
      <c r="G2171" s="31" t="s">
        <v>354</v>
      </c>
      <c r="H2171" s="32" t="s">
        <v>355</v>
      </c>
      <c r="I2171" s="36">
        <v>2</v>
      </c>
      <c r="J2171" s="36">
        <f t="shared" si="80"/>
        <v>6000</v>
      </c>
      <c r="K2171" s="42">
        <f t="shared" si="93"/>
        <v>6000</v>
      </c>
      <c r="L2171" s="42" t="str">
        <f t="shared" si="94"/>
        <v>OK</v>
      </c>
      <c r="M2171" s="57"/>
    </row>
    <row r="2172" spans="2:13" x14ac:dyDescent="0.25">
      <c r="B2172" s="32" t="s">
        <v>26</v>
      </c>
      <c r="C2172" s="33" t="s">
        <v>335</v>
      </c>
      <c r="D2172" s="32" t="s">
        <v>356</v>
      </c>
      <c r="E2172" s="32" t="s">
        <v>9342</v>
      </c>
      <c r="F2172" s="31" t="s">
        <v>357</v>
      </c>
      <c r="G2172" s="31" t="s">
        <v>358</v>
      </c>
      <c r="H2172" s="32" t="s">
        <v>359</v>
      </c>
      <c r="I2172" s="36">
        <v>2</v>
      </c>
      <c r="J2172" s="36">
        <f t="shared" si="80"/>
        <v>6000</v>
      </c>
      <c r="K2172" s="42">
        <f t="shared" si="93"/>
        <v>6000</v>
      </c>
      <c r="L2172" s="42" t="str">
        <f t="shared" si="94"/>
        <v>OK</v>
      </c>
      <c r="M2172" s="57"/>
    </row>
    <row r="2173" spans="2:13" x14ac:dyDescent="0.25">
      <c r="B2173" s="32" t="s">
        <v>26</v>
      </c>
      <c r="C2173" s="62" t="s">
        <v>335</v>
      </c>
      <c r="D2173" s="61" t="s">
        <v>360</v>
      </c>
      <c r="E2173" s="32" t="s">
        <v>9342</v>
      </c>
      <c r="F2173" s="34" t="s">
        <v>361</v>
      </c>
      <c r="G2173" s="34" t="s">
        <v>362</v>
      </c>
      <c r="H2173" s="61" t="s">
        <v>363</v>
      </c>
      <c r="I2173" s="63">
        <v>2</v>
      </c>
      <c r="J2173" s="36">
        <f t="shared" si="80"/>
        <v>6000</v>
      </c>
      <c r="K2173" s="42">
        <f t="shared" si="93"/>
        <v>6000</v>
      </c>
      <c r="L2173" s="42" t="str">
        <f t="shared" si="94"/>
        <v>OK</v>
      </c>
      <c r="M2173" s="57"/>
    </row>
    <row r="2174" spans="2:13" x14ac:dyDescent="0.25">
      <c r="B2174" s="32" t="s">
        <v>26</v>
      </c>
      <c r="C2174" s="62" t="s">
        <v>335</v>
      </c>
      <c r="D2174" s="61" t="s">
        <v>364</v>
      </c>
      <c r="E2174" s="32" t="s">
        <v>9342</v>
      </c>
      <c r="F2174" s="34" t="s">
        <v>365</v>
      </c>
      <c r="G2174" s="34" t="s">
        <v>366</v>
      </c>
      <c r="H2174" s="61" t="s">
        <v>367</v>
      </c>
      <c r="I2174" s="63">
        <v>1</v>
      </c>
      <c r="J2174" s="36">
        <f t="shared" si="80"/>
        <v>3000</v>
      </c>
      <c r="K2174" s="42">
        <f t="shared" si="93"/>
        <v>3000</v>
      </c>
      <c r="L2174" s="42" t="str">
        <f t="shared" si="94"/>
        <v>OK</v>
      </c>
      <c r="M2174" s="57"/>
    </row>
    <row r="2175" spans="2:13" x14ac:dyDescent="0.25">
      <c r="B2175" s="32" t="s">
        <v>26</v>
      </c>
      <c r="C2175" s="62" t="s">
        <v>335</v>
      </c>
      <c r="D2175" s="61" t="s">
        <v>368</v>
      </c>
      <c r="E2175" s="32" t="s">
        <v>9342</v>
      </c>
      <c r="F2175" s="34" t="s">
        <v>369</v>
      </c>
      <c r="G2175" s="34" t="s">
        <v>370</v>
      </c>
      <c r="H2175" s="61" t="s">
        <v>371</v>
      </c>
      <c r="I2175" s="63">
        <v>1</v>
      </c>
      <c r="J2175" s="36">
        <f t="shared" si="80"/>
        <v>3000</v>
      </c>
      <c r="K2175" s="42">
        <f t="shared" si="93"/>
        <v>3000</v>
      </c>
      <c r="L2175" s="42" t="str">
        <f t="shared" si="94"/>
        <v>OK</v>
      </c>
      <c r="M2175" s="57"/>
    </row>
    <row r="2176" spans="2:13" x14ac:dyDescent="0.25">
      <c r="B2176" s="32" t="s">
        <v>26</v>
      </c>
      <c r="C2176" s="62" t="s">
        <v>335</v>
      </c>
      <c r="D2176" s="61" t="s">
        <v>372</v>
      </c>
      <c r="E2176" s="32" t="s">
        <v>9342</v>
      </c>
      <c r="F2176" s="34" t="s">
        <v>373</v>
      </c>
      <c r="G2176" s="34" t="s">
        <v>374</v>
      </c>
      <c r="H2176" s="61" t="s">
        <v>375</v>
      </c>
      <c r="I2176" s="63">
        <v>1</v>
      </c>
      <c r="J2176" s="36">
        <f t="shared" si="80"/>
        <v>3000</v>
      </c>
      <c r="K2176" s="42">
        <f t="shared" si="93"/>
        <v>3000</v>
      </c>
      <c r="L2176" s="42" t="str">
        <f t="shared" si="94"/>
        <v>OK</v>
      </c>
      <c r="M2176" s="57"/>
    </row>
    <row r="2177" spans="2:13" x14ac:dyDescent="0.25">
      <c r="B2177" s="32" t="s">
        <v>26</v>
      </c>
      <c r="C2177" s="62" t="s">
        <v>335</v>
      </c>
      <c r="D2177" s="61" t="s">
        <v>376</v>
      </c>
      <c r="E2177" s="32" t="s">
        <v>9342</v>
      </c>
      <c r="F2177" s="34" t="s">
        <v>377</v>
      </c>
      <c r="G2177" s="34" t="s">
        <v>378</v>
      </c>
      <c r="H2177" s="61" t="s">
        <v>379</v>
      </c>
      <c r="I2177" s="63">
        <v>1</v>
      </c>
      <c r="J2177" s="36">
        <f t="shared" si="80"/>
        <v>3000</v>
      </c>
      <c r="K2177" s="42">
        <f t="shared" si="93"/>
        <v>3000</v>
      </c>
      <c r="L2177" s="42" t="str">
        <f t="shared" si="94"/>
        <v>OK</v>
      </c>
      <c r="M2177" s="57"/>
    </row>
    <row r="2178" spans="2:13" x14ac:dyDescent="0.25">
      <c r="B2178" s="32" t="s">
        <v>26</v>
      </c>
      <c r="C2178" s="62" t="s">
        <v>335</v>
      </c>
      <c r="D2178" s="61" t="s">
        <v>380</v>
      </c>
      <c r="E2178" s="32" t="s">
        <v>9342</v>
      </c>
      <c r="F2178" s="34" t="s">
        <v>381</v>
      </c>
      <c r="G2178" s="34" t="s">
        <v>382</v>
      </c>
      <c r="H2178" s="61" t="s">
        <v>383</v>
      </c>
      <c r="I2178" s="63">
        <v>1</v>
      </c>
      <c r="J2178" s="36">
        <f t="shared" si="80"/>
        <v>3000</v>
      </c>
      <c r="K2178" s="42">
        <f t="shared" si="93"/>
        <v>6000</v>
      </c>
      <c r="L2178" s="42" t="str">
        <f t="shared" si="94"/>
        <v>OK</v>
      </c>
      <c r="M2178" s="57"/>
    </row>
    <row r="2179" spans="2:13" x14ac:dyDescent="0.25">
      <c r="B2179" s="32" t="s">
        <v>26</v>
      </c>
      <c r="C2179" s="33" t="s">
        <v>335</v>
      </c>
      <c r="D2179" s="32" t="s">
        <v>384</v>
      </c>
      <c r="E2179" s="32" t="s">
        <v>9342</v>
      </c>
      <c r="F2179" s="31" t="s">
        <v>385</v>
      </c>
      <c r="G2179" s="31" t="s">
        <v>382</v>
      </c>
      <c r="H2179" s="32" t="s">
        <v>386</v>
      </c>
      <c r="I2179" s="36">
        <v>1</v>
      </c>
      <c r="J2179" s="36">
        <f t="shared" si="80"/>
        <v>3000</v>
      </c>
      <c r="K2179" s="42">
        <f t="shared" si="93"/>
        <v>3000</v>
      </c>
      <c r="L2179" s="42" t="str">
        <f t="shared" si="94"/>
        <v>OK</v>
      </c>
      <c r="M2179" s="57"/>
    </row>
    <row r="2180" spans="2:13" x14ac:dyDescent="0.25">
      <c r="B2180" s="32" t="s">
        <v>26</v>
      </c>
      <c r="C2180" s="33" t="s">
        <v>335</v>
      </c>
      <c r="D2180" s="32" t="s">
        <v>387</v>
      </c>
      <c r="E2180" s="32" t="s">
        <v>9342</v>
      </c>
      <c r="F2180" s="31" t="s">
        <v>388</v>
      </c>
      <c r="G2180" s="31" t="s">
        <v>389</v>
      </c>
      <c r="H2180" s="32" t="s">
        <v>390</v>
      </c>
      <c r="I2180" s="36">
        <v>1</v>
      </c>
      <c r="J2180" s="36">
        <f t="shared" si="80"/>
        <v>3000</v>
      </c>
      <c r="K2180" s="42">
        <f t="shared" si="93"/>
        <v>3000</v>
      </c>
      <c r="L2180" s="42" t="str">
        <f t="shared" si="94"/>
        <v>OK</v>
      </c>
      <c r="M2180" s="57"/>
    </row>
    <row r="2181" spans="2:13" x14ac:dyDescent="0.25">
      <c r="B2181" s="32" t="s">
        <v>26</v>
      </c>
      <c r="C2181" s="33" t="s">
        <v>335</v>
      </c>
      <c r="D2181" s="32" t="s">
        <v>391</v>
      </c>
      <c r="E2181" s="32" t="s">
        <v>9342</v>
      </c>
      <c r="F2181" s="31" t="s">
        <v>392</v>
      </c>
      <c r="G2181" s="31" t="s">
        <v>393</v>
      </c>
      <c r="H2181" s="32" t="s">
        <v>394</v>
      </c>
      <c r="I2181" s="36">
        <v>1</v>
      </c>
      <c r="J2181" s="36">
        <f t="shared" si="80"/>
        <v>3000</v>
      </c>
      <c r="K2181" s="42">
        <f t="shared" si="93"/>
        <v>3000</v>
      </c>
      <c r="L2181" s="42" t="str">
        <f t="shared" si="94"/>
        <v>OK</v>
      </c>
      <c r="M2181" s="57"/>
    </row>
    <row r="2182" spans="2:13" x14ac:dyDescent="0.25">
      <c r="B2182" s="32" t="s">
        <v>26</v>
      </c>
      <c r="C2182" s="33" t="s">
        <v>335</v>
      </c>
      <c r="D2182" s="32" t="s">
        <v>395</v>
      </c>
      <c r="E2182" s="32" t="s">
        <v>9342</v>
      </c>
      <c r="F2182" s="31" t="s">
        <v>396</v>
      </c>
      <c r="G2182" s="31" t="s">
        <v>397</v>
      </c>
      <c r="H2182" s="32" t="s">
        <v>398</v>
      </c>
      <c r="I2182" s="36">
        <v>1</v>
      </c>
      <c r="J2182" s="36">
        <f t="shared" si="80"/>
        <v>3000</v>
      </c>
      <c r="K2182" s="42">
        <f t="shared" si="93"/>
        <v>3000</v>
      </c>
      <c r="L2182" s="42" t="str">
        <f t="shared" si="94"/>
        <v>OK</v>
      </c>
      <c r="M2182" s="57"/>
    </row>
    <row r="2183" spans="2:13" x14ac:dyDescent="0.25">
      <c r="B2183" s="32" t="s">
        <v>26</v>
      </c>
      <c r="C2183" s="33" t="s">
        <v>335</v>
      </c>
      <c r="D2183" s="32" t="s">
        <v>399</v>
      </c>
      <c r="E2183" s="32" t="s">
        <v>9342</v>
      </c>
      <c r="F2183" s="31" t="s">
        <v>400</v>
      </c>
      <c r="G2183" s="31" t="s">
        <v>401</v>
      </c>
      <c r="H2183" s="32" t="s">
        <v>402</v>
      </c>
      <c r="I2183" s="36">
        <v>1</v>
      </c>
      <c r="J2183" s="36">
        <f t="shared" si="80"/>
        <v>3000</v>
      </c>
      <c r="K2183" s="42">
        <f t="shared" si="93"/>
        <v>3000</v>
      </c>
      <c r="L2183" s="42" t="str">
        <f t="shared" si="94"/>
        <v>OK</v>
      </c>
      <c r="M2183" s="57"/>
    </row>
    <row r="2184" spans="2:13" x14ac:dyDescent="0.25">
      <c r="B2184" s="32" t="s">
        <v>26</v>
      </c>
      <c r="C2184" s="33" t="s">
        <v>335</v>
      </c>
      <c r="D2184" s="32" t="s">
        <v>403</v>
      </c>
      <c r="E2184" s="32" t="s">
        <v>9342</v>
      </c>
      <c r="F2184" s="31" t="s">
        <v>404</v>
      </c>
      <c r="G2184" s="31" t="s">
        <v>401</v>
      </c>
      <c r="H2184" s="32" t="s">
        <v>405</v>
      </c>
      <c r="I2184" s="36">
        <v>1</v>
      </c>
      <c r="J2184" s="36">
        <f t="shared" si="80"/>
        <v>3000</v>
      </c>
      <c r="K2184" s="42">
        <f t="shared" ref="K2184:K2247" si="95">SUMIF($D$7:$D$2511,D2184:D4688,$J$7:$J$2511)</f>
        <v>3000</v>
      </c>
      <c r="L2184" s="42" t="str">
        <f t="shared" ref="L2184:L2247" si="96">+IF(K2184=0," ",IF(K2184&lt;=30000,"OK",IF(K2184&gt;=31000,"LEBIH")))</f>
        <v>OK</v>
      </c>
      <c r="M2184" s="57"/>
    </row>
    <row r="2185" spans="2:13" x14ac:dyDescent="0.25">
      <c r="B2185" s="32" t="s">
        <v>26</v>
      </c>
      <c r="C2185" s="33" t="s">
        <v>335</v>
      </c>
      <c r="D2185" s="32" t="s">
        <v>406</v>
      </c>
      <c r="E2185" s="32" t="s">
        <v>9342</v>
      </c>
      <c r="F2185" s="31" t="s">
        <v>407</v>
      </c>
      <c r="G2185" s="31" t="s">
        <v>408</v>
      </c>
      <c r="H2185" s="32" t="s">
        <v>409</v>
      </c>
      <c r="I2185" s="36">
        <v>1</v>
      </c>
      <c r="J2185" s="36">
        <f t="shared" si="80"/>
        <v>3000</v>
      </c>
      <c r="K2185" s="42">
        <f t="shared" si="95"/>
        <v>3000</v>
      </c>
      <c r="L2185" s="42" t="str">
        <f t="shared" si="96"/>
        <v>OK</v>
      </c>
      <c r="M2185" s="57"/>
    </row>
    <row r="2186" spans="2:13" x14ac:dyDescent="0.25">
      <c r="B2186" s="32" t="s">
        <v>26</v>
      </c>
      <c r="C2186" s="33" t="s">
        <v>335</v>
      </c>
      <c r="D2186" s="32" t="s">
        <v>410</v>
      </c>
      <c r="E2186" s="32" t="s">
        <v>9342</v>
      </c>
      <c r="F2186" s="31" t="s">
        <v>328</v>
      </c>
      <c r="G2186" s="31" t="s">
        <v>411</v>
      </c>
      <c r="H2186" s="32" t="s">
        <v>412</v>
      </c>
      <c r="I2186" s="36">
        <v>1</v>
      </c>
      <c r="J2186" s="36">
        <f t="shared" si="80"/>
        <v>3000</v>
      </c>
      <c r="K2186" s="42">
        <f t="shared" si="95"/>
        <v>3000</v>
      </c>
      <c r="L2186" s="42" t="str">
        <f t="shared" si="96"/>
        <v>OK</v>
      </c>
      <c r="M2186" s="57"/>
    </row>
    <row r="2187" spans="2:13" x14ac:dyDescent="0.25">
      <c r="B2187" s="32" t="s">
        <v>26</v>
      </c>
      <c r="C2187" s="33" t="s">
        <v>335</v>
      </c>
      <c r="D2187" s="32" t="s">
        <v>413</v>
      </c>
      <c r="E2187" s="32" t="s">
        <v>9342</v>
      </c>
      <c r="F2187" s="31" t="s">
        <v>414</v>
      </c>
      <c r="G2187" s="31" t="s">
        <v>415</v>
      </c>
      <c r="H2187" s="32" t="s">
        <v>416</v>
      </c>
      <c r="I2187" s="36">
        <v>1</v>
      </c>
      <c r="J2187" s="36">
        <f t="shared" si="80"/>
        <v>3000</v>
      </c>
      <c r="K2187" s="42">
        <f t="shared" si="95"/>
        <v>3000</v>
      </c>
      <c r="L2187" s="42" t="str">
        <f t="shared" si="96"/>
        <v>OK</v>
      </c>
      <c r="M2187" s="57"/>
    </row>
    <row r="2188" spans="2:13" x14ac:dyDescent="0.25">
      <c r="B2188" s="32" t="s">
        <v>26</v>
      </c>
      <c r="C2188" s="33" t="s">
        <v>335</v>
      </c>
      <c r="D2188" s="32" t="s">
        <v>417</v>
      </c>
      <c r="E2188" s="32" t="s">
        <v>9342</v>
      </c>
      <c r="F2188" s="31" t="s">
        <v>418</v>
      </c>
      <c r="G2188" s="31" t="s">
        <v>419</v>
      </c>
      <c r="H2188" s="32" t="s">
        <v>420</v>
      </c>
      <c r="I2188" s="36">
        <v>1</v>
      </c>
      <c r="J2188" s="36">
        <f t="shared" si="80"/>
        <v>3000</v>
      </c>
      <c r="K2188" s="42">
        <f t="shared" si="95"/>
        <v>3000</v>
      </c>
      <c r="L2188" s="42" t="str">
        <f t="shared" si="96"/>
        <v>OK</v>
      </c>
      <c r="M2188" s="57"/>
    </row>
    <row r="2189" spans="2:13" x14ac:dyDescent="0.25">
      <c r="B2189" s="32" t="s">
        <v>26</v>
      </c>
      <c r="C2189" s="33" t="s">
        <v>335</v>
      </c>
      <c r="D2189" s="32" t="s">
        <v>421</v>
      </c>
      <c r="E2189" s="32" t="s">
        <v>9342</v>
      </c>
      <c r="F2189" s="31" t="s">
        <v>422</v>
      </c>
      <c r="G2189" s="31" t="s">
        <v>423</v>
      </c>
      <c r="H2189" s="32" t="s">
        <v>424</v>
      </c>
      <c r="I2189" s="36">
        <v>1</v>
      </c>
      <c r="J2189" s="36">
        <f t="shared" si="80"/>
        <v>3000</v>
      </c>
      <c r="K2189" s="42">
        <f t="shared" si="95"/>
        <v>3000</v>
      </c>
      <c r="L2189" s="42" t="str">
        <f t="shared" si="96"/>
        <v>OK</v>
      </c>
      <c r="M2189" s="57"/>
    </row>
    <row r="2190" spans="2:13" x14ac:dyDescent="0.25">
      <c r="B2190" s="32" t="s">
        <v>26</v>
      </c>
      <c r="C2190" s="33" t="s">
        <v>264</v>
      </c>
      <c r="D2190" s="32" t="s">
        <v>425</v>
      </c>
      <c r="E2190" s="32" t="s">
        <v>9342</v>
      </c>
      <c r="F2190" s="31" t="s">
        <v>426</v>
      </c>
      <c r="G2190" s="31" t="s">
        <v>427</v>
      </c>
      <c r="H2190" s="32" t="s">
        <v>428</v>
      </c>
      <c r="I2190" s="36">
        <v>1</v>
      </c>
      <c r="J2190" s="36">
        <f t="shared" si="80"/>
        <v>3000</v>
      </c>
      <c r="K2190" s="42">
        <f t="shared" si="95"/>
        <v>6000</v>
      </c>
      <c r="L2190" s="42" t="str">
        <f t="shared" si="96"/>
        <v>OK</v>
      </c>
      <c r="M2190" s="57"/>
    </row>
    <row r="2191" spans="2:13" x14ac:dyDescent="0.25">
      <c r="B2191" s="32" t="s">
        <v>26</v>
      </c>
      <c r="C2191" s="33" t="s">
        <v>429</v>
      </c>
      <c r="D2191" s="32" t="s">
        <v>430</v>
      </c>
      <c r="E2191" s="32" t="s">
        <v>9342</v>
      </c>
      <c r="F2191" s="31" t="s">
        <v>431</v>
      </c>
      <c r="G2191" s="31" t="s">
        <v>432</v>
      </c>
      <c r="H2191" s="32" t="s">
        <v>433</v>
      </c>
      <c r="I2191" s="36">
        <v>1</v>
      </c>
      <c r="J2191" s="36">
        <f t="shared" si="80"/>
        <v>3000</v>
      </c>
      <c r="K2191" s="42">
        <f t="shared" si="95"/>
        <v>3000</v>
      </c>
      <c r="L2191" s="42" t="str">
        <f t="shared" si="96"/>
        <v>OK</v>
      </c>
      <c r="M2191" s="57"/>
    </row>
    <row r="2192" spans="2:13" x14ac:dyDescent="0.25">
      <c r="B2192" s="32" t="s">
        <v>26</v>
      </c>
      <c r="C2192" s="33" t="s">
        <v>429</v>
      </c>
      <c r="D2192" s="32" t="s">
        <v>434</v>
      </c>
      <c r="E2192" s="32" t="s">
        <v>9342</v>
      </c>
      <c r="F2192" s="31" t="s">
        <v>435</v>
      </c>
      <c r="G2192" s="31" t="s">
        <v>436</v>
      </c>
      <c r="H2192" s="32" t="s">
        <v>437</v>
      </c>
      <c r="I2192" s="36">
        <v>1</v>
      </c>
      <c r="J2192" s="36">
        <f t="shared" si="80"/>
        <v>3000</v>
      </c>
      <c r="K2192" s="42">
        <f t="shared" si="95"/>
        <v>3000</v>
      </c>
      <c r="L2192" s="42" t="str">
        <f t="shared" si="96"/>
        <v>OK</v>
      </c>
      <c r="M2192" s="57"/>
    </row>
    <row r="2193" spans="2:13" x14ac:dyDescent="0.25">
      <c r="B2193" s="32" t="s">
        <v>26</v>
      </c>
      <c r="C2193" s="33" t="s">
        <v>429</v>
      </c>
      <c r="D2193" s="32" t="s">
        <v>438</v>
      </c>
      <c r="E2193" s="32" t="s">
        <v>9342</v>
      </c>
      <c r="F2193" s="31" t="s">
        <v>439</v>
      </c>
      <c r="G2193" s="31" t="s">
        <v>440</v>
      </c>
      <c r="H2193" s="32" t="s">
        <v>441</v>
      </c>
      <c r="I2193" s="36">
        <v>1</v>
      </c>
      <c r="J2193" s="36">
        <f t="shared" si="80"/>
        <v>3000</v>
      </c>
      <c r="K2193" s="42">
        <f t="shared" si="95"/>
        <v>3000</v>
      </c>
      <c r="L2193" s="42" t="str">
        <f t="shared" si="96"/>
        <v>OK</v>
      </c>
      <c r="M2193" s="57"/>
    </row>
    <row r="2194" spans="2:13" x14ac:dyDescent="0.25">
      <c r="B2194" s="32" t="s">
        <v>26</v>
      </c>
      <c r="C2194" s="33" t="s">
        <v>429</v>
      </c>
      <c r="D2194" s="32" t="s">
        <v>442</v>
      </c>
      <c r="E2194" s="32" t="s">
        <v>9342</v>
      </c>
      <c r="F2194" s="31" t="s">
        <v>443</v>
      </c>
      <c r="G2194" s="31" t="s">
        <v>444</v>
      </c>
      <c r="H2194" s="32" t="s">
        <v>445</v>
      </c>
      <c r="I2194" s="36">
        <v>1</v>
      </c>
      <c r="J2194" s="36">
        <f t="shared" si="80"/>
        <v>3000</v>
      </c>
      <c r="K2194" s="42">
        <f t="shared" si="95"/>
        <v>3000</v>
      </c>
      <c r="L2194" s="42" t="str">
        <f t="shared" si="96"/>
        <v>OK</v>
      </c>
      <c r="M2194" s="57"/>
    </row>
    <row r="2195" spans="2:13" x14ac:dyDescent="0.25">
      <c r="B2195" s="32" t="s">
        <v>26</v>
      </c>
      <c r="C2195" s="33" t="s">
        <v>429</v>
      </c>
      <c r="D2195" s="32" t="s">
        <v>446</v>
      </c>
      <c r="E2195" s="32" t="s">
        <v>9342</v>
      </c>
      <c r="F2195" s="31" t="s">
        <v>447</v>
      </c>
      <c r="G2195" s="31" t="s">
        <v>448</v>
      </c>
      <c r="H2195" s="32" t="s">
        <v>449</v>
      </c>
      <c r="I2195" s="36">
        <v>1</v>
      </c>
      <c r="J2195" s="36">
        <f t="shared" si="80"/>
        <v>3000</v>
      </c>
      <c r="K2195" s="42">
        <f t="shared" si="95"/>
        <v>3000</v>
      </c>
      <c r="L2195" s="42" t="str">
        <f t="shared" si="96"/>
        <v>OK</v>
      </c>
      <c r="M2195" s="57"/>
    </row>
    <row r="2196" spans="2:13" x14ac:dyDescent="0.25">
      <c r="B2196" s="32" t="s">
        <v>26</v>
      </c>
      <c r="C2196" s="33" t="s">
        <v>429</v>
      </c>
      <c r="D2196" s="32" t="s">
        <v>450</v>
      </c>
      <c r="E2196" s="32" t="s">
        <v>9342</v>
      </c>
      <c r="F2196" s="31" t="s">
        <v>451</v>
      </c>
      <c r="G2196" s="31" t="s">
        <v>452</v>
      </c>
      <c r="H2196" s="32" t="s">
        <v>453</v>
      </c>
      <c r="I2196" s="36">
        <v>1</v>
      </c>
      <c r="J2196" s="36">
        <f t="shared" si="80"/>
        <v>3000</v>
      </c>
      <c r="K2196" s="42">
        <f t="shared" si="95"/>
        <v>3000</v>
      </c>
      <c r="L2196" s="42" t="str">
        <f t="shared" si="96"/>
        <v>OK</v>
      </c>
      <c r="M2196" s="57"/>
    </row>
    <row r="2197" spans="2:13" x14ac:dyDescent="0.25">
      <c r="B2197" s="32" t="s">
        <v>26</v>
      </c>
      <c r="C2197" s="33" t="s">
        <v>429</v>
      </c>
      <c r="D2197" s="32" t="s">
        <v>454</v>
      </c>
      <c r="E2197" s="32" t="s">
        <v>9342</v>
      </c>
      <c r="F2197" s="31" t="s">
        <v>455</v>
      </c>
      <c r="G2197" s="31" t="s">
        <v>456</v>
      </c>
      <c r="H2197" s="32" t="s">
        <v>457</v>
      </c>
      <c r="I2197" s="36">
        <v>1</v>
      </c>
      <c r="J2197" s="36">
        <f t="shared" si="80"/>
        <v>3000</v>
      </c>
      <c r="K2197" s="42">
        <f t="shared" si="95"/>
        <v>3000</v>
      </c>
      <c r="L2197" s="42" t="str">
        <f t="shared" si="96"/>
        <v>OK</v>
      </c>
      <c r="M2197" s="57"/>
    </row>
    <row r="2198" spans="2:13" x14ac:dyDescent="0.25">
      <c r="B2198" s="32" t="s">
        <v>26</v>
      </c>
      <c r="C2198" s="33" t="s">
        <v>429</v>
      </c>
      <c r="D2198" s="32" t="s">
        <v>458</v>
      </c>
      <c r="E2198" s="32" t="s">
        <v>9342</v>
      </c>
      <c r="F2198" s="31" t="s">
        <v>459</v>
      </c>
      <c r="G2198" s="31" t="s">
        <v>460</v>
      </c>
      <c r="H2198" s="32" t="s">
        <v>461</v>
      </c>
      <c r="I2198" s="36">
        <v>1</v>
      </c>
      <c r="J2198" s="36">
        <f t="shared" si="80"/>
        <v>3000</v>
      </c>
      <c r="K2198" s="42">
        <f t="shared" si="95"/>
        <v>3000</v>
      </c>
      <c r="L2198" s="42" t="str">
        <f t="shared" si="96"/>
        <v>OK</v>
      </c>
      <c r="M2198" s="57"/>
    </row>
    <row r="2199" spans="2:13" x14ac:dyDescent="0.25">
      <c r="B2199" s="32" t="s">
        <v>26</v>
      </c>
      <c r="C2199" s="33" t="s">
        <v>429</v>
      </c>
      <c r="D2199" s="32" t="s">
        <v>462</v>
      </c>
      <c r="E2199" s="32" t="s">
        <v>9342</v>
      </c>
      <c r="F2199" s="31" t="s">
        <v>201</v>
      </c>
      <c r="G2199" s="31" t="s">
        <v>463</v>
      </c>
      <c r="H2199" s="32" t="s">
        <v>464</v>
      </c>
      <c r="I2199" s="36">
        <v>1</v>
      </c>
      <c r="J2199" s="36">
        <f t="shared" si="80"/>
        <v>3000</v>
      </c>
      <c r="K2199" s="42">
        <f t="shared" si="95"/>
        <v>3000</v>
      </c>
      <c r="L2199" s="42" t="str">
        <f t="shared" si="96"/>
        <v>OK</v>
      </c>
      <c r="M2199" s="57"/>
    </row>
    <row r="2200" spans="2:13" x14ac:dyDescent="0.25">
      <c r="B2200" s="32" t="s">
        <v>26</v>
      </c>
      <c r="C2200" s="33" t="s">
        <v>429</v>
      </c>
      <c r="D2200" s="32" t="s">
        <v>465</v>
      </c>
      <c r="E2200" s="32" t="s">
        <v>9342</v>
      </c>
      <c r="F2200" s="31" t="s">
        <v>466</v>
      </c>
      <c r="G2200" s="31" t="s">
        <v>460</v>
      </c>
      <c r="H2200" s="32" t="s">
        <v>467</v>
      </c>
      <c r="I2200" s="36">
        <v>1</v>
      </c>
      <c r="J2200" s="36">
        <f t="shared" si="80"/>
        <v>3000</v>
      </c>
      <c r="K2200" s="42">
        <f t="shared" si="95"/>
        <v>3000</v>
      </c>
      <c r="L2200" s="42" t="str">
        <f t="shared" si="96"/>
        <v>OK</v>
      </c>
      <c r="M2200" s="57"/>
    </row>
    <row r="2201" spans="2:13" x14ac:dyDescent="0.25">
      <c r="B2201" s="32" t="s">
        <v>26</v>
      </c>
      <c r="C2201" s="33" t="s">
        <v>429</v>
      </c>
      <c r="D2201" s="32" t="s">
        <v>468</v>
      </c>
      <c r="E2201" s="32" t="s">
        <v>9342</v>
      </c>
      <c r="F2201" s="31" t="s">
        <v>469</v>
      </c>
      <c r="G2201" s="31" t="s">
        <v>470</v>
      </c>
      <c r="H2201" s="32" t="s">
        <v>471</v>
      </c>
      <c r="I2201" s="36">
        <v>1</v>
      </c>
      <c r="J2201" s="36">
        <f t="shared" si="80"/>
        <v>3000</v>
      </c>
      <c r="K2201" s="42">
        <f t="shared" si="95"/>
        <v>3000</v>
      </c>
      <c r="L2201" s="42" t="str">
        <f t="shared" si="96"/>
        <v>OK</v>
      </c>
      <c r="M2201" s="57"/>
    </row>
    <row r="2202" spans="2:13" x14ac:dyDescent="0.25">
      <c r="B2202" s="32" t="s">
        <v>26</v>
      </c>
      <c r="C2202" s="33" t="s">
        <v>429</v>
      </c>
      <c r="D2202" s="32" t="s">
        <v>472</v>
      </c>
      <c r="E2202" s="32" t="s">
        <v>9342</v>
      </c>
      <c r="F2202" s="31" t="s">
        <v>473</v>
      </c>
      <c r="G2202" s="31" t="s">
        <v>474</v>
      </c>
      <c r="H2202" s="32" t="s">
        <v>475</v>
      </c>
      <c r="I2202" s="36">
        <v>1</v>
      </c>
      <c r="J2202" s="36">
        <f t="shared" si="80"/>
        <v>3000</v>
      </c>
      <c r="K2202" s="42">
        <f t="shared" si="95"/>
        <v>3000</v>
      </c>
      <c r="L2202" s="42" t="str">
        <f t="shared" si="96"/>
        <v>OK</v>
      </c>
      <c r="M2202" s="57"/>
    </row>
    <row r="2203" spans="2:13" x14ac:dyDescent="0.25">
      <c r="B2203" s="32" t="s">
        <v>26</v>
      </c>
      <c r="C2203" s="33" t="s">
        <v>429</v>
      </c>
      <c r="D2203" s="32" t="s">
        <v>476</v>
      </c>
      <c r="E2203" s="32" t="s">
        <v>9342</v>
      </c>
      <c r="F2203" s="31" t="s">
        <v>477</v>
      </c>
      <c r="G2203" s="31" t="s">
        <v>452</v>
      </c>
      <c r="H2203" s="32" t="s">
        <v>478</v>
      </c>
      <c r="I2203" s="36">
        <v>1</v>
      </c>
      <c r="J2203" s="36">
        <f t="shared" si="80"/>
        <v>3000</v>
      </c>
      <c r="K2203" s="42">
        <f t="shared" si="95"/>
        <v>3000</v>
      </c>
      <c r="L2203" s="42" t="str">
        <f t="shared" si="96"/>
        <v>OK</v>
      </c>
      <c r="M2203" s="57"/>
    </row>
    <row r="2204" spans="2:13" x14ac:dyDescent="0.25">
      <c r="B2204" s="32" t="s">
        <v>26</v>
      </c>
      <c r="C2204" s="33" t="s">
        <v>429</v>
      </c>
      <c r="D2204" s="32" t="s">
        <v>479</v>
      </c>
      <c r="E2204" s="32" t="s">
        <v>9342</v>
      </c>
      <c r="F2204" s="31" t="s">
        <v>480</v>
      </c>
      <c r="G2204" s="31" t="s">
        <v>481</v>
      </c>
      <c r="H2204" s="32" t="s">
        <v>482</v>
      </c>
      <c r="I2204" s="36">
        <v>1</v>
      </c>
      <c r="J2204" s="36">
        <f t="shared" si="80"/>
        <v>3000</v>
      </c>
      <c r="K2204" s="42">
        <f t="shared" si="95"/>
        <v>3000</v>
      </c>
      <c r="L2204" s="42" t="str">
        <f t="shared" si="96"/>
        <v>OK</v>
      </c>
      <c r="M2204" s="57"/>
    </row>
    <row r="2205" spans="2:13" x14ac:dyDescent="0.25">
      <c r="B2205" s="32" t="s">
        <v>26</v>
      </c>
      <c r="C2205" s="33" t="s">
        <v>429</v>
      </c>
      <c r="D2205" s="32" t="s">
        <v>483</v>
      </c>
      <c r="E2205" s="32" t="s">
        <v>9342</v>
      </c>
      <c r="F2205" s="31" t="s">
        <v>484</v>
      </c>
      <c r="G2205" s="31" t="s">
        <v>485</v>
      </c>
      <c r="H2205" s="32" t="s">
        <v>486</v>
      </c>
      <c r="I2205" s="36">
        <v>1</v>
      </c>
      <c r="J2205" s="36">
        <f t="shared" si="80"/>
        <v>3000</v>
      </c>
      <c r="K2205" s="42">
        <f t="shared" si="95"/>
        <v>3000</v>
      </c>
      <c r="L2205" s="42" t="str">
        <f t="shared" si="96"/>
        <v>OK</v>
      </c>
      <c r="M2205" s="57"/>
    </row>
    <row r="2206" spans="2:13" x14ac:dyDescent="0.25">
      <c r="B2206" s="32" t="s">
        <v>26</v>
      </c>
      <c r="C2206" s="33" t="s">
        <v>429</v>
      </c>
      <c r="D2206" s="32" t="s">
        <v>487</v>
      </c>
      <c r="E2206" s="32" t="s">
        <v>9342</v>
      </c>
      <c r="F2206" s="31" t="s">
        <v>488</v>
      </c>
      <c r="G2206" s="31" t="s">
        <v>489</v>
      </c>
      <c r="H2206" s="32" t="s">
        <v>490</v>
      </c>
      <c r="I2206" s="36">
        <v>1</v>
      </c>
      <c r="J2206" s="36">
        <f t="shared" si="80"/>
        <v>3000</v>
      </c>
      <c r="K2206" s="42">
        <f t="shared" si="95"/>
        <v>3000</v>
      </c>
      <c r="L2206" s="42" t="str">
        <f t="shared" si="96"/>
        <v>OK</v>
      </c>
      <c r="M2206" s="57"/>
    </row>
    <row r="2207" spans="2:13" x14ac:dyDescent="0.25">
      <c r="B2207" s="32" t="s">
        <v>26</v>
      </c>
      <c r="C2207" s="33" t="s">
        <v>429</v>
      </c>
      <c r="D2207" s="32" t="s">
        <v>491</v>
      </c>
      <c r="E2207" s="32" t="s">
        <v>9342</v>
      </c>
      <c r="F2207" s="31" t="s">
        <v>492</v>
      </c>
      <c r="G2207" s="31" t="s">
        <v>493</v>
      </c>
      <c r="H2207" s="32" t="s">
        <v>494</v>
      </c>
      <c r="I2207" s="36">
        <v>1</v>
      </c>
      <c r="J2207" s="36">
        <f t="shared" si="80"/>
        <v>3000</v>
      </c>
      <c r="K2207" s="42">
        <f t="shared" si="95"/>
        <v>3000</v>
      </c>
      <c r="L2207" s="42" t="str">
        <f t="shared" si="96"/>
        <v>OK</v>
      </c>
      <c r="M2207" s="57"/>
    </row>
    <row r="2208" spans="2:13" x14ac:dyDescent="0.25">
      <c r="B2208" s="32" t="s">
        <v>26</v>
      </c>
      <c r="C2208" s="33" t="s">
        <v>429</v>
      </c>
      <c r="D2208" s="32" t="s">
        <v>495</v>
      </c>
      <c r="E2208" s="32" t="s">
        <v>9342</v>
      </c>
      <c r="F2208" s="31" t="s">
        <v>496</v>
      </c>
      <c r="G2208" s="31" t="s">
        <v>497</v>
      </c>
      <c r="H2208" s="32" t="s">
        <v>498</v>
      </c>
      <c r="I2208" s="36">
        <v>1</v>
      </c>
      <c r="J2208" s="36">
        <f t="shared" si="80"/>
        <v>3000</v>
      </c>
      <c r="K2208" s="42">
        <f t="shared" si="95"/>
        <v>3000</v>
      </c>
      <c r="L2208" s="42" t="str">
        <f t="shared" si="96"/>
        <v>OK</v>
      </c>
      <c r="M2208" s="57"/>
    </row>
    <row r="2209" spans="2:13" x14ac:dyDescent="0.25">
      <c r="B2209" s="32" t="s">
        <v>26</v>
      </c>
      <c r="C2209" s="33" t="s">
        <v>429</v>
      </c>
      <c r="D2209" s="32" t="s">
        <v>499</v>
      </c>
      <c r="E2209" s="32" t="s">
        <v>9342</v>
      </c>
      <c r="F2209" s="31" t="s">
        <v>500</v>
      </c>
      <c r="G2209" s="31" t="s">
        <v>501</v>
      </c>
      <c r="H2209" s="32" t="s">
        <v>502</v>
      </c>
      <c r="I2209" s="36">
        <v>1</v>
      </c>
      <c r="J2209" s="36">
        <f t="shared" si="80"/>
        <v>3000</v>
      </c>
      <c r="K2209" s="42">
        <f t="shared" si="95"/>
        <v>3000</v>
      </c>
      <c r="L2209" s="42" t="str">
        <f t="shared" si="96"/>
        <v>OK</v>
      </c>
      <c r="M2209" s="57"/>
    </row>
    <row r="2210" spans="2:13" x14ac:dyDescent="0.25">
      <c r="B2210" s="32" t="s">
        <v>26</v>
      </c>
      <c r="C2210" s="33" t="s">
        <v>429</v>
      </c>
      <c r="D2210" s="32" t="s">
        <v>503</v>
      </c>
      <c r="E2210" s="32" t="s">
        <v>9342</v>
      </c>
      <c r="F2210" s="31" t="s">
        <v>504</v>
      </c>
      <c r="G2210" s="31" t="s">
        <v>505</v>
      </c>
      <c r="H2210" s="32" t="s">
        <v>506</v>
      </c>
      <c r="I2210" s="36">
        <v>1</v>
      </c>
      <c r="J2210" s="36">
        <f t="shared" si="80"/>
        <v>3000</v>
      </c>
      <c r="K2210" s="42">
        <f t="shared" si="95"/>
        <v>3000</v>
      </c>
      <c r="L2210" s="42" t="str">
        <f t="shared" si="96"/>
        <v>OK</v>
      </c>
      <c r="M2210" s="57"/>
    </row>
    <row r="2211" spans="2:13" x14ac:dyDescent="0.25">
      <c r="B2211" s="32" t="s">
        <v>26</v>
      </c>
      <c r="C2211" s="33" t="s">
        <v>429</v>
      </c>
      <c r="D2211" s="32" t="s">
        <v>507</v>
      </c>
      <c r="E2211" s="32" t="s">
        <v>9342</v>
      </c>
      <c r="F2211" s="31" t="s">
        <v>508</v>
      </c>
      <c r="G2211" s="31" t="s">
        <v>509</v>
      </c>
      <c r="H2211" s="32" t="s">
        <v>510</v>
      </c>
      <c r="I2211" s="36">
        <v>1</v>
      </c>
      <c r="J2211" s="36">
        <f t="shared" si="80"/>
        <v>3000</v>
      </c>
      <c r="K2211" s="42">
        <f t="shared" si="95"/>
        <v>3000</v>
      </c>
      <c r="L2211" s="42" t="str">
        <f t="shared" si="96"/>
        <v>OK</v>
      </c>
      <c r="M2211" s="57"/>
    </row>
    <row r="2212" spans="2:13" x14ac:dyDescent="0.25">
      <c r="B2212" s="32" t="s">
        <v>26</v>
      </c>
      <c r="C2212" s="33" t="s">
        <v>429</v>
      </c>
      <c r="D2212" s="32" t="s">
        <v>511</v>
      </c>
      <c r="E2212" s="32" t="s">
        <v>9342</v>
      </c>
      <c r="F2212" s="31" t="s">
        <v>512</v>
      </c>
      <c r="G2212" s="31" t="s">
        <v>513</v>
      </c>
      <c r="H2212" s="32" t="s">
        <v>514</v>
      </c>
      <c r="I2212" s="36">
        <v>1</v>
      </c>
      <c r="J2212" s="36">
        <f t="shared" si="80"/>
        <v>3000</v>
      </c>
      <c r="K2212" s="42">
        <f t="shared" si="95"/>
        <v>3000</v>
      </c>
      <c r="L2212" s="42" t="str">
        <f t="shared" si="96"/>
        <v>OK</v>
      </c>
      <c r="M2212" s="57"/>
    </row>
    <row r="2213" spans="2:13" x14ac:dyDescent="0.25">
      <c r="B2213" s="32" t="s">
        <v>26</v>
      </c>
      <c r="C2213" s="33" t="s">
        <v>5011</v>
      </c>
      <c r="D2213" s="32" t="s">
        <v>5012</v>
      </c>
      <c r="E2213" s="32" t="s">
        <v>9342</v>
      </c>
      <c r="F2213" s="31" t="s">
        <v>4410</v>
      </c>
      <c r="G2213" s="31" t="s">
        <v>5013</v>
      </c>
      <c r="H2213" s="32" t="s">
        <v>5014</v>
      </c>
      <c r="I2213" s="36">
        <v>1</v>
      </c>
      <c r="J2213" s="36">
        <f t="shared" si="80"/>
        <v>3000</v>
      </c>
      <c r="K2213" s="42">
        <f t="shared" si="95"/>
        <v>3000</v>
      </c>
      <c r="L2213" s="42" t="str">
        <f t="shared" si="96"/>
        <v>OK</v>
      </c>
      <c r="M2213" s="57"/>
    </row>
    <row r="2214" spans="2:13" x14ac:dyDescent="0.25">
      <c r="B2214" s="32" t="s">
        <v>26</v>
      </c>
      <c r="C2214" s="33" t="s">
        <v>5011</v>
      </c>
      <c r="D2214" s="32" t="s">
        <v>5015</v>
      </c>
      <c r="E2214" s="32" t="s">
        <v>9342</v>
      </c>
      <c r="F2214" s="31" t="s">
        <v>5016</v>
      </c>
      <c r="G2214" s="31" t="s">
        <v>5017</v>
      </c>
      <c r="H2214" s="32" t="s">
        <v>5018</v>
      </c>
      <c r="I2214" s="36">
        <v>1</v>
      </c>
      <c r="J2214" s="36">
        <f t="shared" si="80"/>
        <v>3000</v>
      </c>
      <c r="K2214" s="42">
        <f t="shared" si="95"/>
        <v>3000</v>
      </c>
      <c r="L2214" s="42" t="str">
        <f t="shared" si="96"/>
        <v>OK</v>
      </c>
      <c r="M2214" s="57"/>
    </row>
    <row r="2215" spans="2:13" x14ac:dyDescent="0.25">
      <c r="B2215" s="32" t="s">
        <v>26</v>
      </c>
      <c r="C2215" s="33" t="s">
        <v>5011</v>
      </c>
      <c r="D2215" s="32" t="s">
        <v>5019</v>
      </c>
      <c r="E2215" s="32" t="s">
        <v>9342</v>
      </c>
      <c r="F2215" s="31" t="s">
        <v>5020</v>
      </c>
      <c r="G2215" s="31" t="s">
        <v>5021</v>
      </c>
      <c r="H2215" s="32" t="s">
        <v>5022</v>
      </c>
      <c r="I2215" s="36">
        <v>1</v>
      </c>
      <c r="J2215" s="36">
        <f t="shared" si="80"/>
        <v>3000</v>
      </c>
      <c r="K2215" s="42">
        <f t="shared" si="95"/>
        <v>3000</v>
      </c>
      <c r="L2215" s="42" t="str">
        <f t="shared" si="96"/>
        <v>OK</v>
      </c>
      <c r="M2215" s="57"/>
    </row>
    <row r="2216" spans="2:13" x14ac:dyDescent="0.25">
      <c r="B2216" s="32" t="s">
        <v>26</v>
      </c>
      <c r="C2216" s="33" t="s">
        <v>5011</v>
      </c>
      <c r="D2216" s="32" t="s">
        <v>5023</v>
      </c>
      <c r="E2216" s="32" t="s">
        <v>9342</v>
      </c>
      <c r="F2216" s="31" t="s">
        <v>5024</v>
      </c>
      <c r="G2216" s="31" t="s">
        <v>5025</v>
      </c>
      <c r="H2216" s="32" t="s">
        <v>5026</v>
      </c>
      <c r="I2216" s="36">
        <v>1</v>
      </c>
      <c r="J2216" s="36">
        <f t="shared" si="80"/>
        <v>3000</v>
      </c>
      <c r="K2216" s="42">
        <f t="shared" si="95"/>
        <v>3000</v>
      </c>
      <c r="L2216" s="42" t="str">
        <f t="shared" si="96"/>
        <v>OK</v>
      </c>
      <c r="M2216" s="57"/>
    </row>
    <row r="2217" spans="2:13" x14ac:dyDescent="0.25">
      <c r="B2217" s="32" t="s">
        <v>26</v>
      </c>
      <c r="C2217" s="33" t="s">
        <v>5011</v>
      </c>
      <c r="D2217" s="32" t="s">
        <v>5027</v>
      </c>
      <c r="E2217" s="32" t="s">
        <v>9342</v>
      </c>
      <c r="F2217" s="31" t="s">
        <v>5028</v>
      </c>
      <c r="G2217" s="31" t="s">
        <v>5029</v>
      </c>
      <c r="H2217" s="32" t="s">
        <v>5030</v>
      </c>
      <c r="I2217" s="36">
        <v>1</v>
      </c>
      <c r="J2217" s="36">
        <f t="shared" si="80"/>
        <v>3000</v>
      </c>
      <c r="K2217" s="42">
        <f t="shared" si="95"/>
        <v>3000</v>
      </c>
      <c r="L2217" s="42" t="str">
        <f t="shared" si="96"/>
        <v>OK</v>
      </c>
      <c r="M2217" s="57"/>
    </row>
    <row r="2218" spans="2:13" x14ac:dyDescent="0.25">
      <c r="B2218" s="32" t="s">
        <v>26</v>
      </c>
      <c r="C2218" s="33" t="s">
        <v>5011</v>
      </c>
      <c r="D2218" s="32" t="s">
        <v>5031</v>
      </c>
      <c r="E2218" s="32" t="s">
        <v>9342</v>
      </c>
      <c r="F2218" s="31" t="s">
        <v>2125</v>
      </c>
      <c r="G2218" s="31" t="s">
        <v>5032</v>
      </c>
      <c r="H2218" s="32" t="s">
        <v>5033</v>
      </c>
      <c r="I2218" s="36">
        <v>1</v>
      </c>
      <c r="J2218" s="36">
        <f t="shared" si="80"/>
        <v>3000</v>
      </c>
      <c r="K2218" s="42">
        <f t="shared" si="95"/>
        <v>3000</v>
      </c>
      <c r="L2218" s="42" t="str">
        <f t="shared" si="96"/>
        <v>OK</v>
      </c>
      <c r="M2218" s="57"/>
    </row>
    <row r="2219" spans="2:13" x14ac:dyDescent="0.25">
      <c r="B2219" s="32" t="s">
        <v>26</v>
      </c>
      <c r="C2219" s="33" t="s">
        <v>5011</v>
      </c>
      <c r="D2219" s="32" t="s">
        <v>5034</v>
      </c>
      <c r="E2219" s="32" t="s">
        <v>9342</v>
      </c>
      <c r="F2219" s="31" t="s">
        <v>5035</v>
      </c>
      <c r="G2219" s="31" t="s">
        <v>5036</v>
      </c>
      <c r="H2219" s="32" t="s">
        <v>5037</v>
      </c>
      <c r="I2219" s="36">
        <v>1</v>
      </c>
      <c r="J2219" s="36">
        <f t="shared" si="80"/>
        <v>3000</v>
      </c>
      <c r="K2219" s="42">
        <f t="shared" si="95"/>
        <v>3000</v>
      </c>
      <c r="L2219" s="42" t="str">
        <f t="shared" si="96"/>
        <v>OK</v>
      </c>
      <c r="M2219" s="57"/>
    </row>
    <row r="2220" spans="2:13" x14ac:dyDescent="0.25">
      <c r="B2220" s="32" t="s">
        <v>26</v>
      </c>
      <c r="C2220" s="33" t="s">
        <v>5011</v>
      </c>
      <c r="D2220" s="32" t="s">
        <v>5038</v>
      </c>
      <c r="E2220" s="32" t="s">
        <v>9342</v>
      </c>
      <c r="F2220" s="31" t="s">
        <v>5039</v>
      </c>
      <c r="G2220" s="31" t="s">
        <v>338</v>
      </c>
      <c r="H2220" s="32" t="s">
        <v>5040</v>
      </c>
      <c r="I2220" s="36">
        <v>2</v>
      </c>
      <c r="J2220" s="36">
        <f t="shared" si="80"/>
        <v>6000</v>
      </c>
      <c r="K2220" s="42">
        <f t="shared" si="95"/>
        <v>6000</v>
      </c>
      <c r="L2220" s="42" t="str">
        <f t="shared" si="96"/>
        <v>OK</v>
      </c>
      <c r="M2220" s="57"/>
    </row>
    <row r="2221" spans="2:13" x14ac:dyDescent="0.25">
      <c r="B2221" s="32" t="s">
        <v>26</v>
      </c>
      <c r="C2221" s="33" t="s">
        <v>5011</v>
      </c>
      <c r="D2221" s="32" t="s">
        <v>5041</v>
      </c>
      <c r="E2221" s="32" t="s">
        <v>9342</v>
      </c>
      <c r="F2221" s="31" t="s">
        <v>5042</v>
      </c>
      <c r="G2221" s="31" t="s">
        <v>338</v>
      </c>
      <c r="H2221" s="32" t="s">
        <v>5043</v>
      </c>
      <c r="I2221" s="36">
        <v>2</v>
      </c>
      <c r="J2221" s="36">
        <f t="shared" si="80"/>
        <v>6000</v>
      </c>
      <c r="K2221" s="42">
        <f t="shared" si="95"/>
        <v>6000</v>
      </c>
      <c r="L2221" s="42" t="str">
        <f t="shared" si="96"/>
        <v>OK</v>
      </c>
      <c r="M2221" s="57"/>
    </row>
    <row r="2222" spans="2:13" x14ac:dyDescent="0.25">
      <c r="B2222" s="32" t="s">
        <v>26</v>
      </c>
      <c r="C2222" s="33" t="s">
        <v>5011</v>
      </c>
      <c r="D2222" s="32" t="s">
        <v>5044</v>
      </c>
      <c r="E2222" s="32" t="s">
        <v>9342</v>
      </c>
      <c r="F2222" s="31" t="s">
        <v>5045</v>
      </c>
      <c r="G2222" s="31" t="s">
        <v>5046</v>
      </c>
      <c r="H2222" s="32" t="s">
        <v>5047</v>
      </c>
      <c r="I2222" s="36">
        <v>1</v>
      </c>
      <c r="J2222" s="36">
        <f t="shared" si="80"/>
        <v>3000</v>
      </c>
      <c r="K2222" s="42">
        <f t="shared" si="95"/>
        <v>3000</v>
      </c>
      <c r="L2222" s="42" t="str">
        <f t="shared" si="96"/>
        <v>OK</v>
      </c>
      <c r="M2222" s="57"/>
    </row>
    <row r="2223" spans="2:13" x14ac:dyDescent="0.25">
      <c r="B2223" s="32" t="s">
        <v>26</v>
      </c>
      <c r="C2223" s="33" t="s">
        <v>5011</v>
      </c>
      <c r="D2223" s="32" t="s">
        <v>5048</v>
      </c>
      <c r="E2223" s="32" t="s">
        <v>9342</v>
      </c>
      <c r="F2223" s="31" t="s">
        <v>5049</v>
      </c>
      <c r="G2223" s="31" t="s">
        <v>5050</v>
      </c>
      <c r="H2223" s="32" t="s">
        <v>5051</v>
      </c>
      <c r="I2223" s="36">
        <v>1</v>
      </c>
      <c r="J2223" s="36">
        <f t="shared" si="80"/>
        <v>3000</v>
      </c>
      <c r="K2223" s="42">
        <f t="shared" si="95"/>
        <v>3000</v>
      </c>
      <c r="L2223" s="42" t="str">
        <f t="shared" si="96"/>
        <v>OK</v>
      </c>
      <c r="M2223" s="57"/>
    </row>
    <row r="2224" spans="2:13" x14ac:dyDescent="0.25">
      <c r="B2224" s="32" t="s">
        <v>26</v>
      </c>
      <c r="C2224" s="33" t="s">
        <v>5011</v>
      </c>
      <c r="D2224" s="32" t="s">
        <v>5052</v>
      </c>
      <c r="E2224" s="32" t="s">
        <v>9342</v>
      </c>
      <c r="F2224" s="31" t="s">
        <v>5053</v>
      </c>
      <c r="G2224" s="31" t="s">
        <v>5054</v>
      </c>
      <c r="H2224" s="32" t="s">
        <v>5055</v>
      </c>
      <c r="I2224" s="36">
        <v>1</v>
      </c>
      <c r="J2224" s="36">
        <f t="shared" si="80"/>
        <v>3000</v>
      </c>
      <c r="K2224" s="42">
        <f t="shared" si="95"/>
        <v>3000</v>
      </c>
      <c r="L2224" s="42" t="str">
        <f t="shared" si="96"/>
        <v>OK</v>
      </c>
      <c r="M2224" s="57"/>
    </row>
    <row r="2225" spans="2:13" x14ac:dyDescent="0.25">
      <c r="B2225" s="32" t="s">
        <v>26</v>
      </c>
      <c r="C2225" s="33" t="s">
        <v>5011</v>
      </c>
      <c r="D2225" s="32" t="s">
        <v>5056</v>
      </c>
      <c r="E2225" s="32" t="s">
        <v>9342</v>
      </c>
      <c r="F2225" s="31" t="s">
        <v>5057</v>
      </c>
      <c r="G2225" s="31" t="s">
        <v>5058</v>
      </c>
      <c r="H2225" s="32" t="s">
        <v>5059</v>
      </c>
      <c r="I2225" s="36">
        <v>1</v>
      </c>
      <c r="J2225" s="36">
        <f t="shared" si="80"/>
        <v>3000</v>
      </c>
      <c r="K2225" s="42">
        <f t="shared" si="95"/>
        <v>3000</v>
      </c>
      <c r="L2225" s="42" t="str">
        <f t="shared" si="96"/>
        <v>OK</v>
      </c>
      <c r="M2225" s="57"/>
    </row>
    <row r="2226" spans="2:13" x14ac:dyDescent="0.25">
      <c r="B2226" s="32" t="s">
        <v>26</v>
      </c>
      <c r="C2226" s="33" t="s">
        <v>5011</v>
      </c>
      <c r="D2226" s="32" t="s">
        <v>5060</v>
      </c>
      <c r="E2226" s="32" t="s">
        <v>9342</v>
      </c>
      <c r="F2226" s="31" t="s">
        <v>5061</v>
      </c>
      <c r="G2226" s="31" t="s">
        <v>5062</v>
      </c>
      <c r="H2226" s="32" t="s">
        <v>5063</v>
      </c>
      <c r="I2226" s="36">
        <v>1</v>
      </c>
      <c r="J2226" s="36">
        <f t="shared" si="80"/>
        <v>3000</v>
      </c>
      <c r="K2226" s="42">
        <f t="shared" si="95"/>
        <v>3000</v>
      </c>
      <c r="L2226" s="42" t="str">
        <f t="shared" si="96"/>
        <v>OK</v>
      </c>
      <c r="M2226" s="57"/>
    </row>
    <row r="2227" spans="2:13" x14ac:dyDescent="0.25">
      <c r="B2227" s="32" t="s">
        <v>26</v>
      </c>
      <c r="C2227" s="33" t="s">
        <v>5011</v>
      </c>
      <c r="D2227" s="32" t="s">
        <v>5064</v>
      </c>
      <c r="E2227" s="32" t="s">
        <v>9342</v>
      </c>
      <c r="F2227" s="31" t="s">
        <v>5061</v>
      </c>
      <c r="G2227" s="31" t="s">
        <v>5065</v>
      </c>
      <c r="H2227" s="32" t="s">
        <v>5066</v>
      </c>
      <c r="I2227" s="36">
        <v>1</v>
      </c>
      <c r="J2227" s="36">
        <f t="shared" si="80"/>
        <v>3000</v>
      </c>
      <c r="K2227" s="42">
        <f t="shared" si="95"/>
        <v>3000</v>
      </c>
      <c r="L2227" s="42" t="str">
        <f t="shared" si="96"/>
        <v>OK</v>
      </c>
      <c r="M2227" s="57"/>
    </row>
    <row r="2228" spans="2:13" x14ac:dyDescent="0.25">
      <c r="B2228" s="32" t="s">
        <v>26</v>
      </c>
      <c r="C2228" s="33" t="s">
        <v>5011</v>
      </c>
      <c r="D2228" s="32" t="s">
        <v>5067</v>
      </c>
      <c r="E2228" s="32" t="s">
        <v>9342</v>
      </c>
      <c r="F2228" s="31" t="s">
        <v>443</v>
      </c>
      <c r="G2228" s="31" t="s">
        <v>5068</v>
      </c>
      <c r="H2228" s="32" t="s">
        <v>5069</v>
      </c>
      <c r="I2228" s="36">
        <v>1</v>
      </c>
      <c r="J2228" s="36">
        <f t="shared" si="80"/>
        <v>3000</v>
      </c>
      <c r="K2228" s="42">
        <f t="shared" si="95"/>
        <v>3000</v>
      </c>
      <c r="L2228" s="42" t="str">
        <f t="shared" si="96"/>
        <v>OK</v>
      </c>
      <c r="M2228" s="57"/>
    </row>
    <row r="2229" spans="2:13" x14ac:dyDescent="0.25">
      <c r="B2229" s="32" t="s">
        <v>26</v>
      </c>
      <c r="C2229" s="33" t="s">
        <v>5011</v>
      </c>
      <c r="D2229" s="32" t="s">
        <v>5070</v>
      </c>
      <c r="E2229" s="32" t="s">
        <v>9342</v>
      </c>
      <c r="F2229" s="31" t="s">
        <v>5071</v>
      </c>
      <c r="G2229" s="31" t="s">
        <v>5072</v>
      </c>
      <c r="H2229" s="32" t="s">
        <v>5073</v>
      </c>
      <c r="I2229" s="36">
        <v>1</v>
      </c>
      <c r="J2229" s="36">
        <f t="shared" si="80"/>
        <v>3000</v>
      </c>
      <c r="K2229" s="42">
        <f t="shared" si="95"/>
        <v>3000</v>
      </c>
      <c r="L2229" s="42" t="str">
        <f t="shared" si="96"/>
        <v>OK</v>
      </c>
      <c r="M2229" s="57"/>
    </row>
    <row r="2230" spans="2:13" x14ac:dyDescent="0.25">
      <c r="B2230" s="32" t="s">
        <v>26</v>
      </c>
      <c r="C2230" s="33" t="s">
        <v>5011</v>
      </c>
      <c r="D2230" s="32" t="s">
        <v>5074</v>
      </c>
      <c r="E2230" s="32" t="s">
        <v>9342</v>
      </c>
      <c r="F2230" s="31" t="s">
        <v>5075</v>
      </c>
      <c r="G2230" s="31" t="s">
        <v>5076</v>
      </c>
      <c r="H2230" s="32" t="s">
        <v>5077</v>
      </c>
      <c r="I2230" s="36">
        <v>1</v>
      </c>
      <c r="J2230" s="36">
        <f t="shared" si="80"/>
        <v>3000</v>
      </c>
      <c r="K2230" s="42">
        <f t="shared" si="95"/>
        <v>3000</v>
      </c>
      <c r="L2230" s="42" t="str">
        <f t="shared" si="96"/>
        <v>OK</v>
      </c>
      <c r="M2230" s="57"/>
    </row>
    <row r="2231" spans="2:13" x14ac:dyDescent="0.25">
      <c r="B2231" s="32" t="s">
        <v>26</v>
      </c>
      <c r="C2231" s="33" t="s">
        <v>5011</v>
      </c>
      <c r="D2231" s="32" t="s">
        <v>5078</v>
      </c>
      <c r="E2231" s="32" t="s">
        <v>9342</v>
      </c>
      <c r="F2231" s="31" t="s">
        <v>5079</v>
      </c>
      <c r="G2231" s="31" t="s">
        <v>5080</v>
      </c>
      <c r="H2231" s="32" t="s">
        <v>5081</v>
      </c>
      <c r="I2231" s="36">
        <v>1</v>
      </c>
      <c r="J2231" s="36">
        <f t="shared" si="80"/>
        <v>3000</v>
      </c>
      <c r="K2231" s="42">
        <f t="shared" si="95"/>
        <v>3000</v>
      </c>
      <c r="L2231" s="42" t="str">
        <f t="shared" si="96"/>
        <v>OK</v>
      </c>
      <c r="M2231" s="57"/>
    </row>
    <row r="2232" spans="2:13" x14ac:dyDescent="0.25">
      <c r="B2232" s="32" t="s">
        <v>26</v>
      </c>
      <c r="C2232" s="33" t="s">
        <v>5011</v>
      </c>
      <c r="D2232" s="32" t="s">
        <v>5082</v>
      </c>
      <c r="E2232" s="32" t="s">
        <v>9342</v>
      </c>
      <c r="F2232" s="31" t="s">
        <v>5083</v>
      </c>
      <c r="G2232" s="31" t="s">
        <v>5084</v>
      </c>
      <c r="H2232" s="32" t="s">
        <v>5085</v>
      </c>
      <c r="I2232" s="36">
        <v>1</v>
      </c>
      <c r="J2232" s="36">
        <f t="shared" si="80"/>
        <v>3000</v>
      </c>
      <c r="K2232" s="42">
        <f t="shared" si="95"/>
        <v>12000</v>
      </c>
      <c r="L2232" s="42" t="str">
        <f t="shared" si="96"/>
        <v>OK</v>
      </c>
      <c r="M2232" s="57"/>
    </row>
    <row r="2233" spans="2:13" x14ac:dyDescent="0.25">
      <c r="B2233" s="32" t="s">
        <v>26</v>
      </c>
      <c r="C2233" s="33" t="s">
        <v>5011</v>
      </c>
      <c r="D2233" s="32" t="s">
        <v>5086</v>
      </c>
      <c r="E2233" s="32" t="s">
        <v>9342</v>
      </c>
      <c r="F2233" s="31" t="s">
        <v>158</v>
      </c>
      <c r="G2233" s="31" t="s">
        <v>5087</v>
      </c>
      <c r="H2233" s="32" t="s">
        <v>5088</v>
      </c>
      <c r="I2233" s="36">
        <v>1</v>
      </c>
      <c r="J2233" s="36">
        <f t="shared" si="80"/>
        <v>3000</v>
      </c>
      <c r="K2233" s="42">
        <f t="shared" si="95"/>
        <v>9000</v>
      </c>
      <c r="L2233" s="42" t="str">
        <f t="shared" si="96"/>
        <v>OK</v>
      </c>
      <c r="M2233" s="57"/>
    </row>
    <row r="2234" spans="2:13" x14ac:dyDescent="0.25">
      <c r="B2234" s="32" t="s">
        <v>26</v>
      </c>
      <c r="C2234" s="33" t="s">
        <v>5011</v>
      </c>
      <c r="D2234" s="32" t="s">
        <v>5089</v>
      </c>
      <c r="E2234" s="32" t="s">
        <v>9342</v>
      </c>
      <c r="F2234" s="31" t="s">
        <v>3633</v>
      </c>
      <c r="G2234" s="31" t="s">
        <v>5090</v>
      </c>
      <c r="H2234" s="32" t="s">
        <v>5091</v>
      </c>
      <c r="I2234" s="36">
        <v>1</v>
      </c>
      <c r="J2234" s="36">
        <f t="shared" si="80"/>
        <v>3000</v>
      </c>
      <c r="K2234" s="42">
        <f t="shared" si="95"/>
        <v>6000</v>
      </c>
      <c r="L2234" s="42" t="str">
        <f t="shared" si="96"/>
        <v>OK</v>
      </c>
      <c r="M2234" s="57"/>
    </row>
    <row r="2235" spans="2:13" x14ac:dyDescent="0.25">
      <c r="B2235" s="32" t="s">
        <v>26</v>
      </c>
      <c r="C2235" s="33" t="s">
        <v>5011</v>
      </c>
      <c r="D2235" s="32" t="s">
        <v>5092</v>
      </c>
      <c r="E2235" s="32" t="s">
        <v>9342</v>
      </c>
      <c r="F2235" s="31" t="s">
        <v>5093</v>
      </c>
      <c r="G2235" s="31" t="s">
        <v>5094</v>
      </c>
      <c r="H2235" s="32" t="s">
        <v>5095</v>
      </c>
      <c r="I2235" s="36">
        <v>1</v>
      </c>
      <c r="J2235" s="36">
        <f t="shared" si="80"/>
        <v>3000</v>
      </c>
      <c r="K2235" s="42">
        <f t="shared" si="95"/>
        <v>3000</v>
      </c>
      <c r="L2235" s="42" t="str">
        <f t="shared" si="96"/>
        <v>OK</v>
      </c>
      <c r="M2235" s="57"/>
    </row>
    <row r="2236" spans="2:13" x14ac:dyDescent="0.25">
      <c r="B2236" s="32" t="s">
        <v>26</v>
      </c>
      <c r="C2236" s="33" t="s">
        <v>5011</v>
      </c>
      <c r="D2236" s="32" t="s">
        <v>5096</v>
      </c>
      <c r="E2236" s="32" t="s">
        <v>9342</v>
      </c>
      <c r="F2236" s="31" t="s">
        <v>5097</v>
      </c>
      <c r="G2236" s="31" t="s">
        <v>5098</v>
      </c>
      <c r="H2236" s="32" t="s">
        <v>5099</v>
      </c>
      <c r="I2236" s="36">
        <v>1</v>
      </c>
      <c r="J2236" s="36">
        <f t="shared" si="80"/>
        <v>3000</v>
      </c>
      <c r="K2236" s="42">
        <f t="shared" si="95"/>
        <v>3000</v>
      </c>
      <c r="L2236" s="42" t="str">
        <f t="shared" si="96"/>
        <v>OK</v>
      </c>
      <c r="M2236" s="57"/>
    </row>
    <row r="2237" spans="2:13" x14ac:dyDescent="0.25">
      <c r="B2237" s="32" t="s">
        <v>26</v>
      </c>
      <c r="C2237" s="33" t="s">
        <v>5011</v>
      </c>
      <c r="D2237" s="32" t="s">
        <v>331</v>
      </c>
      <c r="E2237" s="32" t="s">
        <v>9342</v>
      </c>
      <c r="F2237" s="31" t="s">
        <v>332</v>
      </c>
      <c r="G2237" s="31" t="s">
        <v>333</v>
      </c>
      <c r="H2237" s="32" t="s">
        <v>5100</v>
      </c>
      <c r="I2237" s="36">
        <v>1</v>
      </c>
      <c r="J2237" s="36">
        <f t="shared" si="80"/>
        <v>3000</v>
      </c>
      <c r="K2237" s="42">
        <f t="shared" si="95"/>
        <v>6000</v>
      </c>
      <c r="L2237" s="42" t="str">
        <f t="shared" si="96"/>
        <v>OK</v>
      </c>
      <c r="M2237" s="57"/>
    </row>
    <row r="2238" spans="2:13" x14ac:dyDescent="0.25">
      <c r="B2238" s="32" t="s">
        <v>26</v>
      </c>
      <c r="C2238" s="33" t="s">
        <v>5011</v>
      </c>
      <c r="D2238" s="32" t="s">
        <v>5101</v>
      </c>
      <c r="E2238" s="32" t="s">
        <v>9342</v>
      </c>
      <c r="F2238" s="31" t="s">
        <v>5102</v>
      </c>
      <c r="G2238" s="31" t="s">
        <v>5103</v>
      </c>
      <c r="H2238" s="32" t="s">
        <v>5104</v>
      </c>
      <c r="I2238" s="36">
        <v>1</v>
      </c>
      <c r="J2238" s="36">
        <f t="shared" si="80"/>
        <v>3000</v>
      </c>
      <c r="K2238" s="42">
        <f t="shared" si="95"/>
        <v>3000</v>
      </c>
      <c r="L2238" s="42" t="str">
        <f t="shared" si="96"/>
        <v>OK</v>
      </c>
      <c r="M2238" s="57"/>
    </row>
    <row r="2239" spans="2:13" x14ac:dyDescent="0.25">
      <c r="B2239" s="32" t="s">
        <v>26</v>
      </c>
      <c r="C2239" s="33" t="s">
        <v>5011</v>
      </c>
      <c r="D2239" s="32" t="s">
        <v>5105</v>
      </c>
      <c r="E2239" s="32" t="s">
        <v>9342</v>
      </c>
      <c r="F2239" s="31" t="s">
        <v>5106</v>
      </c>
      <c r="G2239" s="31" t="s">
        <v>5107</v>
      </c>
      <c r="H2239" s="32" t="s">
        <v>5108</v>
      </c>
      <c r="I2239" s="36">
        <v>1</v>
      </c>
      <c r="J2239" s="36">
        <f t="shared" si="80"/>
        <v>3000</v>
      </c>
      <c r="K2239" s="42">
        <f t="shared" si="95"/>
        <v>3000</v>
      </c>
      <c r="L2239" s="42" t="str">
        <f t="shared" si="96"/>
        <v>OK</v>
      </c>
      <c r="M2239" s="57"/>
    </row>
    <row r="2240" spans="2:13" x14ac:dyDescent="0.25">
      <c r="B2240" s="32" t="s">
        <v>26</v>
      </c>
      <c r="C2240" s="33" t="s">
        <v>5011</v>
      </c>
      <c r="D2240" s="32" t="s">
        <v>5109</v>
      </c>
      <c r="E2240" s="32" t="s">
        <v>9342</v>
      </c>
      <c r="F2240" s="31" t="s">
        <v>5110</v>
      </c>
      <c r="G2240" s="31" t="s">
        <v>5111</v>
      </c>
      <c r="H2240" s="32" t="s">
        <v>5112</v>
      </c>
      <c r="I2240" s="36">
        <v>1</v>
      </c>
      <c r="J2240" s="36">
        <f t="shared" si="80"/>
        <v>3000</v>
      </c>
      <c r="K2240" s="42">
        <f t="shared" si="95"/>
        <v>3000</v>
      </c>
      <c r="L2240" s="42" t="str">
        <f t="shared" si="96"/>
        <v>OK</v>
      </c>
      <c r="M2240" s="57"/>
    </row>
    <row r="2241" spans="2:13" x14ac:dyDescent="0.25">
      <c r="B2241" s="32" t="s">
        <v>26</v>
      </c>
      <c r="C2241" s="33" t="s">
        <v>5011</v>
      </c>
      <c r="D2241" s="32" t="s">
        <v>5113</v>
      </c>
      <c r="E2241" s="32" t="s">
        <v>9342</v>
      </c>
      <c r="F2241" s="31" t="s">
        <v>3379</v>
      </c>
      <c r="G2241" s="31" t="s">
        <v>5114</v>
      </c>
      <c r="H2241" s="32" t="s">
        <v>5115</v>
      </c>
      <c r="I2241" s="36">
        <v>1</v>
      </c>
      <c r="J2241" s="36">
        <f t="shared" si="80"/>
        <v>3000</v>
      </c>
      <c r="K2241" s="42">
        <f t="shared" si="95"/>
        <v>3000</v>
      </c>
      <c r="L2241" s="42" t="str">
        <f t="shared" si="96"/>
        <v>OK</v>
      </c>
      <c r="M2241" s="57"/>
    </row>
    <row r="2242" spans="2:13" x14ac:dyDescent="0.25">
      <c r="B2242" s="32" t="s">
        <v>26</v>
      </c>
      <c r="C2242" s="33" t="s">
        <v>5011</v>
      </c>
      <c r="D2242" s="32" t="s">
        <v>5116</v>
      </c>
      <c r="E2242" s="32" t="s">
        <v>9342</v>
      </c>
      <c r="F2242" s="31" t="s">
        <v>5117</v>
      </c>
      <c r="G2242" s="31" t="s">
        <v>5118</v>
      </c>
      <c r="H2242" s="32" t="s">
        <v>5119</v>
      </c>
      <c r="I2242" s="36">
        <v>1</v>
      </c>
      <c r="J2242" s="36">
        <f t="shared" si="80"/>
        <v>3000</v>
      </c>
      <c r="K2242" s="42">
        <f t="shared" si="95"/>
        <v>3000</v>
      </c>
      <c r="L2242" s="42" t="str">
        <f t="shared" si="96"/>
        <v>OK</v>
      </c>
      <c r="M2242" s="57"/>
    </row>
    <row r="2243" spans="2:13" x14ac:dyDescent="0.25">
      <c r="B2243" s="32" t="s">
        <v>26</v>
      </c>
      <c r="C2243" s="33" t="s">
        <v>5011</v>
      </c>
      <c r="D2243" s="32" t="s">
        <v>5120</v>
      </c>
      <c r="E2243" s="32" t="s">
        <v>9342</v>
      </c>
      <c r="F2243" s="31" t="s">
        <v>5121</v>
      </c>
      <c r="G2243" s="31" t="s">
        <v>5122</v>
      </c>
      <c r="H2243" s="32" t="s">
        <v>5123</v>
      </c>
      <c r="I2243" s="36">
        <v>1</v>
      </c>
      <c r="J2243" s="36">
        <f t="shared" si="80"/>
        <v>3000</v>
      </c>
      <c r="K2243" s="42">
        <f t="shared" si="95"/>
        <v>3000</v>
      </c>
      <c r="L2243" s="42" t="str">
        <f t="shared" si="96"/>
        <v>OK</v>
      </c>
      <c r="M2243" s="57"/>
    </row>
    <row r="2244" spans="2:13" x14ac:dyDescent="0.25">
      <c r="B2244" s="32" t="s">
        <v>26</v>
      </c>
      <c r="C2244" s="33" t="s">
        <v>5011</v>
      </c>
      <c r="D2244" s="32" t="s">
        <v>5124</v>
      </c>
      <c r="E2244" s="32" t="s">
        <v>9342</v>
      </c>
      <c r="F2244" s="31" t="s">
        <v>5125</v>
      </c>
      <c r="G2244" s="31" t="s">
        <v>5126</v>
      </c>
      <c r="H2244" s="32" t="s">
        <v>5127</v>
      </c>
      <c r="I2244" s="36">
        <v>3</v>
      </c>
      <c r="J2244" s="36">
        <f t="shared" si="80"/>
        <v>9000</v>
      </c>
      <c r="K2244" s="42">
        <f t="shared" si="95"/>
        <v>9000</v>
      </c>
      <c r="L2244" s="42" t="str">
        <f t="shared" si="96"/>
        <v>OK</v>
      </c>
      <c r="M2244" s="57"/>
    </row>
    <row r="2245" spans="2:13" x14ac:dyDescent="0.25">
      <c r="B2245" s="32" t="s">
        <v>26</v>
      </c>
      <c r="C2245" s="33" t="s">
        <v>5906</v>
      </c>
      <c r="D2245" s="32" t="s">
        <v>5907</v>
      </c>
      <c r="E2245" s="32" t="s">
        <v>9342</v>
      </c>
      <c r="F2245" s="31" t="s">
        <v>5908</v>
      </c>
      <c r="G2245" s="31" t="s">
        <v>5909</v>
      </c>
      <c r="H2245" s="32" t="s">
        <v>5910</v>
      </c>
      <c r="I2245" s="36">
        <v>1</v>
      </c>
      <c r="J2245" s="36">
        <f t="shared" si="80"/>
        <v>3000</v>
      </c>
      <c r="K2245" s="42">
        <f t="shared" si="95"/>
        <v>3000</v>
      </c>
      <c r="L2245" s="42" t="str">
        <f t="shared" si="96"/>
        <v>OK</v>
      </c>
      <c r="M2245" s="57"/>
    </row>
    <row r="2246" spans="2:13" x14ac:dyDescent="0.25">
      <c r="B2246" s="32" t="s">
        <v>26</v>
      </c>
      <c r="C2246" s="33" t="s">
        <v>5906</v>
      </c>
      <c r="D2246" s="32" t="s">
        <v>116</v>
      </c>
      <c r="E2246" s="32" t="s">
        <v>9342</v>
      </c>
      <c r="F2246" s="31" t="s">
        <v>117</v>
      </c>
      <c r="G2246" s="31" t="s">
        <v>118</v>
      </c>
      <c r="H2246" s="32" t="s">
        <v>5911</v>
      </c>
      <c r="I2246" s="36">
        <v>1</v>
      </c>
      <c r="J2246" s="36">
        <f t="shared" si="80"/>
        <v>3000</v>
      </c>
      <c r="K2246" s="42">
        <f t="shared" si="95"/>
        <v>6000</v>
      </c>
      <c r="L2246" s="42" t="str">
        <f t="shared" si="96"/>
        <v>OK</v>
      </c>
      <c r="M2246" s="57"/>
    </row>
    <row r="2247" spans="2:13" x14ac:dyDescent="0.25">
      <c r="B2247" s="32" t="s">
        <v>26</v>
      </c>
      <c r="C2247" s="33" t="s">
        <v>5906</v>
      </c>
      <c r="D2247" s="32" t="s">
        <v>5912</v>
      </c>
      <c r="E2247" s="32" t="s">
        <v>9342</v>
      </c>
      <c r="F2247" s="31" t="s">
        <v>768</v>
      </c>
      <c r="G2247" s="31" t="s">
        <v>5913</v>
      </c>
      <c r="H2247" s="32" t="s">
        <v>5914</v>
      </c>
      <c r="I2247" s="36">
        <v>2</v>
      </c>
      <c r="J2247" s="36">
        <f t="shared" si="80"/>
        <v>6000</v>
      </c>
      <c r="K2247" s="42">
        <f t="shared" si="95"/>
        <v>6000</v>
      </c>
      <c r="L2247" s="42" t="str">
        <f t="shared" si="96"/>
        <v>OK</v>
      </c>
      <c r="M2247" s="57"/>
    </row>
    <row r="2248" spans="2:13" x14ac:dyDescent="0.25">
      <c r="B2248" s="32" t="s">
        <v>26</v>
      </c>
      <c r="C2248" s="33" t="s">
        <v>5906</v>
      </c>
      <c r="D2248" s="32" t="s">
        <v>5915</v>
      </c>
      <c r="E2248" s="32" t="s">
        <v>9342</v>
      </c>
      <c r="F2248" s="31" t="s">
        <v>5916</v>
      </c>
      <c r="G2248" s="31" t="s">
        <v>5917</v>
      </c>
      <c r="H2248" s="32" t="s">
        <v>5918</v>
      </c>
      <c r="I2248" s="36">
        <v>1</v>
      </c>
      <c r="J2248" s="36">
        <f t="shared" si="80"/>
        <v>3000</v>
      </c>
      <c r="K2248" s="42">
        <f t="shared" ref="K2248:K2311" si="97">SUMIF($D$7:$D$2511,D2248:D4752,$J$7:$J$2511)</f>
        <v>3000</v>
      </c>
      <c r="L2248" s="42" t="str">
        <f t="shared" ref="L2248:L2311" si="98">+IF(K2248=0," ",IF(K2248&lt;=30000,"OK",IF(K2248&gt;=31000,"LEBIH")))</f>
        <v>OK</v>
      </c>
      <c r="M2248" s="57"/>
    </row>
    <row r="2249" spans="2:13" x14ac:dyDescent="0.25">
      <c r="B2249" s="32" t="s">
        <v>26</v>
      </c>
      <c r="C2249" s="33" t="s">
        <v>5906</v>
      </c>
      <c r="D2249" s="32" t="s">
        <v>5919</v>
      </c>
      <c r="E2249" s="32" t="s">
        <v>9342</v>
      </c>
      <c r="F2249" s="31" t="s">
        <v>5920</v>
      </c>
      <c r="G2249" s="31" t="s">
        <v>5921</v>
      </c>
      <c r="H2249" s="32" t="s">
        <v>5922</v>
      </c>
      <c r="I2249" s="36">
        <v>1</v>
      </c>
      <c r="J2249" s="36">
        <f t="shared" si="80"/>
        <v>3000</v>
      </c>
      <c r="K2249" s="42">
        <f t="shared" si="97"/>
        <v>3000</v>
      </c>
      <c r="L2249" s="42" t="str">
        <f t="shared" si="98"/>
        <v>OK</v>
      </c>
      <c r="M2249" s="57"/>
    </row>
    <row r="2250" spans="2:13" x14ac:dyDescent="0.25">
      <c r="B2250" s="32" t="s">
        <v>26</v>
      </c>
      <c r="C2250" s="33" t="s">
        <v>5906</v>
      </c>
      <c r="D2250" s="32" t="s">
        <v>5923</v>
      </c>
      <c r="E2250" s="32" t="s">
        <v>9342</v>
      </c>
      <c r="F2250" s="31" t="s">
        <v>5924</v>
      </c>
      <c r="G2250" s="31" t="s">
        <v>338</v>
      </c>
      <c r="H2250" s="32" t="s">
        <v>5925</v>
      </c>
      <c r="I2250" s="36">
        <v>1</v>
      </c>
      <c r="J2250" s="36">
        <f t="shared" si="80"/>
        <v>3000</v>
      </c>
      <c r="K2250" s="42">
        <f t="shared" si="97"/>
        <v>3000</v>
      </c>
      <c r="L2250" s="42" t="str">
        <f t="shared" si="98"/>
        <v>OK</v>
      </c>
      <c r="M2250" s="57"/>
    </row>
    <row r="2251" spans="2:13" x14ac:dyDescent="0.25">
      <c r="B2251" s="32" t="s">
        <v>26</v>
      </c>
      <c r="C2251" s="33" t="s">
        <v>5906</v>
      </c>
      <c r="D2251" s="32" t="s">
        <v>5926</v>
      </c>
      <c r="E2251" s="32" t="s">
        <v>9342</v>
      </c>
      <c r="F2251" s="31" t="s">
        <v>5927</v>
      </c>
      <c r="G2251" s="31" t="s">
        <v>5928</v>
      </c>
      <c r="H2251" s="32" t="s">
        <v>5929</v>
      </c>
      <c r="I2251" s="36">
        <v>1</v>
      </c>
      <c r="J2251" s="36">
        <f t="shared" si="80"/>
        <v>3000</v>
      </c>
      <c r="K2251" s="42">
        <f t="shared" si="97"/>
        <v>3000</v>
      </c>
      <c r="L2251" s="42" t="str">
        <f t="shared" si="98"/>
        <v>OK</v>
      </c>
      <c r="M2251" s="57"/>
    </row>
    <row r="2252" spans="2:13" x14ac:dyDescent="0.25">
      <c r="B2252" s="32" t="s">
        <v>26</v>
      </c>
      <c r="C2252" s="33" t="s">
        <v>5906</v>
      </c>
      <c r="D2252" s="32" t="s">
        <v>5930</v>
      </c>
      <c r="E2252" s="32" t="s">
        <v>9342</v>
      </c>
      <c r="F2252" s="31" t="s">
        <v>5931</v>
      </c>
      <c r="G2252" s="31" t="s">
        <v>5932</v>
      </c>
      <c r="H2252" s="32" t="s">
        <v>5933</v>
      </c>
      <c r="I2252" s="36">
        <v>1</v>
      </c>
      <c r="J2252" s="36">
        <f t="shared" si="80"/>
        <v>3000</v>
      </c>
      <c r="K2252" s="42">
        <f t="shared" si="97"/>
        <v>3000</v>
      </c>
      <c r="L2252" s="42" t="str">
        <f t="shared" si="98"/>
        <v>OK</v>
      </c>
      <c r="M2252" s="57"/>
    </row>
    <row r="2253" spans="2:13" x14ac:dyDescent="0.25">
      <c r="B2253" s="32" t="s">
        <v>26</v>
      </c>
      <c r="C2253" s="33" t="s">
        <v>5906</v>
      </c>
      <c r="D2253" s="32" t="s">
        <v>5934</v>
      </c>
      <c r="E2253" s="32" t="s">
        <v>9342</v>
      </c>
      <c r="F2253" s="31" t="s">
        <v>5935</v>
      </c>
      <c r="G2253" s="31" t="s">
        <v>5936</v>
      </c>
      <c r="H2253" s="32" t="s">
        <v>5937</v>
      </c>
      <c r="I2253" s="36">
        <v>1</v>
      </c>
      <c r="J2253" s="36">
        <f t="shared" si="80"/>
        <v>3000</v>
      </c>
      <c r="K2253" s="42">
        <f t="shared" si="97"/>
        <v>3000</v>
      </c>
      <c r="L2253" s="42" t="str">
        <f t="shared" si="98"/>
        <v>OK</v>
      </c>
      <c r="M2253" s="57"/>
    </row>
    <row r="2254" spans="2:13" x14ac:dyDescent="0.25">
      <c r="B2254" s="32" t="s">
        <v>26</v>
      </c>
      <c r="C2254" s="33" t="s">
        <v>5906</v>
      </c>
      <c r="D2254" s="32" t="s">
        <v>5938</v>
      </c>
      <c r="E2254" s="32" t="s">
        <v>9342</v>
      </c>
      <c r="F2254" s="31" t="s">
        <v>935</v>
      </c>
      <c r="G2254" s="31" t="s">
        <v>5939</v>
      </c>
      <c r="H2254" s="32" t="s">
        <v>5940</v>
      </c>
      <c r="I2254" s="36">
        <v>1</v>
      </c>
      <c r="J2254" s="36">
        <f t="shared" si="80"/>
        <v>3000</v>
      </c>
      <c r="K2254" s="42">
        <f t="shared" si="97"/>
        <v>3000</v>
      </c>
      <c r="L2254" s="42" t="str">
        <f t="shared" si="98"/>
        <v>OK</v>
      </c>
      <c r="M2254" s="57"/>
    </row>
    <row r="2255" spans="2:13" x14ac:dyDescent="0.25">
      <c r="B2255" s="32" t="s">
        <v>26</v>
      </c>
      <c r="C2255" s="33" t="s">
        <v>5906</v>
      </c>
      <c r="D2255" s="32" t="s">
        <v>5941</v>
      </c>
      <c r="E2255" s="32" t="s">
        <v>9342</v>
      </c>
      <c r="F2255" s="31" t="s">
        <v>5942</v>
      </c>
      <c r="G2255" s="31" t="s">
        <v>5943</v>
      </c>
      <c r="H2255" s="32" t="s">
        <v>5944</v>
      </c>
      <c r="I2255" s="36">
        <v>1</v>
      </c>
      <c r="J2255" s="36">
        <f t="shared" si="80"/>
        <v>3000</v>
      </c>
      <c r="K2255" s="42">
        <f t="shared" si="97"/>
        <v>3000</v>
      </c>
      <c r="L2255" s="42" t="str">
        <f t="shared" si="98"/>
        <v>OK</v>
      </c>
      <c r="M2255" s="57"/>
    </row>
    <row r="2256" spans="2:13" x14ac:dyDescent="0.25">
      <c r="B2256" s="32" t="s">
        <v>26</v>
      </c>
      <c r="C2256" s="33" t="s">
        <v>5906</v>
      </c>
      <c r="D2256" s="32" t="s">
        <v>5945</v>
      </c>
      <c r="E2256" s="32" t="s">
        <v>9342</v>
      </c>
      <c r="F2256" s="31" t="s">
        <v>4362</v>
      </c>
      <c r="G2256" s="31" t="s">
        <v>5946</v>
      </c>
      <c r="H2256" s="32" t="s">
        <v>5947</v>
      </c>
      <c r="I2256" s="36">
        <v>1</v>
      </c>
      <c r="J2256" s="36">
        <f t="shared" si="80"/>
        <v>3000</v>
      </c>
      <c r="K2256" s="42">
        <f t="shared" si="97"/>
        <v>3000</v>
      </c>
      <c r="L2256" s="42" t="str">
        <f t="shared" si="98"/>
        <v>OK</v>
      </c>
      <c r="M2256" s="57"/>
    </row>
    <row r="2257" spans="2:13" x14ac:dyDescent="0.25">
      <c r="B2257" s="32" t="s">
        <v>26</v>
      </c>
      <c r="C2257" s="33" t="s">
        <v>5906</v>
      </c>
      <c r="D2257" s="32" t="s">
        <v>5948</v>
      </c>
      <c r="E2257" s="32" t="s">
        <v>9342</v>
      </c>
      <c r="F2257" s="31" t="s">
        <v>5949</v>
      </c>
      <c r="G2257" s="31" t="s">
        <v>5946</v>
      </c>
      <c r="H2257" s="32" t="s">
        <v>5950</v>
      </c>
      <c r="I2257" s="36">
        <v>1</v>
      </c>
      <c r="J2257" s="36">
        <f t="shared" si="80"/>
        <v>3000</v>
      </c>
      <c r="K2257" s="42">
        <f t="shared" si="97"/>
        <v>3000</v>
      </c>
      <c r="L2257" s="42" t="str">
        <f t="shared" si="98"/>
        <v>OK</v>
      </c>
      <c r="M2257" s="57"/>
    </row>
    <row r="2258" spans="2:13" x14ac:dyDescent="0.25">
      <c r="B2258" s="32" t="s">
        <v>26</v>
      </c>
      <c r="C2258" s="33" t="s">
        <v>5906</v>
      </c>
      <c r="D2258" s="32" t="s">
        <v>5951</v>
      </c>
      <c r="E2258" s="32" t="s">
        <v>9342</v>
      </c>
      <c r="F2258" s="31" t="s">
        <v>5952</v>
      </c>
      <c r="G2258" s="31" t="s">
        <v>5953</v>
      </c>
      <c r="H2258" s="32" t="s">
        <v>5954</v>
      </c>
      <c r="I2258" s="36">
        <v>1</v>
      </c>
      <c r="J2258" s="36">
        <f t="shared" si="80"/>
        <v>3000</v>
      </c>
      <c r="K2258" s="42">
        <f t="shared" si="97"/>
        <v>3000</v>
      </c>
      <c r="L2258" s="42" t="str">
        <f t="shared" si="98"/>
        <v>OK</v>
      </c>
      <c r="M2258" s="57"/>
    </row>
    <row r="2259" spans="2:13" x14ac:dyDescent="0.25">
      <c r="B2259" s="32" t="s">
        <v>26</v>
      </c>
      <c r="C2259" s="33" t="s">
        <v>5906</v>
      </c>
      <c r="D2259" s="32" t="s">
        <v>5955</v>
      </c>
      <c r="E2259" s="32" t="s">
        <v>9342</v>
      </c>
      <c r="F2259" s="31" t="s">
        <v>4173</v>
      </c>
      <c r="G2259" s="31" t="s">
        <v>5956</v>
      </c>
      <c r="H2259" s="32" t="s">
        <v>5957</v>
      </c>
      <c r="I2259" s="36">
        <v>1</v>
      </c>
      <c r="J2259" s="36">
        <f t="shared" si="80"/>
        <v>3000</v>
      </c>
      <c r="K2259" s="42">
        <f t="shared" si="97"/>
        <v>3000</v>
      </c>
      <c r="L2259" s="42" t="str">
        <f t="shared" si="98"/>
        <v>OK</v>
      </c>
      <c r="M2259" s="57"/>
    </row>
    <row r="2260" spans="2:13" x14ac:dyDescent="0.25">
      <c r="B2260" s="32" t="s">
        <v>26</v>
      </c>
      <c r="C2260" s="33" t="s">
        <v>5906</v>
      </c>
      <c r="D2260" s="32" t="s">
        <v>5958</v>
      </c>
      <c r="E2260" s="32" t="s">
        <v>9342</v>
      </c>
      <c r="F2260" s="31" t="s">
        <v>5959</v>
      </c>
      <c r="G2260" s="31" t="s">
        <v>5960</v>
      </c>
      <c r="H2260" s="32" t="s">
        <v>5961</v>
      </c>
      <c r="I2260" s="36">
        <v>1</v>
      </c>
      <c r="J2260" s="36">
        <f t="shared" si="80"/>
        <v>3000</v>
      </c>
      <c r="K2260" s="42">
        <f t="shared" si="97"/>
        <v>3000</v>
      </c>
      <c r="L2260" s="42" t="str">
        <f t="shared" si="98"/>
        <v>OK</v>
      </c>
      <c r="M2260" s="57"/>
    </row>
    <row r="2261" spans="2:13" x14ac:dyDescent="0.25">
      <c r="B2261" s="32" t="s">
        <v>26</v>
      </c>
      <c r="C2261" s="33" t="s">
        <v>5906</v>
      </c>
      <c r="D2261" s="32" t="s">
        <v>5962</v>
      </c>
      <c r="E2261" s="32" t="s">
        <v>9342</v>
      </c>
      <c r="F2261" s="31" t="s">
        <v>5963</v>
      </c>
      <c r="G2261" s="31" t="s">
        <v>5964</v>
      </c>
      <c r="H2261" s="32" t="s">
        <v>5965</v>
      </c>
      <c r="I2261" s="36">
        <v>1</v>
      </c>
      <c r="J2261" s="36">
        <f t="shared" si="80"/>
        <v>3000</v>
      </c>
      <c r="K2261" s="42">
        <f t="shared" si="97"/>
        <v>3000</v>
      </c>
      <c r="L2261" s="42" t="str">
        <f t="shared" si="98"/>
        <v>OK</v>
      </c>
      <c r="M2261" s="57"/>
    </row>
    <row r="2262" spans="2:13" x14ac:dyDescent="0.25">
      <c r="B2262" s="32" t="s">
        <v>26</v>
      </c>
      <c r="C2262" s="33" t="s">
        <v>5906</v>
      </c>
      <c r="D2262" s="32" t="s">
        <v>5966</v>
      </c>
      <c r="E2262" s="32" t="s">
        <v>9342</v>
      </c>
      <c r="F2262" s="31" t="s">
        <v>5967</v>
      </c>
      <c r="G2262" s="31" t="s">
        <v>5968</v>
      </c>
      <c r="H2262" s="32" t="s">
        <v>5969</v>
      </c>
      <c r="I2262" s="36">
        <v>1</v>
      </c>
      <c r="J2262" s="36">
        <f t="shared" si="80"/>
        <v>3000</v>
      </c>
      <c r="K2262" s="42">
        <f t="shared" si="97"/>
        <v>3000</v>
      </c>
      <c r="L2262" s="42" t="str">
        <f t="shared" si="98"/>
        <v>OK</v>
      </c>
      <c r="M2262" s="57"/>
    </row>
    <row r="2263" spans="2:13" x14ac:dyDescent="0.25">
      <c r="B2263" s="32" t="s">
        <v>26</v>
      </c>
      <c r="C2263" s="33" t="s">
        <v>5906</v>
      </c>
      <c r="D2263" s="32" t="s">
        <v>136</v>
      </c>
      <c r="E2263" s="32" t="s">
        <v>9342</v>
      </c>
      <c r="F2263" s="31" t="s">
        <v>137</v>
      </c>
      <c r="G2263" s="31" t="s">
        <v>138</v>
      </c>
      <c r="H2263" s="32" t="s">
        <v>5970</v>
      </c>
      <c r="I2263" s="36">
        <v>1</v>
      </c>
      <c r="J2263" s="36">
        <f t="shared" si="80"/>
        <v>3000</v>
      </c>
      <c r="K2263" s="42">
        <f t="shared" si="97"/>
        <v>6000</v>
      </c>
      <c r="L2263" s="42" t="str">
        <f t="shared" si="98"/>
        <v>OK</v>
      </c>
      <c r="M2263" s="57"/>
    </row>
    <row r="2264" spans="2:13" x14ac:dyDescent="0.25">
      <c r="B2264" s="32" t="s">
        <v>26</v>
      </c>
      <c r="C2264" s="33" t="s">
        <v>5906</v>
      </c>
      <c r="D2264" s="32" t="s">
        <v>5971</v>
      </c>
      <c r="E2264" s="32" t="s">
        <v>9342</v>
      </c>
      <c r="F2264" s="31" t="s">
        <v>4300</v>
      </c>
      <c r="G2264" s="31" t="s">
        <v>5972</v>
      </c>
      <c r="H2264" s="32" t="s">
        <v>5973</v>
      </c>
      <c r="I2264" s="36">
        <v>1</v>
      </c>
      <c r="J2264" s="36">
        <f t="shared" si="80"/>
        <v>3000</v>
      </c>
      <c r="K2264" s="42">
        <f t="shared" si="97"/>
        <v>3000</v>
      </c>
      <c r="L2264" s="42" t="str">
        <f t="shared" si="98"/>
        <v>OK</v>
      </c>
      <c r="M2264" s="57"/>
    </row>
    <row r="2265" spans="2:13" x14ac:dyDescent="0.25">
      <c r="B2265" s="32" t="s">
        <v>26</v>
      </c>
      <c r="C2265" s="33" t="s">
        <v>5906</v>
      </c>
      <c r="D2265" s="32" t="s">
        <v>5974</v>
      </c>
      <c r="E2265" s="32" t="s">
        <v>9342</v>
      </c>
      <c r="F2265" s="31" t="s">
        <v>2854</v>
      </c>
      <c r="G2265" s="31" t="s">
        <v>5975</v>
      </c>
      <c r="H2265" s="32" t="s">
        <v>5976</v>
      </c>
      <c r="I2265" s="36">
        <v>1</v>
      </c>
      <c r="J2265" s="36">
        <f t="shared" si="80"/>
        <v>3000</v>
      </c>
      <c r="K2265" s="42">
        <f t="shared" si="97"/>
        <v>3000</v>
      </c>
      <c r="L2265" s="42" t="str">
        <f t="shared" si="98"/>
        <v>OK</v>
      </c>
      <c r="M2265" s="57"/>
    </row>
    <row r="2266" spans="2:13" x14ac:dyDescent="0.25">
      <c r="B2266" s="32" t="s">
        <v>26</v>
      </c>
      <c r="C2266" s="33" t="s">
        <v>5906</v>
      </c>
      <c r="D2266" s="32" t="s">
        <v>148</v>
      </c>
      <c r="E2266" s="32" t="s">
        <v>9342</v>
      </c>
      <c r="F2266" s="31" t="s">
        <v>149</v>
      </c>
      <c r="G2266" s="31" t="s">
        <v>150</v>
      </c>
      <c r="H2266" s="32" t="s">
        <v>5977</v>
      </c>
      <c r="I2266" s="36">
        <v>1</v>
      </c>
      <c r="J2266" s="36">
        <f t="shared" si="80"/>
        <v>3000</v>
      </c>
      <c r="K2266" s="42">
        <f t="shared" si="97"/>
        <v>6000</v>
      </c>
      <c r="L2266" s="42" t="str">
        <f t="shared" si="98"/>
        <v>OK</v>
      </c>
      <c r="M2266" s="57"/>
    </row>
    <row r="2267" spans="2:13" x14ac:dyDescent="0.25">
      <c r="B2267" s="32" t="s">
        <v>26</v>
      </c>
      <c r="C2267" s="33" t="s">
        <v>5906</v>
      </c>
      <c r="D2267" s="32" t="s">
        <v>5978</v>
      </c>
      <c r="E2267" s="32" t="s">
        <v>9342</v>
      </c>
      <c r="F2267" s="31" t="s">
        <v>5979</v>
      </c>
      <c r="G2267" s="31" t="s">
        <v>5980</v>
      </c>
      <c r="H2267" s="32" t="s">
        <v>5981</v>
      </c>
      <c r="I2267" s="36">
        <v>1</v>
      </c>
      <c r="J2267" s="36">
        <f t="shared" si="80"/>
        <v>3000</v>
      </c>
      <c r="K2267" s="42">
        <f t="shared" si="97"/>
        <v>3000</v>
      </c>
      <c r="L2267" s="42" t="str">
        <f t="shared" si="98"/>
        <v>OK</v>
      </c>
      <c r="M2267" s="57"/>
    </row>
    <row r="2268" spans="2:13" x14ac:dyDescent="0.25">
      <c r="B2268" s="32" t="s">
        <v>26</v>
      </c>
      <c r="C2268" s="33" t="s">
        <v>5906</v>
      </c>
      <c r="D2268" s="32" t="s">
        <v>5982</v>
      </c>
      <c r="E2268" s="32" t="s">
        <v>9342</v>
      </c>
      <c r="F2268" s="31" t="s">
        <v>5983</v>
      </c>
      <c r="G2268" s="31" t="s">
        <v>5984</v>
      </c>
      <c r="H2268" s="32" t="s">
        <v>5985</v>
      </c>
      <c r="I2268" s="36">
        <v>1</v>
      </c>
      <c r="J2268" s="36">
        <f t="shared" si="80"/>
        <v>3000</v>
      </c>
      <c r="K2268" s="42">
        <f t="shared" si="97"/>
        <v>3000</v>
      </c>
      <c r="L2268" s="42" t="str">
        <f t="shared" si="98"/>
        <v>OK</v>
      </c>
      <c r="M2268" s="57"/>
    </row>
    <row r="2269" spans="2:13" x14ac:dyDescent="0.25">
      <c r="B2269" s="32" t="s">
        <v>26</v>
      </c>
      <c r="C2269" s="33" t="s">
        <v>5906</v>
      </c>
      <c r="D2269" s="32" t="s">
        <v>5986</v>
      </c>
      <c r="E2269" s="32" t="s">
        <v>9342</v>
      </c>
      <c r="F2269" s="31" t="s">
        <v>5987</v>
      </c>
      <c r="G2269" s="31" t="s">
        <v>5988</v>
      </c>
      <c r="H2269" s="32" t="s">
        <v>5989</v>
      </c>
      <c r="I2269" s="36">
        <v>1</v>
      </c>
      <c r="J2269" s="36">
        <f t="shared" si="80"/>
        <v>3000</v>
      </c>
      <c r="K2269" s="42">
        <f t="shared" si="97"/>
        <v>3000</v>
      </c>
      <c r="L2269" s="42" t="str">
        <f t="shared" si="98"/>
        <v>OK</v>
      </c>
      <c r="M2269" s="57"/>
    </row>
    <row r="2270" spans="2:13" x14ac:dyDescent="0.25">
      <c r="B2270" s="32" t="s">
        <v>26</v>
      </c>
      <c r="C2270" s="33" t="s">
        <v>5906</v>
      </c>
      <c r="D2270" s="32" t="s">
        <v>5990</v>
      </c>
      <c r="E2270" s="32" t="s">
        <v>9342</v>
      </c>
      <c r="F2270" s="31" t="s">
        <v>5991</v>
      </c>
      <c r="G2270" s="31" t="s">
        <v>5992</v>
      </c>
      <c r="H2270" s="32" t="s">
        <v>5993</v>
      </c>
      <c r="I2270" s="36">
        <v>1</v>
      </c>
      <c r="J2270" s="36">
        <f t="shared" si="80"/>
        <v>3000</v>
      </c>
      <c r="K2270" s="42">
        <f t="shared" si="97"/>
        <v>3000</v>
      </c>
      <c r="L2270" s="42" t="str">
        <f t="shared" si="98"/>
        <v>OK</v>
      </c>
      <c r="M2270" s="57"/>
    </row>
    <row r="2271" spans="2:13" x14ac:dyDescent="0.25">
      <c r="B2271" s="32" t="s">
        <v>26</v>
      </c>
      <c r="C2271" s="33" t="s">
        <v>6517</v>
      </c>
      <c r="D2271" s="32" t="s">
        <v>6518</v>
      </c>
      <c r="E2271" s="32" t="s">
        <v>9342</v>
      </c>
      <c r="F2271" s="31" t="s">
        <v>6519</v>
      </c>
      <c r="G2271" s="31" t="s">
        <v>6520</v>
      </c>
      <c r="H2271" s="32" t="s">
        <v>6521</v>
      </c>
      <c r="I2271" s="36">
        <v>1</v>
      </c>
      <c r="J2271" s="36">
        <f t="shared" si="80"/>
        <v>3000</v>
      </c>
      <c r="K2271" s="42">
        <f t="shared" si="97"/>
        <v>3000</v>
      </c>
      <c r="L2271" s="42" t="str">
        <f t="shared" si="98"/>
        <v>OK</v>
      </c>
      <c r="M2271" s="57"/>
    </row>
    <row r="2272" spans="2:13" x14ac:dyDescent="0.25">
      <c r="B2272" s="32" t="s">
        <v>26</v>
      </c>
      <c r="C2272" s="33" t="s">
        <v>6517</v>
      </c>
      <c r="D2272" s="32" t="s">
        <v>6522</v>
      </c>
      <c r="E2272" s="32" t="s">
        <v>9342</v>
      </c>
      <c r="F2272" s="31" t="s">
        <v>6523</v>
      </c>
      <c r="G2272" s="31" t="s">
        <v>6524</v>
      </c>
      <c r="H2272" s="32" t="s">
        <v>6525</v>
      </c>
      <c r="I2272" s="36">
        <v>1</v>
      </c>
      <c r="J2272" s="36">
        <f t="shared" si="80"/>
        <v>3000</v>
      </c>
      <c r="K2272" s="42">
        <f t="shared" si="97"/>
        <v>3000</v>
      </c>
      <c r="L2272" s="42" t="str">
        <f t="shared" si="98"/>
        <v>OK</v>
      </c>
      <c r="M2272" s="57"/>
    </row>
    <row r="2273" spans="2:13" x14ac:dyDescent="0.25">
      <c r="B2273" s="32" t="s">
        <v>26</v>
      </c>
      <c r="C2273" s="33" t="s">
        <v>6517</v>
      </c>
      <c r="D2273" s="32" t="s">
        <v>6526</v>
      </c>
      <c r="E2273" s="32" t="s">
        <v>9342</v>
      </c>
      <c r="F2273" s="31" t="s">
        <v>6527</v>
      </c>
      <c r="G2273" s="31" t="s">
        <v>159</v>
      </c>
      <c r="H2273" s="32" t="s">
        <v>6528</v>
      </c>
      <c r="I2273" s="36">
        <v>1</v>
      </c>
      <c r="J2273" s="36">
        <f t="shared" si="80"/>
        <v>3000</v>
      </c>
      <c r="K2273" s="42">
        <f t="shared" si="97"/>
        <v>3000</v>
      </c>
      <c r="L2273" s="42" t="str">
        <f t="shared" si="98"/>
        <v>OK</v>
      </c>
      <c r="M2273" s="57"/>
    </row>
    <row r="2274" spans="2:13" x14ac:dyDescent="0.25">
      <c r="B2274" s="32" t="s">
        <v>26</v>
      </c>
      <c r="C2274" s="33" t="s">
        <v>6517</v>
      </c>
      <c r="D2274" s="32" t="s">
        <v>6529</v>
      </c>
      <c r="E2274" s="32" t="s">
        <v>9342</v>
      </c>
      <c r="F2274" s="31" t="s">
        <v>6530</v>
      </c>
      <c r="G2274" s="31" t="s">
        <v>6531</v>
      </c>
      <c r="H2274" s="32" t="s">
        <v>6532</v>
      </c>
      <c r="I2274" s="36">
        <v>1</v>
      </c>
      <c r="J2274" s="36">
        <f t="shared" si="80"/>
        <v>3000</v>
      </c>
      <c r="K2274" s="42">
        <f t="shared" si="97"/>
        <v>3000</v>
      </c>
      <c r="L2274" s="42" t="str">
        <f t="shared" si="98"/>
        <v>OK</v>
      </c>
      <c r="M2274" s="57"/>
    </row>
    <row r="2275" spans="2:13" x14ac:dyDescent="0.25">
      <c r="B2275" s="32" t="s">
        <v>26</v>
      </c>
      <c r="C2275" s="33" t="s">
        <v>6517</v>
      </c>
      <c r="D2275" s="32" t="s">
        <v>6533</v>
      </c>
      <c r="E2275" s="32" t="s">
        <v>9342</v>
      </c>
      <c r="F2275" s="31" t="s">
        <v>6534</v>
      </c>
      <c r="G2275" s="31" t="s">
        <v>6535</v>
      </c>
      <c r="H2275" s="32" t="s">
        <v>6536</v>
      </c>
      <c r="I2275" s="36">
        <v>1</v>
      </c>
      <c r="J2275" s="36">
        <f t="shared" si="80"/>
        <v>3000</v>
      </c>
      <c r="K2275" s="42">
        <f t="shared" si="97"/>
        <v>3000</v>
      </c>
      <c r="L2275" s="42" t="str">
        <f t="shared" si="98"/>
        <v>OK</v>
      </c>
      <c r="M2275" s="57"/>
    </row>
    <row r="2276" spans="2:13" x14ac:dyDescent="0.25">
      <c r="B2276" s="32" t="s">
        <v>26</v>
      </c>
      <c r="C2276" s="33" t="s">
        <v>6517</v>
      </c>
      <c r="D2276" s="32" t="s">
        <v>6537</v>
      </c>
      <c r="E2276" s="32" t="s">
        <v>9342</v>
      </c>
      <c r="F2276" s="31" t="s">
        <v>6538</v>
      </c>
      <c r="G2276" s="31" t="s">
        <v>6539</v>
      </c>
      <c r="H2276" s="32" t="s">
        <v>6540</v>
      </c>
      <c r="I2276" s="36">
        <v>1</v>
      </c>
      <c r="J2276" s="36">
        <f t="shared" si="80"/>
        <v>3000</v>
      </c>
      <c r="K2276" s="42">
        <f t="shared" si="97"/>
        <v>3000</v>
      </c>
      <c r="L2276" s="42" t="str">
        <f t="shared" si="98"/>
        <v>OK</v>
      </c>
      <c r="M2276" s="57"/>
    </row>
    <row r="2277" spans="2:13" x14ac:dyDescent="0.25">
      <c r="B2277" s="32" t="s">
        <v>26</v>
      </c>
      <c r="C2277" s="33" t="s">
        <v>6517</v>
      </c>
      <c r="D2277" s="32" t="s">
        <v>6541</v>
      </c>
      <c r="E2277" s="32" t="s">
        <v>9342</v>
      </c>
      <c r="F2277" s="31" t="s">
        <v>3904</v>
      </c>
      <c r="G2277" s="31" t="s">
        <v>6542</v>
      </c>
      <c r="H2277" s="32" t="s">
        <v>6543</v>
      </c>
      <c r="I2277" s="36">
        <v>1</v>
      </c>
      <c r="J2277" s="36">
        <f t="shared" si="80"/>
        <v>3000</v>
      </c>
      <c r="K2277" s="42">
        <f t="shared" si="97"/>
        <v>3000</v>
      </c>
      <c r="L2277" s="42" t="str">
        <f t="shared" si="98"/>
        <v>OK</v>
      </c>
      <c r="M2277" s="57"/>
    </row>
    <row r="2278" spans="2:13" x14ac:dyDescent="0.25">
      <c r="B2278" s="32" t="s">
        <v>26</v>
      </c>
      <c r="C2278" s="33" t="s">
        <v>6517</v>
      </c>
      <c r="D2278" s="32" t="s">
        <v>6544</v>
      </c>
      <c r="E2278" s="32" t="s">
        <v>9342</v>
      </c>
      <c r="F2278" s="31" t="s">
        <v>6545</v>
      </c>
      <c r="G2278" s="31" t="s">
        <v>6546</v>
      </c>
      <c r="H2278" s="32" t="s">
        <v>6547</v>
      </c>
      <c r="I2278" s="36">
        <v>1</v>
      </c>
      <c r="J2278" s="36">
        <f t="shared" si="80"/>
        <v>3000</v>
      </c>
      <c r="K2278" s="42">
        <f t="shared" si="97"/>
        <v>3000</v>
      </c>
      <c r="L2278" s="42" t="str">
        <f t="shared" si="98"/>
        <v>OK</v>
      </c>
      <c r="M2278" s="57"/>
    </row>
    <row r="2279" spans="2:13" x14ac:dyDescent="0.25">
      <c r="B2279" s="32" t="s">
        <v>26</v>
      </c>
      <c r="C2279" s="33" t="s">
        <v>6517</v>
      </c>
      <c r="D2279" s="32" t="s">
        <v>6548</v>
      </c>
      <c r="E2279" s="32" t="s">
        <v>9342</v>
      </c>
      <c r="F2279" s="31" t="s">
        <v>6549</v>
      </c>
      <c r="G2279" s="31" t="s">
        <v>6550</v>
      </c>
      <c r="H2279" s="32" t="s">
        <v>6551</v>
      </c>
      <c r="I2279" s="36">
        <v>1</v>
      </c>
      <c r="J2279" s="36">
        <f t="shared" si="80"/>
        <v>3000</v>
      </c>
      <c r="K2279" s="42">
        <f t="shared" si="97"/>
        <v>3000</v>
      </c>
      <c r="L2279" s="42" t="str">
        <f t="shared" si="98"/>
        <v>OK</v>
      </c>
      <c r="M2279" s="57"/>
    </row>
    <row r="2280" spans="2:13" x14ac:dyDescent="0.25">
      <c r="B2280" s="32" t="s">
        <v>26</v>
      </c>
      <c r="C2280" s="33" t="s">
        <v>6517</v>
      </c>
      <c r="D2280" s="32" t="s">
        <v>6552</v>
      </c>
      <c r="E2280" s="32" t="s">
        <v>9342</v>
      </c>
      <c r="F2280" s="31" t="s">
        <v>6553</v>
      </c>
      <c r="G2280" s="31" t="s">
        <v>6554</v>
      </c>
      <c r="H2280" s="32" t="s">
        <v>6555</v>
      </c>
      <c r="I2280" s="36">
        <v>1</v>
      </c>
      <c r="J2280" s="36">
        <f t="shared" si="80"/>
        <v>3000</v>
      </c>
      <c r="K2280" s="42">
        <f t="shared" si="97"/>
        <v>3000</v>
      </c>
      <c r="L2280" s="42" t="str">
        <f t="shared" si="98"/>
        <v>OK</v>
      </c>
      <c r="M2280" s="57"/>
    </row>
    <row r="2281" spans="2:13" x14ac:dyDescent="0.25">
      <c r="B2281" s="32" t="s">
        <v>26</v>
      </c>
      <c r="C2281" s="33" t="s">
        <v>6517</v>
      </c>
      <c r="D2281" s="32" t="s">
        <v>6556</v>
      </c>
      <c r="E2281" s="32" t="s">
        <v>9342</v>
      </c>
      <c r="F2281" s="31" t="s">
        <v>6557</v>
      </c>
      <c r="G2281" s="31" t="s">
        <v>6539</v>
      </c>
      <c r="H2281" s="32" t="s">
        <v>6558</v>
      </c>
      <c r="I2281" s="36">
        <v>1</v>
      </c>
      <c r="J2281" s="36">
        <f t="shared" si="80"/>
        <v>3000</v>
      </c>
      <c r="K2281" s="42">
        <f t="shared" si="97"/>
        <v>3000</v>
      </c>
      <c r="L2281" s="42" t="str">
        <f t="shared" si="98"/>
        <v>OK</v>
      </c>
      <c r="M2281" s="57"/>
    </row>
    <row r="2282" spans="2:13" x14ac:dyDescent="0.25">
      <c r="B2282" s="32" t="s">
        <v>26</v>
      </c>
      <c r="C2282" s="33" t="s">
        <v>6517</v>
      </c>
      <c r="D2282" s="32" t="s">
        <v>6559</v>
      </c>
      <c r="E2282" s="32" t="s">
        <v>9342</v>
      </c>
      <c r="F2282" s="31" t="s">
        <v>6560</v>
      </c>
      <c r="G2282" s="31" t="s">
        <v>6561</v>
      </c>
      <c r="H2282" s="32" t="s">
        <v>6562</v>
      </c>
      <c r="I2282" s="36">
        <v>3</v>
      </c>
      <c r="J2282" s="36">
        <f t="shared" si="80"/>
        <v>9000</v>
      </c>
      <c r="K2282" s="42">
        <f t="shared" si="97"/>
        <v>9000</v>
      </c>
      <c r="L2282" s="42" t="str">
        <f t="shared" si="98"/>
        <v>OK</v>
      </c>
      <c r="M2282" s="57"/>
    </row>
    <row r="2283" spans="2:13" x14ac:dyDescent="0.25">
      <c r="B2283" s="32" t="s">
        <v>26</v>
      </c>
      <c r="C2283" s="33" t="s">
        <v>6517</v>
      </c>
      <c r="D2283" s="32" t="s">
        <v>6563</v>
      </c>
      <c r="E2283" s="32" t="s">
        <v>9342</v>
      </c>
      <c r="F2283" s="31" t="s">
        <v>477</v>
      </c>
      <c r="G2283" s="31" t="s">
        <v>6564</v>
      </c>
      <c r="H2283" s="32" t="s">
        <v>6565</v>
      </c>
      <c r="I2283" s="36">
        <v>4</v>
      </c>
      <c r="J2283" s="36">
        <f t="shared" si="80"/>
        <v>12000</v>
      </c>
      <c r="K2283" s="42">
        <f t="shared" si="97"/>
        <v>12000</v>
      </c>
      <c r="L2283" s="42" t="str">
        <f t="shared" si="98"/>
        <v>OK</v>
      </c>
      <c r="M2283" s="57"/>
    </row>
    <row r="2284" spans="2:13" x14ac:dyDescent="0.25">
      <c r="B2284" s="32" t="s">
        <v>26</v>
      </c>
      <c r="C2284" s="33" t="s">
        <v>6517</v>
      </c>
      <c r="D2284" s="32" t="s">
        <v>6566</v>
      </c>
      <c r="E2284" s="32" t="s">
        <v>9342</v>
      </c>
      <c r="F2284" s="31" t="s">
        <v>6567</v>
      </c>
      <c r="G2284" s="31" t="s">
        <v>6568</v>
      </c>
      <c r="H2284" s="32" t="s">
        <v>6569</v>
      </c>
      <c r="I2284" s="36">
        <v>3</v>
      </c>
      <c r="J2284" s="36">
        <f t="shared" si="80"/>
        <v>9000</v>
      </c>
      <c r="K2284" s="42">
        <f t="shared" si="97"/>
        <v>9000</v>
      </c>
      <c r="L2284" s="42" t="str">
        <f t="shared" si="98"/>
        <v>OK</v>
      </c>
      <c r="M2284" s="57"/>
    </row>
    <row r="2285" spans="2:13" x14ac:dyDescent="0.25">
      <c r="B2285" s="32" t="s">
        <v>26</v>
      </c>
      <c r="C2285" s="33" t="s">
        <v>6517</v>
      </c>
      <c r="D2285" s="32" t="s">
        <v>6570</v>
      </c>
      <c r="E2285" s="32" t="s">
        <v>9342</v>
      </c>
      <c r="F2285" s="31" t="s">
        <v>6571</v>
      </c>
      <c r="G2285" s="31" t="s">
        <v>6572</v>
      </c>
      <c r="H2285" s="32" t="s">
        <v>6573</v>
      </c>
      <c r="I2285" s="36">
        <v>1</v>
      </c>
      <c r="J2285" s="36">
        <f t="shared" si="80"/>
        <v>3000</v>
      </c>
      <c r="K2285" s="42">
        <f t="shared" si="97"/>
        <v>3000</v>
      </c>
      <c r="L2285" s="42" t="str">
        <f t="shared" si="98"/>
        <v>OK</v>
      </c>
      <c r="M2285" s="57"/>
    </row>
    <row r="2286" spans="2:13" x14ac:dyDescent="0.25">
      <c r="B2286" s="32" t="s">
        <v>26</v>
      </c>
      <c r="C2286" s="33" t="s">
        <v>6517</v>
      </c>
      <c r="D2286" s="32" t="s">
        <v>6574</v>
      </c>
      <c r="E2286" s="32" t="s">
        <v>9342</v>
      </c>
      <c r="F2286" s="31" t="s">
        <v>3936</v>
      </c>
      <c r="G2286" s="31" t="s">
        <v>6575</v>
      </c>
      <c r="H2286" s="32" t="s">
        <v>6576</v>
      </c>
      <c r="I2286" s="36">
        <v>1</v>
      </c>
      <c r="J2286" s="36">
        <f t="shared" si="80"/>
        <v>3000</v>
      </c>
      <c r="K2286" s="42">
        <f t="shared" si="97"/>
        <v>3000</v>
      </c>
      <c r="L2286" s="42" t="str">
        <f t="shared" si="98"/>
        <v>OK</v>
      </c>
      <c r="M2286" s="57"/>
    </row>
    <row r="2287" spans="2:13" x14ac:dyDescent="0.25">
      <c r="B2287" s="32" t="s">
        <v>26</v>
      </c>
      <c r="C2287" s="33" t="s">
        <v>6517</v>
      </c>
      <c r="D2287" s="32" t="s">
        <v>6577</v>
      </c>
      <c r="E2287" s="32" t="s">
        <v>9342</v>
      </c>
      <c r="F2287" s="31" t="s">
        <v>6578</v>
      </c>
      <c r="G2287" s="31" t="s">
        <v>6579</v>
      </c>
      <c r="H2287" s="32" t="s">
        <v>6580</v>
      </c>
      <c r="I2287" s="36">
        <v>1</v>
      </c>
      <c r="J2287" s="36">
        <f t="shared" si="80"/>
        <v>3000</v>
      </c>
      <c r="K2287" s="42">
        <f t="shared" si="97"/>
        <v>3000</v>
      </c>
      <c r="L2287" s="42" t="str">
        <f t="shared" si="98"/>
        <v>OK</v>
      </c>
      <c r="M2287" s="57"/>
    </row>
    <row r="2288" spans="2:13" x14ac:dyDescent="0.25">
      <c r="B2288" s="32" t="s">
        <v>26</v>
      </c>
      <c r="C2288" s="33" t="s">
        <v>6517</v>
      </c>
      <c r="D2288" s="32" t="s">
        <v>6581</v>
      </c>
      <c r="E2288" s="32" t="s">
        <v>9342</v>
      </c>
      <c r="F2288" s="31" t="s">
        <v>6582</v>
      </c>
      <c r="G2288" s="31" t="s">
        <v>6583</v>
      </c>
      <c r="H2288" s="32" t="s">
        <v>6584</v>
      </c>
      <c r="I2288" s="36">
        <v>1</v>
      </c>
      <c r="J2288" s="36">
        <f t="shared" si="80"/>
        <v>3000</v>
      </c>
      <c r="K2288" s="42">
        <f t="shared" si="97"/>
        <v>3000</v>
      </c>
      <c r="L2288" s="42" t="str">
        <f t="shared" si="98"/>
        <v>OK</v>
      </c>
      <c r="M2288" s="57"/>
    </row>
    <row r="2289" spans="2:13" x14ac:dyDescent="0.25">
      <c r="B2289" s="32" t="s">
        <v>26</v>
      </c>
      <c r="C2289" s="33" t="s">
        <v>6517</v>
      </c>
      <c r="D2289" s="32" t="s">
        <v>6585</v>
      </c>
      <c r="E2289" s="32" t="s">
        <v>9342</v>
      </c>
      <c r="F2289" s="31" t="s">
        <v>2443</v>
      </c>
      <c r="G2289" s="31" t="s">
        <v>6586</v>
      </c>
      <c r="H2289" s="32" t="s">
        <v>6587</v>
      </c>
      <c r="I2289" s="36">
        <v>2</v>
      </c>
      <c r="J2289" s="36">
        <f t="shared" si="80"/>
        <v>6000</v>
      </c>
      <c r="K2289" s="42">
        <f t="shared" si="97"/>
        <v>6000</v>
      </c>
      <c r="L2289" s="42" t="str">
        <f t="shared" si="98"/>
        <v>OK</v>
      </c>
      <c r="M2289" s="57"/>
    </row>
    <row r="2290" spans="2:13" x14ac:dyDescent="0.25">
      <c r="B2290" s="32" t="s">
        <v>26</v>
      </c>
      <c r="C2290" s="33" t="s">
        <v>6517</v>
      </c>
      <c r="D2290" s="32" t="s">
        <v>6588</v>
      </c>
      <c r="E2290" s="32" t="s">
        <v>9342</v>
      </c>
      <c r="F2290" s="31" t="s">
        <v>6589</v>
      </c>
      <c r="G2290" s="31" t="s">
        <v>6590</v>
      </c>
      <c r="H2290" s="32" t="s">
        <v>6591</v>
      </c>
      <c r="I2290" s="36">
        <v>2</v>
      </c>
      <c r="J2290" s="36">
        <f t="shared" si="80"/>
        <v>6000</v>
      </c>
      <c r="K2290" s="42">
        <f t="shared" si="97"/>
        <v>6000</v>
      </c>
      <c r="L2290" s="42" t="str">
        <f t="shared" si="98"/>
        <v>OK</v>
      </c>
      <c r="M2290" s="57"/>
    </row>
    <row r="2291" spans="2:13" x14ac:dyDescent="0.25">
      <c r="B2291" s="32" t="s">
        <v>26</v>
      </c>
      <c r="C2291" s="33" t="s">
        <v>6517</v>
      </c>
      <c r="D2291" s="32" t="s">
        <v>6592</v>
      </c>
      <c r="E2291" s="32" t="s">
        <v>9342</v>
      </c>
      <c r="F2291" s="31" t="s">
        <v>6593</v>
      </c>
      <c r="G2291" s="31" t="s">
        <v>6594</v>
      </c>
      <c r="H2291" s="32" t="s">
        <v>6595</v>
      </c>
      <c r="I2291" s="36">
        <v>1</v>
      </c>
      <c r="J2291" s="36">
        <f t="shared" si="80"/>
        <v>3000</v>
      </c>
      <c r="K2291" s="42">
        <f t="shared" si="97"/>
        <v>3000</v>
      </c>
      <c r="L2291" s="42" t="str">
        <f t="shared" si="98"/>
        <v>OK</v>
      </c>
      <c r="M2291" s="57"/>
    </row>
    <row r="2292" spans="2:13" x14ac:dyDescent="0.25">
      <c r="B2292" s="32" t="s">
        <v>26</v>
      </c>
      <c r="C2292" s="33" t="s">
        <v>6517</v>
      </c>
      <c r="D2292" s="32" t="s">
        <v>6596</v>
      </c>
      <c r="E2292" s="32" t="s">
        <v>9342</v>
      </c>
      <c r="F2292" s="31" t="s">
        <v>6597</v>
      </c>
      <c r="G2292" s="31" t="s">
        <v>6598</v>
      </c>
      <c r="H2292" s="32" t="s">
        <v>6599</v>
      </c>
      <c r="I2292" s="36">
        <v>1</v>
      </c>
      <c r="J2292" s="36">
        <f t="shared" si="80"/>
        <v>3000</v>
      </c>
      <c r="K2292" s="42">
        <f t="shared" si="97"/>
        <v>3000</v>
      </c>
      <c r="L2292" s="42" t="str">
        <f t="shared" si="98"/>
        <v>OK</v>
      </c>
      <c r="M2292" s="57"/>
    </row>
    <row r="2293" spans="2:13" x14ac:dyDescent="0.25">
      <c r="B2293" s="32" t="s">
        <v>26</v>
      </c>
      <c r="C2293" s="33" t="s">
        <v>6517</v>
      </c>
      <c r="D2293" s="32" t="s">
        <v>6600</v>
      </c>
      <c r="E2293" s="32" t="s">
        <v>9342</v>
      </c>
      <c r="F2293" s="31" t="s">
        <v>1288</v>
      </c>
      <c r="G2293" s="31" t="s">
        <v>6598</v>
      </c>
      <c r="H2293" s="32" t="s">
        <v>6601</v>
      </c>
      <c r="I2293" s="36">
        <v>1</v>
      </c>
      <c r="J2293" s="36">
        <f t="shared" si="80"/>
        <v>3000</v>
      </c>
      <c r="K2293" s="42">
        <f t="shared" si="97"/>
        <v>3000</v>
      </c>
      <c r="L2293" s="42" t="str">
        <f t="shared" si="98"/>
        <v>OK</v>
      </c>
      <c r="M2293" s="57"/>
    </row>
    <row r="2294" spans="2:13" x14ac:dyDescent="0.25">
      <c r="B2294" s="32" t="s">
        <v>26</v>
      </c>
      <c r="C2294" s="33" t="s">
        <v>6517</v>
      </c>
      <c r="D2294" s="32" t="s">
        <v>6602</v>
      </c>
      <c r="E2294" s="32" t="s">
        <v>9342</v>
      </c>
      <c r="F2294" s="31" t="s">
        <v>6603</v>
      </c>
      <c r="G2294" s="31" t="s">
        <v>6604</v>
      </c>
      <c r="H2294" s="32" t="s">
        <v>6605</v>
      </c>
      <c r="I2294" s="36">
        <v>1</v>
      </c>
      <c r="J2294" s="36">
        <f t="shared" si="80"/>
        <v>3000</v>
      </c>
      <c r="K2294" s="42">
        <f t="shared" si="97"/>
        <v>3000</v>
      </c>
      <c r="L2294" s="42" t="str">
        <f t="shared" si="98"/>
        <v>OK</v>
      </c>
      <c r="M2294" s="57"/>
    </row>
    <row r="2295" spans="2:13" x14ac:dyDescent="0.25">
      <c r="B2295" s="32" t="s">
        <v>26</v>
      </c>
      <c r="C2295" s="33" t="s">
        <v>6517</v>
      </c>
      <c r="D2295" s="32" t="s">
        <v>6606</v>
      </c>
      <c r="E2295" s="32" t="s">
        <v>9342</v>
      </c>
      <c r="F2295" s="31" t="s">
        <v>5793</v>
      </c>
      <c r="G2295" s="31" t="s">
        <v>159</v>
      </c>
      <c r="H2295" s="32" t="s">
        <v>6607</v>
      </c>
      <c r="I2295" s="36">
        <v>1</v>
      </c>
      <c r="J2295" s="36">
        <f t="shared" si="80"/>
        <v>3000</v>
      </c>
      <c r="K2295" s="42">
        <f t="shared" si="97"/>
        <v>3000</v>
      </c>
      <c r="L2295" s="42" t="str">
        <f t="shared" si="98"/>
        <v>OK</v>
      </c>
      <c r="M2295" s="57"/>
    </row>
    <row r="2296" spans="2:13" x14ac:dyDescent="0.25">
      <c r="B2296" s="32" t="s">
        <v>26</v>
      </c>
      <c r="C2296" s="33" t="s">
        <v>6517</v>
      </c>
      <c r="D2296" s="32" t="s">
        <v>6608</v>
      </c>
      <c r="E2296" s="32" t="s">
        <v>9342</v>
      </c>
      <c r="F2296" s="31" t="s">
        <v>6609</v>
      </c>
      <c r="G2296" s="31" t="s">
        <v>6610</v>
      </c>
      <c r="H2296" s="32" t="s">
        <v>6611</v>
      </c>
      <c r="I2296" s="36">
        <v>1</v>
      </c>
      <c r="J2296" s="36">
        <f t="shared" si="80"/>
        <v>3000</v>
      </c>
      <c r="K2296" s="42">
        <f t="shared" si="97"/>
        <v>3000</v>
      </c>
      <c r="L2296" s="42" t="str">
        <f t="shared" si="98"/>
        <v>OK</v>
      </c>
      <c r="M2296" s="57"/>
    </row>
    <row r="2297" spans="2:13" x14ac:dyDescent="0.25">
      <c r="B2297" s="32" t="s">
        <v>26</v>
      </c>
      <c r="C2297" s="33" t="s">
        <v>6517</v>
      </c>
      <c r="D2297" s="32" t="s">
        <v>6612</v>
      </c>
      <c r="E2297" s="32" t="s">
        <v>9342</v>
      </c>
      <c r="F2297" s="31" t="s">
        <v>6613</v>
      </c>
      <c r="G2297" s="31" t="s">
        <v>6614</v>
      </c>
      <c r="H2297" s="32" t="s">
        <v>6615</v>
      </c>
      <c r="I2297" s="36">
        <v>1</v>
      </c>
      <c r="J2297" s="36">
        <f t="shared" si="80"/>
        <v>3000</v>
      </c>
      <c r="K2297" s="42">
        <f t="shared" si="97"/>
        <v>3000</v>
      </c>
      <c r="L2297" s="42" t="str">
        <f t="shared" si="98"/>
        <v>OK</v>
      </c>
      <c r="M2297" s="57"/>
    </row>
    <row r="2298" spans="2:13" x14ac:dyDescent="0.25">
      <c r="B2298" s="32" t="s">
        <v>26</v>
      </c>
      <c r="C2298" s="33" t="s">
        <v>6517</v>
      </c>
      <c r="D2298" s="32" t="s">
        <v>6616</v>
      </c>
      <c r="E2298" s="32" t="s">
        <v>9342</v>
      </c>
      <c r="F2298" s="31" t="s">
        <v>6617</v>
      </c>
      <c r="G2298" s="31" t="s">
        <v>159</v>
      </c>
      <c r="H2298" s="32" t="s">
        <v>6618</v>
      </c>
      <c r="I2298" s="36">
        <v>1</v>
      </c>
      <c r="J2298" s="36">
        <f t="shared" si="80"/>
        <v>3000</v>
      </c>
      <c r="K2298" s="42">
        <f t="shared" si="97"/>
        <v>3000</v>
      </c>
      <c r="L2298" s="42" t="str">
        <f t="shared" si="98"/>
        <v>OK</v>
      </c>
      <c r="M2298" s="57"/>
    </row>
    <row r="2299" spans="2:13" x14ac:dyDescent="0.25">
      <c r="B2299" s="32" t="s">
        <v>26</v>
      </c>
      <c r="C2299" s="33" t="s">
        <v>6517</v>
      </c>
      <c r="D2299" s="32" t="s">
        <v>6619</v>
      </c>
      <c r="E2299" s="32" t="s">
        <v>9342</v>
      </c>
      <c r="F2299" s="31" t="s">
        <v>6620</v>
      </c>
      <c r="G2299" s="31" t="s">
        <v>159</v>
      </c>
      <c r="H2299" s="32" t="s">
        <v>6621</v>
      </c>
      <c r="I2299" s="36">
        <v>1</v>
      </c>
      <c r="J2299" s="36">
        <f t="shared" si="80"/>
        <v>3000</v>
      </c>
      <c r="K2299" s="42">
        <f t="shared" si="97"/>
        <v>3000</v>
      </c>
      <c r="L2299" s="42" t="str">
        <f t="shared" si="98"/>
        <v>OK</v>
      </c>
      <c r="M2299" s="57"/>
    </row>
    <row r="2300" spans="2:13" x14ac:dyDescent="0.25">
      <c r="B2300" s="32" t="s">
        <v>26</v>
      </c>
      <c r="C2300" s="33" t="s">
        <v>7257</v>
      </c>
      <c r="D2300" s="32" t="s">
        <v>7258</v>
      </c>
      <c r="E2300" s="32" t="s">
        <v>9342</v>
      </c>
      <c r="F2300" s="31" t="s">
        <v>7259</v>
      </c>
      <c r="G2300" s="31" t="s">
        <v>7260</v>
      </c>
      <c r="H2300" s="32" t="s">
        <v>7261</v>
      </c>
      <c r="I2300" s="36">
        <v>1</v>
      </c>
      <c r="J2300" s="36">
        <f t="shared" si="80"/>
        <v>3000</v>
      </c>
      <c r="K2300" s="42">
        <f t="shared" si="97"/>
        <v>3000</v>
      </c>
      <c r="L2300" s="42" t="str">
        <f t="shared" si="98"/>
        <v>OK</v>
      </c>
      <c r="M2300" s="57"/>
    </row>
    <row r="2301" spans="2:13" x14ac:dyDescent="0.25">
      <c r="B2301" s="32" t="s">
        <v>26</v>
      </c>
      <c r="C2301" s="33" t="s">
        <v>7257</v>
      </c>
      <c r="D2301" s="32" t="s">
        <v>7262</v>
      </c>
      <c r="E2301" s="32" t="s">
        <v>9342</v>
      </c>
      <c r="F2301" s="31" t="s">
        <v>7263</v>
      </c>
      <c r="G2301" s="31" t="s">
        <v>7264</v>
      </c>
      <c r="H2301" s="32" t="s">
        <v>7265</v>
      </c>
      <c r="I2301" s="36">
        <v>1</v>
      </c>
      <c r="J2301" s="36">
        <f t="shared" si="80"/>
        <v>3000</v>
      </c>
      <c r="K2301" s="42">
        <f t="shared" si="97"/>
        <v>3000</v>
      </c>
      <c r="L2301" s="42" t="str">
        <f t="shared" si="98"/>
        <v>OK</v>
      </c>
      <c r="M2301" s="57"/>
    </row>
    <row r="2302" spans="2:13" x14ac:dyDescent="0.25">
      <c r="B2302" s="32" t="s">
        <v>26</v>
      </c>
      <c r="C2302" s="33" t="s">
        <v>7257</v>
      </c>
      <c r="D2302" s="32" t="s">
        <v>7266</v>
      </c>
      <c r="E2302" s="32" t="s">
        <v>9342</v>
      </c>
      <c r="F2302" s="31" t="s">
        <v>7267</v>
      </c>
      <c r="G2302" s="31" t="s">
        <v>7268</v>
      </c>
      <c r="H2302" s="32" t="s">
        <v>7269</v>
      </c>
      <c r="I2302" s="36">
        <v>1</v>
      </c>
      <c r="J2302" s="36">
        <f t="shared" si="80"/>
        <v>3000</v>
      </c>
      <c r="K2302" s="42">
        <f t="shared" si="97"/>
        <v>3000</v>
      </c>
      <c r="L2302" s="42" t="str">
        <f t="shared" si="98"/>
        <v>OK</v>
      </c>
      <c r="M2302" s="57"/>
    </row>
    <row r="2303" spans="2:13" x14ac:dyDescent="0.25">
      <c r="B2303" s="32" t="s">
        <v>26</v>
      </c>
      <c r="C2303" s="33" t="s">
        <v>7257</v>
      </c>
      <c r="D2303" s="32" t="s">
        <v>7270</v>
      </c>
      <c r="E2303" s="32" t="s">
        <v>9342</v>
      </c>
      <c r="F2303" s="31" t="s">
        <v>7271</v>
      </c>
      <c r="G2303" s="31" t="s">
        <v>7272</v>
      </c>
      <c r="H2303" s="32" t="s">
        <v>7273</v>
      </c>
      <c r="I2303" s="36">
        <v>1</v>
      </c>
      <c r="J2303" s="36">
        <f t="shared" si="80"/>
        <v>3000</v>
      </c>
      <c r="K2303" s="42">
        <f t="shared" si="97"/>
        <v>3000</v>
      </c>
      <c r="L2303" s="42" t="str">
        <f t="shared" si="98"/>
        <v>OK</v>
      </c>
      <c r="M2303" s="57"/>
    </row>
    <row r="2304" spans="2:13" x14ac:dyDescent="0.25">
      <c r="B2304" s="32" t="s">
        <v>26</v>
      </c>
      <c r="C2304" s="33" t="s">
        <v>7257</v>
      </c>
      <c r="D2304" s="32" t="s">
        <v>7274</v>
      </c>
      <c r="E2304" s="32" t="s">
        <v>9342</v>
      </c>
      <c r="F2304" s="31" t="s">
        <v>7275</v>
      </c>
      <c r="G2304" s="31" t="s">
        <v>7276</v>
      </c>
      <c r="H2304" s="32" t="s">
        <v>7277</v>
      </c>
      <c r="I2304" s="36">
        <v>1</v>
      </c>
      <c r="J2304" s="36">
        <f t="shared" si="80"/>
        <v>3000</v>
      </c>
      <c r="K2304" s="42">
        <f t="shared" si="97"/>
        <v>3000</v>
      </c>
      <c r="L2304" s="42" t="str">
        <f t="shared" si="98"/>
        <v>OK</v>
      </c>
      <c r="M2304" s="57"/>
    </row>
    <row r="2305" spans="2:13" x14ac:dyDescent="0.25">
      <c r="B2305" s="32" t="s">
        <v>26</v>
      </c>
      <c r="C2305" s="33" t="s">
        <v>7257</v>
      </c>
      <c r="D2305" s="32" t="s">
        <v>7278</v>
      </c>
      <c r="E2305" s="32" t="s">
        <v>9342</v>
      </c>
      <c r="F2305" s="31" t="s">
        <v>7279</v>
      </c>
      <c r="G2305" s="31" t="s">
        <v>7280</v>
      </c>
      <c r="H2305" s="32" t="s">
        <v>7281</v>
      </c>
      <c r="I2305" s="36">
        <v>1</v>
      </c>
      <c r="J2305" s="36">
        <f t="shared" si="80"/>
        <v>3000</v>
      </c>
      <c r="K2305" s="42">
        <f t="shared" si="97"/>
        <v>3000</v>
      </c>
      <c r="L2305" s="42" t="str">
        <f t="shared" si="98"/>
        <v>OK</v>
      </c>
      <c r="M2305" s="57"/>
    </row>
    <row r="2306" spans="2:13" x14ac:dyDescent="0.25">
      <c r="B2306" s="32" t="s">
        <v>26</v>
      </c>
      <c r="C2306" s="33" t="s">
        <v>7257</v>
      </c>
      <c r="D2306" s="32" t="s">
        <v>7282</v>
      </c>
      <c r="E2306" s="32" t="s">
        <v>9342</v>
      </c>
      <c r="F2306" s="31" t="s">
        <v>7283</v>
      </c>
      <c r="G2306" s="31" t="s">
        <v>7284</v>
      </c>
      <c r="H2306" s="32" t="s">
        <v>7285</v>
      </c>
      <c r="I2306" s="36">
        <v>1</v>
      </c>
      <c r="J2306" s="36">
        <f t="shared" si="80"/>
        <v>3000</v>
      </c>
      <c r="K2306" s="42">
        <f t="shared" si="97"/>
        <v>3000</v>
      </c>
      <c r="L2306" s="42" t="str">
        <f t="shared" si="98"/>
        <v>OK</v>
      </c>
      <c r="M2306" s="57"/>
    </row>
    <row r="2307" spans="2:13" x14ac:dyDescent="0.25">
      <c r="B2307" s="32" t="s">
        <v>26</v>
      </c>
      <c r="C2307" s="33" t="s">
        <v>7257</v>
      </c>
      <c r="D2307" s="32" t="s">
        <v>7286</v>
      </c>
      <c r="E2307" s="32" t="s">
        <v>9342</v>
      </c>
      <c r="F2307" s="31" t="s">
        <v>7287</v>
      </c>
      <c r="G2307" s="31" t="s">
        <v>7288</v>
      </c>
      <c r="H2307" s="32" t="s">
        <v>7289</v>
      </c>
      <c r="I2307" s="36">
        <v>1</v>
      </c>
      <c r="J2307" s="36">
        <f t="shared" si="80"/>
        <v>3000</v>
      </c>
      <c r="K2307" s="42">
        <f t="shared" si="97"/>
        <v>3000</v>
      </c>
      <c r="L2307" s="42" t="str">
        <f t="shared" si="98"/>
        <v>OK</v>
      </c>
      <c r="M2307" s="57"/>
    </row>
    <row r="2308" spans="2:13" x14ac:dyDescent="0.25">
      <c r="B2308" s="32" t="s">
        <v>26</v>
      </c>
      <c r="C2308" s="33" t="s">
        <v>7257</v>
      </c>
      <c r="D2308" s="32" t="s">
        <v>7290</v>
      </c>
      <c r="E2308" s="32" t="s">
        <v>9342</v>
      </c>
      <c r="F2308" s="31" t="s">
        <v>7291</v>
      </c>
      <c r="G2308" s="31" t="s">
        <v>287</v>
      </c>
      <c r="H2308" s="32" t="s">
        <v>7292</v>
      </c>
      <c r="I2308" s="36">
        <v>1</v>
      </c>
      <c r="J2308" s="36">
        <f t="shared" si="80"/>
        <v>3000</v>
      </c>
      <c r="K2308" s="42">
        <f t="shared" si="97"/>
        <v>3000</v>
      </c>
      <c r="L2308" s="42" t="str">
        <f t="shared" si="98"/>
        <v>OK</v>
      </c>
      <c r="M2308" s="57"/>
    </row>
    <row r="2309" spans="2:13" x14ac:dyDescent="0.25">
      <c r="B2309" s="32" t="s">
        <v>26</v>
      </c>
      <c r="C2309" s="33" t="s">
        <v>7257</v>
      </c>
      <c r="D2309" s="32" t="s">
        <v>7293</v>
      </c>
      <c r="E2309" s="32" t="s">
        <v>9342</v>
      </c>
      <c r="F2309" s="31" t="s">
        <v>1300</v>
      </c>
      <c r="G2309" s="31" t="s">
        <v>7294</v>
      </c>
      <c r="H2309" s="32" t="s">
        <v>7295</v>
      </c>
      <c r="I2309" s="36">
        <v>1</v>
      </c>
      <c r="J2309" s="36">
        <f t="shared" si="80"/>
        <v>3000</v>
      </c>
      <c r="K2309" s="42">
        <f t="shared" si="97"/>
        <v>3000</v>
      </c>
      <c r="L2309" s="42" t="str">
        <f t="shared" si="98"/>
        <v>OK</v>
      </c>
      <c r="M2309" s="57"/>
    </row>
    <row r="2310" spans="2:13" x14ac:dyDescent="0.25">
      <c r="B2310" s="32" t="s">
        <v>26</v>
      </c>
      <c r="C2310" s="33" t="s">
        <v>7257</v>
      </c>
      <c r="D2310" s="32" t="s">
        <v>7296</v>
      </c>
      <c r="E2310" s="32" t="s">
        <v>9342</v>
      </c>
      <c r="F2310" s="31" t="s">
        <v>7297</v>
      </c>
      <c r="G2310" s="31" t="s">
        <v>7298</v>
      </c>
      <c r="H2310" s="32" t="s">
        <v>7299</v>
      </c>
      <c r="I2310" s="36">
        <v>1</v>
      </c>
      <c r="J2310" s="36">
        <f t="shared" si="80"/>
        <v>3000</v>
      </c>
      <c r="K2310" s="42">
        <f t="shared" si="97"/>
        <v>3000</v>
      </c>
      <c r="L2310" s="42" t="str">
        <f t="shared" si="98"/>
        <v>OK</v>
      </c>
      <c r="M2310" s="57"/>
    </row>
    <row r="2311" spans="2:13" x14ac:dyDescent="0.25">
      <c r="B2311" s="32" t="s">
        <v>26</v>
      </c>
      <c r="C2311" s="65" t="s">
        <v>7257</v>
      </c>
      <c r="D2311" s="64" t="s">
        <v>7300</v>
      </c>
      <c r="E2311" s="32" t="s">
        <v>9342</v>
      </c>
      <c r="F2311" s="66" t="s">
        <v>7301</v>
      </c>
      <c r="G2311" s="66" t="s">
        <v>7302</v>
      </c>
      <c r="H2311" s="64" t="s">
        <v>7303</v>
      </c>
      <c r="I2311" s="67">
        <v>2</v>
      </c>
      <c r="J2311" s="36">
        <f t="shared" si="80"/>
        <v>6000</v>
      </c>
      <c r="K2311" s="42">
        <f t="shared" si="97"/>
        <v>6000</v>
      </c>
      <c r="L2311" s="42" t="str">
        <f t="shared" si="98"/>
        <v>OK</v>
      </c>
      <c r="M2311" s="57"/>
    </row>
    <row r="2312" spans="2:13" x14ac:dyDescent="0.25">
      <c r="B2312" s="32" t="s">
        <v>26</v>
      </c>
      <c r="C2312" s="33" t="s">
        <v>7257</v>
      </c>
      <c r="D2312" s="32" t="s">
        <v>7304</v>
      </c>
      <c r="E2312" s="32" t="s">
        <v>9342</v>
      </c>
      <c r="F2312" s="31" t="s">
        <v>7305</v>
      </c>
      <c r="G2312" s="31" t="s">
        <v>7306</v>
      </c>
      <c r="H2312" s="32" t="s">
        <v>7307</v>
      </c>
      <c r="I2312" s="36">
        <v>2</v>
      </c>
      <c r="J2312" s="36">
        <f t="shared" si="80"/>
        <v>6000</v>
      </c>
      <c r="K2312" s="42">
        <f t="shared" ref="K2312:K2375" si="99">SUMIF($D$7:$D$2511,D2312:D4816,$J$7:$J$2511)</f>
        <v>6000</v>
      </c>
      <c r="L2312" s="42" t="str">
        <f t="shared" ref="L2312:L2375" si="100">+IF(K2312=0," ",IF(K2312&lt;=30000,"OK",IF(K2312&gt;=31000,"LEBIH")))</f>
        <v>OK</v>
      </c>
      <c r="M2312" s="57"/>
    </row>
    <row r="2313" spans="2:13" x14ac:dyDescent="0.25">
      <c r="B2313" s="32" t="s">
        <v>26</v>
      </c>
      <c r="C2313" s="33" t="s">
        <v>7257</v>
      </c>
      <c r="D2313" s="32" t="s">
        <v>7308</v>
      </c>
      <c r="E2313" s="32" t="s">
        <v>9342</v>
      </c>
      <c r="F2313" s="31" t="s">
        <v>5102</v>
      </c>
      <c r="G2313" s="31" t="s">
        <v>7309</v>
      </c>
      <c r="H2313" s="32" t="s">
        <v>7310</v>
      </c>
      <c r="I2313" s="36">
        <v>1</v>
      </c>
      <c r="J2313" s="36">
        <f t="shared" si="80"/>
        <v>3000</v>
      </c>
      <c r="K2313" s="42">
        <f t="shared" si="99"/>
        <v>3000</v>
      </c>
      <c r="L2313" s="42" t="str">
        <f t="shared" si="100"/>
        <v>OK</v>
      </c>
      <c r="M2313" s="57"/>
    </row>
    <row r="2314" spans="2:13" x14ac:dyDescent="0.25">
      <c r="B2314" s="32" t="s">
        <v>26</v>
      </c>
      <c r="C2314" s="65" t="s">
        <v>7257</v>
      </c>
      <c r="D2314" s="64" t="s">
        <v>7311</v>
      </c>
      <c r="E2314" s="32" t="s">
        <v>9342</v>
      </c>
      <c r="F2314" s="66" t="s">
        <v>7312</v>
      </c>
      <c r="G2314" s="66" t="s">
        <v>7313</v>
      </c>
      <c r="H2314" s="64" t="s">
        <v>7314</v>
      </c>
      <c r="I2314" s="67">
        <v>1</v>
      </c>
      <c r="J2314" s="36">
        <f t="shared" ref="J2314:J2474" si="101">I2314*3000</f>
        <v>3000</v>
      </c>
      <c r="K2314" s="42">
        <f t="shared" si="99"/>
        <v>3000</v>
      </c>
      <c r="L2314" s="42" t="str">
        <f t="shared" si="100"/>
        <v>OK</v>
      </c>
      <c r="M2314" s="57"/>
    </row>
    <row r="2315" spans="2:13" x14ac:dyDescent="0.25">
      <c r="B2315" s="32" t="s">
        <v>26</v>
      </c>
      <c r="C2315" s="33" t="s">
        <v>7257</v>
      </c>
      <c r="D2315" s="32" t="s">
        <v>425</v>
      </c>
      <c r="E2315" s="32" t="s">
        <v>9342</v>
      </c>
      <c r="F2315" s="31" t="s">
        <v>426</v>
      </c>
      <c r="G2315" s="31" t="s">
        <v>427</v>
      </c>
      <c r="H2315" s="32" t="s">
        <v>7315</v>
      </c>
      <c r="I2315" s="36">
        <v>1</v>
      </c>
      <c r="J2315" s="36">
        <f t="shared" si="101"/>
        <v>3000</v>
      </c>
      <c r="K2315" s="42">
        <f t="shared" si="99"/>
        <v>6000</v>
      </c>
      <c r="L2315" s="42" t="str">
        <f t="shared" si="100"/>
        <v>OK</v>
      </c>
      <c r="M2315" s="57"/>
    </row>
    <row r="2316" spans="2:13" x14ac:dyDescent="0.25">
      <c r="B2316" s="32" t="s">
        <v>26</v>
      </c>
      <c r="C2316" s="33" t="s">
        <v>7257</v>
      </c>
      <c r="D2316" s="32" t="s">
        <v>7316</v>
      </c>
      <c r="E2316" s="32" t="s">
        <v>9342</v>
      </c>
      <c r="F2316" s="31" t="s">
        <v>7317</v>
      </c>
      <c r="G2316" s="31" t="s">
        <v>427</v>
      </c>
      <c r="H2316" s="32" t="s">
        <v>7318</v>
      </c>
      <c r="I2316" s="36">
        <v>1</v>
      </c>
      <c r="J2316" s="36">
        <f t="shared" si="101"/>
        <v>3000</v>
      </c>
      <c r="K2316" s="42">
        <f t="shared" si="99"/>
        <v>3000</v>
      </c>
      <c r="L2316" s="42" t="str">
        <f t="shared" si="100"/>
        <v>OK</v>
      </c>
      <c r="M2316" s="57"/>
    </row>
    <row r="2317" spans="2:13" x14ac:dyDescent="0.25">
      <c r="B2317" s="32" t="s">
        <v>26</v>
      </c>
      <c r="C2317" s="65" t="s">
        <v>7257</v>
      </c>
      <c r="D2317" s="64" t="s">
        <v>7319</v>
      </c>
      <c r="E2317" s="32" t="s">
        <v>9342</v>
      </c>
      <c r="F2317" s="66" t="s">
        <v>7297</v>
      </c>
      <c r="G2317" s="66" t="s">
        <v>7320</v>
      </c>
      <c r="H2317" s="64" t="s">
        <v>7321</v>
      </c>
      <c r="I2317" s="67">
        <v>1</v>
      </c>
      <c r="J2317" s="36">
        <f t="shared" si="101"/>
        <v>3000</v>
      </c>
      <c r="K2317" s="42">
        <f t="shared" si="99"/>
        <v>3000</v>
      </c>
      <c r="L2317" s="42" t="str">
        <f t="shared" si="100"/>
        <v>OK</v>
      </c>
      <c r="M2317" s="57"/>
    </row>
    <row r="2318" spans="2:13" x14ac:dyDescent="0.25">
      <c r="B2318" s="32" t="s">
        <v>26</v>
      </c>
      <c r="C2318" s="33" t="s">
        <v>7257</v>
      </c>
      <c r="D2318" s="32" t="s">
        <v>7322</v>
      </c>
      <c r="E2318" s="32" t="s">
        <v>9342</v>
      </c>
      <c r="F2318" s="31" t="s">
        <v>7323</v>
      </c>
      <c r="G2318" s="31" t="s">
        <v>427</v>
      </c>
      <c r="H2318" s="32" t="s">
        <v>7324</v>
      </c>
      <c r="I2318" s="36">
        <v>1</v>
      </c>
      <c r="J2318" s="36">
        <f t="shared" si="101"/>
        <v>3000</v>
      </c>
      <c r="K2318" s="42">
        <f t="shared" si="99"/>
        <v>3000</v>
      </c>
      <c r="L2318" s="42" t="str">
        <f t="shared" si="100"/>
        <v>OK</v>
      </c>
      <c r="M2318" s="57"/>
    </row>
    <row r="2319" spans="2:13" x14ac:dyDescent="0.25">
      <c r="B2319" s="32" t="s">
        <v>26</v>
      </c>
      <c r="C2319" s="65" t="s">
        <v>7257</v>
      </c>
      <c r="D2319" s="64" t="s">
        <v>7325</v>
      </c>
      <c r="E2319" s="32" t="s">
        <v>9342</v>
      </c>
      <c r="F2319" s="66" t="s">
        <v>7326</v>
      </c>
      <c r="G2319" s="66" t="s">
        <v>7327</v>
      </c>
      <c r="H2319" s="64" t="s">
        <v>7328</v>
      </c>
      <c r="I2319" s="67">
        <v>1</v>
      </c>
      <c r="J2319" s="36">
        <f t="shared" si="101"/>
        <v>3000</v>
      </c>
      <c r="K2319" s="42">
        <f t="shared" si="99"/>
        <v>3000</v>
      </c>
      <c r="L2319" s="42" t="str">
        <f t="shared" si="100"/>
        <v>OK</v>
      </c>
      <c r="M2319" s="57"/>
    </row>
    <row r="2320" spans="2:13" x14ac:dyDescent="0.25">
      <c r="B2320" s="32" t="s">
        <v>26</v>
      </c>
      <c r="C2320" s="33" t="s">
        <v>7257</v>
      </c>
      <c r="D2320" s="32" t="s">
        <v>7329</v>
      </c>
      <c r="E2320" s="32" t="s">
        <v>9342</v>
      </c>
      <c r="F2320" s="31" t="s">
        <v>278</v>
      </c>
      <c r="G2320" s="31" t="s">
        <v>7330</v>
      </c>
      <c r="H2320" s="32" t="s">
        <v>7331</v>
      </c>
      <c r="I2320" s="36">
        <v>1</v>
      </c>
      <c r="J2320" s="36">
        <f t="shared" si="101"/>
        <v>3000</v>
      </c>
      <c r="K2320" s="42">
        <f t="shared" si="99"/>
        <v>3000</v>
      </c>
      <c r="L2320" s="42" t="str">
        <f t="shared" si="100"/>
        <v>OK</v>
      </c>
      <c r="M2320" s="57"/>
    </row>
    <row r="2321" spans="2:13" x14ac:dyDescent="0.25">
      <c r="B2321" s="32" t="s">
        <v>26</v>
      </c>
      <c r="C2321" s="33" t="s">
        <v>7257</v>
      </c>
      <c r="D2321" s="32" t="s">
        <v>7332</v>
      </c>
      <c r="E2321" s="32" t="s">
        <v>9342</v>
      </c>
      <c r="F2321" s="31" t="s">
        <v>7333</v>
      </c>
      <c r="G2321" s="31" t="s">
        <v>7334</v>
      </c>
      <c r="H2321" s="32" t="s">
        <v>7335</v>
      </c>
      <c r="I2321" s="36">
        <v>1</v>
      </c>
      <c r="J2321" s="36">
        <f t="shared" si="101"/>
        <v>3000</v>
      </c>
      <c r="K2321" s="42">
        <f t="shared" si="99"/>
        <v>3000</v>
      </c>
      <c r="L2321" s="42" t="str">
        <f t="shared" si="100"/>
        <v>OK</v>
      </c>
      <c r="M2321" s="57"/>
    </row>
    <row r="2322" spans="2:13" x14ac:dyDescent="0.25">
      <c r="B2322" s="32" t="s">
        <v>26</v>
      </c>
      <c r="C2322" s="33" t="s">
        <v>7257</v>
      </c>
      <c r="D2322" s="32" t="s">
        <v>7336</v>
      </c>
      <c r="E2322" s="32" t="s">
        <v>9342</v>
      </c>
      <c r="F2322" s="31" t="s">
        <v>7337</v>
      </c>
      <c r="G2322" s="31" t="s">
        <v>7338</v>
      </c>
      <c r="H2322" s="32" t="s">
        <v>7339</v>
      </c>
      <c r="I2322" s="36">
        <v>1</v>
      </c>
      <c r="J2322" s="36">
        <f t="shared" si="101"/>
        <v>3000</v>
      </c>
      <c r="K2322" s="42">
        <f t="shared" si="99"/>
        <v>3000</v>
      </c>
      <c r="L2322" s="42" t="str">
        <f t="shared" si="100"/>
        <v>OK</v>
      </c>
      <c r="M2322" s="57"/>
    </row>
    <row r="2323" spans="2:13" x14ac:dyDescent="0.25">
      <c r="B2323" s="32" t="s">
        <v>26</v>
      </c>
      <c r="C2323" s="33" t="s">
        <v>7257</v>
      </c>
      <c r="D2323" s="32" t="s">
        <v>7340</v>
      </c>
      <c r="E2323" s="32" t="s">
        <v>9342</v>
      </c>
      <c r="F2323" s="31" t="s">
        <v>7341</v>
      </c>
      <c r="G2323" s="31" t="s">
        <v>7342</v>
      </c>
      <c r="H2323" s="32" t="s">
        <v>7343</v>
      </c>
      <c r="I2323" s="36">
        <v>1</v>
      </c>
      <c r="J2323" s="36">
        <f t="shared" si="101"/>
        <v>3000</v>
      </c>
      <c r="K2323" s="42">
        <f t="shared" si="99"/>
        <v>3000</v>
      </c>
      <c r="L2323" s="42" t="str">
        <f t="shared" si="100"/>
        <v>OK</v>
      </c>
      <c r="M2323" s="57"/>
    </row>
    <row r="2324" spans="2:13" x14ac:dyDescent="0.25">
      <c r="B2324" s="32" t="s">
        <v>26</v>
      </c>
      <c r="C2324" s="33" t="s">
        <v>7257</v>
      </c>
      <c r="D2324" s="32" t="s">
        <v>7344</v>
      </c>
      <c r="E2324" s="32" t="s">
        <v>9342</v>
      </c>
      <c r="F2324" s="31" t="s">
        <v>7345</v>
      </c>
      <c r="G2324" s="31" t="s">
        <v>7346</v>
      </c>
      <c r="H2324" s="32" t="s">
        <v>7347</v>
      </c>
      <c r="I2324" s="36">
        <v>1</v>
      </c>
      <c r="J2324" s="36">
        <f t="shared" si="101"/>
        <v>3000</v>
      </c>
      <c r="K2324" s="42">
        <f t="shared" si="99"/>
        <v>3000</v>
      </c>
      <c r="L2324" s="42" t="str">
        <f t="shared" si="100"/>
        <v>OK</v>
      </c>
      <c r="M2324" s="57"/>
    </row>
    <row r="2325" spans="2:13" x14ac:dyDescent="0.25">
      <c r="B2325" s="32" t="s">
        <v>26</v>
      </c>
      <c r="C2325" s="33" t="s">
        <v>7257</v>
      </c>
      <c r="D2325" s="32" t="s">
        <v>7348</v>
      </c>
      <c r="E2325" s="32" t="s">
        <v>9342</v>
      </c>
      <c r="F2325" s="31" t="s">
        <v>7349</v>
      </c>
      <c r="G2325" s="31" t="s">
        <v>7350</v>
      </c>
      <c r="H2325" s="32" t="s">
        <v>7351</v>
      </c>
      <c r="I2325" s="36">
        <v>1</v>
      </c>
      <c r="J2325" s="36">
        <f t="shared" si="101"/>
        <v>3000</v>
      </c>
      <c r="K2325" s="42">
        <f t="shared" si="99"/>
        <v>3000</v>
      </c>
      <c r="L2325" s="42" t="str">
        <f t="shared" si="100"/>
        <v>OK</v>
      </c>
      <c r="M2325" s="57"/>
    </row>
    <row r="2326" spans="2:13" x14ac:dyDescent="0.25">
      <c r="B2326" s="32" t="s">
        <v>26</v>
      </c>
      <c r="C2326" s="33" t="s">
        <v>7257</v>
      </c>
      <c r="D2326" s="32" t="s">
        <v>7352</v>
      </c>
      <c r="E2326" s="32" t="s">
        <v>9342</v>
      </c>
      <c r="F2326" s="31" t="s">
        <v>7353</v>
      </c>
      <c r="G2326" s="31" t="s">
        <v>7354</v>
      </c>
      <c r="H2326" s="32" t="s">
        <v>7355</v>
      </c>
      <c r="I2326" s="36">
        <v>1</v>
      </c>
      <c r="J2326" s="36">
        <f t="shared" si="101"/>
        <v>3000</v>
      </c>
      <c r="K2326" s="42">
        <f t="shared" si="99"/>
        <v>3000</v>
      </c>
      <c r="L2326" s="42" t="str">
        <f t="shared" si="100"/>
        <v>OK</v>
      </c>
      <c r="M2326" s="57"/>
    </row>
    <row r="2327" spans="2:13" x14ac:dyDescent="0.25">
      <c r="B2327" s="32" t="s">
        <v>26</v>
      </c>
      <c r="C2327" s="33" t="s">
        <v>7257</v>
      </c>
      <c r="D2327" s="32" t="s">
        <v>7356</v>
      </c>
      <c r="E2327" s="32" t="s">
        <v>9342</v>
      </c>
      <c r="F2327" s="31" t="s">
        <v>7357</v>
      </c>
      <c r="G2327" s="31" t="s">
        <v>7358</v>
      </c>
      <c r="H2327" s="32" t="s">
        <v>7359</v>
      </c>
      <c r="I2327" s="36">
        <v>1</v>
      </c>
      <c r="J2327" s="36">
        <f t="shared" si="101"/>
        <v>3000</v>
      </c>
      <c r="K2327" s="42">
        <f t="shared" si="99"/>
        <v>3000</v>
      </c>
      <c r="L2327" s="42" t="str">
        <f t="shared" si="100"/>
        <v>OK</v>
      </c>
      <c r="M2327" s="57"/>
    </row>
    <row r="2328" spans="2:13" x14ac:dyDescent="0.25">
      <c r="B2328" s="32" t="s">
        <v>26</v>
      </c>
      <c r="C2328" s="33" t="s">
        <v>7257</v>
      </c>
      <c r="D2328" s="32" t="s">
        <v>7360</v>
      </c>
      <c r="E2328" s="32" t="s">
        <v>9342</v>
      </c>
      <c r="F2328" s="31" t="s">
        <v>7361</v>
      </c>
      <c r="G2328" s="31" t="s">
        <v>7362</v>
      </c>
      <c r="H2328" s="32" t="s">
        <v>7363</v>
      </c>
      <c r="I2328" s="36">
        <v>1</v>
      </c>
      <c r="J2328" s="36">
        <f t="shared" si="101"/>
        <v>3000</v>
      </c>
      <c r="K2328" s="42">
        <f t="shared" si="99"/>
        <v>3000</v>
      </c>
      <c r="L2328" s="42" t="str">
        <f t="shared" si="100"/>
        <v>OK</v>
      </c>
      <c r="M2328" s="57"/>
    </row>
    <row r="2329" spans="2:13" x14ac:dyDescent="0.25">
      <c r="B2329" s="32" t="s">
        <v>26</v>
      </c>
      <c r="C2329" s="33" t="s">
        <v>7257</v>
      </c>
      <c r="D2329" s="32" t="s">
        <v>7364</v>
      </c>
      <c r="E2329" s="32" t="s">
        <v>9342</v>
      </c>
      <c r="F2329" s="31" t="s">
        <v>7365</v>
      </c>
      <c r="G2329" s="31" t="s">
        <v>7366</v>
      </c>
      <c r="H2329" s="32" t="s">
        <v>7367</v>
      </c>
      <c r="I2329" s="36">
        <v>1</v>
      </c>
      <c r="J2329" s="36">
        <f t="shared" si="101"/>
        <v>3000</v>
      </c>
      <c r="K2329" s="42">
        <f t="shared" si="99"/>
        <v>3000</v>
      </c>
      <c r="L2329" s="42" t="str">
        <f t="shared" si="100"/>
        <v>OK</v>
      </c>
      <c r="M2329" s="57"/>
    </row>
    <row r="2330" spans="2:13" x14ac:dyDescent="0.25">
      <c r="B2330" s="32" t="s">
        <v>26</v>
      </c>
      <c r="C2330" s="33" t="s">
        <v>7257</v>
      </c>
      <c r="D2330" s="32" t="s">
        <v>7368</v>
      </c>
      <c r="E2330" s="32" t="s">
        <v>9342</v>
      </c>
      <c r="F2330" s="31" t="s">
        <v>7369</v>
      </c>
      <c r="G2330" s="31" t="s">
        <v>7370</v>
      </c>
      <c r="H2330" s="32" t="s">
        <v>7371</v>
      </c>
      <c r="I2330" s="36">
        <v>1</v>
      </c>
      <c r="J2330" s="36">
        <f t="shared" si="101"/>
        <v>3000</v>
      </c>
      <c r="K2330" s="42">
        <f t="shared" si="99"/>
        <v>3000</v>
      </c>
      <c r="L2330" s="42" t="str">
        <f t="shared" si="100"/>
        <v>OK</v>
      </c>
      <c r="M2330" s="57"/>
    </row>
    <row r="2331" spans="2:13" x14ac:dyDescent="0.25">
      <c r="B2331" s="32" t="s">
        <v>26</v>
      </c>
      <c r="C2331" s="33" t="s">
        <v>7257</v>
      </c>
      <c r="D2331" s="32" t="s">
        <v>7372</v>
      </c>
      <c r="E2331" s="32" t="s">
        <v>9342</v>
      </c>
      <c r="F2331" s="31" t="s">
        <v>7373</v>
      </c>
      <c r="G2331" s="31" t="s">
        <v>7374</v>
      </c>
      <c r="H2331" s="32" t="s">
        <v>7375</v>
      </c>
      <c r="I2331" s="36">
        <v>1</v>
      </c>
      <c r="J2331" s="36">
        <f t="shared" si="101"/>
        <v>3000</v>
      </c>
      <c r="K2331" s="42">
        <f t="shared" si="99"/>
        <v>3000</v>
      </c>
      <c r="L2331" s="42" t="str">
        <f t="shared" si="100"/>
        <v>OK</v>
      </c>
      <c r="M2331" s="57"/>
    </row>
    <row r="2332" spans="2:13" x14ac:dyDescent="0.25">
      <c r="B2332" s="32" t="s">
        <v>26</v>
      </c>
      <c r="C2332" s="33" t="s">
        <v>7257</v>
      </c>
      <c r="D2332" s="32" t="s">
        <v>7376</v>
      </c>
      <c r="E2332" s="32" t="s">
        <v>9342</v>
      </c>
      <c r="F2332" s="31" t="s">
        <v>7377</v>
      </c>
      <c r="G2332" s="31" t="s">
        <v>7378</v>
      </c>
      <c r="H2332" s="32" t="s">
        <v>7379</v>
      </c>
      <c r="I2332" s="36">
        <v>1</v>
      </c>
      <c r="J2332" s="36">
        <f t="shared" si="101"/>
        <v>3000</v>
      </c>
      <c r="K2332" s="42">
        <f t="shared" si="99"/>
        <v>3000</v>
      </c>
      <c r="L2332" s="42" t="str">
        <f t="shared" si="100"/>
        <v>OK</v>
      </c>
      <c r="M2332" s="57"/>
    </row>
    <row r="2333" spans="2:13" x14ac:dyDescent="0.25">
      <c r="B2333" s="32" t="s">
        <v>26</v>
      </c>
      <c r="C2333" s="33" t="s">
        <v>7257</v>
      </c>
      <c r="D2333" s="32" t="s">
        <v>7380</v>
      </c>
      <c r="E2333" s="32" t="s">
        <v>9342</v>
      </c>
      <c r="F2333" s="31" t="s">
        <v>7381</v>
      </c>
      <c r="G2333" s="31" t="s">
        <v>7382</v>
      </c>
      <c r="H2333" s="32" t="s">
        <v>7383</v>
      </c>
      <c r="I2333" s="36">
        <v>3</v>
      </c>
      <c r="J2333" s="36">
        <f t="shared" si="101"/>
        <v>9000</v>
      </c>
      <c r="K2333" s="42">
        <f t="shared" si="99"/>
        <v>9000</v>
      </c>
      <c r="L2333" s="42" t="str">
        <f t="shared" si="100"/>
        <v>OK</v>
      </c>
      <c r="M2333" s="57"/>
    </row>
    <row r="2334" spans="2:13" x14ac:dyDescent="0.25">
      <c r="B2334" s="32" t="s">
        <v>26</v>
      </c>
      <c r="C2334" s="33" t="s">
        <v>7257</v>
      </c>
      <c r="D2334" s="32" t="s">
        <v>7384</v>
      </c>
      <c r="E2334" s="32" t="s">
        <v>9342</v>
      </c>
      <c r="F2334" s="31" t="s">
        <v>7385</v>
      </c>
      <c r="G2334" s="31" t="s">
        <v>7386</v>
      </c>
      <c r="H2334" s="32" t="s">
        <v>7387</v>
      </c>
      <c r="I2334" s="36">
        <v>1</v>
      </c>
      <c r="J2334" s="36">
        <f t="shared" si="101"/>
        <v>3000</v>
      </c>
      <c r="K2334" s="42">
        <f t="shared" si="99"/>
        <v>3000</v>
      </c>
      <c r="L2334" s="42" t="str">
        <f t="shared" si="100"/>
        <v>OK</v>
      </c>
      <c r="M2334" s="57"/>
    </row>
    <row r="2335" spans="2:13" x14ac:dyDescent="0.25">
      <c r="B2335" s="32" t="s">
        <v>26</v>
      </c>
      <c r="C2335" s="33" t="s">
        <v>7257</v>
      </c>
      <c r="D2335" s="32" t="s">
        <v>7388</v>
      </c>
      <c r="E2335" s="32" t="s">
        <v>9342</v>
      </c>
      <c r="F2335" s="31" t="s">
        <v>7389</v>
      </c>
      <c r="G2335" s="31" t="s">
        <v>7390</v>
      </c>
      <c r="H2335" s="32" t="s">
        <v>7391</v>
      </c>
      <c r="I2335" s="36">
        <v>1</v>
      </c>
      <c r="J2335" s="36">
        <f t="shared" si="101"/>
        <v>3000</v>
      </c>
      <c r="K2335" s="42">
        <f t="shared" si="99"/>
        <v>3000</v>
      </c>
      <c r="L2335" s="42" t="str">
        <f t="shared" si="100"/>
        <v>OK</v>
      </c>
      <c r="M2335" s="57"/>
    </row>
    <row r="2336" spans="2:13" x14ac:dyDescent="0.25">
      <c r="B2336" s="32" t="s">
        <v>26</v>
      </c>
      <c r="C2336" s="33" t="s">
        <v>7897</v>
      </c>
      <c r="D2336" s="32" t="s">
        <v>7898</v>
      </c>
      <c r="E2336" s="32" t="s">
        <v>9342</v>
      </c>
      <c r="F2336" s="31" t="s">
        <v>7899</v>
      </c>
      <c r="G2336" s="31" t="s">
        <v>7900</v>
      </c>
      <c r="H2336" s="32" t="s">
        <v>7901</v>
      </c>
      <c r="I2336" s="36">
        <v>1</v>
      </c>
      <c r="J2336" s="36">
        <f t="shared" si="101"/>
        <v>3000</v>
      </c>
      <c r="K2336" s="42">
        <f t="shared" si="99"/>
        <v>3000</v>
      </c>
      <c r="L2336" s="42" t="str">
        <f t="shared" si="100"/>
        <v>OK</v>
      </c>
      <c r="M2336" s="57"/>
    </row>
    <row r="2337" spans="2:13" x14ac:dyDescent="0.25">
      <c r="B2337" s="32" t="s">
        <v>26</v>
      </c>
      <c r="C2337" s="33" t="s">
        <v>7897</v>
      </c>
      <c r="D2337" s="32" t="s">
        <v>7902</v>
      </c>
      <c r="E2337" s="32" t="s">
        <v>9342</v>
      </c>
      <c r="F2337" s="31" t="s">
        <v>5963</v>
      </c>
      <c r="G2337" s="31" t="s">
        <v>7903</v>
      </c>
      <c r="H2337" s="32" t="s">
        <v>7904</v>
      </c>
      <c r="I2337" s="36">
        <v>1</v>
      </c>
      <c r="J2337" s="36">
        <f t="shared" si="101"/>
        <v>3000</v>
      </c>
      <c r="K2337" s="42">
        <f t="shared" si="99"/>
        <v>3000</v>
      </c>
      <c r="L2337" s="42" t="str">
        <f t="shared" si="100"/>
        <v>OK</v>
      </c>
      <c r="M2337" s="57"/>
    </row>
    <row r="2338" spans="2:13" x14ac:dyDescent="0.25">
      <c r="B2338" s="32" t="s">
        <v>26</v>
      </c>
      <c r="C2338" s="33" t="s">
        <v>7897</v>
      </c>
      <c r="D2338" s="32" t="s">
        <v>7905</v>
      </c>
      <c r="E2338" s="32" t="s">
        <v>9342</v>
      </c>
      <c r="F2338" s="31" t="s">
        <v>7906</v>
      </c>
      <c r="G2338" s="31" t="s">
        <v>7907</v>
      </c>
      <c r="H2338" s="32" t="s">
        <v>7908</v>
      </c>
      <c r="I2338" s="36">
        <v>1</v>
      </c>
      <c r="J2338" s="36">
        <f t="shared" si="101"/>
        <v>3000</v>
      </c>
      <c r="K2338" s="42">
        <f t="shared" si="99"/>
        <v>3000</v>
      </c>
      <c r="L2338" s="42" t="str">
        <f t="shared" si="100"/>
        <v>OK</v>
      </c>
      <c r="M2338" s="57"/>
    </row>
    <row r="2339" spans="2:13" x14ac:dyDescent="0.25">
      <c r="B2339" s="32" t="s">
        <v>26</v>
      </c>
      <c r="C2339" s="33" t="s">
        <v>7897</v>
      </c>
      <c r="D2339" s="32" t="s">
        <v>7909</v>
      </c>
      <c r="E2339" s="32" t="s">
        <v>9342</v>
      </c>
      <c r="F2339" s="31" t="s">
        <v>6892</v>
      </c>
      <c r="G2339" s="31" t="s">
        <v>7910</v>
      </c>
      <c r="H2339" s="32" t="s">
        <v>7911</v>
      </c>
      <c r="I2339" s="36">
        <v>1</v>
      </c>
      <c r="J2339" s="36">
        <f t="shared" si="101"/>
        <v>3000</v>
      </c>
      <c r="K2339" s="42">
        <f t="shared" si="99"/>
        <v>3000</v>
      </c>
      <c r="L2339" s="42" t="str">
        <f t="shared" si="100"/>
        <v>OK</v>
      </c>
      <c r="M2339" s="57"/>
    </row>
    <row r="2340" spans="2:13" x14ac:dyDescent="0.25">
      <c r="B2340" s="32" t="s">
        <v>26</v>
      </c>
      <c r="C2340" s="33" t="s">
        <v>7897</v>
      </c>
      <c r="D2340" s="32" t="s">
        <v>7912</v>
      </c>
      <c r="E2340" s="32" t="s">
        <v>9342</v>
      </c>
      <c r="F2340" s="31" t="s">
        <v>7913</v>
      </c>
      <c r="G2340" s="31" t="s">
        <v>7914</v>
      </c>
      <c r="H2340" s="32" t="s">
        <v>7915</v>
      </c>
      <c r="I2340" s="36">
        <v>1</v>
      </c>
      <c r="J2340" s="36">
        <f t="shared" si="101"/>
        <v>3000</v>
      </c>
      <c r="K2340" s="42">
        <f t="shared" si="99"/>
        <v>3000</v>
      </c>
      <c r="L2340" s="42" t="str">
        <f t="shared" si="100"/>
        <v>OK</v>
      </c>
      <c r="M2340" s="57"/>
    </row>
    <row r="2341" spans="2:13" x14ac:dyDescent="0.25">
      <c r="B2341" s="32" t="s">
        <v>26</v>
      </c>
      <c r="C2341" s="65" t="s">
        <v>7897</v>
      </c>
      <c r="D2341" s="64" t="s">
        <v>7916</v>
      </c>
      <c r="E2341" s="32" t="s">
        <v>9342</v>
      </c>
      <c r="F2341" s="66" t="s">
        <v>7917</v>
      </c>
      <c r="G2341" s="66" t="s">
        <v>7918</v>
      </c>
      <c r="H2341" s="64" t="s">
        <v>7919</v>
      </c>
      <c r="I2341" s="67">
        <v>1</v>
      </c>
      <c r="J2341" s="36">
        <f t="shared" si="101"/>
        <v>3000</v>
      </c>
      <c r="K2341" s="42">
        <f t="shared" si="99"/>
        <v>3000</v>
      </c>
      <c r="L2341" s="42" t="str">
        <f t="shared" si="100"/>
        <v>OK</v>
      </c>
      <c r="M2341" s="57"/>
    </row>
    <row r="2342" spans="2:13" x14ac:dyDescent="0.25">
      <c r="B2342" s="32" t="s">
        <v>26</v>
      </c>
      <c r="C2342" s="33" t="s">
        <v>7897</v>
      </c>
      <c r="D2342" s="32" t="s">
        <v>7920</v>
      </c>
      <c r="E2342" s="32" t="s">
        <v>9342</v>
      </c>
      <c r="F2342" s="31" t="s">
        <v>7921</v>
      </c>
      <c r="G2342" s="31" t="s">
        <v>7922</v>
      </c>
      <c r="H2342" s="32" t="s">
        <v>7923</v>
      </c>
      <c r="I2342" s="36">
        <v>1</v>
      </c>
      <c r="J2342" s="36">
        <f t="shared" si="101"/>
        <v>3000</v>
      </c>
      <c r="K2342" s="42">
        <f t="shared" si="99"/>
        <v>3000</v>
      </c>
      <c r="L2342" s="42" t="str">
        <f t="shared" si="100"/>
        <v>OK</v>
      </c>
      <c r="M2342" s="57"/>
    </row>
    <row r="2343" spans="2:13" x14ac:dyDescent="0.25">
      <c r="B2343" s="32" t="s">
        <v>26</v>
      </c>
      <c r="C2343" s="33" t="s">
        <v>7897</v>
      </c>
      <c r="D2343" s="32" t="s">
        <v>7924</v>
      </c>
      <c r="E2343" s="32" t="s">
        <v>9342</v>
      </c>
      <c r="F2343" s="31" t="s">
        <v>7925</v>
      </c>
      <c r="G2343" s="31" t="s">
        <v>7926</v>
      </c>
      <c r="H2343" s="32" t="s">
        <v>7927</v>
      </c>
      <c r="I2343" s="36">
        <v>1</v>
      </c>
      <c r="J2343" s="36">
        <f t="shared" si="101"/>
        <v>3000</v>
      </c>
      <c r="K2343" s="42">
        <f t="shared" si="99"/>
        <v>3000</v>
      </c>
      <c r="L2343" s="42" t="str">
        <f t="shared" si="100"/>
        <v>OK</v>
      </c>
      <c r="M2343" s="57"/>
    </row>
    <row r="2344" spans="2:13" x14ac:dyDescent="0.25">
      <c r="B2344" s="32" t="s">
        <v>26</v>
      </c>
      <c r="C2344" s="33" t="s">
        <v>7897</v>
      </c>
      <c r="D2344" s="32" t="s">
        <v>380</v>
      </c>
      <c r="E2344" s="32" t="s">
        <v>9342</v>
      </c>
      <c r="F2344" s="31" t="s">
        <v>381</v>
      </c>
      <c r="G2344" s="31" t="s">
        <v>382</v>
      </c>
      <c r="H2344" s="32" t="s">
        <v>7928</v>
      </c>
      <c r="I2344" s="36">
        <v>1</v>
      </c>
      <c r="J2344" s="36">
        <f t="shared" si="101"/>
        <v>3000</v>
      </c>
      <c r="K2344" s="42">
        <f t="shared" si="99"/>
        <v>6000</v>
      </c>
      <c r="L2344" s="42" t="str">
        <f t="shared" si="100"/>
        <v>OK</v>
      </c>
      <c r="M2344" s="57"/>
    </row>
    <row r="2345" spans="2:13" x14ac:dyDescent="0.25">
      <c r="B2345" s="32" t="s">
        <v>26</v>
      </c>
      <c r="C2345" s="33" t="s">
        <v>7897</v>
      </c>
      <c r="D2345" s="32" t="s">
        <v>7929</v>
      </c>
      <c r="E2345" s="32" t="s">
        <v>9342</v>
      </c>
      <c r="F2345" s="31" t="s">
        <v>7930</v>
      </c>
      <c r="G2345" s="31" t="s">
        <v>7931</v>
      </c>
      <c r="H2345" s="32" t="s">
        <v>7932</v>
      </c>
      <c r="I2345" s="36">
        <v>1</v>
      </c>
      <c r="J2345" s="36">
        <f t="shared" si="101"/>
        <v>3000</v>
      </c>
      <c r="K2345" s="42">
        <f t="shared" si="99"/>
        <v>3000</v>
      </c>
      <c r="L2345" s="42" t="str">
        <f t="shared" si="100"/>
        <v>OK</v>
      </c>
      <c r="M2345" s="57"/>
    </row>
    <row r="2346" spans="2:13" x14ac:dyDescent="0.25">
      <c r="B2346" s="32" t="s">
        <v>26</v>
      </c>
      <c r="C2346" s="33" t="s">
        <v>7897</v>
      </c>
      <c r="D2346" s="32" t="s">
        <v>7933</v>
      </c>
      <c r="E2346" s="32" t="s">
        <v>9342</v>
      </c>
      <c r="F2346" s="31" t="s">
        <v>7934</v>
      </c>
      <c r="G2346" s="31" t="s">
        <v>7935</v>
      </c>
      <c r="H2346" s="32" t="s">
        <v>7936</v>
      </c>
      <c r="I2346" s="36">
        <v>1</v>
      </c>
      <c r="J2346" s="36">
        <f t="shared" si="101"/>
        <v>3000</v>
      </c>
      <c r="K2346" s="42">
        <f t="shared" si="99"/>
        <v>3000</v>
      </c>
      <c r="L2346" s="42" t="str">
        <f t="shared" si="100"/>
        <v>OK</v>
      </c>
      <c r="M2346" s="57"/>
    </row>
    <row r="2347" spans="2:13" x14ac:dyDescent="0.25">
      <c r="B2347" s="32" t="s">
        <v>26</v>
      </c>
      <c r="C2347" s="33" t="s">
        <v>7897</v>
      </c>
      <c r="D2347" s="32" t="s">
        <v>7937</v>
      </c>
      <c r="E2347" s="32" t="s">
        <v>9342</v>
      </c>
      <c r="F2347" s="31" t="s">
        <v>7938</v>
      </c>
      <c r="G2347" s="31" t="s">
        <v>7939</v>
      </c>
      <c r="H2347" s="32" t="s">
        <v>7940</v>
      </c>
      <c r="I2347" s="36">
        <v>1</v>
      </c>
      <c r="J2347" s="36">
        <f t="shared" si="101"/>
        <v>3000</v>
      </c>
      <c r="K2347" s="42">
        <f t="shared" si="99"/>
        <v>3000</v>
      </c>
      <c r="L2347" s="42" t="str">
        <f t="shared" si="100"/>
        <v>OK</v>
      </c>
      <c r="M2347" s="57"/>
    </row>
    <row r="2348" spans="2:13" x14ac:dyDescent="0.25">
      <c r="B2348" s="32" t="s">
        <v>26</v>
      </c>
      <c r="C2348" s="33" t="s">
        <v>7897</v>
      </c>
      <c r="D2348" s="32" t="s">
        <v>7941</v>
      </c>
      <c r="E2348" s="32" t="s">
        <v>9342</v>
      </c>
      <c r="F2348" s="31" t="s">
        <v>2763</v>
      </c>
      <c r="G2348" s="31" t="s">
        <v>7942</v>
      </c>
      <c r="H2348" s="32" t="s">
        <v>7943</v>
      </c>
      <c r="I2348" s="36">
        <v>1</v>
      </c>
      <c r="J2348" s="36">
        <f t="shared" si="101"/>
        <v>3000</v>
      </c>
      <c r="K2348" s="42">
        <f t="shared" si="99"/>
        <v>3000</v>
      </c>
      <c r="L2348" s="42" t="str">
        <f t="shared" si="100"/>
        <v>OK</v>
      </c>
      <c r="M2348" s="57"/>
    </row>
    <row r="2349" spans="2:13" x14ac:dyDescent="0.25">
      <c r="B2349" s="32" t="s">
        <v>26</v>
      </c>
      <c r="C2349" s="33" t="s">
        <v>7897</v>
      </c>
      <c r="D2349" s="32" t="s">
        <v>7944</v>
      </c>
      <c r="E2349" s="32" t="s">
        <v>9342</v>
      </c>
      <c r="F2349" s="31" t="s">
        <v>7945</v>
      </c>
      <c r="G2349" s="31" t="s">
        <v>7946</v>
      </c>
      <c r="H2349" s="32" t="s">
        <v>7947</v>
      </c>
      <c r="I2349" s="36">
        <v>1</v>
      </c>
      <c r="J2349" s="36">
        <f t="shared" si="101"/>
        <v>3000</v>
      </c>
      <c r="K2349" s="42">
        <f t="shared" si="99"/>
        <v>3000</v>
      </c>
      <c r="L2349" s="42" t="str">
        <f t="shared" si="100"/>
        <v>OK</v>
      </c>
      <c r="M2349" s="57"/>
    </row>
    <row r="2350" spans="2:13" x14ac:dyDescent="0.25">
      <c r="B2350" s="32" t="s">
        <v>26</v>
      </c>
      <c r="C2350" s="33" t="s">
        <v>7897</v>
      </c>
      <c r="D2350" s="32" t="s">
        <v>7948</v>
      </c>
      <c r="E2350" s="32" t="s">
        <v>9342</v>
      </c>
      <c r="F2350" s="31" t="s">
        <v>7949</v>
      </c>
      <c r="G2350" s="31" t="s">
        <v>7950</v>
      </c>
      <c r="H2350" s="32" t="s">
        <v>7951</v>
      </c>
      <c r="I2350" s="36">
        <v>1</v>
      </c>
      <c r="J2350" s="36">
        <f t="shared" si="101"/>
        <v>3000</v>
      </c>
      <c r="K2350" s="42">
        <f t="shared" si="99"/>
        <v>3000</v>
      </c>
      <c r="L2350" s="42" t="str">
        <f t="shared" si="100"/>
        <v>OK</v>
      </c>
      <c r="M2350" s="57"/>
    </row>
    <row r="2351" spans="2:13" x14ac:dyDescent="0.25">
      <c r="B2351" s="32" t="s">
        <v>26</v>
      </c>
      <c r="C2351" s="33" t="s">
        <v>7897</v>
      </c>
      <c r="D2351" s="32" t="s">
        <v>7952</v>
      </c>
      <c r="E2351" s="32" t="s">
        <v>9342</v>
      </c>
      <c r="F2351" s="31" t="s">
        <v>185</v>
      </c>
      <c r="G2351" s="31" t="s">
        <v>7953</v>
      </c>
      <c r="H2351" s="32" t="s">
        <v>7954</v>
      </c>
      <c r="I2351" s="36">
        <v>1</v>
      </c>
      <c r="J2351" s="36">
        <f t="shared" si="101"/>
        <v>3000</v>
      </c>
      <c r="K2351" s="42">
        <f t="shared" si="99"/>
        <v>3000</v>
      </c>
      <c r="L2351" s="42" t="str">
        <f t="shared" si="100"/>
        <v>OK</v>
      </c>
      <c r="M2351" s="57"/>
    </row>
    <row r="2352" spans="2:13" x14ac:dyDescent="0.25">
      <c r="B2352" s="32" t="s">
        <v>26</v>
      </c>
      <c r="C2352" s="33" t="s">
        <v>7897</v>
      </c>
      <c r="D2352" s="32" t="s">
        <v>7955</v>
      </c>
      <c r="E2352" s="32" t="s">
        <v>9342</v>
      </c>
      <c r="F2352" s="31" t="s">
        <v>7956</v>
      </c>
      <c r="G2352" s="31" t="s">
        <v>7957</v>
      </c>
      <c r="H2352" s="32" t="s">
        <v>7958</v>
      </c>
      <c r="I2352" s="36">
        <v>1</v>
      </c>
      <c r="J2352" s="36">
        <f t="shared" si="101"/>
        <v>3000</v>
      </c>
      <c r="K2352" s="42">
        <f t="shared" si="99"/>
        <v>3000</v>
      </c>
      <c r="L2352" s="42" t="str">
        <f t="shared" si="100"/>
        <v>OK</v>
      </c>
      <c r="M2352" s="57"/>
    </row>
    <row r="2353" spans="2:13" x14ac:dyDescent="0.25">
      <c r="B2353" s="32" t="s">
        <v>26</v>
      </c>
      <c r="C2353" s="33" t="s">
        <v>7897</v>
      </c>
      <c r="D2353" s="32" t="s">
        <v>7959</v>
      </c>
      <c r="E2353" s="32" t="s">
        <v>9342</v>
      </c>
      <c r="F2353" s="31" t="s">
        <v>7960</v>
      </c>
      <c r="G2353" s="31" t="s">
        <v>7961</v>
      </c>
      <c r="H2353" s="32" t="s">
        <v>7962</v>
      </c>
      <c r="I2353" s="36">
        <v>1</v>
      </c>
      <c r="J2353" s="36">
        <f t="shared" si="101"/>
        <v>3000</v>
      </c>
      <c r="K2353" s="42">
        <f t="shared" si="99"/>
        <v>3000</v>
      </c>
      <c r="L2353" s="42" t="str">
        <f t="shared" si="100"/>
        <v>OK</v>
      </c>
      <c r="M2353" s="57"/>
    </row>
    <row r="2354" spans="2:13" x14ac:dyDescent="0.25">
      <c r="B2354" s="32" t="s">
        <v>26</v>
      </c>
      <c r="C2354" s="33" t="s">
        <v>8413</v>
      </c>
      <c r="D2354" s="32" t="s">
        <v>8414</v>
      </c>
      <c r="E2354" s="32" t="s">
        <v>9342</v>
      </c>
      <c r="F2354" s="31" t="s">
        <v>6282</v>
      </c>
      <c r="G2354" s="31" t="s">
        <v>8415</v>
      </c>
      <c r="H2354" s="32" t="s">
        <v>8416</v>
      </c>
      <c r="I2354" s="36">
        <v>1</v>
      </c>
      <c r="J2354" s="36">
        <f t="shared" si="101"/>
        <v>3000</v>
      </c>
      <c r="K2354" s="42">
        <f t="shared" si="99"/>
        <v>3000</v>
      </c>
      <c r="L2354" s="42" t="str">
        <f t="shared" si="100"/>
        <v>OK</v>
      </c>
      <c r="M2354" s="57"/>
    </row>
    <row r="2355" spans="2:13" x14ac:dyDescent="0.25">
      <c r="B2355" s="32" t="s">
        <v>26</v>
      </c>
      <c r="C2355" s="33" t="s">
        <v>8413</v>
      </c>
      <c r="D2355" s="32" t="s">
        <v>8417</v>
      </c>
      <c r="E2355" s="32" t="s">
        <v>9342</v>
      </c>
      <c r="F2355" s="31" t="s">
        <v>663</v>
      </c>
      <c r="G2355" s="31" t="s">
        <v>8418</v>
      </c>
      <c r="H2355" s="32" t="s">
        <v>8419</v>
      </c>
      <c r="I2355" s="36">
        <v>1</v>
      </c>
      <c r="J2355" s="36">
        <f t="shared" si="101"/>
        <v>3000</v>
      </c>
      <c r="K2355" s="42">
        <f t="shared" si="99"/>
        <v>3000</v>
      </c>
      <c r="L2355" s="42" t="str">
        <f t="shared" si="100"/>
        <v>OK</v>
      </c>
      <c r="M2355" s="57"/>
    </row>
    <row r="2356" spans="2:13" x14ac:dyDescent="0.25">
      <c r="B2356" s="32" t="s">
        <v>26</v>
      </c>
      <c r="C2356" s="33" t="s">
        <v>8413</v>
      </c>
      <c r="D2356" s="32" t="s">
        <v>8420</v>
      </c>
      <c r="E2356" s="32" t="s">
        <v>9342</v>
      </c>
      <c r="F2356" s="31" t="s">
        <v>8421</v>
      </c>
      <c r="G2356" s="31" t="s">
        <v>8422</v>
      </c>
      <c r="H2356" s="32" t="s">
        <v>8423</v>
      </c>
      <c r="I2356" s="36">
        <v>1</v>
      </c>
      <c r="J2356" s="36">
        <f t="shared" si="101"/>
        <v>3000</v>
      </c>
      <c r="K2356" s="42">
        <f t="shared" si="99"/>
        <v>3000</v>
      </c>
      <c r="L2356" s="42" t="str">
        <f t="shared" si="100"/>
        <v>OK</v>
      </c>
      <c r="M2356" s="57"/>
    </row>
    <row r="2357" spans="2:13" x14ac:dyDescent="0.25">
      <c r="B2357" s="32" t="s">
        <v>26</v>
      </c>
      <c r="C2357" s="33" t="s">
        <v>8413</v>
      </c>
      <c r="D2357" s="32" t="s">
        <v>8424</v>
      </c>
      <c r="E2357" s="32" t="s">
        <v>9342</v>
      </c>
      <c r="F2357" s="31" t="s">
        <v>8425</v>
      </c>
      <c r="G2357" s="31" t="s">
        <v>8426</v>
      </c>
      <c r="H2357" s="32" t="s">
        <v>8427</v>
      </c>
      <c r="I2357" s="36">
        <v>1</v>
      </c>
      <c r="J2357" s="36">
        <f t="shared" si="101"/>
        <v>3000</v>
      </c>
      <c r="K2357" s="42">
        <f t="shared" si="99"/>
        <v>3000</v>
      </c>
      <c r="L2357" s="42" t="str">
        <f t="shared" si="100"/>
        <v>OK</v>
      </c>
      <c r="M2357" s="57"/>
    </row>
    <row r="2358" spans="2:13" x14ac:dyDescent="0.25">
      <c r="B2358" s="32" t="s">
        <v>26</v>
      </c>
      <c r="C2358" s="33" t="s">
        <v>8413</v>
      </c>
      <c r="D2358" s="32" t="s">
        <v>8428</v>
      </c>
      <c r="E2358" s="32" t="s">
        <v>9342</v>
      </c>
      <c r="F2358" s="31" t="s">
        <v>8429</v>
      </c>
      <c r="G2358" s="31" t="s">
        <v>8430</v>
      </c>
      <c r="H2358" s="32" t="s">
        <v>8431</v>
      </c>
      <c r="I2358" s="36">
        <v>1</v>
      </c>
      <c r="J2358" s="36">
        <f t="shared" si="101"/>
        <v>3000</v>
      </c>
      <c r="K2358" s="42">
        <f t="shared" si="99"/>
        <v>3000</v>
      </c>
      <c r="L2358" s="42" t="str">
        <f t="shared" si="100"/>
        <v>OK</v>
      </c>
      <c r="M2358" s="57"/>
    </row>
    <row r="2359" spans="2:13" x14ac:dyDescent="0.25">
      <c r="B2359" s="32" t="s">
        <v>26</v>
      </c>
      <c r="C2359" s="33" t="s">
        <v>8413</v>
      </c>
      <c r="D2359" s="32" t="s">
        <v>8432</v>
      </c>
      <c r="E2359" s="32" t="s">
        <v>9342</v>
      </c>
      <c r="F2359" s="31" t="s">
        <v>8433</v>
      </c>
      <c r="G2359" s="31" t="s">
        <v>8434</v>
      </c>
      <c r="H2359" s="32" t="s">
        <v>8435</v>
      </c>
      <c r="I2359" s="36">
        <v>1</v>
      </c>
      <c r="J2359" s="36">
        <f t="shared" si="101"/>
        <v>3000</v>
      </c>
      <c r="K2359" s="42">
        <f t="shared" si="99"/>
        <v>3000</v>
      </c>
      <c r="L2359" s="42" t="str">
        <f t="shared" si="100"/>
        <v>OK</v>
      </c>
      <c r="M2359" s="57"/>
    </row>
    <row r="2360" spans="2:13" x14ac:dyDescent="0.25">
      <c r="B2360" s="32" t="s">
        <v>26</v>
      </c>
      <c r="C2360" s="33" t="s">
        <v>8413</v>
      </c>
      <c r="D2360" s="32" t="s">
        <v>8436</v>
      </c>
      <c r="E2360" s="32" t="s">
        <v>9342</v>
      </c>
      <c r="F2360" s="31" t="s">
        <v>8437</v>
      </c>
      <c r="G2360" s="31" t="s">
        <v>8434</v>
      </c>
      <c r="H2360" s="32" t="s">
        <v>8438</v>
      </c>
      <c r="I2360" s="36">
        <v>1</v>
      </c>
      <c r="J2360" s="36">
        <f t="shared" si="101"/>
        <v>3000</v>
      </c>
      <c r="K2360" s="42">
        <f t="shared" si="99"/>
        <v>3000</v>
      </c>
      <c r="L2360" s="42" t="str">
        <f t="shared" si="100"/>
        <v>OK</v>
      </c>
      <c r="M2360" s="57"/>
    </row>
    <row r="2361" spans="2:13" x14ac:dyDescent="0.25">
      <c r="B2361" s="32" t="s">
        <v>26</v>
      </c>
      <c r="C2361" s="33" t="s">
        <v>8413</v>
      </c>
      <c r="D2361" s="32" t="s">
        <v>8439</v>
      </c>
      <c r="E2361" s="32" t="s">
        <v>9342</v>
      </c>
      <c r="F2361" s="31" t="s">
        <v>8440</v>
      </c>
      <c r="G2361" s="31" t="s">
        <v>8441</v>
      </c>
      <c r="H2361" s="32" t="s">
        <v>8442</v>
      </c>
      <c r="I2361" s="36">
        <v>1</v>
      </c>
      <c r="J2361" s="36">
        <f t="shared" si="101"/>
        <v>3000</v>
      </c>
      <c r="K2361" s="42">
        <f t="shared" si="99"/>
        <v>3000</v>
      </c>
      <c r="L2361" s="42" t="str">
        <f t="shared" si="100"/>
        <v>OK</v>
      </c>
      <c r="M2361" s="57"/>
    </row>
    <row r="2362" spans="2:13" x14ac:dyDescent="0.25">
      <c r="B2362" s="32" t="s">
        <v>26</v>
      </c>
      <c r="C2362" s="33" t="s">
        <v>8413</v>
      </c>
      <c r="D2362" s="32" t="s">
        <v>8443</v>
      </c>
      <c r="E2362" s="32" t="s">
        <v>9342</v>
      </c>
      <c r="F2362" s="31" t="s">
        <v>8444</v>
      </c>
      <c r="G2362" s="31" t="s">
        <v>8445</v>
      </c>
      <c r="H2362" s="32" t="s">
        <v>8446</v>
      </c>
      <c r="I2362" s="36">
        <v>1</v>
      </c>
      <c r="J2362" s="36">
        <f t="shared" si="101"/>
        <v>3000</v>
      </c>
      <c r="K2362" s="42">
        <f t="shared" si="99"/>
        <v>3000</v>
      </c>
      <c r="L2362" s="42" t="str">
        <f t="shared" si="100"/>
        <v>OK</v>
      </c>
      <c r="M2362" s="57"/>
    </row>
    <row r="2363" spans="2:13" x14ac:dyDescent="0.25">
      <c r="B2363" s="32" t="s">
        <v>26</v>
      </c>
      <c r="C2363" s="33" t="s">
        <v>8413</v>
      </c>
      <c r="D2363" s="32" t="s">
        <v>8447</v>
      </c>
      <c r="E2363" s="32" t="s">
        <v>9342</v>
      </c>
      <c r="F2363" s="31" t="s">
        <v>8448</v>
      </c>
      <c r="G2363" s="31" t="s">
        <v>8449</v>
      </c>
      <c r="H2363" s="32" t="s">
        <v>8450</v>
      </c>
      <c r="I2363" s="36">
        <v>1</v>
      </c>
      <c r="J2363" s="36">
        <f t="shared" si="101"/>
        <v>3000</v>
      </c>
      <c r="K2363" s="42">
        <f t="shared" si="99"/>
        <v>3000</v>
      </c>
      <c r="L2363" s="42" t="str">
        <f t="shared" si="100"/>
        <v>OK</v>
      </c>
      <c r="M2363" s="57"/>
    </row>
    <row r="2364" spans="2:13" x14ac:dyDescent="0.25">
      <c r="B2364" s="32" t="s">
        <v>26</v>
      </c>
      <c r="C2364" s="33" t="s">
        <v>8413</v>
      </c>
      <c r="D2364" s="32" t="s">
        <v>8451</v>
      </c>
      <c r="E2364" s="32" t="s">
        <v>9342</v>
      </c>
      <c r="F2364" s="31" t="s">
        <v>2755</v>
      </c>
      <c r="G2364" s="31" t="s">
        <v>8452</v>
      </c>
      <c r="H2364" s="32" t="s">
        <v>8453</v>
      </c>
      <c r="I2364" s="36">
        <v>1</v>
      </c>
      <c r="J2364" s="36">
        <f t="shared" si="101"/>
        <v>3000</v>
      </c>
      <c r="K2364" s="42">
        <f t="shared" si="99"/>
        <v>3000</v>
      </c>
      <c r="L2364" s="42" t="str">
        <f t="shared" si="100"/>
        <v>OK</v>
      </c>
      <c r="M2364" s="57"/>
    </row>
    <row r="2365" spans="2:13" x14ac:dyDescent="0.25">
      <c r="B2365" s="32" t="s">
        <v>26</v>
      </c>
      <c r="C2365" s="33" t="s">
        <v>8413</v>
      </c>
      <c r="D2365" s="32" t="s">
        <v>8454</v>
      </c>
      <c r="E2365" s="32" t="s">
        <v>9342</v>
      </c>
      <c r="F2365" s="31" t="s">
        <v>8455</v>
      </c>
      <c r="G2365" s="31" t="s">
        <v>8456</v>
      </c>
      <c r="H2365" s="32" t="s">
        <v>8457</v>
      </c>
      <c r="I2365" s="36">
        <v>1</v>
      </c>
      <c r="J2365" s="36">
        <f t="shared" si="101"/>
        <v>3000</v>
      </c>
      <c r="K2365" s="42">
        <f t="shared" si="99"/>
        <v>3000</v>
      </c>
      <c r="L2365" s="42" t="str">
        <f t="shared" si="100"/>
        <v>OK</v>
      </c>
      <c r="M2365" s="57"/>
    </row>
    <row r="2366" spans="2:13" x14ac:dyDescent="0.25">
      <c r="B2366" s="32" t="s">
        <v>26</v>
      </c>
      <c r="C2366" s="33" t="s">
        <v>8413</v>
      </c>
      <c r="D2366" s="32" t="s">
        <v>8458</v>
      </c>
      <c r="E2366" s="32" t="s">
        <v>9342</v>
      </c>
      <c r="F2366" s="31" t="s">
        <v>8459</v>
      </c>
      <c r="G2366" s="31" t="s">
        <v>8460</v>
      </c>
      <c r="H2366" s="32" t="s">
        <v>8461</v>
      </c>
      <c r="I2366" s="36">
        <v>1</v>
      </c>
      <c r="J2366" s="36">
        <f t="shared" si="101"/>
        <v>3000</v>
      </c>
      <c r="K2366" s="42">
        <f t="shared" si="99"/>
        <v>3000</v>
      </c>
      <c r="L2366" s="42" t="str">
        <f t="shared" si="100"/>
        <v>OK</v>
      </c>
      <c r="M2366" s="57"/>
    </row>
    <row r="2367" spans="2:13" x14ac:dyDescent="0.25">
      <c r="B2367" s="32" t="s">
        <v>26</v>
      </c>
      <c r="C2367" s="33" t="s">
        <v>8413</v>
      </c>
      <c r="D2367" s="32" t="s">
        <v>8462</v>
      </c>
      <c r="E2367" s="32" t="s">
        <v>9342</v>
      </c>
      <c r="F2367" s="31" t="s">
        <v>8463</v>
      </c>
      <c r="G2367" s="31" t="s">
        <v>8464</v>
      </c>
      <c r="H2367" s="32" t="s">
        <v>8465</v>
      </c>
      <c r="I2367" s="36">
        <v>1</v>
      </c>
      <c r="J2367" s="36">
        <f t="shared" si="101"/>
        <v>3000</v>
      </c>
      <c r="K2367" s="42">
        <f t="shared" si="99"/>
        <v>3000</v>
      </c>
      <c r="L2367" s="42" t="str">
        <f t="shared" si="100"/>
        <v>OK</v>
      </c>
      <c r="M2367" s="57"/>
    </row>
    <row r="2368" spans="2:13" x14ac:dyDescent="0.25">
      <c r="B2368" s="32" t="s">
        <v>26</v>
      </c>
      <c r="C2368" s="33" t="s">
        <v>8413</v>
      </c>
      <c r="D2368" s="32" t="s">
        <v>8466</v>
      </c>
      <c r="E2368" s="32" t="s">
        <v>9342</v>
      </c>
      <c r="F2368" s="31" t="s">
        <v>8467</v>
      </c>
      <c r="G2368" s="31" t="s">
        <v>8468</v>
      </c>
      <c r="H2368" s="32" t="s">
        <v>8469</v>
      </c>
      <c r="I2368" s="36">
        <v>1</v>
      </c>
      <c r="J2368" s="36">
        <f t="shared" si="101"/>
        <v>3000</v>
      </c>
      <c r="K2368" s="42">
        <f t="shared" si="99"/>
        <v>3000</v>
      </c>
      <c r="L2368" s="42" t="str">
        <f t="shared" si="100"/>
        <v>OK</v>
      </c>
      <c r="M2368" s="57"/>
    </row>
    <row r="2369" spans="2:13" x14ac:dyDescent="0.25">
      <c r="B2369" s="32" t="s">
        <v>26</v>
      </c>
      <c r="C2369" s="33" t="s">
        <v>8413</v>
      </c>
      <c r="D2369" s="32" t="s">
        <v>8470</v>
      </c>
      <c r="E2369" s="32" t="s">
        <v>9342</v>
      </c>
      <c r="F2369" s="31" t="s">
        <v>8471</v>
      </c>
      <c r="G2369" s="31" t="s">
        <v>8472</v>
      </c>
      <c r="H2369" s="32" t="s">
        <v>8473</v>
      </c>
      <c r="I2369" s="36">
        <v>1</v>
      </c>
      <c r="J2369" s="36">
        <f t="shared" si="101"/>
        <v>3000</v>
      </c>
      <c r="K2369" s="42">
        <f t="shared" si="99"/>
        <v>3000</v>
      </c>
      <c r="L2369" s="42" t="str">
        <f t="shared" si="100"/>
        <v>OK</v>
      </c>
      <c r="M2369" s="57"/>
    </row>
    <row r="2370" spans="2:13" x14ac:dyDescent="0.25">
      <c r="B2370" s="32" t="s">
        <v>26</v>
      </c>
      <c r="C2370" s="33" t="s">
        <v>8413</v>
      </c>
      <c r="D2370" s="32" t="s">
        <v>8474</v>
      </c>
      <c r="E2370" s="32" t="s">
        <v>9342</v>
      </c>
      <c r="F2370" s="31" t="s">
        <v>2719</v>
      </c>
      <c r="G2370" s="31" t="s">
        <v>8475</v>
      </c>
      <c r="H2370" s="32" t="s">
        <v>8476</v>
      </c>
      <c r="I2370" s="36">
        <v>1</v>
      </c>
      <c r="J2370" s="36">
        <f t="shared" si="101"/>
        <v>3000</v>
      </c>
      <c r="K2370" s="42">
        <f t="shared" si="99"/>
        <v>3000</v>
      </c>
      <c r="L2370" s="42" t="str">
        <f t="shared" si="100"/>
        <v>OK</v>
      </c>
      <c r="M2370" s="57"/>
    </row>
    <row r="2371" spans="2:13" x14ac:dyDescent="0.25">
      <c r="B2371" s="32" t="s">
        <v>26</v>
      </c>
      <c r="C2371" s="33" t="s">
        <v>8413</v>
      </c>
      <c r="D2371" s="32" t="s">
        <v>8477</v>
      </c>
      <c r="E2371" s="32" t="s">
        <v>9342</v>
      </c>
      <c r="F2371" s="31" t="s">
        <v>2431</v>
      </c>
      <c r="G2371" s="31" t="s">
        <v>8478</v>
      </c>
      <c r="H2371" s="32" t="s">
        <v>8479</v>
      </c>
      <c r="I2371" s="36">
        <v>1</v>
      </c>
      <c r="J2371" s="36">
        <f t="shared" si="101"/>
        <v>3000</v>
      </c>
      <c r="K2371" s="42">
        <f t="shared" si="99"/>
        <v>3000</v>
      </c>
      <c r="L2371" s="42" t="str">
        <f t="shared" si="100"/>
        <v>OK</v>
      </c>
      <c r="M2371" s="57"/>
    </row>
    <row r="2372" spans="2:13" x14ac:dyDescent="0.25">
      <c r="B2372" s="32" t="s">
        <v>26</v>
      </c>
      <c r="C2372" s="33" t="s">
        <v>8413</v>
      </c>
      <c r="D2372" s="32" t="s">
        <v>8480</v>
      </c>
      <c r="E2372" s="32" t="s">
        <v>9342</v>
      </c>
      <c r="F2372" s="31" t="s">
        <v>8481</v>
      </c>
      <c r="G2372" s="31" t="s">
        <v>8482</v>
      </c>
      <c r="H2372" s="32" t="s">
        <v>8483</v>
      </c>
      <c r="I2372" s="36">
        <v>1</v>
      </c>
      <c r="J2372" s="36">
        <f t="shared" si="101"/>
        <v>3000</v>
      </c>
      <c r="K2372" s="42">
        <f t="shared" si="99"/>
        <v>3000</v>
      </c>
      <c r="L2372" s="42" t="str">
        <f t="shared" si="100"/>
        <v>OK</v>
      </c>
      <c r="M2372" s="57"/>
    </row>
    <row r="2373" spans="2:13" x14ac:dyDescent="0.25">
      <c r="B2373" s="32" t="s">
        <v>26</v>
      </c>
      <c r="C2373" s="33" t="s">
        <v>8484</v>
      </c>
      <c r="D2373" s="32" t="s">
        <v>8485</v>
      </c>
      <c r="E2373" s="32" t="s">
        <v>9342</v>
      </c>
      <c r="F2373" s="31" t="s">
        <v>369</v>
      </c>
      <c r="G2373" s="31" t="s">
        <v>5029</v>
      </c>
      <c r="H2373" s="32" t="s">
        <v>8486</v>
      </c>
      <c r="I2373" s="36">
        <v>1</v>
      </c>
      <c r="J2373" s="36">
        <f t="shared" si="101"/>
        <v>3000</v>
      </c>
      <c r="K2373" s="42">
        <f t="shared" si="99"/>
        <v>3000</v>
      </c>
      <c r="L2373" s="42" t="str">
        <f t="shared" si="100"/>
        <v>OK</v>
      </c>
      <c r="M2373" s="57"/>
    </row>
    <row r="2374" spans="2:13" x14ac:dyDescent="0.25">
      <c r="B2374" s="32" t="s">
        <v>26</v>
      </c>
      <c r="C2374" s="33" t="s">
        <v>8484</v>
      </c>
      <c r="D2374" s="32" t="s">
        <v>8487</v>
      </c>
      <c r="E2374" s="32" t="s">
        <v>9342</v>
      </c>
      <c r="F2374" s="31" t="s">
        <v>8488</v>
      </c>
      <c r="G2374" s="31" t="s">
        <v>8489</v>
      </c>
      <c r="H2374" s="32" t="s">
        <v>8490</v>
      </c>
      <c r="I2374" s="36">
        <v>2</v>
      </c>
      <c r="J2374" s="36">
        <f t="shared" si="101"/>
        <v>6000</v>
      </c>
      <c r="K2374" s="42">
        <f t="shared" si="99"/>
        <v>6000</v>
      </c>
      <c r="L2374" s="42" t="str">
        <f t="shared" si="100"/>
        <v>OK</v>
      </c>
      <c r="M2374" s="57"/>
    </row>
    <row r="2375" spans="2:13" x14ac:dyDescent="0.25">
      <c r="B2375" s="32" t="s">
        <v>26</v>
      </c>
      <c r="C2375" s="33" t="s">
        <v>8484</v>
      </c>
      <c r="D2375" s="32" t="s">
        <v>8491</v>
      </c>
      <c r="E2375" s="32" t="s">
        <v>9342</v>
      </c>
      <c r="F2375" s="31" t="s">
        <v>8492</v>
      </c>
      <c r="G2375" s="31" t="s">
        <v>8493</v>
      </c>
      <c r="H2375" s="32" t="s">
        <v>8494</v>
      </c>
      <c r="I2375" s="36">
        <v>3</v>
      </c>
      <c r="J2375" s="36">
        <f t="shared" si="101"/>
        <v>9000</v>
      </c>
      <c r="K2375" s="42">
        <f t="shared" si="99"/>
        <v>9000</v>
      </c>
      <c r="L2375" s="42" t="str">
        <f t="shared" si="100"/>
        <v>OK</v>
      </c>
      <c r="M2375" s="57"/>
    </row>
    <row r="2376" spans="2:13" x14ac:dyDescent="0.25">
      <c r="B2376" s="32" t="s">
        <v>26</v>
      </c>
      <c r="C2376" s="33" t="s">
        <v>8484</v>
      </c>
      <c r="D2376" s="32" t="s">
        <v>5082</v>
      </c>
      <c r="E2376" s="32" t="s">
        <v>9342</v>
      </c>
      <c r="F2376" s="31" t="s">
        <v>5083</v>
      </c>
      <c r="G2376" s="31" t="s">
        <v>5084</v>
      </c>
      <c r="H2376" s="32" t="s">
        <v>8495</v>
      </c>
      <c r="I2376" s="36">
        <v>3</v>
      </c>
      <c r="J2376" s="36">
        <f t="shared" si="101"/>
        <v>9000</v>
      </c>
      <c r="K2376" s="42">
        <f t="shared" ref="K2376:K2439" si="102">SUMIF($D$7:$D$2511,D2376:D4880,$J$7:$J$2511)</f>
        <v>12000</v>
      </c>
      <c r="L2376" s="42" t="str">
        <f t="shared" ref="L2376:L2439" si="103">+IF(K2376=0," ",IF(K2376&lt;=30000,"OK",IF(K2376&gt;=31000,"LEBIH")))</f>
        <v>OK</v>
      </c>
      <c r="M2376" s="57"/>
    </row>
    <row r="2377" spans="2:13" x14ac:dyDescent="0.25">
      <c r="B2377" s="32" t="s">
        <v>26</v>
      </c>
      <c r="C2377" s="33" t="s">
        <v>8484</v>
      </c>
      <c r="D2377" s="32" t="s">
        <v>5086</v>
      </c>
      <c r="E2377" s="32" t="s">
        <v>9342</v>
      </c>
      <c r="F2377" s="31" t="s">
        <v>158</v>
      </c>
      <c r="G2377" s="31" t="s">
        <v>5087</v>
      </c>
      <c r="H2377" s="32" t="s">
        <v>8496</v>
      </c>
      <c r="I2377" s="36">
        <v>2</v>
      </c>
      <c r="J2377" s="36">
        <f t="shared" si="101"/>
        <v>6000</v>
      </c>
      <c r="K2377" s="42">
        <f t="shared" si="102"/>
        <v>9000</v>
      </c>
      <c r="L2377" s="42" t="str">
        <f t="shared" si="103"/>
        <v>OK</v>
      </c>
      <c r="M2377" s="57"/>
    </row>
    <row r="2378" spans="2:13" x14ac:dyDescent="0.25">
      <c r="B2378" s="32" t="s">
        <v>26</v>
      </c>
      <c r="C2378" s="33" t="s">
        <v>8484</v>
      </c>
      <c r="D2378" s="32" t="s">
        <v>5089</v>
      </c>
      <c r="E2378" s="32" t="s">
        <v>9342</v>
      </c>
      <c r="F2378" s="31" t="s">
        <v>3633</v>
      </c>
      <c r="G2378" s="31" t="s">
        <v>5090</v>
      </c>
      <c r="H2378" s="32" t="s">
        <v>8497</v>
      </c>
      <c r="I2378" s="36">
        <v>1</v>
      </c>
      <c r="J2378" s="36">
        <f t="shared" si="101"/>
        <v>3000</v>
      </c>
      <c r="K2378" s="42">
        <f t="shared" si="102"/>
        <v>6000</v>
      </c>
      <c r="L2378" s="42" t="str">
        <f t="shared" si="103"/>
        <v>OK</v>
      </c>
      <c r="M2378" s="57"/>
    </row>
    <row r="2379" spans="2:13" x14ac:dyDescent="0.25">
      <c r="B2379" s="32" t="s">
        <v>26</v>
      </c>
      <c r="C2379" s="33" t="s">
        <v>8484</v>
      </c>
      <c r="D2379" s="32" t="s">
        <v>8498</v>
      </c>
      <c r="E2379" s="32" t="s">
        <v>9342</v>
      </c>
      <c r="F2379" s="31" t="s">
        <v>8499</v>
      </c>
      <c r="G2379" s="31" t="s">
        <v>5098</v>
      </c>
      <c r="H2379" s="32" t="s">
        <v>8500</v>
      </c>
      <c r="I2379" s="36">
        <v>1</v>
      </c>
      <c r="J2379" s="36">
        <f t="shared" si="101"/>
        <v>3000</v>
      </c>
      <c r="K2379" s="42">
        <f t="shared" si="102"/>
        <v>3000</v>
      </c>
      <c r="L2379" s="42" t="str">
        <f t="shared" si="103"/>
        <v>OK</v>
      </c>
      <c r="M2379" s="57"/>
    </row>
    <row r="2380" spans="2:13" x14ac:dyDescent="0.25">
      <c r="B2380" s="32" t="s">
        <v>26</v>
      </c>
      <c r="C2380" s="33" t="s">
        <v>8484</v>
      </c>
      <c r="D2380" s="32" t="s">
        <v>8501</v>
      </c>
      <c r="E2380" s="32" t="s">
        <v>9342</v>
      </c>
      <c r="F2380" s="31" t="s">
        <v>8502</v>
      </c>
      <c r="G2380" s="31" t="s">
        <v>8503</v>
      </c>
      <c r="H2380" s="32" t="s">
        <v>8504</v>
      </c>
      <c r="I2380" s="36">
        <v>1</v>
      </c>
      <c r="J2380" s="36">
        <f t="shared" si="101"/>
        <v>3000</v>
      </c>
      <c r="K2380" s="42">
        <f t="shared" si="102"/>
        <v>3000</v>
      </c>
      <c r="L2380" s="42" t="str">
        <f t="shared" si="103"/>
        <v>OK</v>
      </c>
      <c r="M2380" s="57"/>
    </row>
    <row r="2381" spans="2:13" x14ac:dyDescent="0.25">
      <c r="B2381" s="32" t="s">
        <v>26</v>
      </c>
      <c r="C2381" s="33" t="s">
        <v>8484</v>
      </c>
      <c r="D2381" s="32" t="s">
        <v>8505</v>
      </c>
      <c r="E2381" s="32" t="s">
        <v>9342</v>
      </c>
      <c r="F2381" s="31" t="s">
        <v>6058</v>
      </c>
      <c r="G2381" s="31" t="s">
        <v>5111</v>
      </c>
      <c r="H2381" s="32" t="s">
        <v>8506</v>
      </c>
      <c r="I2381" s="36">
        <v>1</v>
      </c>
      <c r="J2381" s="36">
        <f t="shared" si="101"/>
        <v>3000</v>
      </c>
      <c r="K2381" s="42">
        <f t="shared" si="102"/>
        <v>3000</v>
      </c>
      <c r="L2381" s="42" t="str">
        <f t="shared" si="103"/>
        <v>OK</v>
      </c>
      <c r="M2381" s="57"/>
    </row>
    <row r="2382" spans="2:13" x14ac:dyDescent="0.25">
      <c r="B2382" s="32" t="s">
        <v>26</v>
      </c>
      <c r="C2382" s="33" t="s">
        <v>8484</v>
      </c>
      <c r="D2382" s="32" t="s">
        <v>8507</v>
      </c>
      <c r="E2382" s="32" t="s">
        <v>9342</v>
      </c>
      <c r="F2382" s="31" t="s">
        <v>8508</v>
      </c>
      <c r="G2382" s="31" t="s">
        <v>8509</v>
      </c>
      <c r="H2382" s="32" t="s">
        <v>8510</v>
      </c>
      <c r="I2382" s="36">
        <v>1</v>
      </c>
      <c r="J2382" s="36">
        <f t="shared" si="101"/>
        <v>3000</v>
      </c>
      <c r="K2382" s="42">
        <f t="shared" si="102"/>
        <v>3000</v>
      </c>
      <c r="L2382" s="42" t="str">
        <f t="shared" si="103"/>
        <v>OK</v>
      </c>
      <c r="M2382" s="57"/>
    </row>
    <row r="2383" spans="2:13" x14ac:dyDescent="0.25">
      <c r="B2383" s="32" t="s">
        <v>26</v>
      </c>
      <c r="C2383" s="33" t="s">
        <v>8484</v>
      </c>
      <c r="D2383" s="32" t="s">
        <v>8511</v>
      </c>
      <c r="E2383" s="32" t="s">
        <v>9342</v>
      </c>
      <c r="F2383" s="31" t="s">
        <v>8512</v>
      </c>
      <c r="G2383" s="31" t="s">
        <v>8513</v>
      </c>
      <c r="H2383" s="32" t="s">
        <v>8514</v>
      </c>
      <c r="I2383" s="36">
        <v>1</v>
      </c>
      <c r="J2383" s="36">
        <f t="shared" si="101"/>
        <v>3000</v>
      </c>
      <c r="K2383" s="42">
        <f t="shared" si="102"/>
        <v>3000</v>
      </c>
      <c r="L2383" s="42" t="str">
        <f t="shared" si="103"/>
        <v>OK</v>
      </c>
      <c r="M2383" s="57"/>
    </row>
    <row r="2384" spans="2:13" x14ac:dyDescent="0.25">
      <c r="B2384" s="32" t="s">
        <v>26</v>
      </c>
      <c r="C2384" s="33" t="s">
        <v>8413</v>
      </c>
      <c r="D2384" s="32" t="s">
        <v>8515</v>
      </c>
      <c r="E2384" s="32" t="s">
        <v>9342</v>
      </c>
      <c r="F2384" s="31" t="s">
        <v>8516</v>
      </c>
      <c r="G2384" s="31" t="s">
        <v>401</v>
      </c>
      <c r="H2384" s="32" t="s">
        <v>8517</v>
      </c>
      <c r="I2384" s="36">
        <v>1</v>
      </c>
      <c r="J2384" s="36">
        <f t="shared" si="101"/>
        <v>3000</v>
      </c>
      <c r="K2384" s="42">
        <f t="shared" si="102"/>
        <v>3000</v>
      </c>
      <c r="L2384" s="42" t="str">
        <f t="shared" si="103"/>
        <v>OK</v>
      </c>
      <c r="M2384" s="57"/>
    </row>
    <row r="2385" spans="2:13" x14ac:dyDescent="0.25">
      <c r="B2385" s="32" t="s">
        <v>9344</v>
      </c>
      <c r="C2385" s="33">
        <v>44503</v>
      </c>
      <c r="D2385" s="32" t="s">
        <v>9330</v>
      </c>
      <c r="E2385" s="32" t="s">
        <v>9342</v>
      </c>
      <c r="F2385" s="88" t="s">
        <v>9334</v>
      </c>
      <c r="G2385" s="31" t="s">
        <v>9335</v>
      </c>
      <c r="H2385" s="32" t="s">
        <v>9339</v>
      </c>
      <c r="I2385" s="36">
        <v>1</v>
      </c>
      <c r="J2385" s="36">
        <f t="shared" si="101"/>
        <v>3000</v>
      </c>
      <c r="K2385" s="42">
        <f t="shared" si="102"/>
        <v>3000</v>
      </c>
      <c r="L2385" s="42" t="str">
        <f t="shared" si="103"/>
        <v>OK</v>
      </c>
      <c r="M2385" s="57"/>
    </row>
    <row r="2386" spans="2:13" x14ac:dyDescent="0.25">
      <c r="B2386" s="32" t="s">
        <v>9344</v>
      </c>
      <c r="C2386" s="33">
        <v>44503</v>
      </c>
      <c r="D2386" s="32" t="s">
        <v>9331</v>
      </c>
      <c r="E2386" s="32" t="s">
        <v>9342</v>
      </c>
      <c r="F2386" s="88" t="s">
        <v>9336</v>
      </c>
      <c r="G2386" s="31" t="s">
        <v>9337</v>
      </c>
      <c r="H2386" s="32" t="s">
        <v>9340</v>
      </c>
      <c r="I2386" s="36">
        <v>1</v>
      </c>
      <c r="J2386" s="36">
        <f t="shared" si="101"/>
        <v>3000</v>
      </c>
      <c r="K2386" s="42">
        <f t="shared" si="102"/>
        <v>3000</v>
      </c>
      <c r="L2386" s="42" t="str">
        <f t="shared" si="103"/>
        <v>OK</v>
      </c>
      <c r="M2386" s="57"/>
    </row>
    <row r="2387" spans="2:13" x14ac:dyDescent="0.25">
      <c r="B2387" s="32" t="s">
        <v>9344</v>
      </c>
      <c r="C2387" s="33">
        <v>44503</v>
      </c>
      <c r="D2387" s="32" t="s">
        <v>9326</v>
      </c>
      <c r="E2387" s="32" t="s">
        <v>9342</v>
      </c>
      <c r="F2387" s="88" t="s">
        <v>3564</v>
      </c>
      <c r="G2387" s="31" t="s">
        <v>9327</v>
      </c>
      <c r="H2387" s="32" t="s">
        <v>9328</v>
      </c>
      <c r="I2387" s="36">
        <v>1</v>
      </c>
      <c r="J2387" s="36">
        <f t="shared" si="101"/>
        <v>3000</v>
      </c>
      <c r="K2387" s="42">
        <f t="shared" si="102"/>
        <v>3000</v>
      </c>
      <c r="L2387" s="42" t="str">
        <f t="shared" si="103"/>
        <v>OK</v>
      </c>
      <c r="M2387" s="57"/>
    </row>
    <row r="2388" spans="2:13" x14ac:dyDescent="0.25">
      <c r="B2388" s="32" t="s">
        <v>9344</v>
      </c>
      <c r="C2388" s="33">
        <v>44503</v>
      </c>
      <c r="D2388" s="32" t="s">
        <v>9329</v>
      </c>
      <c r="E2388" s="32" t="s">
        <v>9342</v>
      </c>
      <c r="F2388" s="88" t="s">
        <v>9332</v>
      </c>
      <c r="G2388" s="31" t="s">
        <v>9333</v>
      </c>
      <c r="H2388" s="32" t="s">
        <v>9338</v>
      </c>
      <c r="I2388" s="36">
        <v>1</v>
      </c>
      <c r="J2388" s="36">
        <f t="shared" si="101"/>
        <v>3000</v>
      </c>
      <c r="K2388" s="42">
        <f t="shared" si="102"/>
        <v>3000</v>
      </c>
      <c r="L2388" s="42" t="str">
        <f t="shared" si="103"/>
        <v>OK</v>
      </c>
      <c r="M2388" s="57"/>
    </row>
    <row r="2389" spans="2:13" x14ac:dyDescent="0.25">
      <c r="B2389" s="32" t="s">
        <v>9344</v>
      </c>
      <c r="C2389" s="33">
        <v>44504</v>
      </c>
      <c r="D2389" s="32" t="s">
        <v>9345</v>
      </c>
      <c r="E2389" s="32" t="s">
        <v>9342</v>
      </c>
      <c r="F2389" s="88" t="s">
        <v>9346</v>
      </c>
      <c r="G2389" s="31" t="s">
        <v>9347</v>
      </c>
      <c r="H2389" s="32" t="s">
        <v>9392</v>
      </c>
      <c r="I2389" s="36">
        <v>1</v>
      </c>
      <c r="J2389" s="36">
        <f t="shared" si="101"/>
        <v>3000</v>
      </c>
      <c r="K2389" s="42">
        <f t="shared" si="102"/>
        <v>3000</v>
      </c>
      <c r="L2389" s="42" t="str">
        <f t="shared" si="103"/>
        <v>OK</v>
      </c>
      <c r="M2389" s="57"/>
    </row>
    <row r="2390" spans="2:13" x14ac:dyDescent="0.25">
      <c r="B2390" s="32" t="s">
        <v>9344</v>
      </c>
      <c r="C2390" s="33">
        <v>44504</v>
      </c>
      <c r="D2390" s="32" t="s">
        <v>9348</v>
      </c>
      <c r="E2390" s="32" t="s">
        <v>9342</v>
      </c>
      <c r="F2390" s="88" t="s">
        <v>9349</v>
      </c>
      <c r="G2390" s="31" t="s">
        <v>9350</v>
      </c>
      <c r="H2390" s="32" t="s">
        <v>9393</v>
      </c>
      <c r="I2390" s="36">
        <v>3</v>
      </c>
      <c r="J2390" s="36">
        <f t="shared" si="101"/>
        <v>9000</v>
      </c>
      <c r="K2390" s="42">
        <f t="shared" si="102"/>
        <v>9000</v>
      </c>
      <c r="L2390" s="42" t="str">
        <f t="shared" si="103"/>
        <v>OK</v>
      </c>
      <c r="M2390" s="57"/>
    </row>
    <row r="2391" spans="2:13" x14ac:dyDescent="0.25">
      <c r="B2391" s="32" t="s">
        <v>9344</v>
      </c>
      <c r="C2391" s="33">
        <v>44505</v>
      </c>
      <c r="D2391" s="32" t="s">
        <v>9351</v>
      </c>
      <c r="E2391" s="32" t="s">
        <v>9342</v>
      </c>
      <c r="F2391" s="88" t="s">
        <v>9352</v>
      </c>
      <c r="G2391" s="31" t="s">
        <v>9353</v>
      </c>
      <c r="H2391" s="32" t="s">
        <v>9394</v>
      </c>
      <c r="I2391" s="36">
        <v>1</v>
      </c>
      <c r="J2391" s="36">
        <f t="shared" si="101"/>
        <v>3000</v>
      </c>
      <c r="K2391" s="42">
        <f t="shared" si="102"/>
        <v>3000</v>
      </c>
      <c r="L2391" s="42" t="str">
        <f t="shared" si="103"/>
        <v>OK</v>
      </c>
      <c r="M2391" s="57"/>
    </row>
    <row r="2392" spans="2:13" x14ac:dyDescent="0.25">
      <c r="B2392" s="32" t="s">
        <v>9344</v>
      </c>
      <c r="C2392" s="33">
        <v>44506</v>
      </c>
      <c r="D2392" s="32" t="s">
        <v>9354</v>
      </c>
      <c r="E2392" s="32" t="s">
        <v>9342</v>
      </c>
      <c r="F2392" s="88" t="s">
        <v>9355</v>
      </c>
      <c r="G2392" s="31" t="s">
        <v>9356</v>
      </c>
      <c r="H2392" s="32" t="s">
        <v>9395</v>
      </c>
      <c r="I2392" s="36">
        <v>5</v>
      </c>
      <c r="J2392" s="36">
        <f t="shared" si="101"/>
        <v>15000</v>
      </c>
      <c r="K2392" s="42">
        <f t="shared" si="102"/>
        <v>15000</v>
      </c>
      <c r="L2392" s="42" t="str">
        <f t="shared" si="103"/>
        <v>OK</v>
      </c>
      <c r="M2392" s="57"/>
    </row>
    <row r="2393" spans="2:13" x14ac:dyDescent="0.25">
      <c r="B2393" s="32" t="s">
        <v>9344</v>
      </c>
      <c r="C2393" s="33">
        <v>44506</v>
      </c>
      <c r="D2393" s="32" t="s">
        <v>9357</v>
      </c>
      <c r="E2393" s="32" t="s">
        <v>9342</v>
      </c>
      <c r="F2393" s="88" t="s">
        <v>9358</v>
      </c>
      <c r="G2393" s="31" t="s">
        <v>9359</v>
      </c>
      <c r="H2393" s="32" t="s">
        <v>9396</v>
      </c>
      <c r="I2393" s="36">
        <v>1</v>
      </c>
      <c r="J2393" s="36">
        <f t="shared" si="101"/>
        <v>3000</v>
      </c>
      <c r="K2393" s="42">
        <f t="shared" si="102"/>
        <v>3000</v>
      </c>
      <c r="L2393" s="42" t="str">
        <f t="shared" si="103"/>
        <v>OK</v>
      </c>
      <c r="M2393" s="57"/>
    </row>
    <row r="2394" spans="2:13" x14ac:dyDescent="0.25">
      <c r="B2394" s="32" t="s">
        <v>9344</v>
      </c>
      <c r="C2394" s="33">
        <v>44506</v>
      </c>
      <c r="D2394" s="32" t="s">
        <v>9360</v>
      </c>
      <c r="E2394" s="32" t="s">
        <v>9342</v>
      </c>
      <c r="F2394" s="88" t="s">
        <v>3873</v>
      </c>
      <c r="G2394" s="31" t="s">
        <v>9361</v>
      </c>
      <c r="H2394" s="32" t="s">
        <v>9397</v>
      </c>
      <c r="I2394" s="36">
        <v>1</v>
      </c>
      <c r="J2394" s="36">
        <f t="shared" si="101"/>
        <v>3000</v>
      </c>
      <c r="K2394" s="42">
        <f t="shared" si="102"/>
        <v>3000</v>
      </c>
      <c r="L2394" s="42" t="str">
        <f t="shared" si="103"/>
        <v>OK</v>
      </c>
      <c r="M2394" s="57"/>
    </row>
    <row r="2395" spans="2:13" x14ac:dyDescent="0.25">
      <c r="B2395" s="32" t="s">
        <v>9344</v>
      </c>
      <c r="C2395" s="33">
        <v>44508</v>
      </c>
      <c r="D2395" s="32" t="s">
        <v>9362</v>
      </c>
      <c r="E2395" s="32" t="s">
        <v>9342</v>
      </c>
      <c r="F2395" s="88" t="s">
        <v>8410</v>
      </c>
      <c r="G2395" s="31" t="s">
        <v>9363</v>
      </c>
      <c r="H2395" s="32" t="s">
        <v>9398</v>
      </c>
      <c r="I2395" s="36">
        <v>6</v>
      </c>
      <c r="J2395" s="36">
        <f t="shared" si="101"/>
        <v>18000</v>
      </c>
      <c r="K2395" s="42">
        <f t="shared" si="102"/>
        <v>18000</v>
      </c>
      <c r="L2395" s="42" t="str">
        <f t="shared" si="103"/>
        <v>OK</v>
      </c>
      <c r="M2395" s="57"/>
    </row>
    <row r="2396" spans="2:13" x14ac:dyDescent="0.25">
      <c r="B2396" s="32" t="s">
        <v>9344</v>
      </c>
      <c r="C2396" s="33">
        <v>44508</v>
      </c>
      <c r="D2396" s="32" t="s">
        <v>9364</v>
      </c>
      <c r="E2396" s="32" t="s">
        <v>9342</v>
      </c>
      <c r="F2396" s="88" t="s">
        <v>9365</v>
      </c>
      <c r="G2396" s="31" t="s">
        <v>9366</v>
      </c>
      <c r="H2396" s="32" t="s">
        <v>9399</v>
      </c>
      <c r="I2396" s="36">
        <v>1</v>
      </c>
      <c r="J2396" s="36">
        <f t="shared" si="101"/>
        <v>3000</v>
      </c>
      <c r="K2396" s="42">
        <f t="shared" si="102"/>
        <v>3000</v>
      </c>
      <c r="L2396" s="42" t="str">
        <f t="shared" si="103"/>
        <v>OK</v>
      </c>
      <c r="M2396" s="57"/>
    </row>
    <row r="2397" spans="2:13" x14ac:dyDescent="0.25">
      <c r="B2397" s="32" t="s">
        <v>9344</v>
      </c>
      <c r="C2397" s="33">
        <v>44509</v>
      </c>
      <c r="D2397" s="32" t="s">
        <v>9367</v>
      </c>
      <c r="E2397" s="32" t="s">
        <v>9342</v>
      </c>
      <c r="F2397" s="88" t="s">
        <v>8766</v>
      </c>
      <c r="G2397" s="31" t="s">
        <v>9368</v>
      </c>
      <c r="H2397" s="32" t="s">
        <v>9400</v>
      </c>
      <c r="I2397" s="36">
        <v>1</v>
      </c>
      <c r="J2397" s="36">
        <f t="shared" si="101"/>
        <v>3000</v>
      </c>
      <c r="K2397" s="42">
        <f t="shared" si="102"/>
        <v>3000</v>
      </c>
      <c r="L2397" s="42" t="str">
        <f t="shared" si="103"/>
        <v>OK</v>
      </c>
      <c r="M2397" s="57"/>
    </row>
    <row r="2398" spans="2:13" x14ac:dyDescent="0.25">
      <c r="B2398" s="32" t="s">
        <v>9344</v>
      </c>
      <c r="C2398" s="33">
        <v>44510</v>
      </c>
      <c r="D2398" s="32" t="s">
        <v>9372</v>
      </c>
      <c r="E2398" s="32" t="s">
        <v>9342</v>
      </c>
      <c r="F2398" s="88" t="s">
        <v>369</v>
      </c>
      <c r="G2398" s="31" t="s">
        <v>9363</v>
      </c>
      <c r="H2398" s="32" t="s">
        <v>9402</v>
      </c>
      <c r="I2398" s="36">
        <v>4</v>
      </c>
      <c r="J2398" s="36">
        <f t="shared" si="101"/>
        <v>12000</v>
      </c>
      <c r="K2398" s="42">
        <f t="shared" si="102"/>
        <v>12000</v>
      </c>
      <c r="L2398" s="42" t="str">
        <f t="shared" si="103"/>
        <v>OK</v>
      </c>
      <c r="M2398" s="57"/>
    </row>
    <row r="2399" spans="2:13" x14ac:dyDescent="0.25">
      <c r="B2399" s="32" t="s">
        <v>9344</v>
      </c>
      <c r="C2399" s="33">
        <v>44510</v>
      </c>
      <c r="D2399" s="32" t="s">
        <v>9373</v>
      </c>
      <c r="E2399" s="32" t="s">
        <v>9342</v>
      </c>
      <c r="F2399" s="88" t="s">
        <v>9374</v>
      </c>
      <c r="G2399" s="31" t="s">
        <v>9375</v>
      </c>
      <c r="H2399" s="32" t="s">
        <v>9403</v>
      </c>
      <c r="I2399" s="36">
        <v>5</v>
      </c>
      <c r="J2399" s="36">
        <f t="shared" si="101"/>
        <v>15000</v>
      </c>
      <c r="K2399" s="42">
        <f t="shared" si="102"/>
        <v>15000</v>
      </c>
      <c r="L2399" s="42" t="str">
        <f t="shared" si="103"/>
        <v>OK</v>
      </c>
      <c r="M2399" s="57"/>
    </row>
    <row r="2400" spans="2:13" x14ac:dyDescent="0.25">
      <c r="B2400" s="32" t="s">
        <v>9344</v>
      </c>
      <c r="C2400" s="33">
        <v>44511</v>
      </c>
      <c r="D2400" s="32" t="s">
        <v>9376</v>
      </c>
      <c r="E2400" s="32" t="s">
        <v>9342</v>
      </c>
      <c r="F2400" s="88" t="s">
        <v>294</v>
      </c>
      <c r="G2400" s="31" t="s">
        <v>9377</v>
      </c>
      <c r="H2400" s="32" t="s">
        <v>9404</v>
      </c>
      <c r="I2400" s="36">
        <v>1</v>
      </c>
      <c r="J2400" s="36">
        <f t="shared" si="101"/>
        <v>3000</v>
      </c>
      <c r="K2400" s="42">
        <f t="shared" si="102"/>
        <v>3000</v>
      </c>
      <c r="L2400" s="42" t="str">
        <f t="shared" si="103"/>
        <v>OK</v>
      </c>
      <c r="M2400" s="57"/>
    </row>
    <row r="2401" spans="2:13" x14ac:dyDescent="0.25">
      <c r="B2401" s="32" t="s">
        <v>9344</v>
      </c>
      <c r="C2401" s="33">
        <v>44512</v>
      </c>
      <c r="D2401" s="32" t="s">
        <v>9378</v>
      </c>
      <c r="E2401" s="32" t="s">
        <v>9342</v>
      </c>
      <c r="F2401" s="88" t="s">
        <v>9379</v>
      </c>
      <c r="G2401" s="31" t="s">
        <v>9380</v>
      </c>
      <c r="H2401" s="32" t="s">
        <v>9405</v>
      </c>
      <c r="I2401" s="36">
        <v>6</v>
      </c>
      <c r="J2401" s="36">
        <f t="shared" si="101"/>
        <v>18000</v>
      </c>
      <c r="K2401" s="42">
        <f t="shared" si="102"/>
        <v>18000</v>
      </c>
      <c r="L2401" s="42" t="str">
        <f t="shared" si="103"/>
        <v>OK</v>
      </c>
      <c r="M2401" s="57"/>
    </row>
    <row r="2402" spans="2:13" x14ac:dyDescent="0.25">
      <c r="B2402" s="32" t="s">
        <v>9344</v>
      </c>
      <c r="C2402" s="33">
        <v>44513</v>
      </c>
      <c r="D2402" s="32" t="s">
        <v>9381</v>
      </c>
      <c r="E2402" s="32" t="s">
        <v>9342</v>
      </c>
      <c r="F2402" s="88" t="s">
        <v>9382</v>
      </c>
      <c r="G2402" s="31" t="s">
        <v>9383</v>
      </c>
      <c r="H2402" s="32" t="s">
        <v>9406</v>
      </c>
      <c r="I2402" s="36">
        <v>1</v>
      </c>
      <c r="J2402" s="36">
        <f t="shared" si="101"/>
        <v>3000</v>
      </c>
      <c r="K2402" s="42">
        <f t="shared" si="102"/>
        <v>3000</v>
      </c>
      <c r="L2402" s="42" t="str">
        <f t="shared" si="103"/>
        <v>OK</v>
      </c>
      <c r="M2402" s="57"/>
    </row>
    <row r="2403" spans="2:13" x14ac:dyDescent="0.25">
      <c r="B2403" s="32" t="s">
        <v>9344</v>
      </c>
      <c r="C2403" s="33">
        <v>44513</v>
      </c>
      <c r="D2403" s="32" t="s">
        <v>9384</v>
      </c>
      <c r="E2403" s="32" t="s">
        <v>9342</v>
      </c>
      <c r="F2403" s="88" t="s">
        <v>369</v>
      </c>
      <c r="G2403" s="31" t="s">
        <v>9385</v>
      </c>
      <c r="H2403" s="32" t="s">
        <v>9407</v>
      </c>
      <c r="I2403" s="36">
        <v>1</v>
      </c>
      <c r="J2403" s="36">
        <f t="shared" si="101"/>
        <v>3000</v>
      </c>
      <c r="K2403" s="42">
        <f t="shared" si="102"/>
        <v>3000</v>
      </c>
      <c r="L2403" s="42" t="str">
        <f t="shared" si="103"/>
        <v>OK</v>
      </c>
      <c r="M2403" s="57"/>
    </row>
    <row r="2404" spans="2:13" x14ac:dyDescent="0.25">
      <c r="B2404" s="32" t="s">
        <v>9344</v>
      </c>
      <c r="C2404" s="33">
        <v>44513</v>
      </c>
      <c r="D2404" s="32" t="s">
        <v>9386</v>
      </c>
      <c r="E2404" s="32" t="s">
        <v>9342</v>
      </c>
      <c r="F2404" s="88" t="s">
        <v>9387</v>
      </c>
      <c r="G2404" s="31" t="s">
        <v>9388</v>
      </c>
      <c r="H2404" s="32" t="s">
        <v>9408</v>
      </c>
      <c r="I2404" s="36">
        <v>1</v>
      </c>
      <c r="J2404" s="36">
        <f t="shared" si="101"/>
        <v>3000</v>
      </c>
      <c r="K2404" s="42">
        <f t="shared" si="102"/>
        <v>3000</v>
      </c>
      <c r="L2404" s="42" t="str">
        <f t="shared" si="103"/>
        <v>OK</v>
      </c>
      <c r="M2404" s="57"/>
    </row>
    <row r="2405" spans="2:13" x14ac:dyDescent="0.25">
      <c r="B2405" s="32" t="s">
        <v>9344</v>
      </c>
      <c r="C2405" s="33">
        <v>44513</v>
      </c>
      <c r="D2405" s="32" t="s">
        <v>9389</v>
      </c>
      <c r="E2405" s="32" t="s">
        <v>9342</v>
      </c>
      <c r="F2405" s="88" t="s">
        <v>9390</v>
      </c>
      <c r="G2405" s="31" t="s">
        <v>9391</v>
      </c>
      <c r="H2405" s="32" t="s">
        <v>9409</v>
      </c>
      <c r="I2405" s="36">
        <v>10</v>
      </c>
      <c r="J2405" s="36">
        <f t="shared" si="101"/>
        <v>30000</v>
      </c>
      <c r="K2405" s="42">
        <f t="shared" si="102"/>
        <v>30000</v>
      </c>
      <c r="L2405" s="42" t="str">
        <f t="shared" si="103"/>
        <v>OK</v>
      </c>
      <c r="M2405" s="57"/>
    </row>
    <row r="2406" spans="2:13" x14ac:dyDescent="0.25">
      <c r="B2406" s="32" t="s">
        <v>30</v>
      </c>
      <c r="C2406" s="33" t="s">
        <v>75</v>
      </c>
      <c r="D2406" s="32" t="s">
        <v>643</v>
      </c>
      <c r="E2406" s="32" t="s">
        <v>9342</v>
      </c>
      <c r="F2406" s="88" t="s">
        <v>644</v>
      </c>
      <c r="G2406" s="31" t="s">
        <v>645</v>
      </c>
      <c r="H2406" s="32" t="s">
        <v>646</v>
      </c>
      <c r="I2406" s="36">
        <v>2</v>
      </c>
      <c r="J2406" s="36">
        <f t="shared" si="101"/>
        <v>6000</v>
      </c>
      <c r="K2406" s="42">
        <f t="shared" si="102"/>
        <v>9000</v>
      </c>
      <c r="L2406" s="42" t="str">
        <f t="shared" si="103"/>
        <v>OK</v>
      </c>
      <c r="M2406" s="57"/>
    </row>
    <row r="2407" spans="2:13" x14ac:dyDescent="0.25">
      <c r="B2407" s="32" t="s">
        <v>30</v>
      </c>
      <c r="C2407" s="33" t="s">
        <v>75</v>
      </c>
      <c r="D2407" s="32" t="s">
        <v>647</v>
      </c>
      <c r="E2407" s="32" t="s">
        <v>9342</v>
      </c>
      <c r="F2407" s="88" t="s">
        <v>648</v>
      </c>
      <c r="G2407" s="31" t="s">
        <v>649</v>
      </c>
      <c r="H2407" s="32" t="s">
        <v>650</v>
      </c>
      <c r="I2407" s="36">
        <v>2</v>
      </c>
      <c r="J2407" s="36">
        <f t="shared" si="101"/>
        <v>6000</v>
      </c>
      <c r="K2407" s="42">
        <f t="shared" si="102"/>
        <v>6000</v>
      </c>
      <c r="L2407" s="42" t="str">
        <f t="shared" si="103"/>
        <v>OK</v>
      </c>
      <c r="M2407" s="57"/>
    </row>
    <row r="2408" spans="2:13" x14ac:dyDescent="0.25">
      <c r="B2408" s="32" t="s">
        <v>30</v>
      </c>
      <c r="C2408" s="33" t="s">
        <v>75</v>
      </c>
      <c r="D2408" s="32" t="s">
        <v>651</v>
      </c>
      <c r="E2408" s="32" t="s">
        <v>9342</v>
      </c>
      <c r="F2408" s="88" t="s">
        <v>652</v>
      </c>
      <c r="G2408" s="31" t="s">
        <v>653</v>
      </c>
      <c r="H2408" s="32" t="s">
        <v>654</v>
      </c>
      <c r="I2408" s="36">
        <v>2</v>
      </c>
      <c r="J2408" s="36">
        <f t="shared" si="101"/>
        <v>6000</v>
      </c>
      <c r="K2408" s="42">
        <f t="shared" si="102"/>
        <v>6000</v>
      </c>
      <c r="L2408" s="42" t="str">
        <f t="shared" si="103"/>
        <v>OK</v>
      </c>
      <c r="M2408" s="57"/>
    </row>
    <row r="2409" spans="2:13" x14ac:dyDescent="0.25">
      <c r="B2409" s="32" t="s">
        <v>30</v>
      </c>
      <c r="C2409" s="33" t="s">
        <v>156</v>
      </c>
      <c r="D2409" s="32" t="s">
        <v>655</v>
      </c>
      <c r="E2409" s="32" t="s">
        <v>9342</v>
      </c>
      <c r="F2409" s="88" t="s">
        <v>656</v>
      </c>
      <c r="G2409" s="31" t="s">
        <v>30</v>
      </c>
      <c r="H2409" s="32" t="s">
        <v>657</v>
      </c>
      <c r="I2409" s="36">
        <v>3</v>
      </c>
      <c r="J2409" s="36">
        <f t="shared" si="101"/>
        <v>9000</v>
      </c>
      <c r="K2409" s="42">
        <f t="shared" si="102"/>
        <v>9000</v>
      </c>
      <c r="L2409" s="42" t="str">
        <f t="shared" si="103"/>
        <v>OK</v>
      </c>
      <c r="M2409" s="57"/>
    </row>
    <row r="2410" spans="2:13" x14ac:dyDescent="0.25">
      <c r="B2410" s="32" t="s">
        <v>30</v>
      </c>
      <c r="C2410" s="33" t="s">
        <v>156</v>
      </c>
      <c r="D2410" s="32" t="s">
        <v>658</v>
      </c>
      <c r="E2410" s="32" t="s">
        <v>9342</v>
      </c>
      <c r="F2410" s="88" t="s">
        <v>659</v>
      </c>
      <c r="G2410" s="31" t="s">
        <v>660</v>
      </c>
      <c r="H2410" s="32" t="s">
        <v>661</v>
      </c>
      <c r="I2410" s="36">
        <v>4</v>
      </c>
      <c r="J2410" s="36">
        <f t="shared" si="101"/>
        <v>12000</v>
      </c>
      <c r="K2410" s="42">
        <f t="shared" si="102"/>
        <v>12000</v>
      </c>
      <c r="L2410" s="42" t="str">
        <f t="shared" si="103"/>
        <v>OK</v>
      </c>
      <c r="M2410" s="57"/>
    </row>
    <row r="2411" spans="2:13" x14ac:dyDescent="0.25">
      <c r="B2411" s="32" t="s">
        <v>30</v>
      </c>
      <c r="C2411" s="33" t="s">
        <v>156</v>
      </c>
      <c r="D2411" s="32" t="s">
        <v>662</v>
      </c>
      <c r="E2411" s="32" t="s">
        <v>9342</v>
      </c>
      <c r="F2411" s="88" t="s">
        <v>663</v>
      </c>
      <c r="G2411" s="31" t="s">
        <v>664</v>
      </c>
      <c r="H2411" s="32" t="s">
        <v>665</v>
      </c>
      <c r="I2411" s="36">
        <v>4</v>
      </c>
      <c r="J2411" s="36">
        <f t="shared" si="101"/>
        <v>12000</v>
      </c>
      <c r="K2411" s="42">
        <f t="shared" si="102"/>
        <v>12000</v>
      </c>
      <c r="L2411" s="42" t="str">
        <f t="shared" si="103"/>
        <v>OK</v>
      </c>
      <c r="M2411" s="57"/>
    </row>
    <row r="2412" spans="2:13" x14ac:dyDescent="0.25">
      <c r="B2412" s="32" t="s">
        <v>30</v>
      </c>
      <c r="C2412" s="33" t="s">
        <v>156</v>
      </c>
      <c r="D2412" s="32" t="s">
        <v>666</v>
      </c>
      <c r="E2412" s="32" t="s">
        <v>9342</v>
      </c>
      <c r="F2412" s="88" t="s">
        <v>667</v>
      </c>
      <c r="G2412" s="31" t="s">
        <v>668</v>
      </c>
      <c r="H2412" s="32" t="s">
        <v>669</v>
      </c>
      <c r="I2412" s="36">
        <v>4</v>
      </c>
      <c r="J2412" s="36">
        <f t="shared" si="101"/>
        <v>12000</v>
      </c>
      <c r="K2412" s="42">
        <f t="shared" si="102"/>
        <v>12000</v>
      </c>
      <c r="L2412" s="42" t="str">
        <f t="shared" si="103"/>
        <v>OK</v>
      </c>
      <c r="M2412" s="57"/>
    </row>
    <row r="2413" spans="2:13" x14ac:dyDescent="0.25">
      <c r="B2413" s="32" t="s">
        <v>30</v>
      </c>
      <c r="C2413" s="33" t="s">
        <v>156</v>
      </c>
      <c r="D2413" s="32" t="s">
        <v>670</v>
      </c>
      <c r="E2413" s="32" t="s">
        <v>9342</v>
      </c>
      <c r="F2413" s="88" t="s">
        <v>671</v>
      </c>
      <c r="G2413" s="31" t="s">
        <v>672</v>
      </c>
      <c r="H2413" s="32" t="s">
        <v>673</v>
      </c>
      <c r="I2413" s="36">
        <v>4</v>
      </c>
      <c r="J2413" s="36">
        <f t="shared" si="101"/>
        <v>12000</v>
      </c>
      <c r="K2413" s="42">
        <f t="shared" si="102"/>
        <v>12000</v>
      </c>
      <c r="L2413" s="42" t="str">
        <f t="shared" si="103"/>
        <v>OK</v>
      </c>
      <c r="M2413" s="57"/>
    </row>
    <row r="2414" spans="2:13" x14ac:dyDescent="0.25">
      <c r="B2414" s="32" t="s">
        <v>30</v>
      </c>
      <c r="C2414" s="33" t="s">
        <v>156</v>
      </c>
      <c r="D2414" s="32" t="s">
        <v>674</v>
      </c>
      <c r="E2414" s="32" t="s">
        <v>9342</v>
      </c>
      <c r="F2414" s="88" t="s">
        <v>675</v>
      </c>
      <c r="G2414" s="31" t="s">
        <v>676</v>
      </c>
      <c r="H2414" s="32" t="s">
        <v>677</v>
      </c>
      <c r="I2414" s="36">
        <v>1</v>
      </c>
      <c r="J2414" s="36">
        <f t="shared" si="101"/>
        <v>3000</v>
      </c>
      <c r="K2414" s="42">
        <f t="shared" si="102"/>
        <v>9000</v>
      </c>
      <c r="L2414" s="42" t="str">
        <f t="shared" si="103"/>
        <v>OK</v>
      </c>
      <c r="M2414" s="57"/>
    </row>
    <row r="2415" spans="2:13" x14ac:dyDescent="0.25">
      <c r="B2415" s="32" t="s">
        <v>30</v>
      </c>
      <c r="C2415" s="33" t="s">
        <v>156</v>
      </c>
      <c r="D2415" s="32" t="s">
        <v>678</v>
      </c>
      <c r="E2415" s="32" t="s">
        <v>9342</v>
      </c>
      <c r="F2415" s="88" t="s">
        <v>679</v>
      </c>
      <c r="G2415" s="31" t="s">
        <v>680</v>
      </c>
      <c r="H2415" s="32" t="s">
        <v>681</v>
      </c>
      <c r="I2415" s="36">
        <v>1</v>
      </c>
      <c r="J2415" s="36">
        <f t="shared" si="101"/>
        <v>3000</v>
      </c>
      <c r="K2415" s="42">
        <f t="shared" si="102"/>
        <v>3000</v>
      </c>
      <c r="L2415" s="42" t="str">
        <f t="shared" si="103"/>
        <v>OK</v>
      </c>
      <c r="M2415" s="57"/>
    </row>
    <row r="2416" spans="2:13" x14ac:dyDescent="0.25">
      <c r="B2416" s="32" t="s">
        <v>30</v>
      </c>
      <c r="C2416" s="33" t="s">
        <v>156</v>
      </c>
      <c r="D2416" s="32" t="s">
        <v>682</v>
      </c>
      <c r="E2416" s="32" t="s">
        <v>9342</v>
      </c>
      <c r="F2416" s="88" t="s">
        <v>683</v>
      </c>
      <c r="G2416" s="31" t="s">
        <v>684</v>
      </c>
      <c r="H2416" s="32" t="s">
        <v>685</v>
      </c>
      <c r="I2416" s="36">
        <v>1</v>
      </c>
      <c r="J2416" s="36">
        <f t="shared" si="101"/>
        <v>3000</v>
      </c>
      <c r="K2416" s="42">
        <f t="shared" si="102"/>
        <v>9000</v>
      </c>
      <c r="L2416" s="42" t="str">
        <f t="shared" si="103"/>
        <v>OK</v>
      </c>
      <c r="M2416" s="57"/>
    </row>
    <row r="2417" spans="2:13" x14ac:dyDescent="0.25">
      <c r="B2417" s="32" t="s">
        <v>30</v>
      </c>
      <c r="C2417" s="33" t="s">
        <v>75</v>
      </c>
      <c r="D2417" s="32" t="s">
        <v>643</v>
      </c>
      <c r="E2417" s="32" t="s">
        <v>9342</v>
      </c>
      <c r="F2417" s="88" t="s">
        <v>644</v>
      </c>
      <c r="G2417" s="31" t="s">
        <v>645</v>
      </c>
      <c r="H2417" s="32" t="s">
        <v>686</v>
      </c>
      <c r="I2417" s="36">
        <v>1</v>
      </c>
      <c r="J2417" s="36">
        <f t="shared" si="101"/>
        <v>3000</v>
      </c>
      <c r="K2417" s="42">
        <f t="shared" si="102"/>
        <v>9000</v>
      </c>
      <c r="L2417" s="42" t="str">
        <f t="shared" si="103"/>
        <v>OK</v>
      </c>
      <c r="M2417" s="57"/>
    </row>
    <row r="2418" spans="2:13" x14ac:dyDescent="0.25">
      <c r="B2418" s="32" t="s">
        <v>30</v>
      </c>
      <c r="C2418" s="33" t="s">
        <v>335</v>
      </c>
      <c r="D2418" s="32" t="s">
        <v>687</v>
      </c>
      <c r="E2418" s="32" t="s">
        <v>9342</v>
      </c>
      <c r="F2418" s="88" t="s">
        <v>688</v>
      </c>
      <c r="G2418" s="31" t="s">
        <v>689</v>
      </c>
      <c r="H2418" s="32" t="s">
        <v>690</v>
      </c>
      <c r="I2418" s="36">
        <v>1</v>
      </c>
      <c r="J2418" s="36">
        <f t="shared" si="101"/>
        <v>3000</v>
      </c>
      <c r="K2418" s="42">
        <f t="shared" si="102"/>
        <v>3000</v>
      </c>
      <c r="L2418" s="42" t="str">
        <f t="shared" si="103"/>
        <v>OK</v>
      </c>
      <c r="M2418" s="57"/>
    </row>
    <row r="2419" spans="2:13" x14ac:dyDescent="0.25">
      <c r="B2419" s="32" t="s">
        <v>30</v>
      </c>
      <c r="C2419" s="33" t="s">
        <v>429</v>
      </c>
      <c r="D2419" s="32" t="s">
        <v>691</v>
      </c>
      <c r="E2419" s="32" t="s">
        <v>9342</v>
      </c>
      <c r="F2419" s="88" t="s">
        <v>692</v>
      </c>
      <c r="G2419" s="31" t="s">
        <v>693</v>
      </c>
      <c r="H2419" s="32" t="s">
        <v>694</v>
      </c>
      <c r="I2419" s="36">
        <v>1</v>
      </c>
      <c r="J2419" s="36">
        <f t="shared" si="101"/>
        <v>3000</v>
      </c>
      <c r="K2419" s="42">
        <f t="shared" si="102"/>
        <v>3000</v>
      </c>
      <c r="L2419" s="42" t="str">
        <f t="shared" si="103"/>
        <v>OK</v>
      </c>
      <c r="M2419" s="57"/>
    </row>
    <row r="2420" spans="2:13" x14ac:dyDescent="0.25">
      <c r="B2420" s="32" t="s">
        <v>30</v>
      </c>
      <c r="C2420" s="33" t="s">
        <v>429</v>
      </c>
      <c r="D2420" s="32" t="s">
        <v>695</v>
      </c>
      <c r="E2420" s="32" t="s">
        <v>9342</v>
      </c>
      <c r="F2420" s="88" t="s">
        <v>696</v>
      </c>
      <c r="G2420" s="31" t="s">
        <v>697</v>
      </c>
      <c r="H2420" s="32" t="s">
        <v>698</v>
      </c>
      <c r="I2420" s="36">
        <v>1</v>
      </c>
      <c r="J2420" s="36">
        <f t="shared" si="101"/>
        <v>3000</v>
      </c>
      <c r="K2420" s="42">
        <f t="shared" si="102"/>
        <v>3000</v>
      </c>
      <c r="L2420" s="42" t="str">
        <f t="shared" si="103"/>
        <v>OK</v>
      </c>
      <c r="M2420" s="57"/>
    </row>
    <row r="2421" spans="2:13" x14ac:dyDescent="0.25">
      <c r="B2421" s="32" t="s">
        <v>30</v>
      </c>
      <c r="C2421" s="33" t="s">
        <v>5011</v>
      </c>
      <c r="D2421" s="32" t="s">
        <v>5164</v>
      </c>
      <c r="E2421" s="32" t="s">
        <v>9342</v>
      </c>
      <c r="F2421" s="88" t="s">
        <v>5165</v>
      </c>
      <c r="G2421" s="31" t="s">
        <v>5166</v>
      </c>
      <c r="H2421" s="32" t="s">
        <v>5167</v>
      </c>
      <c r="I2421" s="36">
        <v>1</v>
      </c>
      <c r="J2421" s="36">
        <f t="shared" si="101"/>
        <v>3000</v>
      </c>
      <c r="K2421" s="42">
        <f t="shared" si="102"/>
        <v>3000</v>
      </c>
      <c r="L2421" s="42" t="str">
        <f t="shared" si="103"/>
        <v>OK</v>
      </c>
      <c r="M2421" s="57"/>
    </row>
    <row r="2422" spans="2:13" x14ac:dyDescent="0.25">
      <c r="B2422" s="32" t="s">
        <v>30</v>
      </c>
      <c r="C2422" s="33" t="s">
        <v>5011</v>
      </c>
      <c r="D2422" s="32" t="s">
        <v>5168</v>
      </c>
      <c r="E2422" s="32" t="s">
        <v>9342</v>
      </c>
      <c r="F2422" s="88" t="s">
        <v>5169</v>
      </c>
      <c r="G2422" s="31" t="s">
        <v>5170</v>
      </c>
      <c r="H2422" s="32" t="s">
        <v>5171</v>
      </c>
      <c r="I2422" s="36">
        <v>1</v>
      </c>
      <c r="J2422" s="36">
        <f t="shared" si="101"/>
        <v>3000</v>
      </c>
      <c r="K2422" s="42">
        <f t="shared" si="102"/>
        <v>3000</v>
      </c>
      <c r="L2422" s="42" t="str">
        <f t="shared" si="103"/>
        <v>OK</v>
      </c>
      <c r="M2422" s="57"/>
    </row>
    <row r="2423" spans="2:13" x14ac:dyDescent="0.25">
      <c r="B2423" s="32" t="s">
        <v>30</v>
      </c>
      <c r="C2423" s="33" t="s">
        <v>5011</v>
      </c>
      <c r="D2423" s="32" t="s">
        <v>5172</v>
      </c>
      <c r="E2423" s="32" t="s">
        <v>9342</v>
      </c>
      <c r="F2423" s="88" t="s">
        <v>5173</v>
      </c>
      <c r="G2423" s="31" t="s">
        <v>664</v>
      </c>
      <c r="H2423" s="32" t="s">
        <v>5174</v>
      </c>
      <c r="I2423" s="36">
        <v>1</v>
      </c>
      <c r="J2423" s="36">
        <f t="shared" si="101"/>
        <v>3000</v>
      </c>
      <c r="K2423" s="42">
        <f t="shared" si="102"/>
        <v>3000</v>
      </c>
      <c r="L2423" s="42" t="str">
        <f t="shared" si="103"/>
        <v>OK</v>
      </c>
      <c r="M2423" s="57"/>
    </row>
    <row r="2424" spans="2:13" x14ac:dyDescent="0.25">
      <c r="B2424" s="32" t="s">
        <v>30</v>
      </c>
      <c r="C2424" s="33" t="s">
        <v>5011</v>
      </c>
      <c r="D2424" s="32" t="s">
        <v>5175</v>
      </c>
      <c r="E2424" s="32" t="s">
        <v>9342</v>
      </c>
      <c r="F2424" s="88" t="s">
        <v>5176</v>
      </c>
      <c r="G2424" s="31" t="s">
        <v>5177</v>
      </c>
      <c r="H2424" s="32" t="s">
        <v>5178</v>
      </c>
      <c r="I2424" s="36">
        <v>1</v>
      </c>
      <c r="J2424" s="36">
        <f t="shared" si="101"/>
        <v>3000</v>
      </c>
      <c r="K2424" s="42">
        <f t="shared" si="102"/>
        <v>3000</v>
      </c>
      <c r="L2424" s="42" t="str">
        <f t="shared" si="103"/>
        <v>OK</v>
      </c>
      <c r="M2424" s="57"/>
    </row>
    <row r="2425" spans="2:13" x14ac:dyDescent="0.25">
      <c r="B2425" s="32" t="s">
        <v>30</v>
      </c>
      <c r="C2425" s="33" t="s">
        <v>5011</v>
      </c>
      <c r="D2425" s="32" t="s">
        <v>5179</v>
      </c>
      <c r="E2425" s="32" t="s">
        <v>9342</v>
      </c>
      <c r="F2425" s="88" t="s">
        <v>5180</v>
      </c>
      <c r="G2425" s="31" t="s">
        <v>5181</v>
      </c>
      <c r="H2425" s="32" t="s">
        <v>5182</v>
      </c>
      <c r="I2425" s="36">
        <v>1</v>
      </c>
      <c r="J2425" s="36">
        <f t="shared" si="101"/>
        <v>3000</v>
      </c>
      <c r="K2425" s="42">
        <f t="shared" si="102"/>
        <v>3000</v>
      </c>
      <c r="L2425" s="42" t="str">
        <f t="shared" si="103"/>
        <v>OK</v>
      </c>
      <c r="M2425" s="57"/>
    </row>
    <row r="2426" spans="2:13" x14ac:dyDescent="0.25">
      <c r="B2426" s="32" t="s">
        <v>30</v>
      </c>
      <c r="C2426" s="33" t="s">
        <v>5011</v>
      </c>
      <c r="D2426" s="32" t="s">
        <v>5183</v>
      </c>
      <c r="E2426" s="32" t="s">
        <v>9342</v>
      </c>
      <c r="F2426" s="88" t="s">
        <v>5184</v>
      </c>
      <c r="G2426" s="31" t="s">
        <v>5185</v>
      </c>
      <c r="H2426" s="32" t="s">
        <v>5186</v>
      </c>
      <c r="I2426" s="36">
        <v>1</v>
      </c>
      <c r="J2426" s="36">
        <f t="shared" si="101"/>
        <v>3000</v>
      </c>
      <c r="K2426" s="42">
        <f t="shared" si="102"/>
        <v>3000</v>
      </c>
      <c r="L2426" s="42" t="str">
        <f t="shared" si="103"/>
        <v>OK</v>
      </c>
      <c r="M2426" s="57"/>
    </row>
    <row r="2427" spans="2:13" x14ac:dyDescent="0.25">
      <c r="B2427" s="32" t="s">
        <v>30</v>
      </c>
      <c r="C2427" s="33" t="s">
        <v>5011</v>
      </c>
      <c r="D2427" s="32" t="s">
        <v>5187</v>
      </c>
      <c r="E2427" s="32" t="s">
        <v>9342</v>
      </c>
      <c r="F2427" s="88" t="s">
        <v>5188</v>
      </c>
      <c r="G2427" s="31" t="s">
        <v>5189</v>
      </c>
      <c r="H2427" s="32" t="s">
        <v>5190</v>
      </c>
      <c r="I2427" s="36">
        <v>1</v>
      </c>
      <c r="J2427" s="36">
        <f t="shared" si="101"/>
        <v>3000</v>
      </c>
      <c r="K2427" s="42">
        <f t="shared" si="102"/>
        <v>3000</v>
      </c>
      <c r="L2427" s="42" t="str">
        <f t="shared" si="103"/>
        <v>OK</v>
      </c>
      <c r="M2427" s="57"/>
    </row>
    <row r="2428" spans="2:13" x14ac:dyDescent="0.25">
      <c r="B2428" s="32" t="s">
        <v>30</v>
      </c>
      <c r="C2428" s="33" t="s">
        <v>5011</v>
      </c>
      <c r="D2428" s="32" t="s">
        <v>5191</v>
      </c>
      <c r="E2428" s="32" t="s">
        <v>9342</v>
      </c>
      <c r="F2428" s="88" t="s">
        <v>480</v>
      </c>
      <c r="G2428" s="31" t="s">
        <v>5192</v>
      </c>
      <c r="H2428" s="32" t="s">
        <v>5193</v>
      </c>
      <c r="I2428" s="36">
        <v>1</v>
      </c>
      <c r="J2428" s="36">
        <f t="shared" si="101"/>
        <v>3000</v>
      </c>
      <c r="K2428" s="42">
        <f t="shared" si="102"/>
        <v>3000</v>
      </c>
      <c r="L2428" s="42" t="str">
        <f t="shared" si="103"/>
        <v>OK</v>
      </c>
      <c r="M2428" s="57"/>
    </row>
    <row r="2429" spans="2:13" x14ac:dyDescent="0.25">
      <c r="B2429" s="32" t="s">
        <v>30</v>
      </c>
      <c r="C2429" s="33" t="s">
        <v>5011</v>
      </c>
      <c r="D2429" s="32" t="s">
        <v>5194</v>
      </c>
      <c r="E2429" s="32" t="s">
        <v>9342</v>
      </c>
      <c r="F2429" s="88" t="s">
        <v>5195</v>
      </c>
      <c r="G2429" s="31" t="s">
        <v>5192</v>
      </c>
      <c r="H2429" s="32" t="s">
        <v>5196</v>
      </c>
      <c r="I2429" s="36">
        <v>1</v>
      </c>
      <c r="J2429" s="36">
        <f t="shared" si="101"/>
        <v>3000</v>
      </c>
      <c r="K2429" s="42">
        <f t="shared" si="102"/>
        <v>3000</v>
      </c>
      <c r="L2429" s="42" t="str">
        <f t="shared" si="103"/>
        <v>OK</v>
      </c>
      <c r="M2429" s="57"/>
    </row>
    <row r="2430" spans="2:13" x14ac:dyDescent="0.25">
      <c r="B2430" s="32" t="s">
        <v>30</v>
      </c>
      <c r="C2430" s="33" t="s">
        <v>5011</v>
      </c>
      <c r="D2430" s="32" t="s">
        <v>5197</v>
      </c>
      <c r="E2430" s="32" t="s">
        <v>9342</v>
      </c>
      <c r="F2430" s="88" t="s">
        <v>5198</v>
      </c>
      <c r="G2430" s="31" t="s">
        <v>5199</v>
      </c>
      <c r="H2430" s="32" t="s">
        <v>5200</v>
      </c>
      <c r="I2430" s="36">
        <v>1</v>
      </c>
      <c r="J2430" s="36">
        <f t="shared" si="101"/>
        <v>3000</v>
      </c>
      <c r="K2430" s="42">
        <f t="shared" si="102"/>
        <v>3000</v>
      </c>
      <c r="L2430" s="42" t="str">
        <f t="shared" si="103"/>
        <v>OK</v>
      </c>
      <c r="M2430" s="57"/>
    </row>
    <row r="2431" spans="2:13" x14ac:dyDescent="0.25">
      <c r="B2431" s="32" t="s">
        <v>30</v>
      </c>
      <c r="C2431" s="33" t="s">
        <v>5011</v>
      </c>
      <c r="D2431" s="32" t="s">
        <v>5201</v>
      </c>
      <c r="E2431" s="32" t="s">
        <v>9342</v>
      </c>
      <c r="F2431" s="88" t="s">
        <v>5202</v>
      </c>
      <c r="G2431" s="31" t="s">
        <v>5203</v>
      </c>
      <c r="H2431" s="32" t="s">
        <v>5204</v>
      </c>
      <c r="I2431" s="36">
        <v>1</v>
      </c>
      <c r="J2431" s="36">
        <f t="shared" si="101"/>
        <v>3000</v>
      </c>
      <c r="K2431" s="42">
        <f t="shared" si="102"/>
        <v>3000</v>
      </c>
      <c r="L2431" s="42" t="str">
        <f t="shared" si="103"/>
        <v>OK</v>
      </c>
      <c r="M2431" s="57"/>
    </row>
    <row r="2432" spans="2:13" x14ac:dyDescent="0.25">
      <c r="B2432" s="32" t="s">
        <v>30</v>
      </c>
      <c r="C2432" s="33" t="s">
        <v>5011</v>
      </c>
      <c r="D2432" s="32" t="s">
        <v>5205</v>
      </c>
      <c r="E2432" s="32" t="s">
        <v>9342</v>
      </c>
      <c r="F2432" s="88" t="s">
        <v>270</v>
      </c>
      <c r="G2432" s="31" t="s">
        <v>5206</v>
      </c>
      <c r="H2432" s="32" t="s">
        <v>5207</v>
      </c>
      <c r="I2432" s="36">
        <v>1</v>
      </c>
      <c r="J2432" s="36">
        <f t="shared" si="101"/>
        <v>3000</v>
      </c>
      <c r="K2432" s="42">
        <f t="shared" si="102"/>
        <v>3000</v>
      </c>
      <c r="L2432" s="42" t="str">
        <f t="shared" si="103"/>
        <v>OK</v>
      </c>
      <c r="M2432" s="57"/>
    </row>
    <row r="2433" spans="2:13" x14ac:dyDescent="0.25">
      <c r="B2433" s="32" t="s">
        <v>30</v>
      </c>
      <c r="C2433" s="33" t="s">
        <v>5011</v>
      </c>
      <c r="D2433" s="32" t="s">
        <v>5208</v>
      </c>
      <c r="E2433" s="32" t="s">
        <v>9342</v>
      </c>
      <c r="F2433" s="88" t="s">
        <v>5209</v>
      </c>
      <c r="G2433" s="31" t="s">
        <v>5210</v>
      </c>
      <c r="H2433" s="32" t="s">
        <v>5211</v>
      </c>
      <c r="I2433" s="36">
        <v>1</v>
      </c>
      <c r="J2433" s="36">
        <f t="shared" si="101"/>
        <v>3000</v>
      </c>
      <c r="K2433" s="42">
        <f t="shared" si="102"/>
        <v>3000</v>
      </c>
      <c r="L2433" s="42" t="str">
        <f t="shared" si="103"/>
        <v>OK</v>
      </c>
      <c r="M2433" s="57"/>
    </row>
    <row r="2434" spans="2:13" x14ac:dyDescent="0.25">
      <c r="B2434" s="32" t="s">
        <v>30</v>
      </c>
      <c r="C2434" s="33" t="s">
        <v>5011</v>
      </c>
      <c r="D2434" s="32" t="s">
        <v>5212</v>
      </c>
      <c r="E2434" s="32" t="s">
        <v>9342</v>
      </c>
      <c r="F2434" s="88" t="s">
        <v>5213</v>
      </c>
      <c r="G2434" s="31" t="s">
        <v>5214</v>
      </c>
      <c r="H2434" s="32" t="s">
        <v>5215</v>
      </c>
      <c r="I2434" s="36">
        <v>1</v>
      </c>
      <c r="J2434" s="36">
        <f t="shared" si="101"/>
        <v>3000</v>
      </c>
      <c r="K2434" s="42">
        <f t="shared" si="102"/>
        <v>3000</v>
      </c>
      <c r="L2434" s="42" t="str">
        <f t="shared" si="103"/>
        <v>OK</v>
      </c>
      <c r="M2434" s="57"/>
    </row>
    <row r="2435" spans="2:13" x14ac:dyDescent="0.25">
      <c r="B2435" s="32" t="s">
        <v>30</v>
      </c>
      <c r="C2435" s="33" t="s">
        <v>5011</v>
      </c>
      <c r="D2435" s="32" t="s">
        <v>5216</v>
      </c>
      <c r="E2435" s="32" t="s">
        <v>9342</v>
      </c>
      <c r="F2435" s="88" t="s">
        <v>5217</v>
      </c>
      <c r="G2435" s="31" t="s">
        <v>5218</v>
      </c>
      <c r="H2435" s="32" t="s">
        <v>5219</v>
      </c>
      <c r="I2435" s="36">
        <v>1</v>
      </c>
      <c r="J2435" s="36">
        <f t="shared" si="101"/>
        <v>3000</v>
      </c>
      <c r="K2435" s="42">
        <f t="shared" si="102"/>
        <v>3000</v>
      </c>
      <c r="L2435" s="42" t="str">
        <f t="shared" si="103"/>
        <v>OK</v>
      </c>
      <c r="M2435" s="57"/>
    </row>
    <row r="2436" spans="2:13" x14ac:dyDescent="0.25">
      <c r="B2436" s="32" t="s">
        <v>30</v>
      </c>
      <c r="C2436" s="33" t="s">
        <v>5011</v>
      </c>
      <c r="D2436" s="32" t="s">
        <v>5220</v>
      </c>
      <c r="E2436" s="32" t="s">
        <v>9342</v>
      </c>
      <c r="F2436" s="88" t="s">
        <v>5221</v>
      </c>
      <c r="G2436" s="31" t="s">
        <v>5222</v>
      </c>
      <c r="H2436" s="32" t="s">
        <v>5223</v>
      </c>
      <c r="I2436" s="36">
        <v>4</v>
      </c>
      <c r="J2436" s="36">
        <f t="shared" si="101"/>
        <v>12000</v>
      </c>
      <c r="K2436" s="42">
        <f t="shared" si="102"/>
        <v>12000</v>
      </c>
      <c r="L2436" s="42" t="str">
        <f t="shared" si="103"/>
        <v>OK</v>
      </c>
      <c r="M2436" s="57"/>
    </row>
    <row r="2437" spans="2:13" x14ac:dyDescent="0.25">
      <c r="B2437" s="32" t="s">
        <v>30</v>
      </c>
      <c r="C2437" s="33" t="s">
        <v>5011</v>
      </c>
      <c r="D2437" s="32" t="s">
        <v>5224</v>
      </c>
      <c r="E2437" s="32" t="s">
        <v>9342</v>
      </c>
      <c r="F2437" s="88" t="s">
        <v>5225</v>
      </c>
      <c r="G2437" s="31" t="s">
        <v>5226</v>
      </c>
      <c r="H2437" s="32" t="s">
        <v>5227</v>
      </c>
      <c r="I2437" s="36">
        <v>4</v>
      </c>
      <c r="J2437" s="36">
        <f t="shared" si="101"/>
        <v>12000</v>
      </c>
      <c r="K2437" s="42">
        <f t="shared" si="102"/>
        <v>12000</v>
      </c>
      <c r="L2437" s="42" t="str">
        <f t="shared" si="103"/>
        <v>OK</v>
      </c>
      <c r="M2437" s="57"/>
    </row>
    <row r="2438" spans="2:13" x14ac:dyDescent="0.25">
      <c r="B2438" s="32" t="s">
        <v>30</v>
      </c>
      <c r="C2438" s="33" t="s">
        <v>5011</v>
      </c>
      <c r="D2438" s="32" t="s">
        <v>5228</v>
      </c>
      <c r="E2438" s="32" t="s">
        <v>9342</v>
      </c>
      <c r="F2438" s="88" t="s">
        <v>5229</v>
      </c>
      <c r="G2438" s="31" t="s">
        <v>5230</v>
      </c>
      <c r="H2438" s="32" t="s">
        <v>5231</v>
      </c>
      <c r="I2438" s="36">
        <v>3</v>
      </c>
      <c r="J2438" s="36">
        <f t="shared" si="101"/>
        <v>9000</v>
      </c>
      <c r="K2438" s="42">
        <f t="shared" si="102"/>
        <v>9000</v>
      </c>
      <c r="L2438" s="42" t="str">
        <f t="shared" si="103"/>
        <v>OK</v>
      </c>
      <c r="M2438" s="57"/>
    </row>
    <row r="2439" spans="2:13" x14ac:dyDescent="0.25">
      <c r="B2439" s="32" t="s">
        <v>30</v>
      </c>
      <c r="C2439" s="33" t="s">
        <v>5906</v>
      </c>
      <c r="D2439" s="32" t="s">
        <v>6006</v>
      </c>
      <c r="E2439" s="32" t="s">
        <v>9342</v>
      </c>
      <c r="F2439" s="88" t="s">
        <v>2254</v>
      </c>
      <c r="G2439" s="31" t="s">
        <v>6007</v>
      </c>
      <c r="H2439" s="32" t="s">
        <v>6008</v>
      </c>
      <c r="I2439" s="36">
        <v>1</v>
      </c>
      <c r="J2439" s="36">
        <f t="shared" si="101"/>
        <v>3000</v>
      </c>
      <c r="K2439" s="42">
        <f t="shared" si="102"/>
        <v>3000</v>
      </c>
      <c r="L2439" s="42" t="str">
        <f t="shared" si="103"/>
        <v>OK</v>
      </c>
      <c r="M2439" s="57"/>
    </row>
    <row r="2440" spans="2:13" x14ac:dyDescent="0.25">
      <c r="B2440" s="32" t="s">
        <v>30</v>
      </c>
      <c r="C2440" s="33" t="s">
        <v>6517</v>
      </c>
      <c r="D2440" s="32" t="s">
        <v>6650</v>
      </c>
      <c r="E2440" s="32" t="s">
        <v>9342</v>
      </c>
      <c r="F2440" s="88" t="s">
        <v>6651</v>
      </c>
      <c r="G2440" s="31" t="s">
        <v>30</v>
      </c>
      <c r="H2440" s="32" t="s">
        <v>6652</v>
      </c>
      <c r="I2440" s="36">
        <v>3</v>
      </c>
      <c r="J2440" s="36">
        <f t="shared" si="101"/>
        <v>9000</v>
      </c>
      <c r="K2440" s="42">
        <f t="shared" ref="K2440:K2503" si="104">SUMIF($D$7:$D$2511,D2440:D4944,$J$7:$J$2511)</f>
        <v>9000</v>
      </c>
      <c r="L2440" s="42" t="str">
        <f t="shared" ref="L2440:L2503" si="105">+IF(K2440=0," ",IF(K2440&lt;=30000,"OK",IF(K2440&gt;=31000,"LEBIH")))</f>
        <v>OK</v>
      </c>
      <c r="M2440" s="57"/>
    </row>
    <row r="2441" spans="2:13" x14ac:dyDescent="0.25">
      <c r="B2441" s="32" t="s">
        <v>30</v>
      </c>
      <c r="C2441" s="33" t="s">
        <v>6517</v>
      </c>
      <c r="D2441" s="32" t="s">
        <v>6653</v>
      </c>
      <c r="E2441" s="32" t="s">
        <v>9342</v>
      </c>
      <c r="F2441" s="88" t="s">
        <v>6654</v>
      </c>
      <c r="G2441" s="31" t="s">
        <v>6655</v>
      </c>
      <c r="H2441" s="32" t="s">
        <v>6656</v>
      </c>
      <c r="I2441" s="36">
        <v>2</v>
      </c>
      <c r="J2441" s="36">
        <f t="shared" si="101"/>
        <v>6000</v>
      </c>
      <c r="K2441" s="42">
        <f t="shared" si="104"/>
        <v>6000</v>
      </c>
      <c r="L2441" s="42" t="str">
        <f t="shared" si="105"/>
        <v>OK</v>
      </c>
      <c r="M2441" s="57"/>
    </row>
    <row r="2442" spans="2:13" x14ac:dyDescent="0.25">
      <c r="B2442" s="32" t="s">
        <v>30</v>
      </c>
      <c r="C2442" s="33" t="s">
        <v>6517</v>
      </c>
      <c r="D2442" s="32" t="s">
        <v>6657</v>
      </c>
      <c r="E2442" s="32" t="s">
        <v>9342</v>
      </c>
      <c r="F2442" s="88" t="s">
        <v>6658</v>
      </c>
      <c r="G2442" s="31" t="s">
        <v>6655</v>
      </c>
      <c r="H2442" s="32" t="s">
        <v>6659</v>
      </c>
      <c r="I2442" s="36">
        <v>1</v>
      </c>
      <c r="J2442" s="36">
        <f t="shared" si="101"/>
        <v>3000</v>
      </c>
      <c r="K2442" s="42">
        <f t="shared" si="104"/>
        <v>3000</v>
      </c>
      <c r="L2442" s="42" t="str">
        <f t="shared" si="105"/>
        <v>OK</v>
      </c>
      <c r="M2442" s="57"/>
    </row>
    <row r="2443" spans="2:13" x14ac:dyDescent="0.25">
      <c r="B2443" s="32" t="s">
        <v>30</v>
      </c>
      <c r="C2443" s="33" t="s">
        <v>6517</v>
      </c>
      <c r="D2443" s="32" t="s">
        <v>6660</v>
      </c>
      <c r="E2443" s="32" t="s">
        <v>9342</v>
      </c>
      <c r="F2443" s="88" t="s">
        <v>6661</v>
      </c>
      <c r="G2443" s="31" t="s">
        <v>6662</v>
      </c>
      <c r="H2443" s="32" t="s">
        <v>6663</v>
      </c>
      <c r="I2443" s="36">
        <v>1</v>
      </c>
      <c r="J2443" s="36">
        <f t="shared" si="101"/>
        <v>3000</v>
      </c>
      <c r="K2443" s="42">
        <f t="shared" si="104"/>
        <v>3000</v>
      </c>
      <c r="L2443" s="42" t="str">
        <f t="shared" si="105"/>
        <v>OK</v>
      </c>
      <c r="M2443" s="57"/>
    </row>
    <row r="2444" spans="2:13" x14ac:dyDescent="0.25">
      <c r="B2444" s="32" t="s">
        <v>30</v>
      </c>
      <c r="C2444" s="33" t="s">
        <v>6517</v>
      </c>
      <c r="D2444" s="32" t="s">
        <v>6664</v>
      </c>
      <c r="E2444" s="32" t="s">
        <v>9342</v>
      </c>
      <c r="F2444" s="88" t="s">
        <v>6665</v>
      </c>
      <c r="G2444" s="31" t="s">
        <v>6666</v>
      </c>
      <c r="H2444" s="32" t="s">
        <v>6667</v>
      </c>
      <c r="I2444" s="36">
        <v>1</v>
      </c>
      <c r="J2444" s="36">
        <f t="shared" si="101"/>
        <v>3000</v>
      </c>
      <c r="K2444" s="42">
        <f t="shared" si="104"/>
        <v>3000</v>
      </c>
      <c r="L2444" s="42" t="str">
        <f t="shared" si="105"/>
        <v>OK</v>
      </c>
      <c r="M2444" s="57"/>
    </row>
    <row r="2445" spans="2:13" x14ac:dyDescent="0.25">
      <c r="B2445" s="32" t="s">
        <v>30</v>
      </c>
      <c r="C2445" s="33" t="s">
        <v>6517</v>
      </c>
      <c r="D2445" s="32" t="s">
        <v>6668</v>
      </c>
      <c r="E2445" s="32" t="s">
        <v>9342</v>
      </c>
      <c r="F2445" s="88" t="s">
        <v>6669</v>
      </c>
      <c r="G2445" s="31" t="s">
        <v>6670</v>
      </c>
      <c r="H2445" s="32" t="s">
        <v>6671</v>
      </c>
      <c r="I2445" s="36">
        <v>1</v>
      </c>
      <c r="J2445" s="36">
        <f t="shared" si="101"/>
        <v>3000</v>
      </c>
      <c r="K2445" s="42">
        <f t="shared" si="104"/>
        <v>3000</v>
      </c>
      <c r="L2445" s="42" t="str">
        <f t="shared" si="105"/>
        <v>OK</v>
      </c>
      <c r="M2445" s="57"/>
    </row>
    <row r="2446" spans="2:13" x14ac:dyDescent="0.25">
      <c r="B2446" s="32" t="s">
        <v>30</v>
      </c>
      <c r="C2446" s="33" t="s">
        <v>6517</v>
      </c>
      <c r="D2446" s="32" t="s">
        <v>6672</v>
      </c>
      <c r="E2446" s="32" t="s">
        <v>9342</v>
      </c>
      <c r="F2446" s="88" t="s">
        <v>6673</v>
      </c>
      <c r="G2446" s="31" t="s">
        <v>6674</v>
      </c>
      <c r="H2446" s="32" t="s">
        <v>6675</v>
      </c>
      <c r="I2446" s="36">
        <v>1</v>
      </c>
      <c r="J2446" s="36">
        <f t="shared" si="101"/>
        <v>3000</v>
      </c>
      <c r="K2446" s="42">
        <f t="shared" si="104"/>
        <v>3000</v>
      </c>
      <c r="L2446" s="42" t="str">
        <f t="shared" si="105"/>
        <v>OK</v>
      </c>
      <c r="M2446" s="57"/>
    </row>
    <row r="2447" spans="2:13" x14ac:dyDescent="0.25">
      <c r="B2447" s="32" t="s">
        <v>30</v>
      </c>
      <c r="C2447" s="33" t="s">
        <v>6517</v>
      </c>
      <c r="D2447" s="32" t="s">
        <v>6676</v>
      </c>
      <c r="E2447" s="32" t="s">
        <v>9342</v>
      </c>
      <c r="F2447" s="88" t="s">
        <v>6677</v>
      </c>
      <c r="G2447" s="31" t="s">
        <v>6678</v>
      </c>
      <c r="H2447" s="32" t="s">
        <v>6679</v>
      </c>
      <c r="I2447" s="36">
        <v>1</v>
      </c>
      <c r="J2447" s="36">
        <f t="shared" si="101"/>
        <v>3000</v>
      </c>
      <c r="K2447" s="42">
        <f t="shared" si="104"/>
        <v>3000</v>
      </c>
      <c r="L2447" s="42" t="str">
        <f t="shared" si="105"/>
        <v>OK</v>
      </c>
      <c r="M2447" s="57"/>
    </row>
    <row r="2448" spans="2:13" x14ac:dyDescent="0.25">
      <c r="B2448" s="32" t="s">
        <v>30</v>
      </c>
      <c r="C2448" s="33" t="s">
        <v>6517</v>
      </c>
      <c r="D2448" s="32" t="s">
        <v>6680</v>
      </c>
      <c r="E2448" s="32" t="s">
        <v>9342</v>
      </c>
      <c r="F2448" s="88" t="s">
        <v>6681</v>
      </c>
      <c r="G2448" s="31" t="s">
        <v>6682</v>
      </c>
      <c r="H2448" s="32" t="s">
        <v>6683</v>
      </c>
      <c r="I2448" s="36">
        <v>1</v>
      </c>
      <c r="J2448" s="36">
        <f t="shared" si="101"/>
        <v>3000</v>
      </c>
      <c r="K2448" s="42">
        <f t="shared" si="104"/>
        <v>3000</v>
      </c>
      <c r="L2448" s="42" t="str">
        <f t="shared" si="105"/>
        <v>OK</v>
      </c>
      <c r="M2448" s="57"/>
    </row>
    <row r="2449" spans="2:13" x14ac:dyDescent="0.25">
      <c r="B2449" s="32" t="s">
        <v>30</v>
      </c>
      <c r="C2449" s="33" t="s">
        <v>6517</v>
      </c>
      <c r="D2449" s="32" t="s">
        <v>6684</v>
      </c>
      <c r="E2449" s="32" t="s">
        <v>9342</v>
      </c>
      <c r="F2449" s="88" t="s">
        <v>1827</v>
      </c>
      <c r="G2449" s="31" t="s">
        <v>6685</v>
      </c>
      <c r="H2449" s="32" t="s">
        <v>6686</v>
      </c>
      <c r="I2449" s="36">
        <v>1</v>
      </c>
      <c r="J2449" s="36">
        <f t="shared" si="101"/>
        <v>3000</v>
      </c>
      <c r="K2449" s="42">
        <f t="shared" si="104"/>
        <v>3000</v>
      </c>
      <c r="L2449" s="42" t="str">
        <f t="shared" si="105"/>
        <v>OK</v>
      </c>
      <c r="M2449" s="57"/>
    </row>
    <row r="2450" spans="2:13" x14ac:dyDescent="0.25">
      <c r="B2450" s="32" t="s">
        <v>30</v>
      </c>
      <c r="C2450" s="33" t="s">
        <v>6517</v>
      </c>
      <c r="D2450" s="32" t="s">
        <v>674</v>
      </c>
      <c r="E2450" s="32" t="s">
        <v>9342</v>
      </c>
      <c r="F2450" s="88" t="s">
        <v>675</v>
      </c>
      <c r="G2450" s="31" t="s">
        <v>676</v>
      </c>
      <c r="H2450" s="32" t="s">
        <v>6687</v>
      </c>
      <c r="I2450" s="36">
        <v>2</v>
      </c>
      <c r="J2450" s="36">
        <f t="shared" si="101"/>
        <v>6000</v>
      </c>
      <c r="K2450" s="42">
        <f t="shared" si="104"/>
        <v>9000</v>
      </c>
      <c r="L2450" s="42" t="str">
        <f t="shared" si="105"/>
        <v>OK</v>
      </c>
      <c r="M2450" s="57"/>
    </row>
    <row r="2451" spans="2:13" x14ac:dyDescent="0.25">
      <c r="B2451" s="32" t="s">
        <v>30</v>
      </c>
      <c r="C2451" s="33" t="s">
        <v>6517</v>
      </c>
      <c r="D2451" s="32" t="s">
        <v>6688</v>
      </c>
      <c r="E2451" s="32" t="s">
        <v>9342</v>
      </c>
      <c r="F2451" s="88" t="s">
        <v>6689</v>
      </c>
      <c r="G2451" s="31" t="s">
        <v>6690</v>
      </c>
      <c r="H2451" s="32" t="s">
        <v>6691</v>
      </c>
      <c r="I2451" s="36">
        <v>1</v>
      </c>
      <c r="J2451" s="36">
        <f t="shared" si="101"/>
        <v>3000</v>
      </c>
      <c r="K2451" s="42">
        <f t="shared" si="104"/>
        <v>3000</v>
      </c>
      <c r="L2451" s="42" t="str">
        <f t="shared" si="105"/>
        <v>OK</v>
      </c>
      <c r="M2451" s="57"/>
    </row>
    <row r="2452" spans="2:13" x14ac:dyDescent="0.25">
      <c r="B2452" s="32" t="s">
        <v>30</v>
      </c>
      <c r="C2452" s="33" t="s">
        <v>6517</v>
      </c>
      <c r="D2452" s="32" t="s">
        <v>682</v>
      </c>
      <c r="E2452" s="32" t="s">
        <v>9342</v>
      </c>
      <c r="F2452" s="88" t="s">
        <v>683</v>
      </c>
      <c r="G2452" s="31" t="s">
        <v>684</v>
      </c>
      <c r="H2452" s="32" t="s">
        <v>6692</v>
      </c>
      <c r="I2452" s="36">
        <v>2</v>
      </c>
      <c r="J2452" s="36">
        <f t="shared" si="101"/>
        <v>6000</v>
      </c>
      <c r="K2452" s="42">
        <f t="shared" si="104"/>
        <v>9000</v>
      </c>
      <c r="L2452" s="42" t="str">
        <f t="shared" si="105"/>
        <v>OK</v>
      </c>
      <c r="M2452" s="57"/>
    </row>
    <row r="2453" spans="2:13" x14ac:dyDescent="0.25">
      <c r="B2453" s="32" t="s">
        <v>30</v>
      </c>
      <c r="C2453" s="33" t="s">
        <v>6517</v>
      </c>
      <c r="D2453" s="32" t="s">
        <v>6693</v>
      </c>
      <c r="E2453" s="32" t="s">
        <v>9342</v>
      </c>
      <c r="F2453" s="88" t="s">
        <v>6694</v>
      </c>
      <c r="G2453" s="31" t="s">
        <v>6695</v>
      </c>
      <c r="H2453" s="32" t="s">
        <v>6696</v>
      </c>
      <c r="I2453" s="36">
        <v>1</v>
      </c>
      <c r="J2453" s="36">
        <f t="shared" si="101"/>
        <v>3000</v>
      </c>
      <c r="K2453" s="42">
        <f t="shared" si="104"/>
        <v>3000</v>
      </c>
      <c r="L2453" s="42" t="str">
        <f t="shared" si="105"/>
        <v>OK</v>
      </c>
      <c r="M2453" s="57"/>
    </row>
    <row r="2454" spans="2:13" x14ac:dyDescent="0.25">
      <c r="B2454" s="32" t="s">
        <v>30</v>
      </c>
      <c r="C2454" s="33" t="s">
        <v>7257</v>
      </c>
      <c r="D2454" s="32" t="s">
        <v>7430</v>
      </c>
      <c r="E2454" s="32" t="s">
        <v>9342</v>
      </c>
      <c r="F2454" s="88" t="s">
        <v>7431</v>
      </c>
      <c r="G2454" s="31" t="s">
        <v>7432</v>
      </c>
      <c r="H2454" s="32" t="s">
        <v>7433</v>
      </c>
      <c r="I2454" s="36">
        <v>3</v>
      </c>
      <c r="J2454" s="36">
        <f t="shared" si="101"/>
        <v>9000</v>
      </c>
      <c r="K2454" s="42">
        <f t="shared" si="104"/>
        <v>9000</v>
      </c>
      <c r="L2454" s="42" t="str">
        <f t="shared" si="105"/>
        <v>OK</v>
      </c>
      <c r="M2454" s="57"/>
    </row>
    <row r="2455" spans="2:13" x14ac:dyDescent="0.25">
      <c r="B2455" s="32" t="s">
        <v>30</v>
      </c>
      <c r="C2455" s="33" t="s">
        <v>7257</v>
      </c>
      <c r="D2455" s="32" t="s">
        <v>7434</v>
      </c>
      <c r="E2455" s="32" t="s">
        <v>9342</v>
      </c>
      <c r="F2455" s="88" t="s">
        <v>7435</v>
      </c>
      <c r="G2455" s="31" t="s">
        <v>7436</v>
      </c>
      <c r="H2455" s="32" t="s">
        <v>7437</v>
      </c>
      <c r="I2455" s="36">
        <v>3</v>
      </c>
      <c r="J2455" s="36">
        <f t="shared" si="101"/>
        <v>9000</v>
      </c>
      <c r="K2455" s="42">
        <f t="shared" si="104"/>
        <v>9000</v>
      </c>
      <c r="L2455" s="42" t="str">
        <f t="shared" si="105"/>
        <v>OK</v>
      </c>
      <c r="M2455" s="57"/>
    </row>
    <row r="2456" spans="2:13" x14ac:dyDescent="0.25">
      <c r="B2456" s="32" t="s">
        <v>30</v>
      </c>
      <c r="C2456" s="33" t="s">
        <v>7257</v>
      </c>
      <c r="D2456" s="32" t="s">
        <v>7438</v>
      </c>
      <c r="E2456" s="32" t="s">
        <v>9342</v>
      </c>
      <c r="F2456" s="88" t="s">
        <v>7439</v>
      </c>
      <c r="G2456" s="31" t="s">
        <v>7440</v>
      </c>
      <c r="H2456" s="32" t="s">
        <v>7441</v>
      </c>
      <c r="I2456" s="36">
        <v>2</v>
      </c>
      <c r="J2456" s="36">
        <f t="shared" si="101"/>
        <v>6000</v>
      </c>
      <c r="K2456" s="42">
        <f t="shared" si="104"/>
        <v>6000</v>
      </c>
      <c r="L2456" s="42" t="str">
        <f t="shared" si="105"/>
        <v>OK</v>
      </c>
      <c r="M2456" s="57"/>
    </row>
    <row r="2457" spans="2:13" x14ac:dyDescent="0.25">
      <c r="B2457" s="32" t="s">
        <v>30</v>
      </c>
      <c r="C2457" s="33" t="s">
        <v>7257</v>
      </c>
      <c r="D2457" s="32" t="s">
        <v>7442</v>
      </c>
      <c r="E2457" s="32" t="s">
        <v>9342</v>
      </c>
      <c r="F2457" s="88" t="s">
        <v>7443</v>
      </c>
      <c r="G2457" s="31" t="s">
        <v>7444</v>
      </c>
      <c r="H2457" s="32" t="s">
        <v>7445</v>
      </c>
      <c r="I2457" s="36">
        <v>1</v>
      </c>
      <c r="J2457" s="36">
        <f t="shared" si="101"/>
        <v>3000</v>
      </c>
      <c r="K2457" s="42">
        <f t="shared" si="104"/>
        <v>3000</v>
      </c>
      <c r="L2457" s="42" t="str">
        <f t="shared" si="105"/>
        <v>OK</v>
      </c>
      <c r="M2457" s="57"/>
    </row>
    <row r="2458" spans="2:13" x14ac:dyDescent="0.25">
      <c r="B2458" s="32" t="s">
        <v>30</v>
      </c>
      <c r="C2458" s="33" t="s">
        <v>7257</v>
      </c>
      <c r="D2458" s="32" t="s">
        <v>7446</v>
      </c>
      <c r="E2458" s="32" t="s">
        <v>9342</v>
      </c>
      <c r="F2458" s="88" t="s">
        <v>7447</v>
      </c>
      <c r="G2458" s="31" t="s">
        <v>7448</v>
      </c>
      <c r="H2458" s="32" t="s">
        <v>7449</v>
      </c>
      <c r="I2458" s="36">
        <v>1</v>
      </c>
      <c r="J2458" s="36">
        <f t="shared" si="101"/>
        <v>3000</v>
      </c>
      <c r="K2458" s="42">
        <f t="shared" si="104"/>
        <v>3000</v>
      </c>
      <c r="L2458" s="42" t="str">
        <f t="shared" si="105"/>
        <v>OK</v>
      </c>
      <c r="M2458" s="57"/>
    </row>
    <row r="2459" spans="2:13" x14ac:dyDescent="0.25">
      <c r="B2459" s="32" t="s">
        <v>30</v>
      </c>
      <c r="C2459" s="33" t="s">
        <v>7257</v>
      </c>
      <c r="D2459" s="32" t="s">
        <v>7450</v>
      </c>
      <c r="E2459" s="32" t="s">
        <v>9342</v>
      </c>
      <c r="F2459" s="88" t="s">
        <v>7451</v>
      </c>
      <c r="G2459" s="31" t="s">
        <v>7452</v>
      </c>
      <c r="H2459" s="32" t="s">
        <v>7453</v>
      </c>
      <c r="I2459" s="36">
        <v>1</v>
      </c>
      <c r="J2459" s="36">
        <f t="shared" si="101"/>
        <v>3000</v>
      </c>
      <c r="K2459" s="42">
        <f t="shared" si="104"/>
        <v>3000</v>
      </c>
      <c r="L2459" s="42" t="str">
        <f t="shared" si="105"/>
        <v>OK</v>
      </c>
      <c r="M2459" s="57"/>
    </row>
    <row r="2460" spans="2:13" x14ac:dyDescent="0.25">
      <c r="B2460" s="32" t="s">
        <v>30</v>
      </c>
      <c r="C2460" s="33" t="s">
        <v>7257</v>
      </c>
      <c r="D2460" s="32" t="s">
        <v>7454</v>
      </c>
      <c r="E2460" s="32" t="s">
        <v>9342</v>
      </c>
      <c r="F2460" s="88" t="s">
        <v>7455</v>
      </c>
      <c r="G2460" s="31" t="s">
        <v>7456</v>
      </c>
      <c r="H2460" s="32" t="s">
        <v>7457</v>
      </c>
      <c r="I2460" s="36">
        <v>1</v>
      </c>
      <c r="J2460" s="36">
        <f t="shared" si="101"/>
        <v>3000</v>
      </c>
      <c r="K2460" s="42">
        <f t="shared" si="104"/>
        <v>3000</v>
      </c>
      <c r="L2460" s="42" t="str">
        <f t="shared" si="105"/>
        <v>OK</v>
      </c>
      <c r="M2460" s="57"/>
    </row>
    <row r="2461" spans="2:13" x14ac:dyDescent="0.25">
      <c r="B2461" s="32" t="s">
        <v>30</v>
      </c>
      <c r="C2461" s="33" t="s">
        <v>7257</v>
      </c>
      <c r="D2461" s="32" t="s">
        <v>7458</v>
      </c>
      <c r="E2461" s="32" t="s">
        <v>9342</v>
      </c>
      <c r="F2461" s="88" t="s">
        <v>7459</v>
      </c>
      <c r="G2461" s="31" t="s">
        <v>7460</v>
      </c>
      <c r="H2461" s="32" t="s">
        <v>7461</v>
      </c>
      <c r="I2461" s="36">
        <v>1</v>
      </c>
      <c r="J2461" s="36">
        <f t="shared" si="101"/>
        <v>3000</v>
      </c>
      <c r="K2461" s="42">
        <f t="shared" si="104"/>
        <v>3000</v>
      </c>
      <c r="L2461" s="42" t="str">
        <f t="shared" si="105"/>
        <v>OK</v>
      </c>
      <c r="M2461" s="57"/>
    </row>
    <row r="2462" spans="2:13" x14ac:dyDescent="0.25">
      <c r="B2462" s="32" t="s">
        <v>30</v>
      </c>
      <c r="C2462" s="33" t="s">
        <v>7257</v>
      </c>
      <c r="D2462" s="32" t="s">
        <v>7462</v>
      </c>
      <c r="E2462" s="32" t="s">
        <v>9342</v>
      </c>
      <c r="F2462" s="88" t="s">
        <v>7297</v>
      </c>
      <c r="G2462" s="31" t="s">
        <v>7463</v>
      </c>
      <c r="H2462" s="32" t="s">
        <v>7464</v>
      </c>
      <c r="I2462" s="36">
        <v>1</v>
      </c>
      <c r="J2462" s="36">
        <f t="shared" si="101"/>
        <v>3000</v>
      </c>
      <c r="K2462" s="42">
        <f t="shared" si="104"/>
        <v>3000</v>
      </c>
      <c r="L2462" s="42" t="str">
        <f t="shared" si="105"/>
        <v>OK</v>
      </c>
      <c r="M2462" s="57"/>
    </row>
    <row r="2463" spans="2:13" x14ac:dyDescent="0.25">
      <c r="B2463" s="32" t="s">
        <v>30</v>
      </c>
      <c r="C2463" s="33" t="s">
        <v>7897</v>
      </c>
      <c r="D2463" s="32" t="s">
        <v>7998</v>
      </c>
      <c r="E2463" s="32" t="s">
        <v>9342</v>
      </c>
      <c r="F2463" s="88" t="s">
        <v>7999</v>
      </c>
      <c r="G2463" s="31" t="s">
        <v>8000</v>
      </c>
      <c r="H2463" s="32" t="s">
        <v>8001</v>
      </c>
      <c r="I2463" s="36">
        <v>2</v>
      </c>
      <c r="J2463" s="36">
        <f t="shared" si="101"/>
        <v>6000</v>
      </c>
      <c r="K2463" s="42">
        <f t="shared" si="104"/>
        <v>6000</v>
      </c>
      <c r="L2463" s="42" t="str">
        <f t="shared" si="105"/>
        <v>OK</v>
      </c>
      <c r="M2463" s="57"/>
    </row>
    <row r="2464" spans="2:13" x14ac:dyDescent="0.25">
      <c r="B2464" s="32" t="s">
        <v>30</v>
      </c>
      <c r="C2464" s="33" t="s">
        <v>7897</v>
      </c>
      <c r="D2464" s="32" t="s">
        <v>8002</v>
      </c>
      <c r="E2464" s="32" t="s">
        <v>9342</v>
      </c>
      <c r="F2464" s="88" t="s">
        <v>2707</v>
      </c>
      <c r="G2464" s="31" t="s">
        <v>8003</v>
      </c>
      <c r="H2464" s="32" t="s">
        <v>8004</v>
      </c>
      <c r="I2464" s="36">
        <v>3</v>
      </c>
      <c r="J2464" s="36">
        <f t="shared" si="101"/>
        <v>9000</v>
      </c>
      <c r="K2464" s="42">
        <f t="shared" si="104"/>
        <v>9000</v>
      </c>
      <c r="L2464" s="42" t="str">
        <f t="shared" si="105"/>
        <v>OK</v>
      </c>
      <c r="M2464" s="57"/>
    </row>
    <row r="2465" spans="2:13" x14ac:dyDescent="0.25">
      <c r="B2465" s="32" t="s">
        <v>30</v>
      </c>
      <c r="C2465" s="33" t="s">
        <v>7897</v>
      </c>
      <c r="D2465" s="32" t="s">
        <v>8005</v>
      </c>
      <c r="E2465" s="32" t="s">
        <v>9342</v>
      </c>
      <c r="F2465" s="88" t="s">
        <v>8006</v>
      </c>
      <c r="G2465" s="31" t="s">
        <v>30</v>
      </c>
      <c r="H2465" s="32" t="s">
        <v>8007</v>
      </c>
      <c r="I2465" s="36">
        <v>2</v>
      </c>
      <c r="J2465" s="36">
        <f t="shared" si="101"/>
        <v>6000</v>
      </c>
      <c r="K2465" s="42">
        <f t="shared" si="104"/>
        <v>6000</v>
      </c>
      <c r="L2465" s="42" t="str">
        <f t="shared" si="105"/>
        <v>OK</v>
      </c>
      <c r="M2465" s="57"/>
    </row>
    <row r="2466" spans="2:13" x14ac:dyDescent="0.25">
      <c r="B2466" s="32" t="s">
        <v>30</v>
      </c>
      <c r="C2466" s="33" t="s">
        <v>7897</v>
      </c>
      <c r="D2466" s="32" t="s">
        <v>8008</v>
      </c>
      <c r="E2466" s="32" t="s">
        <v>9342</v>
      </c>
      <c r="F2466" s="88" t="s">
        <v>181</v>
      </c>
      <c r="G2466" s="31" t="s">
        <v>8009</v>
      </c>
      <c r="H2466" s="32" t="s">
        <v>8010</v>
      </c>
      <c r="I2466" s="36">
        <v>3</v>
      </c>
      <c r="J2466" s="36">
        <f t="shared" si="101"/>
        <v>9000</v>
      </c>
      <c r="K2466" s="42">
        <f t="shared" si="104"/>
        <v>9000</v>
      </c>
      <c r="L2466" s="42" t="str">
        <f t="shared" si="105"/>
        <v>OK</v>
      </c>
      <c r="M2466" s="57"/>
    </row>
    <row r="2467" spans="2:13" x14ac:dyDescent="0.25">
      <c r="B2467" s="32" t="s">
        <v>30</v>
      </c>
      <c r="C2467" s="33" t="s">
        <v>7897</v>
      </c>
      <c r="D2467" s="32" t="s">
        <v>8011</v>
      </c>
      <c r="E2467" s="32" t="s">
        <v>9342</v>
      </c>
      <c r="F2467" s="88" t="s">
        <v>8012</v>
      </c>
      <c r="G2467" s="31" t="s">
        <v>8013</v>
      </c>
      <c r="H2467" s="32" t="s">
        <v>8014</v>
      </c>
      <c r="I2467" s="36">
        <v>1</v>
      </c>
      <c r="J2467" s="36">
        <f t="shared" si="101"/>
        <v>3000</v>
      </c>
      <c r="K2467" s="42">
        <f t="shared" si="104"/>
        <v>3000</v>
      </c>
      <c r="L2467" s="42" t="str">
        <f t="shared" si="105"/>
        <v>OK</v>
      </c>
      <c r="M2467" s="57"/>
    </row>
    <row r="2468" spans="2:13" x14ac:dyDescent="0.25">
      <c r="B2468" s="32" t="s">
        <v>30</v>
      </c>
      <c r="C2468" s="33" t="s">
        <v>7897</v>
      </c>
      <c r="D2468" s="32" t="s">
        <v>8015</v>
      </c>
      <c r="E2468" s="32" t="s">
        <v>9342</v>
      </c>
      <c r="F2468" s="88" t="s">
        <v>8016</v>
      </c>
      <c r="G2468" s="31" t="s">
        <v>8017</v>
      </c>
      <c r="H2468" s="32" t="s">
        <v>8018</v>
      </c>
      <c r="I2468" s="36">
        <v>1</v>
      </c>
      <c r="J2468" s="36">
        <f t="shared" si="101"/>
        <v>3000</v>
      </c>
      <c r="K2468" s="42">
        <f t="shared" si="104"/>
        <v>3000</v>
      </c>
      <c r="L2468" s="42" t="str">
        <f t="shared" si="105"/>
        <v>OK</v>
      </c>
      <c r="M2468" s="57"/>
    </row>
    <row r="2469" spans="2:13" x14ac:dyDescent="0.25">
      <c r="B2469" s="32" t="s">
        <v>30</v>
      </c>
      <c r="C2469" s="33" t="s">
        <v>7897</v>
      </c>
      <c r="D2469" s="32" t="s">
        <v>8019</v>
      </c>
      <c r="E2469" s="32" t="s">
        <v>9342</v>
      </c>
      <c r="F2469" s="88" t="s">
        <v>8020</v>
      </c>
      <c r="G2469" s="31" t="s">
        <v>8021</v>
      </c>
      <c r="H2469" s="32" t="s">
        <v>8022</v>
      </c>
      <c r="I2469" s="36">
        <v>1</v>
      </c>
      <c r="J2469" s="36">
        <f t="shared" si="101"/>
        <v>3000</v>
      </c>
      <c r="K2469" s="42">
        <f t="shared" si="104"/>
        <v>3000</v>
      </c>
      <c r="L2469" s="42" t="str">
        <f t="shared" si="105"/>
        <v>OK</v>
      </c>
      <c r="M2469" s="57"/>
    </row>
    <row r="2470" spans="2:13" x14ac:dyDescent="0.25">
      <c r="B2470" s="32" t="s">
        <v>30</v>
      </c>
      <c r="C2470" s="33" t="s">
        <v>7897</v>
      </c>
      <c r="D2470" s="32" t="s">
        <v>8023</v>
      </c>
      <c r="E2470" s="32" t="s">
        <v>9342</v>
      </c>
      <c r="F2470" s="88" t="s">
        <v>8024</v>
      </c>
      <c r="G2470" s="31" t="s">
        <v>8025</v>
      </c>
      <c r="H2470" s="32" t="s">
        <v>8026</v>
      </c>
      <c r="I2470" s="36">
        <v>1</v>
      </c>
      <c r="J2470" s="36">
        <f t="shared" si="101"/>
        <v>3000</v>
      </c>
      <c r="K2470" s="42">
        <f t="shared" si="104"/>
        <v>3000</v>
      </c>
      <c r="L2470" s="42" t="str">
        <f t="shared" si="105"/>
        <v>OK</v>
      </c>
      <c r="M2470" s="57"/>
    </row>
    <row r="2471" spans="2:13" x14ac:dyDescent="0.25">
      <c r="B2471" s="32" t="s">
        <v>30</v>
      </c>
      <c r="C2471" s="33" t="s">
        <v>7897</v>
      </c>
      <c r="D2471" s="32" t="s">
        <v>8027</v>
      </c>
      <c r="E2471" s="32" t="s">
        <v>9342</v>
      </c>
      <c r="F2471" s="88" t="s">
        <v>2854</v>
      </c>
      <c r="G2471" s="31" t="s">
        <v>8028</v>
      </c>
      <c r="H2471" s="32" t="s">
        <v>8029</v>
      </c>
      <c r="I2471" s="36">
        <v>1</v>
      </c>
      <c r="J2471" s="36">
        <f t="shared" si="101"/>
        <v>3000</v>
      </c>
      <c r="K2471" s="42">
        <f t="shared" si="104"/>
        <v>3000</v>
      </c>
      <c r="L2471" s="42" t="str">
        <f t="shared" si="105"/>
        <v>OK</v>
      </c>
      <c r="M2471" s="57"/>
    </row>
    <row r="2472" spans="2:13" x14ac:dyDescent="0.25">
      <c r="B2472" s="32" t="s">
        <v>30</v>
      </c>
      <c r="C2472" s="33" t="s">
        <v>7897</v>
      </c>
      <c r="D2472" s="32" t="s">
        <v>8030</v>
      </c>
      <c r="E2472" s="32" t="s">
        <v>9342</v>
      </c>
      <c r="F2472" s="88" t="s">
        <v>8031</v>
      </c>
      <c r="G2472" s="31" t="s">
        <v>8032</v>
      </c>
      <c r="H2472" s="32" t="s">
        <v>8033</v>
      </c>
      <c r="I2472" s="36">
        <v>1</v>
      </c>
      <c r="J2472" s="36">
        <f t="shared" si="101"/>
        <v>3000</v>
      </c>
      <c r="K2472" s="42">
        <f t="shared" si="104"/>
        <v>3000</v>
      </c>
      <c r="L2472" s="42" t="str">
        <f t="shared" si="105"/>
        <v>OK</v>
      </c>
      <c r="M2472" s="57"/>
    </row>
    <row r="2473" spans="2:13" x14ac:dyDescent="0.25">
      <c r="B2473" s="32" t="s">
        <v>30</v>
      </c>
      <c r="C2473" s="33" t="s">
        <v>7897</v>
      </c>
      <c r="D2473" s="32" t="s">
        <v>8034</v>
      </c>
      <c r="E2473" s="32" t="s">
        <v>9342</v>
      </c>
      <c r="F2473" s="88" t="s">
        <v>1965</v>
      </c>
      <c r="G2473" s="31" t="s">
        <v>8035</v>
      </c>
      <c r="H2473" s="32" t="s">
        <v>8036</v>
      </c>
      <c r="I2473" s="36">
        <v>1</v>
      </c>
      <c r="J2473" s="36">
        <f t="shared" si="101"/>
        <v>3000</v>
      </c>
      <c r="K2473" s="42">
        <f t="shared" si="104"/>
        <v>3000</v>
      </c>
      <c r="L2473" s="42" t="str">
        <f t="shared" si="105"/>
        <v>OK</v>
      </c>
      <c r="M2473" s="57"/>
    </row>
    <row r="2474" spans="2:13" x14ac:dyDescent="0.25">
      <c r="B2474" s="32" t="s">
        <v>30</v>
      </c>
      <c r="C2474" s="33" t="s">
        <v>7897</v>
      </c>
      <c r="D2474" s="32" t="s">
        <v>8037</v>
      </c>
      <c r="E2474" s="32" t="s">
        <v>9342</v>
      </c>
      <c r="F2474" s="88" t="s">
        <v>8038</v>
      </c>
      <c r="G2474" s="31" t="s">
        <v>8039</v>
      </c>
      <c r="H2474" s="32" t="s">
        <v>8040</v>
      </c>
      <c r="I2474" s="36">
        <v>1</v>
      </c>
      <c r="J2474" s="36">
        <f t="shared" si="101"/>
        <v>3000</v>
      </c>
      <c r="K2474" s="42">
        <f t="shared" si="104"/>
        <v>3000</v>
      </c>
      <c r="L2474" s="42" t="str">
        <f t="shared" si="105"/>
        <v>OK</v>
      </c>
      <c r="M2474" s="57"/>
    </row>
    <row r="2475" spans="2:13" x14ac:dyDescent="0.25">
      <c r="B2475" s="32" t="s">
        <v>30</v>
      </c>
      <c r="C2475" s="33" t="s">
        <v>7897</v>
      </c>
      <c r="D2475" s="32" t="s">
        <v>8041</v>
      </c>
      <c r="E2475" s="32" t="s">
        <v>9342</v>
      </c>
      <c r="F2475" s="88" t="s">
        <v>8042</v>
      </c>
      <c r="G2475" s="31" t="s">
        <v>8043</v>
      </c>
      <c r="H2475" s="32" t="s">
        <v>8044</v>
      </c>
      <c r="I2475" s="36">
        <v>1</v>
      </c>
      <c r="J2475" s="36">
        <f t="shared" si="80"/>
        <v>3000</v>
      </c>
      <c r="K2475" s="42">
        <f t="shared" si="104"/>
        <v>3000</v>
      </c>
      <c r="L2475" s="42" t="str">
        <f t="shared" si="105"/>
        <v>OK</v>
      </c>
      <c r="M2475" s="57"/>
    </row>
    <row r="2476" spans="2:13" x14ac:dyDescent="0.25">
      <c r="B2476" s="32" t="s">
        <v>30</v>
      </c>
      <c r="C2476" s="33" t="s">
        <v>7897</v>
      </c>
      <c r="D2476" s="32" t="s">
        <v>8045</v>
      </c>
      <c r="E2476" s="32" t="s">
        <v>9342</v>
      </c>
      <c r="F2476" s="88" t="s">
        <v>8046</v>
      </c>
      <c r="G2476" s="31" t="s">
        <v>8047</v>
      </c>
      <c r="H2476" s="32" t="s">
        <v>8048</v>
      </c>
      <c r="I2476" s="36">
        <v>1</v>
      </c>
      <c r="J2476" s="36">
        <f t="shared" ref="J2476:J2511" si="106">I2476*3000</f>
        <v>3000</v>
      </c>
      <c r="K2476" s="42">
        <f t="shared" si="104"/>
        <v>3000</v>
      </c>
      <c r="L2476" s="42" t="str">
        <f t="shared" si="105"/>
        <v>OK</v>
      </c>
      <c r="M2476" s="57"/>
    </row>
    <row r="2477" spans="2:13" x14ac:dyDescent="0.25">
      <c r="B2477" s="32" t="s">
        <v>30</v>
      </c>
      <c r="C2477" s="62" t="s">
        <v>7897</v>
      </c>
      <c r="D2477" s="61" t="s">
        <v>8049</v>
      </c>
      <c r="E2477" s="32" t="s">
        <v>9342</v>
      </c>
      <c r="F2477" s="88" t="s">
        <v>8050</v>
      </c>
      <c r="G2477" s="34" t="s">
        <v>8051</v>
      </c>
      <c r="H2477" s="61" t="s">
        <v>8052</v>
      </c>
      <c r="I2477" s="63">
        <v>1</v>
      </c>
      <c r="J2477" s="36">
        <f t="shared" si="106"/>
        <v>3000</v>
      </c>
      <c r="K2477" s="42">
        <f t="shared" si="104"/>
        <v>3000</v>
      </c>
      <c r="L2477" s="42" t="str">
        <f t="shared" si="105"/>
        <v>OK</v>
      </c>
      <c r="M2477" s="57"/>
    </row>
    <row r="2478" spans="2:13" x14ac:dyDescent="0.25">
      <c r="B2478" s="32" t="s">
        <v>30</v>
      </c>
      <c r="C2478" s="62" t="s">
        <v>7897</v>
      </c>
      <c r="D2478" s="61" t="s">
        <v>8053</v>
      </c>
      <c r="E2478" s="32" t="s">
        <v>9342</v>
      </c>
      <c r="F2478" s="88" t="s">
        <v>8054</v>
      </c>
      <c r="G2478" s="34" t="s">
        <v>8055</v>
      </c>
      <c r="H2478" s="61" t="s">
        <v>8056</v>
      </c>
      <c r="I2478" s="63">
        <v>1</v>
      </c>
      <c r="J2478" s="36">
        <f t="shared" si="106"/>
        <v>3000</v>
      </c>
      <c r="K2478" s="42">
        <f t="shared" si="104"/>
        <v>3000</v>
      </c>
      <c r="L2478" s="42" t="str">
        <f t="shared" si="105"/>
        <v>OK</v>
      </c>
      <c r="M2478" s="57"/>
    </row>
    <row r="2479" spans="2:13" x14ac:dyDescent="0.25">
      <c r="B2479" s="32" t="s">
        <v>30</v>
      </c>
      <c r="C2479" s="62" t="s">
        <v>7897</v>
      </c>
      <c r="D2479" s="61" t="s">
        <v>8057</v>
      </c>
      <c r="E2479" s="32" t="s">
        <v>9342</v>
      </c>
      <c r="F2479" s="88" t="s">
        <v>8058</v>
      </c>
      <c r="G2479" s="34" t="s">
        <v>7463</v>
      </c>
      <c r="H2479" s="61" t="s">
        <v>8059</v>
      </c>
      <c r="I2479" s="63">
        <v>1</v>
      </c>
      <c r="J2479" s="36">
        <f t="shared" si="106"/>
        <v>3000</v>
      </c>
      <c r="K2479" s="42">
        <f t="shared" si="104"/>
        <v>3000</v>
      </c>
      <c r="L2479" s="42" t="str">
        <f t="shared" si="105"/>
        <v>OK</v>
      </c>
      <c r="M2479" s="57"/>
    </row>
    <row r="2480" spans="2:13" x14ac:dyDescent="0.25">
      <c r="B2480" s="32" t="s">
        <v>30</v>
      </c>
      <c r="C2480" s="62" t="s">
        <v>7897</v>
      </c>
      <c r="D2480" s="61" t="s">
        <v>8060</v>
      </c>
      <c r="E2480" s="32" t="s">
        <v>9342</v>
      </c>
      <c r="F2480" s="88" t="s">
        <v>8061</v>
      </c>
      <c r="G2480" s="34" t="s">
        <v>7463</v>
      </c>
      <c r="H2480" s="61" t="s">
        <v>8062</v>
      </c>
      <c r="I2480" s="63">
        <v>1</v>
      </c>
      <c r="J2480" s="36">
        <f t="shared" si="106"/>
        <v>3000</v>
      </c>
      <c r="K2480" s="42">
        <f t="shared" si="104"/>
        <v>3000</v>
      </c>
      <c r="L2480" s="42" t="str">
        <f t="shared" si="105"/>
        <v>OK</v>
      </c>
      <c r="M2480" s="57"/>
    </row>
    <row r="2481" spans="2:13" x14ac:dyDescent="0.25">
      <c r="B2481" s="32" t="s">
        <v>30</v>
      </c>
      <c r="C2481" s="62" t="s">
        <v>7897</v>
      </c>
      <c r="D2481" s="61" t="s">
        <v>8063</v>
      </c>
      <c r="E2481" s="32" t="s">
        <v>9342</v>
      </c>
      <c r="F2481" s="88" t="s">
        <v>8064</v>
      </c>
      <c r="G2481" s="34" t="s">
        <v>8065</v>
      </c>
      <c r="H2481" s="61" t="s">
        <v>8066</v>
      </c>
      <c r="I2481" s="63">
        <v>1</v>
      </c>
      <c r="J2481" s="36">
        <f t="shared" si="106"/>
        <v>3000</v>
      </c>
      <c r="K2481" s="42">
        <f t="shared" si="104"/>
        <v>3000</v>
      </c>
      <c r="L2481" s="42" t="str">
        <f t="shared" si="105"/>
        <v>OK</v>
      </c>
      <c r="M2481" s="57"/>
    </row>
    <row r="2482" spans="2:13" x14ac:dyDescent="0.25">
      <c r="B2482" s="32" t="s">
        <v>30</v>
      </c>
      <c r="C2482" s="62" t="s">
        <v>8413</v>
      </c>
      <c r="D2482" s="61" t="s">
        <v>8548</v>
      </c>
      <c r="E2482" s="32" t="s">
        <v>9342</v>
      </c>
      <c r="F2482" s="88" t="s">
        <v>8549</v>
      </c>
      <c r="G2482" s="34" t="s">
        <v>30</v>
      </c>
      <c r="H2482" s="61" t="s">
        <v>8550</v>
      </c>
      <c r="I2482" s="63">
        <v>3</v>
      </c>
      <c r="J2482" s="36">
        <f t="shared" si="106"/>
        <v>9000</v>
      </c>
      <c r="K2482" s="42">
        <f t="shared" si="104"/>
        <v>9000</v>
      </c>
      <c r="L2482" s="42" t="str">
        <f t="shared" si="105"/>
        <v>OK</v>
      </c>
      <c r="M2482" s="57"/>
    </row>
    <row r="2483" spans="2:13" x14ac:dyDescent="0.25">
      <c r="B2483" s="32" t="s">
        <v>30</v>
      </c>
      <c r="C2483" s="33" t="s">
        <v>8413</v>
      </c>
      <c r="D2483" s="32" t="s">
        <v>8551</v>
      </c>
      <c r="E2483" s="32" t="s">
        <v>9342</v>
      </c>
      <c r="F2483" s="88" t="s">
        <v>8552</v>
      </c>
      <c r="G2483" s="31" t="s">
        <v>8553</v>
      </c>
      <c r="H2483" s="32" t="s">
        <v>8554</v>
      </c>
      <c r="I2483" s="36">
        <v>2</v>
      </c>
      <c r="J2483" s="36">
        <f t="shared" si="106"/>
        <v>6000</v>
      </c>
      <c r="K2483" s="42">
        <f t="shared" si="104"/>
        <v>6000</v>
      </c>
      <c r="L2483" s="42" t="str">
        <f t="shared" si="105"/>
        <v>OK</v>
      </c>
      <c r="M2483" s="57"/>
    </row>
    <row r="2484" spans="2:13" x14ac:dyDescent="0.25">
      <c r="B2484" s="32" t="s">
        <v>30</v>
      </c>
      <c r="C2484" s="33" t="s">
        <v>8413</v>
      </c>
      <c r="D2484" s="32" t="s">
        <v>8555</v>
      </c>
      <c r="E2484" s="32" t="s">
        <v>9342</v>
      </c>
      <c r="F2484" s="88" t="s">
        <v>8556</v>
      </c>
      <c r="G2484" s="31" t="s">
        <v>8557</v>
      </c>
      <c r="H2484" s="32" t="s">
        <v>8558</v>
      </c>
      <c r="I2484" s="36">
        <v>4</v>
      </c>
      <c r="J2484" s="36">
        <f t="shared" si="106"/>
        <v>12000</v>
      </c>
      <c r="K2484" s="42">
        <f t="shared" si="104"/>
        <v>12000</v>
      </c>
      <c r="L2484" s="42" t="str">
        <f t="shared" si="105"/>
        <v>OK</v>
      </c>
      <c r="M2484" s="57"/>
    </row>
    <row r="2485" spans="2:13" x14ac:dyDescent="0.25">
      <c r="B2485" s="32" t="s">
        <v>30</v>
      </c>
      <c r="C2485" s="33" t="s">
        <v>8413</v>
      </c>
      <c r="D2485" s="32" t="s">
        <v>8559</v>
      </c>
      <c r="E2485" s="32" t="s">
        <v>9342</v>
      </c>
      <c r="F2485" s="88" t="s">
        <v>8560</v>
      </c>
      <c r="G2485" s="31" t="s">
        <v>8561</v>
      </c>
      <c r="H2485" s="32" t="s">
        <v>8562</v>
      </c>
      <c r="I2485" s="36">
        <v>2</v>
      </c>
      <c r="J2485" s="36">
        <f t="shared" si="106"/>
        <v>6000</v>
      </c>
      <c r="K2485" s="42">
        <f t="shared" si="104"/>
        <v>6000</v>
      </c>
      <c r="L2485" s="42" t="str">
        <f t="shared" si="105"/>
        <v>OK</v>
      </c>
      <c r="M2485" s="57"/>
    </row>
    <row r="2486" spans="2:13" x14ac:dyDescent="0.25">
      <c r="B2486" s="32" t="s">
        <v>30</v>
      </c>
      <c r="C2486" s="33" t="s">
        <v>8413</v>
      </c>
      <c r="D2486" s="32" t="s">
        <v>8563</v>
      </c>
      <c r="E2486" s="32" t="s">
        <v>9342</v>
      </c>
      <c r="F2486" s="88" t="s">
        <v>8564</v>
      </c>
      <c r="G2486" s="31" t="s">
        <v>8565</v>
      </c>
      <c r="H2486" s="32" t="s">
        <v>8566</v>
      </c>
      <c r="I2486" s="36">
        <v>1</v>
      </c>
      <c r="J2486" s="36">
        <f t="shared" si="106"/>
        <v>3000</v>
      </c>
      <c r="K2486" s="42">
        <f t="shared" si="104"/>
        <v>3000</v>
      </c>
      <c r="L2486" s="42" t="str">
        <f t="shared" si="105"/>
        <v>OK</v>
      </c>
      <c r="M2486" s="57"/>
    </row>
    <row r="2487" spans="2:13" x14ac:dyDescent="0.25">
      <c r="B2487" s="32" t="s">
        <v>30</v>
      </c>
      <c r="C2487" s="33" t="s">
        <v>8413</v>
      </c>
      <c r="D2487" s="32" t="s">
        <v>8567</v>
      </c>
      <c r="E2487" s="32" t="s">
        <v>9342</v>
      </c>
      <c r="F2487" s="88" t="s">
        <v>8568</v>
      </c>
      <c r="G2487" s="31" t="s">
        <v>8565</v>
      </c>
      <c r="H2487" s="32" t="s">
        <v>8569</v>
      </c>
      <c r="I2487" s="36">
        <v>1</v>
      </c>
      <c r="J2487" s="36">
        <f t="shared" si="106"/>
        <v>3000</v>
      </c>
      <c r="K2487" s="42">
        <f t="shared" si="104"/>
        <v>3000</v>
      </c>
      <c r="L2487" s="42" t="str">
        <f t="shared" si="105"/>
        <v>OK</v>
      </c>
      <c r="M2487" s="57"/>
    </row>
    <row r="2488" spans="2:13" x14ac:dyDescent="0.25">
      <c r="B2488" s="32" t="s">
        <v>30</v>
      </c>
      <c r="C2488" s="33" t="s">
        <v>8413</v>
      </c>
      <c r="D2488" s="32" t="s">
        <v>8570</v>
      </c>
      <c r="E2488" s="32" t="s">
        <v>9342</v>
      </c>
      <c r="F2488" s="88" t="s">
        <v>8571</v>
      </c>
      <c r="G2488" s="31" t="s">
        <v>8572</v>
      </c>
      <c r="H2488" s="32" t="s">
        <v>8573</v>
      </c>
      <c r="I2488" s="36">
        <v>1</v>
      </c>
      <c r="J2488" s="36">
        <f t="shared" si="106"/>
        <v>3000</v>
      </c>
      <c r="K2488" s="42">
        <f t="shared" si="104"/>
        <v>3000</v>
      </c>
      <c r="L2488" s="42" t="str">
        <f t="shared" si="105"/>
        <v>OK</v>
      </c>
      <c r="M2488" s="57"/>
    </row>
    <row r="2489" spans="2:13" x14ac:dyDescent="0.25">
      <c r="B2489" s="32" t="s">
        <v>30</v>
      </c>
      <c r="C2489" s="33" t="s">
        <v>8413</v>
      </c>
      <c r="D2489" s="32" t="s">
        <v>8574</v>
      </c>
      <c r="E2489" s="32" t="s">
        <v>9342</v>
      </c>
      <c r="F2489" s="88" t="s">
        <v>8575</v>
      </c>
      <c r="G2489" s="31" t="s">
        <v>8576</v>
      </c>
      <c r="H2489" s="32" t="s">
        <v>8577</v>
      </c>
      <c r="I2489" s="36">
        <v>1</v>
      </c>
      <c r="J2489" s="36">
        <f t="shared" si="106"/>
        <v>3000</v>
      </c>
      <c r="K2489" s="42">
        <f t="shared" si="104"/>
        <v>3000</v>
      </c>
      <c r="L2489" s="42" t="str">
        <f t="shared" si="105"/>
        <v>OK</v>
      </c>
      <c r="M2489" s="57"/>
    </row>
    <row r="2490" spans="2:13" x14ac:dyDescent="0.25">
      <c r="B2490" s="32" t="s">
        <v>30</v>
      </c>
      <c r="C2490" s="33" t="s">
        <v>8413</v>
      </c>
      <c r="D2490" s="32" t="s">
        <v>8578</v>
      </c>
      <c r="E2490" s="32" t="s">
        <v>9342</v>
      </c>
      <c r="F2490" s="88" t="s">
        <v>8579</v>
      </c>
      <c r="G2490" s="31" t="s">
        <v>8580</v>
      </c>
      <c r="H2490" s="32" t="s">
        <v>8581</v>
      </c>
      <c r="I2490" s="36">
        <v>1</v>
      </c>
      <c r="J2490" s="36">
        <f t="shared" si="106"/>
        <v>3000</v>
      </c>
      <c r="K2490" s="42">
        <f t="shared" si="104"/>
        <v>3000</v>
      </c>
      <c r="L2490" s="42" t="str">
        <f t="shared" si="105"/>
        <v>OK</v>
      </c>
      <c r="M2490" s="57"/>
    </row>
    <row r="2491" spans="2:13" x14ac:dyDescent="0.25">
      <c r="B2491" s="32" t="s">
        <v>30</v>
      </c>
      <c r="C2491" s="33" t="s">
        <v>8413</v>
      </c>
      <c r="D2491" s="32" t="s">
        <v>8582</v>
      </c>
      <c r="E2491" s="32" t="s">
        <v>9342</v>
      </c>
      <c r="F2491" s="88" t="s">
        <v>8583</v>
      </c>
      <c r="G2491" s="31" t="s">
        <v>8584</v>
      </c>
      <c r="H2491" s="32" t="s">
        <v>8585</v>
      </c>
      <c r="I2491" s="36">
        <v>1</v>
      </c>
      <c r="J2491" s="36">
        <f t="shared" si="106"/>
        <v>3000</v>
      </c>
      <c r="K2491" s="42">
        <f t="shared" si="104"/>
        <v>3000</v>
      </c>
      <c r="L2491" s="42" t="str">
        <f t="shared" si="105"/>
        <v>OK</v>
      </c>
      <c r="M2491" s="57"/>
    </row>
    <row r="2492" spans="2:13" x14ac:dyDescent="0.25">
      <c r="B2492" s="32" t="s">
        <v>30</v>
      </c>
      <c r="C2492" s="33" t="s">
        <v>8413</v>
      </c>
      <c r="D2492" s="32" t="s">
        <v>8586</v>
      </c>
      <c r="E2492" s="32" t="s">
        <v>9342</v>
      </c>
      <c r="F2492" s="88" t="s">
        <v>8587</v>
      </c>
      <c r="G2492" s="31" t="s">
        <v>8588</v>
      </c>
      <c r="H2492" s="32" t="s">
        <v>8589</v>
      </c>
      <c r="I2492" s="36">
        <v>1</v>
      </c>
      <c r="J2492" s="36">
        <f t="shared" si="106"/>
        <v>3000</v>
      </c>
      <c r="K2492" s="42">
        <f t="shared" si="104"/>
        <v>3000</v>
      </c>
      <c r="L2492" s="42" t="str">
        <f t="shared" si="105"/>
        <v>OK</v>
      </c>
      <c r="M2492" s="57"/>
    </row>
    <row r="2493" spans="2:13" x14ac:dyDescent="0.25">
      <c r="B2493" s="32" t="s">
        <v>30</v>
      </c>
      <c r="C2493" s="33" t="s">
        <v>8413</v>
      </c>
      <c r="D2493" s="32" t="s">
        <v>8590</v>
      </c>
      <c r="E2493" s="32" t="s">
        <v>9342</v>
      </c>
      <c r="F2493" s="88" t="s">
        <v>328</v>
      </c>
      <c r="G2493" s="31" t="s">
        <v>8591</v>
      </c>
      <c r="H2493" s="32" t="s">
        <v>8592</v>
      </c>
      <c r="I2493" s="36">
        <v>1</v>
      </c>
      <c r="J2493" s="36">
        <f t="shared" si="106"/>
        <v>3000</v>
      </c>
      <c r="K2493" s="42">
        <f t="shared" si="104"/>
        <v>3000</v>
      </c>
      <c r="L2493" s="42" t="str">
        <f t="shared" si="105"/>
        <v>OK</v>
      </c>
      <c r="M2493" s="57"/>
    </row>
    <row r="2494" spans="2:13" x14ac:dyDescent="0.25">
      <c r="B2494" s="32" t="s">
        <v>30</v>
      </c>
      <c r="C2494" s="33" t="s">
        <v>8413</v>
      </c>
      <c r="D2494" s="32" t="s">
        <v>8593</v>
      </c>
      <c r="E2494" s="32" t="s">
        <v>9342</v>
      </c>
      <c r="F2494" s="88" t="s">
        <v>8594</v>
      </c>
      <c r="G2494" s="31" t="s">
        <v>8595</v>
      </c>
      <c r="H2494" s="32" t="s">
        <v>8596</v>
      </c>
      <c r="I2494" s="36">
        <v>1</v>
      </c>
      <c r="J2494" s="36">
        <f t="shared" si="106"/>
        <v>3000</v>
      </c>
      <c r="K2494" s="42">
        <f t="shared" si="104"/>
        <v>3000</v>
      </c>
      <c r="L2494" s="42" t="str">
        <f t="shared" si="105"/>
        <v>OK</v>
      </c>
      <c r="M2494" s="57"/>
    </row>
    <row r="2495" spans="2:13" x14ac:dyDescent="0.25">
      <c r="B2495" s="32" t="s">
        <v>30</v>
      </c>
      <c r="C2495" s="33" t="s">
        <v>8413</v>
      </c>
      <c r="D2495" s="32" t="s">
        <v>8597</v>
      </c>
      <c r="E2495" s="32" t="s">
        <v>9342</v>
      </c>
      <c r="F2495" s="88" t="s">
        <v>768</v>
      </c>
      <c r="G2495" s="31" t="s">
        <v>8598</v>
      </c>
      <c r="H2495" s="32" t="s">
        <v>8599</v>
      </c>
      <c r="I2495" s="36">
        <v>1</v>
      </c>
      <c r="J2495" s="36">
        <f t="shared" si="106"/>
        <v>3000</v>
      </c>
      <c r="K2495" s="42">
        <f t="shared" si="104"/>
        <v>3000</v>
      </c>
      <c r="L2495" s="42" t="str">
        <f t="shared" si="105"/>
        <v>OK</v>
      </c>
      <c r="M2495" s="57"/>
    </row>
    <row r="2496" spans="2:13" x14ac:dyDescent="0.25">
      <c r="B2496" s="32" t="s">
        <v>30</v>
      </c>
      <c r="C2496" s="33" t="s">
        <v>8413</v>
      </c>
      <c r="D2496" s="32" t="s">
        <v>8600</v>
      </c>
      <c r="E2496" s="32" t="s">
        <v>9342</v>
      </c>
      <c r="F2496" s="88" t="s">
        <v>8601</v>
      </c>
      <c r="G2496" s="31" t="s">
        <v>8602</v>
      </c>
      <c r="H2496" s="32" t="s">
        <v>8603</v>
      </c>
      <c r="I2496" s="36">
        <v>1</v>
      </c>
      <c r="J2496" s="36">
        <f t="shared" si="106"/>
        <v>3000</v>
      </c>
      <c r="K2496" s="42">
        <f t="shared" si="104"/>
        <v>3000</v>
      </c>
      <c r="L2496" s="42" t="str">
        <f t="shared" si="105"/>
        <v>OK</v>
      </c>
      <c r="M2496" s="57"/>
    </row>
    <row r="2497" spans="2:13" x14ac:dyDescent="0.25">
      <c r="B2497" s="32" t="s">
        <v>30</v>
      </c>
      <c r="C2497" s="33" t="s">
        <v>8413</v>
      </c>
      <c r="D2497" s="32" t="s">
        <v>8604</v>
      </c>
      <c r="E2497" s="32" t="s">
        <v>9342</v>
      </c>
      <c r="F2497" s="88" t="s">
        <v>8605</v>
      </c>
      <c r="G2497" s="31" t="s">
        <v>8606</v>
      </c>
      <c r="H2497" s="32" t="s">
        <v>8607</v>
      </c>
      <c r="I2497" s="36">
        <v>1</v>
      </c>
      <c r="J2497" s="36">
        <f t="shared" si="106"/>
        <v>3000</v>
      </c>
      <c r="K2497" s="42">
        <f t="shared" si="104"/>
        <v>3000</v>
      </c>
      <c r="L2497" s="42" t="str">
        <f t="shared" si="105"/>
        <v>OK</v>
      </c>
      <c r="M2497" s="57"/>
    </row>
    <row r="2498" spans="2:13" x14ac:dyDescent="0.25">
      <c r="B2498" s="32" t="s">
        <v>30</v>
      </c>
      <c r="C2498" s="33" t="s">
        <v>8413</v>
      </c>
      <c r="D2498" s="32" t="s">
        <v>8608</v>
      </c>
      <c r="E2498" s="32" t="s">
        <v>9342</v>
      </c>
      <c r="F2498" s="88" t="s">
        <v>8609</v>
      </c>
      <c r="G2498" s="31" t="s">
        <v>8610</v>
      </c>
      <c r="H2498" s="32" t="s">
        <v>8611</v>
      </c>
      <c r="I2498" s="36">
        <v>1</v>
      </c>
      <c r="J2498" s="36">
        <f t="shared" si="106"/>
        <v>3000</v>
      </c>
      <c r="K2498" s="42">
        <f t="shared" si="104"/>
        <v>3000</v>
      </c>
      <c r="L2498" s="42" t="str">
        <f t="shared" si="105"/>
        <v>OK</v>
      </c>
      <c r="M2498" s="57"/>
    </row>
    <row r="2499" spans="2:13" x14ac:dyDescent="0.25">
      <c r="B2499" s="32" t="s">
        <v>30</v>
      </c>
      <c r="C2499" s="33" t="s">
        <v>8413</v>
      </c>
      <c r="D2499" s="32" t="s">
        <v>8612</v>
      </c>
      <c r="E2499" s="32" t="s">
        <v>9342</v>
      </c>
      <c r="F2499" s="88" t="s">
        <v>8613</v>
      </c>
      <c r="G2499" s="31" t="s">
        <v>8614</v>
      </c>
      <c r="H2499" s="32" t="s">
        <v>8615</v>
      </c>
      <c r="I2499" s="36">
        <v>1</v>
      </c>
      <c r="J2499" s="36">
        <f t="shared" si="106"/>
        <v>3000</v>
      </c>
      <c r="K2499" s="42">
        <f t="shared" si="104"/>
        <v>3000</v>
      </c>
      <c r="L2499" s="42" t="str">
        <f t="shared" si="105"/>
        <v>OK</v>
      </c>
      <c r="M2499" s="57"/>
    </row>
    <row r="2500" spans="2:13" x14ac:dyDescent="0.25">
      <c r="B2500" s="32" t="s">
        <v>30</v>
      </c>
      <c r="C2500" s="33" t="s">
        <v>8484</v>
      </c>
      <c r="D2500" s="32" t="s">
        <v>8616</v>
      </c>
      <c r="E2500" s="32" t="s">
        <v>9342</v>
      </c>
      <c r="F2500" s="88" t="s">
        <v>8617</v>
      </c>
      <c r="G2500" s="31" t="s">
        <v>8618</v>
      </c>
      <c r="H2500" s="32" t="s">
        <v>8619</v>
      </c>
      <c r="I2500" s="36">
        <v>1</v>
      </c>
      <c r="J2500" s="36">
        <f t="shared" si="106"/>
        <v>3000</v>
      </c>
      <c r="K2500" s="42">
        <f t="shared" si="104"/>
        <v>3000</v>
      </c>
      <c r="L2500" s="42" t="str">
        <f t="shared" si="105"/>
        <v>OK</v>
      </c>
      <c r="M2500" s="57"/>
    </row>
    <row r="2501" spans="2:13" x14ac:dyDescent="0.25">
      <c r="B2501" s="32" t="s">
        <v>30</v>
      </c>
      <c r="C2501" s="33" t="s">
        <v>8484</v>
      </c>
      <c r="D2501" s="32" t="s">
        <v>8620</v>
      </c>
      <c r="E2501" s="32" t="s">
        <v>9342</v>
      </c>
      <c r="F2501" s="88" t="s">
        <v>8621</v>
      </c>
      <c r="G2501" s="31" t="s">
        <v>8622</v>
      </c>
      <c r="H2501" s="32" t="s">
        <v>8623</v>
      </c>
      <c r="I2501" s="36">
        <v>1</v>
      </c>
      <c r="J2501" s="36">
        <f t="shared" si="106"/>
        <v>3000</v>
      </c>
      <c r="K2501" s="42">
        <f t="shared" si="104"/>
        <v>3000</v>
      </c>
      <c r="L2501" s="42" t="str">
        <f t="shared" si="105"/>
        <v>OK</v>
      </c>
      <c r="M2501" s="57"/>
    </row>
    <row r="2502" spans="2:13" x14ac:dyDescent="0.25">
      <c r="B2502" s="32" t="s">
        <v>30</v>
      </c>
      <c r="C2502" s="33" t="s">
        <v>8484</v>
      </c>
      <c r="D2502" s="32" t="s">
        <v>8624</v>
      </c>
      <c r="E2502" s="32" t="s">
        <v>9342</v>
      </c>
      <c r="F2502" s="88" t="s">
        <v>8625</v>
      </c>
      <c r="G2502" s="31" t="s">
        <v>8626</v>
      </c>
      <c r="H2502" s="32" t="s">
        <v>8627</v>
      </c>
      <c r="I2502" s="36">
        <v>1</v>
      </c>
      <c r="J2502" s="36">
        <f t="shared" si="106"/>
        <v>3000</v>
      </c>
      <c r="K2502" s="42">
        <f t="shared" si="104"/>
        <v>3000</v>
      </c>
      <c r="L2502" s="42" t="str">
        <f t="shared" si="105"/>
        <v>OK</v>
      </c>
      <c r="M2502" s="57"/>
    </row>
    <row r="2503" spans="2:13" x14ac:dyDescent="0.25">
      <c r="B2503" s="32" t="s">
        <v>30</v>
      </c>
      <c r="C2503" s="33" t="s">
        <v>8484</v>
      </c>
      <c r="D2503" s="32" t="s">
        <v>8628</v>
      </c>
      <c r="E2503" s="32" t="s">
        <v>9342</v>
      </c>
      <c r="F2503" s="88" t="s">
        <v>8629</v>
      </c>
      <c r="G2503" s="31" t="s">
        <v>8626</v>
      </c>
      <c r="H2503" s="32" t="s">
        <v>8630</v>
      </c>
      <c r="I2503" s="36">
        <v>1</v>
      </c>
      <c r="J2503" s="36">
        <f t="shared" si="106"/>
        <v>3000</v>
      </c>
      <c r="K2503" s="42">
        <f t="shared" si="104"/>
        <v>3000</v>
      </c>
      <c r="L2503" s="42" t="str">
        <f t="shared" si="105"/>
        <v>OK</v>
      </c>
      <c r="M2503" s="57"/>
    </row>
    <row r="2504" spans="2:13" x14ac:dyDescent="0.25">
      <c r="B2504" s="32" t="s">
        <v>30</v>
      </c>
      <c r="C2504" s="33" t="s">
        <v>8484</v>
      </c>
      <c r="D2504" s="32" t="s">
        <v>8631</v>
      </c>
      <c r="E2504" s="32" t="s">
        <v>9342</v>
      </c>
      <c r="F2504" s="88" t="s">
        <v>8632</v>
      </c>
      <c r="G2504" s="31" t="s">
        <v>8618</v>
      </c>
      <c r="H2504" s="32" t="s">
        <v>8633</v>
      </c>
      <c r="I2504" s="36">
        <v>1</v>
      </c>
      <c r="J2504" s="36">
        <f t="shared" si="106"/>
        <v>3000</v>
      </c>
      <c r="K2504" s="42">
        <f t="shared" ref="K2504:K2511" si="107">SUMIF($D$7:$D$2511,D2504:D5008,$J$7:$J$2511)</f>
        <v>3000</v>
      </c>
      <c r="L2504" s="42" t="str">
        <f t="shared" ref="L2504:L2511" si="108">+IF(K2504=0," ",IF(K2504&lt;=30000,"OK",IF(K2504&gt;=31000,"LEBIH")))</f>
        <v>OK</v>
      </c>
      <c r="M2504" s="57"/>
    </row>
    <row r="2505" spans="2:13" x14ac:dyDescent="0.25">
      <c r="B2505" s="32" t="s">
        <v>30</v>
      </c>
      <c r="C2505" s="33" t="s">
        <v>8484</v>
      </c>
      <c r="D2505" s="32" t="s">
        <v>8634</v>
      </c>
      <c r="E2505" s="32" t="s">
        <v>9342</v>
      </c>
      <c r="F2505" s="88" t="s">
        <v>8635</v>
      </c>
      <c r="G2505" s="31" t="s">
        <v>8636</v>
      </c>
      <c r="H2505" s="32" t="s">
        <v>8637</v>
      </c>
      <c r="I2505" s="36">
        <v>1</v>
      </c>
      <c r="J2505" s="36">
        <f t="shared" si="106"/>
        <v>3000</v>
      </c>
      <c r="K2505" s="42">
        <f t="shared" si="107"/>
        <v>3000</v>
      </c>
      <c r="L2505" s="42" t="str">
        <f t="shared" si="108"/>
        <v>OK</v>
      </c>
      <c r="M2505" s="57"/>
    </row>
    <row r="2506" spans="2:13" x14ac:dyDescent="0.25">
      <c r="B2506" s="32" t="s">
        <v>30</v>
      </c>
      <c r="C2506" s="33" t="s">
        <v>8484</v>
      </c>
      <c r="D2506" s="32" t="s">
        <v>8638</v>
      </c>
      <c r="E2506" s="32" t="s">
        <v>9342</v>
      </c>
      <c r="F2506" s="88" t="s">
        <v>8639</v>
      </c>
      <c r="G2506" s="31" t="s">
        <v>8640</v>
      </c>
      <c r="H2506" s="32" t="s">
        <v>8641</v>
      </c>
      <c r="I2506" s="36">
        <v>1</v>
      </c>
      <c r="J2506" s="36">
        <f t="shared" si="106"/>
        <v>3000</v>
      </c>
      <c r="K2506" s="42">
        <f t="shared" si="107"/>
        <v>3000</v>
      </c>
      <c r="L2506" s="42" t="str">
        <f t="shared" si="108"/>
        <v>OK</v>
      </c>
      <c r="M2506" s="57"/>
    </row>
    <row r="2507" spans="2:13" x14ac:dyDescent="0.25">
      <c r="B2507" s="32" t="s">
        <v>30</v>
      </c>
      <c r="C2507" s="33" t="s">
        <v>8484</v>
      </c>
      <c r="D2507" s="32" t="s">
        <v>8642</v>
      </c>
      <c r="E2507" s="32" t="s">
        <v>9342</v>
      </c>
      <c r="F2507" s="88" t="s">
        <v>8643</v>
      </c>
      <c r="G2507" s="31" t="s">
        <v>8640</v>
      </c>
      <c r="H2507" s="32" t="s">
        <v>8644</v>
      </c>
      <c r="I2507" s="36">
        <v>1</v>
      </c>
      <c r="J2507" s="36">
        <f t="shared" si="106"/>
        <v>3000</v>
      </c>
      <c r="K2507" s="42">
        <f t="shared" si="107"/>
        <v>3000</v>
      </c>
      <c r="L2507" s="42" t="str">
        <f t="shared" si="108"/>
        <v>OK</v>
      </c>
      <c r="M2507" s="57"/>
    </row>
    <row r="2508" spans="2:13" x14ac:dyDescent="0.25">
      <c r="B2508" s="32" t="s">
        <v>30</v>
      </c>
      <c r="C2508" s="33" t="s">
        <v>8484</v>
      </c>
      <c r="D2508" s="32" t="s">
        <v>8645</v>
      </c>
      <c r="E2508" s="32" t="s">
        <v>9342</v>
      </c>
      <c r="F2508" s="88" t="s">
        <v>8646</v>
      </c>
      <c r="G2508" s="31" t="s">
        <v>8647</v>
      </c>
      <c r="H2508" s="32" t="s">
        <v>8648</v>
      </c>
      <c r="I2508" s="36">
        <v>1</v>
      </c>
      <c r="J2508" s="36">
        <f t="shared" si="106"/>
        <v>3000</v>
      </c>
      <c r="K2508" s="42">
        <f t="shared" si="107"/>
        <v>3000</v>
      </c>
      <c r="L2508" s="42" t="str">
        <f t="shared" si="108"/>
        <v>OK</v>
      </c>
      <c r="M2508" s="57"/>
    </row>
    <row r="2509" spans="2:13" x14ac:dyDescent="0.25">
      <c r="B2509" s="32" t="s">
        <v>30</v>
      </c>
      <c r="C2509" s="33" t="s">
        <v>8484</v>
      </c>
      <c r="D2509" s="32" t="s">
        <v>8649</v>
      </c>
      <c r="E2509" s="32" t="s">
        <v>9342</v>
      </c>
      <c r="F2509" s="88" t="s">
        <v>1315</v>
      </c>
      <c r="G2509" s="31" t="s">
        <v>8650</v>
      </c>
      <c r="H2509" s="32" t="s">
        <v>8651</v>
      </c>
      <c r="I2509" s="36">
        <v>2</v>
      </c>
      <c r="J2509" s="36">
        <f t="shared" si="106"/>
        <v>6000</v>
      </c>
      <c r="K2509" s="42">
        <f t="shared" si="107"/>
        <v>6000</v>
      </c>
      <c r="L2509" s="42" t="str">
        <f t="shared" si="108"/>
        <v>OK</v>
      </c>
      <c r="M2509" s="57"/>
    </row>
    <row r="2510" spans="2:13" x14ac:dyDescent="0.25">
      <c r="B2510" s="32" t="s">
        <v>30</v>
      </c>
      <c r="C2510" s="33" t="s">
        <v>8484</v>
      </c>
      <c r="D2510" s="32" t="s">
        <v>8652</v>
      </c>
      <c r="E2510" s="32" t="s">
        <v>9342</v>
      </c>
      <c r="F2510" s="88" t="s">
        <v>8653</v>
      </c>
      <c r="G2510" s="31" t="s">
        <v>8654</v>
      </c>
      <c r="H2510" s="32" t="s">
        <v>8655</v>
      </c>
      <c r="I2510" s="36">
        <v>2</v>
      </c>
      <c r="J2510" s="36">
        <f t="shared" si="106"/>
        <v>6000</v>
      </c>
      <c r="K2510" s="42">
        <f t="shared" si="107"/>
        <v>6000</v>
      </c>
      <c r="L2510" s="42" t="str">
        <f t="shared" si="108"/>
        <v>OK</v>
      </c>
      <c r="M2510" s="57"/>
    </row>
    <row r="2511" spans="2:13" x14ac:dyDescent="0.25">
      <c r="B2511" s="32"/>
      <c r="C2511" s="33"/>
      <c r="D2511" s="32"/>
      <c r="E2511" s="32"/>
      <c r="F2511" s="31"/>
      <c r="G2511" s="31"/>
      <c r="H2511" s="32"/>
      <c r="I2511" s="36"/>
      <c r="J2511" s="36">
        <f t="shared" si="106"/>
        <v>0</v>
      </c>
      <c r="K2511" s="42">
        <f t="shared" si="107"/>
        <v>0</v>
      </c>
      <c r="L2511" s="42" t="str">
        <f t="shared" si="108"/>
        <v xml:space="preserve"> </v>
      </c>
      <c r="M2511" s="57"/>
    </row>
    <row r="2512" spans="2:13" ht="5.25" customHeight="1" x14ac:dyDescent="0.25"/>
    <row r="2513" spans="2:13" s="30" customFormat="1" ht="19.5" customHeight="1" x14ac:dyDescent="0.25">
      <c r="B2513" s="111" t="s">
        <v>8</v>
      </c>
      <c r="C2513" s="111"/>
      <c r="D2513" s="111"/>
      <c r="E2513" s="111"/>
      <c r="F2513" s="111"/>
      <c r="G2513" s="111"/>
      <c r="H2513" s="111"/>
      <c r="I2513" s="29">
        <f>SUM(I7:I2512)</f>
        <v>3673</v>
      </c>
      <c r="J2513" s="29">
        <f>SUM(J7:J2512)</f>
        <v>11019000</v>
      </c>
      <c r="K2513" s="56"/>
      <c r="L2513" s="56"/>
      <c r="M2513" s="52"/>
    </row>
  </sheetData>
  <autoFilter ref="B6:M2511"/>
  <mergeCells count="2">
    <mergeCell ref="F4:G4"/>
    <mergeCell ref="B2513:H2513"/>
  </mergeCells>
  <conditionalFormatting sqref="H36:H37">
    <cfRule type="duplicateValues" dxfId="81" priority="36"/>
  </conditionalFormatting>
  <conditionalFormatting sqref="H7:H35">
    <cfRule type="duplicateValues" dxfId="80" priority="37"/>
  </conditionalFormatting>
  <conditionalFormatting sqref="F673:F701">
    <cfRule type="duplicateValues" dxfId="79" priority="35"/>
  </conditionalFormatting>
  <conditionalFormatting sqref="F702:F703">
    <cfRule type="duplicateValues" dxfId="78" priority="34"/>
  </conditionalFormatting>
  <conditionalFormatting sqref="H702:H703">
    <cfRule type="duplicateValues" dxfId="77" priority="32"/>
  </conditionalFormatting>
  <conditionalFormatting sqref="H673:H701">
    <cfRule type="duplicateValues" dxfId="76" priority="33"/>
  </conditionalFormatting>
  <conditionalFormatting sqref="H1124:H1125">
    <cfRule type="duplicateValues" dxfId="75" priority="28"/>
  </conditionalFormatting>
  <conditionalFormatting sqref="F1124:F1125">
    <cfRule type="duplicateValues" dxfId="74" priority="29"/>
  </conditionalFormatting>
  <conditionalFormatting sqref="H1095:H1123">
    <cfRule type="duplicateValues" dxfId="73" priority="30"/>
  </conditionalFormatting>
  <conditionalFormatting sqref="F1095:F1123">
    <cfRule type="duplicateValues" dxfId="72" priority="31"/>
  </conditionalFormatting>
  <conditionalFormatting sqref="H1354:H1355">
    <cfRule type="duplicateValues" dxfId="71" priority="24"/>
  </conditionalFormatting>
  <conditionalFormatting sqref="F1354:F1355">
    <cfRule type="duplicateValues" dxfId="70" priority="25"/>
  </conditionalFormatting>
  <conditionalFormatting sqref="H1325:H1353">
    <cfRule type="duplicateValues" dxfId="69" priority="26"/>
  </conditionalFormatting>
  <conditionalFormatting sqref="F1325:F1334 F1353 F1336:F1351">
    <cfRule type="duplicateValues" dxfId="68" priority="27"/>
  </conditionalFormatting>
  <conditionalFormatting sqref="H1451:H1452">
    <cfRule type="duplicateValues" dxfId="67" priority="20"/>
  </conditionalFormatting>
  <conditionalFormatting sqref="F1451:F1452">
    <cfRule type="duplicateValues" dxfId="66" priority="21"/>
  </conditionalFormatting>
  <conditionalFormatting sqref="H1422:H1450">
    <cfRule type="duplicateValues" dxfId="65" priority="22"/>
  </conditionalFormatting>
  <conditionalFormatting sqref="F1422:F1450">
    <cfRule type="duplicateValues" dxfId="64" priority="23"/>
  </conditionalFormatting>
  <conditionalFormatting sqref="H1648:H1649">
    <cfRule type="duplicateValues" dxfId="63" priority="16"/>
  </conditionalFormatting>
  <conditionalFormatting sqref="F1648:F1649">
    <cfRule type="duplicateValues" dxfId="62" priority="17"/>
  </conditionalFormatting>
  <conditionalFormatting sqref="H1619:H1647">
    <cfRule type="duplicateValues" dxfId="61" priority="18"/>
  </conditionalFormatting>
  <conditionalFormatting sqref="F1619:F1647">
    <cfRule type="duplicateValues" dxfId="60" priority="19"/>
  </conditionalFormatting>
  <conditionalFormatting sqref="H1933:H1934">
    <cfRule type="duplicateValues" dxfId="59" priority="12"/>
  </conditionalFormatting>
  <conditionalFormatting sqref="F1933:F1934">
    <cfRule type="duplicateValues" dxfId="58" priority="13"/>
  </conditionalFormatting>
  <conditionalFormatting sqref="H1904:H1932">
    <cfRule type="duplicateValues" dxfId="57" priority="14"/>
  </conditionalFormatting>
  <conditionalFormatting sqref="F1904:F1932">
    <cfRule type="duplicateValues" dxfId="56" priority="15"/>
  </conditionalFormatting>
  <conditionalFormatting sqref="H2011:H2012">
    <cfRule type="duplicateValues" dxfId="55" priority="8"/>
  </conditionalFormatting>
  <conditionalFormatting sqref="F2011:F2012">
    <cfRule type="duplicateValues" dxfId="54" priority="9"/>
  </conditionalFormatting>
  <conditionalFormatting sqref="H1982:H2010">
    <cfRule type="duplicateValues" dxfId="53" priority="10"/>
  </conditionalFormatting>
  <conditionalFormatting sqref="F1982:F2010">
    <cfRule type="duplicateValues" dxfId="52" priority="11"/>
  </conditionalFormatting>
  <conditionalFormatting sqref="H2131:H2132">
    <cfRule type="duplicateValues" dxfId="51" priority="4"/>
  </conditionalFormatting>
  <conditionalFormatting sqref="F2131:F2132">
    <cfRule type="duplicateValues" dxfId="50" priority="5"/>
  </conditionalFormatting>
  <conditionalFormatting sqref="H2102:H2130">
    <cfRule type="duplicateValues" dxfId="49" priority="6"/>
  </conditionalFormatting>
  <conditionalFormatting sqref="F2102:F2130">
    <cfRule type="duplicateValues" dxfId="48" priority="7"/>
  </conditionalFormatting>
  <conditionalFormatting sqref="H2385:H2405">
    <cfRule type="duplicateValues" dxfId="47" priority="3"/>
  </conditionalFormatting>
  <conditionalFormatting sqref="H2435:H2436">
    <cfRule type="duplicateValues" dxfId="46" priority="1"/>
  </conditionalFormatting>
  <conditionalFormatting sqref="H2406:H2434">
    <cfRule type="duplicateValues" dxfId="45" priority="2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N683"/>
  <sheetViews>
    <sheetView showGridLines="0" zoomScale="90" zoomScaleNormal="90" workbookViewId="0">
      <pane xSplit="5" ySplit="6" topLeftCell="F663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675"/>
    </sheetView>
  </sheetViews>
  <sheetFormatPr defaultRowHeight="15" x14ac:dyDescent="0.25"/>
  <cols>
    <col min="1" max="1" width="4.7109375" customWidth="1"/>
    <col min="2" max="2" width="5.140625" customWidth="1"/>
    <col min="3" max="3" width="12.28515625" style="2" customWidth="1"/>
    <col min="4" max="4" width="15.42578125" customWidth="1"/>
    <col min="5" max="5" width="6.5703125" customWidth="1"/>
    <col min="6" max="6" width="32" customWidth="1"/>
    <col min="7" max="7" width="55.285156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36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>
        <v>44501</v>
      </c>
      <c r="D7" s="32" t="s">
        <v>1960</v>
      </c>
      <c r="E7" s="32" t="s">
        <v>9342</v>
      </c>
      <c r="F7" s="88" t="s">
        <v>1961</v>
      </c>
      <c r="G7" s="31" t="s">
        <v>1962</v>
      </c>
      <c r="H7" s="32" t="s">
        <v>1963</v>
      </c>
      <c r="I7" s="36">
        <v>1</v>
      </c>
      <c r="J7" s="36">
        <f>I7*3000</f>
        <v>3000</v>
      </c>
      <c r="K7" s="42">
        <f>SUMIF($D$7:$D$673,D7:D673,$J$7:$J$673)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>
        <v>44501</v>
      </c>
      <c r="D8" s="32" t="s">
        <v>1964</v>
      </c>
      <c r="E8" s="32" t="s">
        <v>9342</v>
      </c>
      <c r="F8" s="88" t="s">
        <v>1965</v>
      </c>
      <c r="G8" s="31" t="s">
        <v>1966</v>
      </c>
      <c r="H8" s="32" t="s">
        <v>1967</v>
      </c>
      <c r="I8" s="36">
        <v>1</v>
      </c>
      <c r="J8" s="36">
        <f t="shared" ref="J8:J71" si="0">I8*3000</f>
        <v>3000</v>
      </c>
      <c r="K8" s="42">
        <f t="shared" ref="K8:K71" si="1">SUMIF($D$7:$D$673,D8:D674,$J$7:$J$673)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>
        <v>44501</v>
      </c>
      <c r="D9" s="32" t="s">
        <v>1968</v>
      </c>
      <c r="E9" s="32" t="s">
        <v>9342</v>
      </c>
      <c r="F9" s="88" t="s">
        <v>1969</v>
      </c>
      <c r="G9" s="31" t="s">
        <v>1970</v>
      </c>
      <c r="H9" s="32" t="s">
        <v>1971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>
        <v>44501</v>
      </c>
      <c r="D10" s="32" t="s">
        <v>1972</v>
      </c>
      <c r="E10" s="32" t="s">
        <v>9342</v>
      </c>
      <c r="F10" s="88" t="s">
        <v>1973</v>
      </c>
      <c r="G10" s="31" t="s">
        <v>1974</v>
      </c>
      <c r="H10" s="32" t="s">
        <v>1975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>
        <v>44501</v>
      </c>
      <c r="D11" s="32" t="s">
        <v>1976</v>
      </c>
      <c r="E11" s="32" t="s">
        <v>9342</v>
      </c>
      <c r="F11" s="88" t="s">
        <v>369</v>
      </c>
      <c r="G11" s="31" t="s">
        <v>1977</v>
      </c>
      <c r="H11" s="32" t="s">
        <v>1978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>
        <v>44501</v>
      </c>
      <c r="D12" s="32" t="s">
        <v>1979</v>
      </c>
      <c r="E12" s="32" t="s">
        <v>9342</v>
      </c>
      <c r="F12" s="88" t="s">
        <v>1980</v>
      </c>
      <c r="G12" s="31" t="s">
        <v>1981</v>
      </c>
      <c r="H12" s="32" t="s">
        <v>1982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>
        <v>44501</v>
      </c>
      <c r="D13" s="32" t="s">
        <v>1983</v>
      </c>
      <c r="E13" s="32" t="s">
        <v>9342</v>
      </c>
      <c r="F13" s="88" t="s">
        <v>1984</v>
      </c>
      <c r="G13" s="31" t="s">
        <v>1985</v>
      </c>
      <c r="H13" s="32" t="s">
        <v>1986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>
        <v>44501</v>
      </c>
      <c r="D14" s="32" t="s">
        <v>1987</v>
      </c>
      <c r="E14" s="32" t="s">
        <v>9342</v>
      </c>
      <c r="F14" s="88" t="s">
        <v>1988</v>
      </c>
      <c r="G14" s="31" t="s">
        <v>1989</v>
      </c>
      <c r="H14" s="32" t="s">
        <v>1990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>
        <v>44501</v>
      </c>
      <c r="D15" s="32" t="s">
        <v>1991</v>
      </c>
      <c r="E15" s="32" t="s">
        <v>9342</v>
      </c>
      <c r="F15" s="88" t="s">
        <v>1992</v>
      </c>
      <c r="G15" s="31" t="s">
        <v>1993</v>
      </c>
      <c r="H15" s="32" t="s">
        <v>1994</v>
      </c>
      <c r="I15" s="36">
        <v>2</v>
      </c>
      <c r="J15" s="36">
        <f t="shared" si="0"/>
        <v>6000</v>
      </c>
      <c r="K15" s="42">
        <f t="shared" si="1"/>
        <v>6000</v>
      </c>
      <c r="L15" s="42" t="str">
        <f t="shared" si="2"/>
        <v>OK</v>
      </c>
      <c r="M15" s="57"/>
    </row>
    <row r="16" spans="2:13" x14ac:dyDescent="0.25">
      <c r="B16" s="32">
        <v>10</v>
      </c>
      <c r="C16" s="33">
        <v>44501</v>
      </c>
      <c r="D16" s="32" t="s">
        <v>1995</v>
      </c>
      <c r="E16" s="32" t="s">
        <v>9342</v>
      </c>
      <c r="F16" s="88" t="s">
        <v>1996</v>
      </c>
      <c r="G16" s="31" t="s">
        <v>1997</v>
      </c>
      <c r="H16" s="32" t="s">
        <v>1998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>
        <v>44501</v>
      </c>
      <c r="D17" s="32" t="s">
        <v>1999</v>
      </c>
      <c r="E17" s="32" t="s">
        <v>9342</v>
      </c>
      <c r="F17" s="88" t="s">
        <v>2000</v>
      </c>
      <c r="G17" s="31" t="s">
        <v>2001</v>
      </c>
      <c r="H17" s="32" t="s">
        <v>2002</v>
      </c>
      <c r="I17" s="36">
        <v>5</v>
      </c>
      <c r="J17" s="36">
        <f t="shared" si="0"/>
        <v>15000</v>
      </c>
      <c r="K17" s="42">
        <f t="shared" si="1"/>
        <v>15000</v>
      </c>
      <c r="L17" s="42" t="str">
        <f t="shared" si="2"/>
        <v>OK</v>
      </c>
      <c r="M17" s="57"/>
    </row>
    <row r="18" spans="2:13" x14ac:dyDescent="0.25">
      <c r="B18" s="32">
        <v>12</v>
      </c>
      <c r="C18" s="33">
        <v>44501</v>
      </c>
      <c r="D18" s="32" t="s">
        <v>2003</v>
      </c>
      <c r="E18" s="32" t="s">
        <v>9342</v>
      </c>
      <c r="F18" s="88" t="s">
        <v>2004</v>
      </c>
      <c r="G18" s="31" t="s">
        <v>2005</v>
      </c>
      <c r="H18" s="32" t="s">
        <v>2006</v>
      </c>
      <c r="I18" s="36">
        <v>2</v>
      </c>
      <c r="J18" s="36">
        <f t="shared" si="0"/>
        <v>6000</v>
      </c>
      <c r="K18" s="42">
        <f t="shared" si="1"/>
        <v>6000</v>
      </c>
      <c r="L18" s="42" t="str">
        <f t="shared" si="2"/>
        <v>OK</v>
      </c>
      <c r="M18" s="57"/>
    </row>
    <row r="19" spans="2:13" x14ac:dyDescent="0.25">
      <c r="B19" s="32">
        <v>13</v>
      </c>
      <c r="C19" s="33">
        <v>44501</v>
      </c>
      <c r="D19" s="32" t="s">
        <v>2007</v>
      </c>
      <c r="E19" s="32" t="s">
        <v>9342</v>
      </c>
      <c r="F19" s="88" t="s">
        <v>2008</v>
      </c>
      <c r="G19" s="31" t="s">
        <v>2009</v>
      </c>
      <c r="H19" s="32" t="s">
        <v>2010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>
        <v>44501</v>
      </c>
      <c r="D20" s="32" t="s">
        <v>2011</v>
      </c>
      <c r="E20" s="32" t="s">
        <v>9342</v>
      </c>
      <c r="F20" s="88" t="s">
        <v>2012</v>
      </c>
      <c r="G20" s="31" t="s">
        <v>2013</v>
      </c>
      <c r="H20" s="32" t="s">
        <v>2014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>
        <v>44501</v>
      </c>
      <c r="D21" s="32" t="s">
        <v>2015</v>
      </c>
      <c r="E21" s="32" t="s">
        <v>9342</v>
      </c>
      <c r="F21" s="88" t="s">
        <v>2016</v>
      </c>
      <c r="G21" s="31" t="s">
        <v>2017</v>
      </c>
      <c r="H21" s="32" t="s">
        <v>2018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>
        <v>44501</v>
      </c>
      <c r="D22" s="32" t="s">
        <v>2019</v>
      </c>
      <c r="E22" s="32" t="s">
        <v>9342</v>
      </c>
      <c r="F22" s="88" t="s">
        <v>2020</v>
      </c>
      <c r="G22" s="31" t="s">
        <v>2021</v>
      </c>
      <c r="H22" s="32" t="s">
        <v>2022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>
        <v>44501</v>
      </c>
      <c r="D23" s="32" t="s">
        <v>2023</v>
      </c>
      <c r="E23" s="32" t="s">
        <v>9342</v>
      </c>
      <c r="F23" s="88" t="s">
        <v>2024</v>
      </c>
      <c r="G23" s="31" t="s">
        <v>2025</v>
      </c>
      <c r="H23" s="32" t="s">
        <v>2026</v>
      </c>
      <c r="I23" s="36">
        <v>1</v>
      </c>
      <c r="J23" s="36">
        <f t="shared" si="0"/>
        <v>3000</v>
      </c>
      <c r="K23" s="42">
        <f t="shared" si="1"/>
        <v>9000</v>
      </c>
      <c r="L23" s="42" t="str">
        <f t="shared" si="2"/>
        <v>OK</v>
      </c>
      <c r="M23" s="57"/>
    </row>
    <row r="24" spans="2:13" x14ac:dyDescent="0.25">
      <c r="B24" s="32">
        <v>18</v>
      </c>
      <c r="C24" s="33">
        <v>44501</v>
      </c>
      <c r="D24" s="32" t="s">
        <v>2027</v>
      </c>
      <c r="E24" s="32" t="s">
        <v>9342</v>
      </c>
      <c r="F24" s="88" t="s">
        <v>2028</v>
      </c>
      <c r="G24" s="31" t="s">
        <v>2029</v>
      </c>
      <c r="H24" s="32" t="s">
        <v>2030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>
        <v>44501</v>
      </c>
      <c r="D25" s="32" t="s">
        <v>2031</v>
      </c>
      <c r="E25" s="32" t="s">
        <v>9342</v>
      </c>
      <c r="F25" s="88" t="s">
        <v>2032</v>
      </c>
      <c r="G25" s="31" t="s">
        <v>2033</v>
      </c>
      <c r="H25" s="32" t="s">
        <v>2034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>
        <v>44501</v>
      </c>
      <c r="D26" s="32" t="s">
        <v>2035</v>
      </c>
      <c r="E26" s="32" t="s">
        <v>9342</v>
      </c>
      <c r="F26" s="88" t="s">
        <v>2036</v>
      </c>
      <c r="G26" s="31" t="s">
        <v>2037</v>
      </c>
      <c r="H26" s="32" t="s">
        <v>2038</v>
      </c>
      <c r="I26" s="36">
        <v>3</v>
      </c>
      <c r="J26" s="36">
        <f t="shared" si="0"/>
        <v>9000</v>
      </c>
      <c r="K26" s="42">
        <f t="shared" si="1"/>
        <v>9000</v>
      </c>
      <c r="L26" s="42" t="str">
        <f t="shared" si="2"/>
        <v>OK</v>
      </c>
      <c r="M26" s="57"/>
    </row>
    <row r="27" spans="2:13" x14ac:dyDescent="0.25">
      <c r="B27" s="32">
        <v>21</v>
      </c>
      <c r="C27" s="33">
        <v>44501</v>
      </c>
      <c r="D27" s="32" t="s">
        <v>2039</v>
      </c>
      <c r="E27" s="32" t="s">
        <v>9342</v>
      </c>
      <c r="F27" s="88" t="s">
        <v>2040</v>
      </c>
      <c r="G27" s="31" t="s">
        <v>2041</v>
      </c>
      <c r="H27" s="32" t="s">
        <v>2042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>
        <v>44501</v>
      </c>
      <c r="D28" s="32" t="s">
        <v>2043</v>
      </c>
      <c r="E28" s="32" t="s">
        <v>9342</v>
      </c>
      <c r="F28" s="88" t="s">
        <v>369</v>
      </c>
      <c r="G28" s="31" t="s">
        <v>2044</v>
      </c>
      <c r="H28" s="32" t="s">
        <v>2045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>
        <v>44501</v>
      </c>
      <c r="D29" s="32" t="s">
        <v>2046</v>
      </c>
      <c r="E29" s="32" t="s">
        <v>9342</v>
      </c>
      <c r="F29" s="88" t="s">
        <v>2047</v>
      </c>
      <c r="G29" s="31" t="s">
        <v>2048</v>
      </c>
      <c r="H29" s="32" t="s">
        <v>2049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>
        <v>44501</v>
      </c>
      <c r="D30" s="32" t="s">
        <v>2050</v>
      </c>
      <c r="E30" s="32" t="s">
        <v>9342</v>
      </c>
      <c r="F30" s="88" t="s">
        <v>2051</v>
      </c>
      <c r="G30" s="31" t="s">
        <v>2052</v>
      </c>
      <c r="H30" s="32" t="s">
        <v>2053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>
        <v>44501</v>
      </c>
      <c r="D31" s="32" t="s">
        <v>2054</v>
      </c>
      <c r="E31" s="32" t="s">
        <v>9342</v>
      </c>
      <c r="F31" s="88" t="s">
        <v>2055</v>
      </c>
      <c r="G31" s="31" t="s">
        <v>2056</v>
      </c>
      <c r="H31" s="32" t="s">
        <v>2057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>
        <v>44501</v>
      </c>
      <c r="D32" s="32" t="s">
        <v>2058</v>
      </c>
      <c r="E32" s="32" t="s">
        <v>9342</v>
      </c>
      <c r="F32" s="88" t="s">
        <v>2059</v>
      </c>
      <c r="G32" s="31" t="s">
        <v>2060</v>
      </c>
      <c r="H32" s="32" t="s">
        <v>2061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>
        <v>44501</v>
      </c>
      <c r="D33" s="32" t="s">
        <v>2062</v>
      </c>
      <c r="E33" s="32" t="s">
        <v>9342</v>
      </c>
      <c r="F33" s="88" t="s">
        <v>2063</v>
      </c>
      <c r="G33" s="31" t="s">
        <v>2064</v>
      </c>
      <c r="H33" s="32" t="s">
        <v>2065</v>
      </c>
      <c r="I33" s="36">
        <v>1</v>
      </c>
      <c r="J33" s="36">
        <f t="shared" si="0"/>
        <v>3000</v>
      </c>
      <c r="K33" s="42">
        <f t="shared" si="1"/>
        <v>6000</v>
      </c>
      <c r="L33" s="42" t="str">
        <f t="shared" si="2"/>
        <v>OK</v>
      </c>
      <c r="M33" s="57"/>
    </row>
    <row r="34" spans="2:13" x14ac:dyDescent="0.25">
      <c r="B34" s="32">
        <v>28</v>
      </c>
      <c r="C34" s="33">
        <v>44501</v>
      </c>
      <c r="D34" s="32" t="s">
        <v>2066</v>
      </c>
      <c r="E34" s="32" t="s">
        <v>9342</v>
      </c>
      <c r="F34" s="88" t="s">
        <v>2067</v>
      </c>
      <c r="G34" s="31" t="s">
        <v>2068</v>
      </c>
      <c r="H34" s="32" t="s">
        <v>2069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>
        <v>44501</v>
      </c>
      <c r="D35" s="32" t="s">
        <v>2070</v>
      </c>
      <c r="E35" s="32" t="s">
        <v>9342</v>
      </c>
      <c r="F35" s="88" t="s">
        <v>2071</v>
      </c>
      <c r="G35" s="31" t="s">
        <v>2072</v>
      </c>
      <c r="H35" s="32" t="s">
        <v>2073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>
        <v>44501</v>
      </c>
      <c r="D36" s="32" t="s">
        <v>2074</v>
      </c>
      <c r="E36" s="32" t="s">
        <v>9342</v>
      </c>
      <c r="F36" s="88" t="s">
        <v>2075</v>
      </c>
      <c r="G36" s="31" t="s">
        <v>2076</v>
      </c>
      <c r="H36" s="32" t="s">
        <v>2077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>
        <v>44501</v>
      </c>
      <c r="D37" s="32" t="s">
        <v>2078</v>
      </c>
      <c r="E37" s="32" t="s">
        <v>9342</v>
      </c>
      <c r="F37" s="88" t="s">
        <v>2079</v>
      </c>
      <c r="G37" s="31" t="s">
        <v>2080</v>
      </c>
      <c r="H37" s="32" t="s">
        <v>2081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>
        <v>44501</v>
      </c>
      <c r="D38" s="32" t="s">
        <v>2082</v>
      </c>
      <c r="E38" s="32" t="s">
        <v>9342</v>
      </c>
      <c r="F38" s="88" t="s">
        <v>784</v>
      </c>
      <c r="G38" s="31" t="s">
        <v>2083</v>
      </c>
      <c r="H38" s="32" t="s">
        <v>2084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>
        <v>33</v>
      </c>
      <c r="C39" s="33">
        <v>44501</v>
      </c>
      <c r="D39" s="32" t="s">
        <v>2085</v>
      </c>
      <c r="E39" s="32" t="s">
        <v>9342</v>
      </c>
      <c r="F39" s="88" t="s">
        <v>2086</v>
      </c>
      <c r="G39" s="31" t="s">
        <v>2080</v>
      </c>
      <c r="H39" s="32" t="s">
        <v>2087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>
        <v>44501</v>
      </c>
      <c r="D40" s="32" t="s">
        <v>2088</v>
      </c>
      <c r="E40" s="32" t="s">
        <v>9342</v>
      </c>
      <c r="F40" s="88" t="s">
        <v>2089</v>
      </c>
      <c r="G40" s="31" t="s">
        <v>2090</v>
      </c>
      <c r="H40" s="32" t="s">
        <v>2091</v>
      </c>
      <c r="I40" s="36">
        <v>4</v>
      </c>
      <c r="J40" s="36">
        <f t="shared" si="0"/>
        <v>12000</v>
      </c>
      <c r="K40" s="42">
        <f t="shared" si="1"/>
        <v>12000</v>
      </c>
      <c r="L40" s="42" t="str">
        <f t="shared" si="2"/>
        <v>OK</v>
      </c>
      <c r="M40" s="57"/>
    </row>
    <row r="41" spans="2:13" x14ac:dyDescent="0.25">
      <c r="B41" s="32">
        <v>35</v>
      </c>
      <c r="C41" s="33">
        <v>44501</v>
      </c>
      <c r="D41" s="32" t="s">
        <v>2092</v>
      </c>
      <c r="E41" s="32" t="s">
        <v>9342</v>
      </c>
      <c r="F41" s="88" t="s">
        <v>2093</v>
      </c>
      <c r="G41" s="31" t="s">
        <v>2094</v>
      </c>
      <c r="H41" s="32" t="s">
        <v>2095</v>
      </c>
      <c r="I41" s="36">
        <v>2</v>
      </c>
      <c r="J41" s="36">
        <f t="shared" si="0"/>
        <v>6000</v>
      </c>
      <c r="K41" s="42">
        <f t="shared" si="1"/>
        <v>6000</v>
      </c>
      <c r="L41" s="42" t="str">
        <f t="shared" si="2"/>
        <v>OK</v>
      </c>
      <c r="M41" s="57"/>
    </row>
    <row r="42" spans="2:13" x14ac:dyDescent="0.25">
      <c r="B42" s="32">
        <v>36</v>
      </c>
      <c r="C42" s="33">
        <v>44501</v>
      </c>
      <c r="D42" s="32" t="s">
        <v>2096</v>
      </c>
      <c r="E42" s="32" t="s">
        <v>9342</v>
      </c>
      <c r="F42" s="88" t="s">
        <v>2097</v>
      </c>
      <c r="G42" s="31" t="s">
        <v>2098</v>
      </c>
      <c r="H42" s="32" t="s">
        <v>2099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>
        <v>44501</v>
      </c>
      <c r="D43" s="32" t="s">
        <v>2100</v>
      </c>
      <c r="E43" s="32" t="s">
        <v>9342</v>
      </c>
      <c r="F43" s="88" t="s">
        <v>2101</v>
      </c>
      <c r="G43" s="31" t="s">
        <v>2102</v>
      </c>
      <c r="H43" s="32" t="s">
        <v>2103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>
        <v>44501</v>
      </c>
      <c r="D44" s="32" t="s">
        <v>2104</v>
      </c>
      <c r="E44" s="32" t="s">
        <v>9342</v>
      </c>
      <c r="F44" s="88" t="s">
        <v>2105</v>
      </c>
      <c r="G44" s="31" t="s">
        <v>2106</v>
      </c>
      <c r="H44" s="32" t="s">
        <v>2107</v>
      </c>
      <c r="I44" s="36">
        <v>2</v>
      </c>
      <c r="J44" s="36">
        <f t="shared" si="0"/>
        <v>6000</v>
      </c>
      <c r="K44" s="42">
        <f t="shared" si="1"/>
        <v>6000</v>
      </c>
      <c r="L44" s="42" t="str">
        <f t="shared" si="2"/>
        <v>OK</v>
      </c>
      <c r="M44" s="57"/>
    </row>
    <row r="45" spans="2:13" x14ac:dyDescent="0.25">
      <c r="B45" s="32">
        <v>39</v>
      </c>
      <c r="C45" s="33">
        <v>44501</v>
      </c>
      <c r="D45" s="32" t="s">
        <v>2108</v>
      </c>
      <c r="E45" s="32" t="s">
        <v>9342</v>
      </c>
      <c r="F45" s="88" t="s">
        <v>2109</v>
      </c>
      <c r="G45" s="31" t="s">
        <v>2110</v>
      </c>
      <c r="H45" s="32" t="s">
        <v>2111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>
        <v>44501</v>
      </c>
      <c r="D46" s="32" t="s">
        <v>2112</v>
      </c>
      <c r="E46" s="32" t="s">
        <v>9342</v>
      </c>
      <c r="F46" s="88" t="s">
        <v>2113</v>
      </c>
      <c r="G46" s="31" t="s">
        <v>2114</v>
      </c>
      <c r="H46" s="32" t="s">
        <v>2115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>
        <v>44501</v>
      </c>
      <c r="D47" s="32" t="s">
        <v>2116</v>
      </c>
      <c r="E47" s="32" t="s">
        <v>9342</v>
      </c>
      <c r="F47" s="88" t="s">
        <v>2117</v>
      </c>
      <c r="G47" s="31" t="s">
        <v>2118</v>
      </c>
      <c r="H47" s="32" t="s">
        <v>2119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>
        <v>44501</v>
      </c>
      <c r="D48" s="32" t="s">
        <v>2120</v>
      </c>
      <c r="E48" s="32" t="s">
        <v>9342</v>
      </c>
      <c r="F48" s="88" t="s">
        <v>2121</v>
      </c>
      <c r="G48" s="31" t="s">
        <v>2122</v>
      </c>
      <c r="H48" s="32" t="s">
        <v>2123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>
        <v>44501</v>
      </c>
      <c r="D49" s="32" t="s">
        <v>2124</v>
      </c>
      <c r="E49" s="32" t="s">
        <v>9342</v>
      </c>
      <c r="F49" s="88" t="s">
        <v>2125</v>
      </c>
      <c r="G49" s="31" t="s">
        <v>2126</v>
      </c>
      <c r="H49" s="32" t="s">
        <v>2127</v>
      </c>
      <c r="I49" s="36">
        <v>3</v>
      </c>
      <c r="J49" s="36">
        <f t="shared" si="0"/>
        <v>9000</v>
      </c>
      <c r="K49" s="42">
        <f t="shared" si="1"/>
        <v>9000</v>
      </c>
      <c r="L49" s="42" t="str">
        <f t="shared" si="2"/>
        <v>OK</v>
      </c>
      <c r="M49" s="57"/>
    </row>
    <row r="50" spans="2:13" x14ac:dyDescent="0.25">
      <c r="B50" s="32">
        <v>44</v>
      </c>
      <c r="C50" s="33">
        <v>44501</v>
      </c>
      <c r="D50" s="32" t="s">
        <v>2128</v>
      </c>
      <c r="E50" s="32" t="s">
        <v>9342</v>
      </c>
      <c r="F50" s="88" t="s">
        <v>2129</v>
      </c>
      <c r="G50" s="31" t="s">
        <v>2130</v>
      </c>
      <c r="H50" s="32" t="s">
        <v>2131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>
        <v>44501</v>
      </c>
      <c r="D51" s="32" t="s">
        <v>2132</v>
      </c>
      <c r="E51" s="32" t="s">
        <v>9342</v>
      </c>
      <c r="F51" s="88" t="s">
        <v>85</v>
      </c>
      <c r="G51" s="31" t="s">
        <v>2133</v>
      </c>
      <c r="H51" s="32" t="s">
        <v>2134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>
        <v>44501</v>
      </c>
      <c r="D52" s="32" t="s">
        <v>2135</v>
      </c>
      <c r="E52" s="32" t="s">
        <v>9342</v>
      </c>
      <c r="F52" s="88" t="s">
        <v>2136</v>
      </c>
      <c r="G52" s="31" t="s">
        <v>2137</v>
      </c>
      <c r="H52" s="32" t="s">
        <v>2138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>
        <v>47</v>
      </c>
      <c r="C53" s="33">
        <v>44501</v>
      </c>
      <c r="D53" s="32" t="s">
        <v>2139</v>
      </c>
      <c r="E53" s="32" t="s">
        <v>9342</v>
      </c>
      <c r="F53" s="88" t="s">
        <v>2140</v>
      </c>
      <c r="G53" s="31" t="s">
        <v>2141</v>
      </c>
      <c r="H53" s="32" t="s">
        <v>2142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>
        <v>44501</v>
      </c>
      <c r="D54" s="32" t="s">
        <v>2143</v>
      </c>
      <c r="E54" s="32" t="s">
        <v>9342</v>
      </c>
      <c r="F54" s="88" t="s">
        <v>2144</v>
      </c>
      <c r="G54" s="31" t="s">
        <v>2145</v>
      </c>
      <c r="H54" s="32" t="s">
        <v>2146</v>
      </c>
      <c r="I54" s="36">
        <v>1</v>
      </c>
      <c r="J54" s="36">
        <f t="shared" si="0"/>
        <v>3000</v>
      </c>
      <c r="K54" s="42">
        <f t="shared" si="1"/>
        <v>6000</v>
      </c>
      <c r="L54" s="42" t="str">
        <f t="shared" si="2"/>
        <v>OK</v>
      </c>
      <c r="M54" s="57"/>
    </row>
    <row r="55" spans="2:13" x14ac:dyDescent="0.25">
      <c r="B55" s="32">
        <v>49</v>
      </c>
      <c r="C55" s="33">
        <v>44501</v>
      </c>
      <c r="D55" s="32" t="s">
        <v>2147</v>
      </c>
      <c r="E55" s="32" t="s">
        <v>9342</v>
      </c>
      <c r="F55" s="88" t="s">
        <v>2148</v>
      </c>
      <c r="G55" s="31" t="s">
        <v>2149</v>
      </c>
      <c r="H55" s="32" t="s">
        <v>2150</v>
      </c>
      <c r="I55" s="36">
        <v>2</v>
      </c>
      <c r="J55" s="36">
        <f t="shared" si="0"/>
        <v>6000</v>
      </c>
      <c r="K55" s="42">
        <f t="shared" si="1"/>
        <v>6000</v>
      </c>
      <c r="L55" s="42" t="str">
        <f t="shared" si="2"/>
        <v>OK</v>
      </c>
      <c r="M55" s="57"/>
    </row>
    <row r="56" spans="2:13" x14ac:dyDescent="0.25">
      <c r="B56" s="32">
        <v>50</v>
      </c>
      <c r="C56" s="33">
        <v>44501</v>
      </c>
      <c r="D56" s="32" t="s">
        <v>2151</v>
      </c>
      <c r="E56" s="32" t="s">
        <v>9342</v>
      </c>
      <c r="F56" s="88" t="s">
        <v>2152</v>
      </c>
      <c r="G56" s="31" t="s">
        <v>2153</v>
      </c>
      <c r="H56" s="32" t="s">
        <v>2154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>
        <v>44501</v>
      </c>
      <c r="D57" s="32" t="s">
        <v>2155</v>
      </c>
      <c r="E57" s="32" t="s">
        <v>9342</v>
      </c>
      <c r="F57" s="88" t="s">
        <v>2156</v>
      </c>
      <c r="G57" s="31" t="s">
        <v>2157</v>
      </c>
      <c r="H57" s="32" t="s">
        <v>2158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>
        <v>44501</v>
      </c>
      <c r="D58" s="32" t="s">
        <v>2159</v>
      </c>
      <c r="E58" s="32" t="s">
        <v>9342</v>
      </c>
      <c r="F58" s="88" t="s">
        <v>2160</v>
      </c>
      <c r="G58" s="31" t="s">
        <v>2161</v>
      </c>
      <c r="H58" s="32" t="s">
        <v>2162</v>
      </c>
      <c r="I58" s="36">
        <v>2</v>
      </c>
      <c r="J58" s="36">
        <f t="shared" si="0"/>
        <v>6000</v>
      </c>
      <c r="K58" s="42">
        <f t="shared" si="1"/>
        <v>6000</v>
      </c>
      <c r="L58" s="42" t="str">
        <f t="shared" si="2"/>
        <v>OK</v>
      </c>
      <c r="M58" s="57"/>
    </row>
    <row r="59" spans="2:13" x14ac:dyDescent="0.25">
      <c r="B59" s="32">
        <v>53</v>
      </c>
      <c r="C59" s="33">
        <v>44502</v>
      </c>
      <c r="D59" s="32" t="s">
        <v>2163</v>
      </c>
      <c r="E59" s="32" t="s">
        <v>9342</v>
      </c>
      <c r="F59" s="88" t="s">
        <v>1315</v>
      </c>
      <c r="G59" s="31" t="s">
        <v>2164</v>
      </c>
      <c r="H59" s="32" t="s">
        <v>2165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>
        <v>44502</v>
      </c>
      <c r="D60" s="32" t="s">
        <v>2166</v>
      </c>
      <c r="E60" s="32" t="s">
        <v>9342</v>
      </c>
      <c r="F60" s="88" t="s">
        <v>2167</v>
      </c>
      <c r="G60" s="31" t="s">
        <v>2168</v>
      </c>
      <c r="H60" s="32" t="s">
        <v>2169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>
        <v>44502</v>
      </c>
      <c r="D61" s="32" t="s">
        <v>2170</v>
      </c>
      <c r="E61" s="32" t="s">
        <v>9342</v>
      </c>
      <c r="F61" s="88" t="s">
        <v>2171</v>
      </c>
      <c r="G61" s="31" t="s">
        <v>2172</v>
      </c>
      <c r="H61" s="32" t="s">
        <v>2173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>
        <v>44502</v>
      </c>
      <c r="D62" s="32" t="s">
        <v>2174</v>
      </c>
      <c r="E62" s="32" t="s">
        <v>9342</v>
      </c>
      <c r="F62" s="88" t="s">
        <v>2175</v>
      </c>
      <c r="G62" s="31" t="s">
        <v>2176</v>
      </c>
      <c r="H62" s="32" t="s">
        <v>2177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>
        <v>44502</v>
      </c>
      <c r="D63" s="32" t="s">
        <v>2178</v>
      </c>
      <c r="E63" s="32" t="s">
        <v>9342</v>
      </c>
      <c r="F63" s="88" t="s">
        <v>2179</v>
      </c>
      <c r="G63" s="31" t="s">
        <v>2180</v>
      </c>
      <c r="H63" s="32" t="s">
        <v>2181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>
        <v>44502</v>
      </c>
      <c r="D64" s="32" t="s">
        <v>2182</v>
      </c>
      <c r="E64" s="32" t="s">
        <v>9342</v>
      </c>
      <c r="F64" s="88" t="s">
        <v>2183</v>
      </c>
      <c r="G64" s="31" t="s">
        <v>2184</v>
      </c>
      <c r="H64" s="32" t="s">
        <v>2185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>
        <v>44502</v>
      </c>
      <c r="D65" s="32" t="s">
        <v>2186</v>
      </c>
      <c r="E65" s="32" t="s">
        <v>9342</v>
      </c>
      <c r="F65" s="88" t="s">
        <v>2187</v>
      </c>
      <c r="G65" s="31" t="s">
        <v>2188</v>
      </c>
      <c r="H65" s="32" t="s">
        <v>2189</v>
      </c>
      <c r="I65" s="36">
        <v>1</v>
      </c>
      <c r="J65" s="36">
        <f t="shared" si="0"/>
        <v>3000</v>
      </c>
      <c r="K65" s="42">
        <f t="shared" si="1"/>
        <v>6000</v>
      </c>
      <c r="L65" s="42" t="str">
        <f t="shared" si="2"/>
        <v>OK</v>
      </c>
      <c r="M65" s="57"/>
    </row>
    <row r="66" spans="2:13" x14ac:dyDescent="0.25">
      <c r="B66" s="32">
        <v>60</v>
      </c>
      <c r="C66" s="33">
        <v>44502</v>
      </c>
      <c r="D66" s="32" t="s">
        <v>2190</v>
      </c>
      <c r="E66" s="32" t="s">
        <v>9342</v>
      </c>
      <c r="F66" s="88" t="s">
        <v>2191</v>
      </c>
      <c r="G66" s="31" t="s">
        <v>2192</v>
      </c>
      <c r="H66" s="32" t="s">
        <v>2193</v>
      </c>
      <c r="I66" s="36">
        <v>1</v>
      </c>
      <c r="J66" s="36">
        <f t="shared" si="0"/>
        <v>3000</v>
      </c>
      <c r="K66" s="42">
        <f t="shared" si="1"/>
        <v>6000</v>
      </c>
      <c r="L66" s="42" t="str">
        <f t="shared" si="2"/>
        <v>OK</v>
      </c>
      <c r="M66" s="57"/>
    </row>
    <row r="67" spans="2:13" x14ac:dyDescent="0.25">
      <c r="B67" s="32">
        <v>61</v>
      </c>
      <c r="C67" s="33">
        <v>44502</v>
      </c>
      <c r="D67" s="32" t="s">
        <v>2194</v>
      </c>
      <c r="E67" s="32" t="s">
        <v>9342</v>
      </c>
      <c r="F67" s="88" t="s">
        <v>2195</v>
      </c>
      <c r="G67" s="31" t="s">
        <v>2196</v>
      </c>
      <c r="H67" s="32" t="s">
        <v>2197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>
        <v>44502</v>
      </c>
      <c r="D68" s="32" t="s">
        <v>2062</v>
      </c>
      <c r="E68" s="32" t="s">
        <v>9342</v>
      </c>
      <c r="F68" s="88" t="s">
        <v>2063</v>
      </c>
      <c r="G68" s="31" t="s">
        <v>2064</v>
      </c>
      <c r="H68" s="32" t="s">
        <v>2198</v>
      </c>
      <c r="I68" s="36">
        <v>1</v>
      </c>
      <c r="J68" s="36">
        <f t="shared" si="0"/>
        <v>3000</v>
      </c>
      <c r="K68" s="42">
        <f t="shared" si="1"/>
        <v>6000</v>
      </c>
      <c r="L68" s="42" t="str">
        <f t="shared" si="2"/>
        <v>OK</v>
      </c>
      <c r="M68" s="57"/>
    </row>
    <row r="69" spans="2:13" x14ac:dyDescent="0.25">
      <c r="B69" s="32">
        <v>63</v>
      </c>
      <c r="C69" s="33">
        <v>44502</v>
      </c>
      <c r="D69" s="32" t="s">
        <v>2199</v>
      </c>
      <c r="E69" s="32" t="s">
        <v>9342</v>
      </c>
      <c r="F69" s="88" t="s">
        <v>193</v>
      </c>
      <c r="G69" s="31" t="s">
        <v>2200</v>
      </c>
      <c r="H69" s="32" t="s">
        <v>2201</v>
      </c>
      <c r="I69" s="36">
        <v>2</v>
      </c>
      <c r="J69" s="36">
        <f t="shared" si="0"/>
        <v>6000</v>
      </c>
      <c r="K69" s="42">
        <f t="shared" si="1"/>
        <v>6000</v>
      </c>
      <c r="L69" s="42" t="str">
        <f t="shared" si="2"/>
        <v>OK</v>
      </c>
      <c r="M69" s="57"/>
    </row>
    <row r="70" spans="2:13" x14ac:dyDescent="0.25">
      <c r="B70" s="32">
        <v>64</v>
      </c>
      <c r="C70" s="33">
        <v>44502</v>
      </c>
      <c r="D70" s="32" t="s">
        <v>2202</v>
      </c>
      <c r="E70" s="32" t="s">
        <v>9342</v>
      </c>
      <c r="F70" s="88" t="s">
        <v>2203</v>
      </c>
      <c r="G70" s="31" t="s">
        <v>2204</v>
      </c>
      <c r="H70" s="32" t="s">
        <v>2205</v>
      </c>
      <c r="I70" s="36">
        <v>2</v>
      </c>
      <c r="J70" s="36">
        <f t="shared" si="0"/>
        <v>6000</v>
      </c>
      <c r="K70" s="42">
        <f t="shared" si="1"/>
        <v>6000</v>
      </c>
      <c r="L70" s="42" t="str">
        <f t="shared" si="2"/>
        <v>OK</v>
      </c>
      <c r="M70" s="57"/>
    </row>
    <row r="71" spans="2:13" x14ac:dyDescent="0.25">
      <c r="B71" s="32">
        <v>65</v>
      </c>
      <c r="C71" s="33">
        <v>44502</v>
      </c>
      <c r="D71" s="32" t="s">
        <v>2206</v>
      </c>
      <c r="E71" s="32" t="s">
        <v>9342</v>
      </c>
      <c r="F71" s="88" t="s">
        <v>2207</v>
      </c>
      <c r="G71" s="31" t="s">
        <v>2208</v>
      </c>
      <c r="H71" s="32" t="s">
        <v>2209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>
        <v>44502</v>
      </c>
      <c r="D72" s="32" t="s">
        <v>2210</v>
      </c>
      <c r="E72" s="32" t="s">
        <v>9342</v>
      </c>
      <c r="F72" s="88" t="s">
        <v>2211</v>
      </c>
      <c r="G72" s="31" t="s">
        <v>2212</v>
      </c>
      <c r="H72" s="32" t="s">
        <v>2213</v>
      </c>
      <c r="I72" s="36">
        <v>2</v>
      </c>
      <c r="J72" s="36">
        <f t="shared" ref="J72:J135" si="3">I72*3000</f>
        <v>6000</v>
      </c>
      <c r="K72" s="42">
        <f t="shared" ref="K72:K135" si="4">SUMIF($D$7:$D$673,D72:D738,$J$7:$J$673)</f>
        <v>6000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>
        <v>67</v>
      </c>
      <c r="C73" s="33">
        <v>44502</v>
      </c>
      <c r="D73" s="32" t="s">
        <v>2214</v>
      </c>
      <c r="E73" s="32" t="s">
        <v>9342</v>
      </c>
      <c r="F73" s="88" t="s">
        <v>2215</v>
      </c>
      <c r="G73" s="31" t="s">
        <v>2216</v>
      </c>
      <c r="H73" s="32" t="s">
        <v>2217</v>
      </c>
      <c r="I73" s="36">
        <v>10</v>
      </c>
      <c r="J73" s="36">
        <f t="shared" si="3"/>
        <v>30000</v>
      </c>
      <c r="K73" s="42">
        <f t="shared" si="4"/>
        <v>30000</v>
      </c>
      <c r="L73" s="42" t="str">
        <f t="shared" si="5"/>
        <v>OK</v>
      </c>
      <c r="M73" s="57"/>
    </row>
    <row r="74" spans="2:13" x14ac:dyDescent="0.25">
      <c r="B74" s="32">
        <v>68</v>
      </c>
      <c r="C74" s="33">
        <v>44502</v>
      </c>
      <c r="D74" s="32" t="s">
        <v>2218</v>
      </c>
      <c r="E74" s="32" t="s">
        <v>9342</v>
      </c>
      <c r="F74" s="88" t="s">
        <v>2219</v>
      </c>
      <c r="G74" s="31" t="s">
        <v>2220</v>
      </c>
      <c r="H74" s="32" t="s">
        <v>2221</v>
      </c>
      <c r="I74" s="36">
        <v>5</v>
      </c>
      <c r="J74" s="36">
        <f t="shared" si="3"/>
        <v>15000</v>
      </c>
      <c r="K74" s="42">
        <f t="shared" si="4"/>
        <v>30000</v>
      </c>
      <c r="L74" s="42" t="str">
        <f t="shared" si="5"/>
        <v>OK</v>
      </c>
      <c r="M74" s="57"/>
    </row>
    <row r="75" spans="2:13" x14ac:dyDescent="0.25">
      <c r="B75" s="32">
        <v>69</v>
      </c>
      <c r="C75" s="33">
        <v>44502</v>
      </c>
      <c r="D75" s="32" t="s">
        <v>2222</v>
      </c>
      <c r="E75" s="32" t="s">
        <v>9342</v>
      </c>
      <c r="F75" s="88" t="s">
        <v>2223</v>
      </c>
      <c r="G75" s="31" t="s">
        <v>2224</v>
      </c>
      <c r="H75" s="32" t="s">
        <v>2225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>
        <v>44502</v>
      </c>
      <c r="D76" s="32" t="s">
        <v>2226</v>
      </c>
      <c r="E76" s="32" t="s">
        <v>9342</v>
      </c>
      <c r="F76" s="88" t="s">
        <v>2227</v>
      </c>
      <c r="G76" s="31" t="s">
        <v>2228</v>
      </c>
      <c r="H76" s="32" t="s">
        <v>2229</v>
      </c>
      <c r="I76" s="36">
        <v>10</v>
      </c>
      <c r="J76" s="36">
        <f t="shared" si="3"/>
        <v>30000</v>
      </c>
      <c r="K76" s="42">
        <f t="shared" si="4"/>
        <v>30000</v>
      </c>
      <c r="L76" s="42" t="str">
        <f t="shared" si="5"/>
        <v>OK</v>
      </c>
      <c r="M76" s="57"/>
    </row>
    <row r="77" spans="2:13" x14ac:dyDescent="0.25">
      <c r="B77" s="32">
        <v>71</v>
      </c>
      <c r="C77" s="33">
        <v>44502</v>
      </c>
      <c r="D77" s="32" t="s">
        <v>2230</v>
      </c>
      <c r="E77" s="32" t="s">
        <v>9342</v>
      </c>
      <c r="F77" s="88" t="s">
        <v>2231</v>
      </c>
      <c r="G77" s="31" t="s">
        <v>2232</v>
      </c>
      <c r="H77" s="32" t="s">
        <v>2233</v>
      </c>
      <c r="I77" s="36">
        <v>2</v>
      </c>
      <c r="J77" s="36">
        <f t="shared" si="3"/>
        <v>6000</v>
      </c>
      <c r="K77" s="42">
        <f t="shared" si="4"/>
        <v>6000</v>
      </c>
      <c r="L77" s="42" t="str">
        <f t="shared" si="5"/>
        <v>OK</v>
      </c>
      <c r="M77" s="57"/>
    </row>
    <row r="78" spans="2:13" x14ac:dyDescent="0.25">
      <c r="B78" s="32">
        <v>72</v>
      </c>
      <c r="C78" s="62">
        <v>44502</v>
      </c>
      <c r="D78" s="61" t="s">
        <v>2234</v>
      </c>
      <c r="E78" s="32" t="s">
        <v>9342</v>
      </c>
      <c r="F78" s="88" t="s">
        <v>1596</v>
      </c>
      <c r="G78" s="34" t="s">
        <v>2235</v>
      </c>
      <c r="H78" s="61" t="s">
        <v>2236</v>
      </c>
      <c r="I78" s="36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>
        <v>44502</v>
      </c>
      <c r="D79" s="61" t="s">
        <v>2237</v>
      </c>
      <c r="E79" s="32" t="s">
        <v>9342</v>
      </c>
      <c r="F79" s="88" t="s">
        <v>2238</v>
      </c>
      <c r="G79" s="34" t="s">
        <v>2239</v>
      </c>
      <c r="H79" s="61" t="s">
        <v>2240</v>
      </c>
      <c r="I79" s="36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>
        <v>44502</v>
      </c>
      <c r="D80" s="61" t="s">
        <v>2241</v>
      </c>
      <c r="E80" s="32" t="s">
        <v>9342</v>
      </c>
      <c r="F80" s="88" t="s">
        <v>2242</v>
      </c>
      <c r="G80" s="34" t="s">
        <v>2243</v>
      </c>
      <c r="H80" s="61" t="s">
        <v>2244</v>
      </c>
      <c r="I80" s="36">
        <v>1</v>
      </c>
      <c r="J80" s="36">
        <f t="shared" si="3"/>
        <v>3000</v>
      </c>
      <c r="K80" s="42">
        <f t="shared" si="4"/>
        <v>18000</v>
      </c>
      <c r="L80" s="42" t="str">
        <f t="shared" si="5"/>
        <v>OK</v>
      </c>
      <c r="M80" s="57"/>
    </row>
    <row r="81" spans="2:13" x14ac:dyDescent="0.25">
      <c r="B81" s="32">
        <v>75</v>
      </c>
      <c r="C81" s="62">
        <v>44502</v>
      </c>
      <c r="D81" s="61" t="s">
        <v>2245</v>
      </c>
      <c r="E81" s="32" t="s">
        <v>9342</v>
      </c>
      <c r="F81" s="88" t="s">
        <v>2246</v>
      </c>
      <c r="G81" s="34" t="s">
        <v>2247</v>
      </c>
      <c r="H81" s="61" t="s">
        <v>2248</v>
      </c>
      <c r="I81" s="36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>
        <v>44502</v>
      </c>
      <c r="D82" s="61" t="s">
        <v>2249</v>
      </c>
      <c r="E82" s="32" t="s">
        <v>9342</v>
      </c>
      <c r="F82" s="88" t="s">
        <v>2250</v>
      </c>
      <c r="G82" s="34" t="s">
        <v>2251</v>
      </c>
      <c r="H82" s="61" t="s">
        <v>2252</v>
      </c>
      <c r="I82" s="36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>
        <v>44502</v>
      </c>
      <c r="D83" s="61" t="s">
        <v>2253</v>
      </c>
      <c r="E83" s="32" t="s">
        <v>9342</v>
      </c>
      <c r="F83" s="88" t="s">
        <v>2254</v>
      </c>
      <c r="G83" s="34" t="s">
        <v>2255</v>
      </c>
      <c r="H83" s="61" t="s">
        <v>2256</v>
      </c>
      <c r="I83" s="36">
        <v>1</v>
      </c>
      <c r="J83" s="36">
        <f t="shared" si="3"/>
        <v>3000</v>
      </c>
      <c r="K83" s="42">
        <f t="shared" si="4"/>
        <v>6000</v>
      </c>
      <c r="L83" s="42" t="str">
        <f t="shared" si="5"/>
        <v>OK</v>
      </c>
      <c r="M83" s="57"/>
    </row>
    <row r="84" spans="2:13" x14ac:dyDescent="0.25">
      <c r="B84" s="32">
        <v>78</v>
      </c>
      <c r="C84" s="33">
        <v>44502</v>
      </c>
      <c r="D84" s="32" t="s">
        <v>2257</v>
      </c>
      <c r="E84" s="32" t="s">
        <v>9342</v>
      </c>
      <c r="F84" s="88" t="s">
        <v>2258</v>
      </c>
      <c r="G84" s="31" t="s">
        <v>2259</v>
      </c>
      <c r="H84" s="32" t="s">
        <v>2260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>
        <v>44502</v>
      </c>
      <c r="D85" s="32" t="s">
        <v>2261</v>
      </c>
      <c r="E85" s="32" t="s">
        <v>9342</v>
      </c>
      <c r="F85" s="88" t="s">
        <v>2262</v>
      </c>
      <c r="G85" s="31" t="s">
        <v>2263</v>
      </c>
      <c r="H85" s="32" t="s">
        <v>2264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>
        <v>80</v>
      </c>
      <c r="C86" s="33">
        <v>44502</v>
      </c>
      <c r="D86" s="32" t="s">
        <v>2265</v>
      </c>
      <c r="E86" s="32" t="s">
        <v>9342</v>
      </c>
      <c r="F86" s="88" t="s">
        <v>2266</v>
      </c>
      <c r="G86" s="31" t="s">
        <v>2267</v>
      </c>
      <c r="H86" s="32" t="s">
        <v>2268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>
        <v>81</v>
      </c>
      <c r="C87" s="33">
        <v>44502</v>
      </c>
      <c r="D87" s="32" t="s">
        <v>2269</v>
      </c>
      <c r="E87" s="32" t="s">
        <v>9342</v>
      </c>
      <c r="F87" s="88" t="s">
        <v>2270</v>
      </c>
      <c r="G87" s="31" t="s">
        <v>2271</v>
      </c>
      <c r="H87" s="32" t="s">
        <v>2272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>
        <v>44502</v>
      </c>
      <c r="D88" s="32" t="s">
        <v>2273</v>
      </c>
      <c r="E88" s="32" t="s">
        <v>9342</v>
      </c>
      <c r="F88" s="88" t="s">
        <v>2274</v>
      </c>
      <c r="G88" s="31" t="s">
        <v>2275</v>
      </c>
      <c r="H88" s="32" t="s">
        <v>2276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>
        <v>44502</v>
      </c>
      <c r="D89" s="32" t="s">
        <v>2277</v>
      </c>
      <c r="E89" s="32" t="s">
        <v>9342</v>
      </c>
      <c r="F89" s="88" t="s">
        <v>2278</v>
      </c>
      <c r="G89" s="31" t="s">
        <v>2279</v>
      </c>
      <c r="H89" s="32" t="s">
        <v>2280</v>
      </c>
      <c r="I89" s="36">
        <v>2</v>
      </c>
      <c r="J89" s="36">
        <f t="shared" si="3"/>
        <v>6000</v>
      </c>
      <c r="K89" s="42">
        <f t="shared" si="4"/>
        <v>6000</v>
      </c>
      <c r="L89" s="42" t="str">
        <f t="shared" si="5"/>
        <v>OK</v>
      </c>
      <c r="M89" s="57"/>
    </row>
    <row r="90" spans="2:13" x14ac:dyDescent="0.25">
      <c r="B90" s="32">
        <v>84</v>
      </c>
      <c r="C90" s="33">
        <v>44502</v>
      </c>
      <c r="D90" s="32" t="s">
        <v>2281</v>
      </c>
      <c r="E90" s="32" t="s">
        <v>9342</v>
      </c>
      <c r="F90" s="88" t="s">
        <v>2282</v>
      </c>
      <c r="G90" s="31" t="s">
        <v>2283</v>
      </c>
      <c r="H90" s="32" t="s">
        <v>2284</v>
      </c>
      <c r="I90" s="36">
        <v>2</v>
      </c>
      <c r="J90" s="36">
        <f t="shared" si="3"/>
        <v>6000</v>
      </c>
      <c r="K90" s="42">
        <f t="shared" si="4"/>
        <v>6000</v>
      </c>
      <c r="L90" s="42" t="str">
        <f t="shared" si="5"/>
        <v>OK</v>
      </c>
      <c r="M90" s="57"/>
    </row>
    <row r="91" spans="2:13" x14ac:dyDescent="0.25">
      <c r="B91" s="32">
        <v>85</v>
      </c>
      <c r="C91" s="33">
        <v>44502</v>
      </c>
      <c r="D91" s="32" t="s">
        <v>2285</v>
      </c>
      <c r="E91" s="32" t="s">
        <v>9342</v>
      </c>
      <c r="F91" s="88" t="s">
        <v>2286</v>
      </c>
      <c r="G91" s="31" t="s">
        <v>2287</v>
      </c>
      <c r="H91" s="32" t="s">
        <v>2288</v>
      </c>
      <c r="I91" s="36">
        <v>2</v>
      </c>
      <c r="J91" s="36">
        <f t="shared" si="3"/>
        <v>6000</v>
      </c>
      <c r="K91" s="42">
        <f t="shared" si="4"/>
        <v>9000</v>
      </c>
      <c r="L91" s="42" t="str">
        <f t="shared" si="5"/>
        <v>OK</v>
      </c>
      <c r="M91" s="57"/>
    </row>
    <row r="92" spans="2:13" x14ac:dyDescent="0.25">
      <c r="B92" s="32">
        <v>86</v>
      </c>
      <c r="C92" s="33">
        <v>44502</v>
      </c>
      <c r="D92" s="32" t="s">
        <v>2289</v>
      </c>
      <c r="E92" s="32" t="s">
        <v>9342</v>
      </c>
      <c r="F92" s="88" t="s">
        <v>2290</v>
      </c>
      <c r="G92" s="31" t="s">
        <v>2291</v>
      </c>
      <c r="H92" s="32" t="s">
        <v>2292</v>
      </c>
      <c r="I92" s="36">
        <v>2</v>
      </c>
      <c r="J92" s="36">
        <f t="shared" si="3"/>
        <v>6000</v>
      </c>
      <c r="K92" s="42">
        <f t="shared" si="4"/>
        <v>6000</v>
      </c>
      <c r="L92" s="42" t="str">
        <f t="shared" si="5"/>
        <v>OK</v>
      </c>
      <c r="M92" s="57"/>
    </row>
    <row r="93" spans="2:13" x14ac:dyDescent="0.25">
      <c r="B93" s="32">
        <v>87</v>
      </c>
      <c r="C93" s="33">
        <v>44502</v>
      </c>
      <c r="D93" s="32" t="s">
        <v>2293</v>
      </c>
      <c r="E93" s="32" t="s">
        <v>9342</v>
      </c>
      <c r="F93" s="88" t="s">
        <v>2294</v>
      </c>
      <c r="G93" s="31" t="s">
        <v>2295</v>
      </c>
      <c r="H93" s="32" t="s">
        <v>2296</v>
      </c>
      <c r="I93" s="36">
        <v>2</v>
      </c>
      <c r="J93" s="36">
        <f t="shared" si="3"/>
        <v>6000</v>
      </c>
      <c r="K93" s="42">
        <f t="shared" si="4"/>
        <v>6000</v>
      </c>
      <c r="L93" s="42" t="str">
        <f t="shared" si="5"/>
        <v>OK</v>
      </c>
      <c r="M93" s="57"/>
    </row>
    <row r="94" spans="2:13" x14ac:dyDescent="0.25">
      <c r="B94" s="32">
        <v>88</v>
      </c>
      <c r="C94" s="33">
        <v>44502</v>
      </c>
      <c r="D94" s="32" t="s">
        <v>2297</v>
      </c>
      <c r="E94" s="32" t="s">
        <v>9342</v>
      </c>
      <c r="F94" s="88" t="s">
        <v>2298</v>
      </c>
      <c r="G94" s="31" t="s">
        <v>2299</v>
      </c>
      <c r="H94" s="32" t="s">
        <v>2300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>
        <v>44502</v>
      </c>
      <c r="D95" s="32" t="s">
        <v>2301</v>
      </c>
      <c r="E95" s="32" t="s">
        <v>9342</v>
      </c>
      <c r="F95" s="88" t="s">
        <v>2302</v>
      </c>
      <c r="G95" s="31" t="s">
        <v>2303</v>
      </c>
      <c r="H95" s="32" t="s">
        <v>2304</v>
      </c>
      <c r="I95" s="36">
        <v>2</v>
      </c>
      <c r="J95" s="36">
        <f t="shared" si="3"/>
        <v>6000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>
        <v>90</v>
      </c>
      <c r="C96" s="33">
        <v>44502</v>
      </c>
      <c r="D96" s="32" t="s">
        <v>2305</v>
      </c>
      <c r="E96" s="32" t="s">
        <v>9342</v>
      </c>
      <c r="F96" s="88" t="s">
        <v>2306</v>
      </c>
      <c r="G96" s="31" t="s">
        <v>2307</v>
      </c>
      <c r="H96" s="32" t="s">
        <v>2308</v>
      </c>
      <c r="I96" s="36">
        <v>2</v>
      </c>
      <c r="J96" s="36">
        <f t="shared" si="3"/>
        <v>6000</v>
      </c>
      <c r="K96" s="42">
        <f t="shared" si="4"/>
        <v>6000</v>
      </c>
      <c r="L96" s="42" t="str">
        <f t="shared" si="5"/>
        <v>OK</v>
      </c>
      <c r="M96" s="57"/>
    </row>
    <row r="97" spans="2:13" x14ac:dyDescent="0.25">
      <c r="B97" s="32">
        <v>91</v>
      </c>
      <c r="C97" s="33">
        <v>44502</v>
      </c>
      <c r="D97" s="32" t="s">
        <v>2309</v>
      </c>
      <c r="E97" s="32" t="s">
        <v>9342</v>
      </c>
      <c r="F97" s="88" t="s">
        <v>2310</v>
      </c>
      <c r="G97" s="31" t="s">
        <v>2311</v>
      </c>
      <c r="H97" s="32" t="s">
        <v>2312</v>
      </c>
      <c r="I97" s="36">
        <v>3</v>
      </c>
      <c r="J97" s="36">
        <f t="shared" si="3"/>
        <v>9000</v>
      </c>
      <c r="K97" s="42">
        <f t="shared" si="4"/>
        <v>9000</v>
      </c>
      <c r="L97" s="42" t="str">
        <f t="shared" si="5"/>
        <v>OK</v>
      </c>
      <c r="M97" s="57"/>
    </row>
    <row r="98" spans="2:13" x14ac:dyDescent="0.25">
      <c r="B98" s="32">
        <v>92</v>
      </c>
      <c r="C98" s="33">
        <v>44502</v>
      </c>
      <c r="D98" s="32" t="s">
        <v>2313</v>
      </c>
      <c r="E98" s="32" t="s">
        <v>9342</v>
      </c>
      <c r="F98" s="88" t="s">
        <v>2314</v>
      </c>
      <c r="G98" s="31" t="s">
        <v>2315</v>
      </c>
      <c r="H98" s="32" t="s">
        <v>2316</v>
      </c>
      <c r="I98" s="36">
        <v>2</v>
      </c>
      <c r="J98" s="36">
        <f t="shared" si="3"/>
        <v>6000</v>
      </c>
      <c r="K98" s="42">
        <f t="shared" si="4"/>
        <v>6000</v>
      </c>
      <c r="L98" s="42" t="str">
        <f t="shared" si="5"/>
        <v>OK</v>
      </c>
      <c r="M98" s="57"/>
    </row>
    <row r="99" spans="2:13" x14ac:dyDescent="0.25">
      <c r="B99" s="32">
        <v>93</v>
      </c>
      <c r="C99" s="33">
        <v>44502</v>
      </c>
      <c r="D99" s="32" t="s">
        <v>2317</v>
      </c>
      <c r="E99" s="32" t="s">
        <v>9342</v>
      </c>
      <c r="F99" s="88" t="s">
        <v>2318</v>
      </c>
      <c r="G99" s="31" t="s">
        <v>2319</v>
      </c>
      <c r="H99" s="32" t="s">
        <v>2320</v>
      </c>
      <c r="I99" s="36">
        <v>2</v>
      </c>
      <c r="J99" s="36">
        <f t="shared" si="3"/>
        <v>6000</v>
      </c>
      <c r="K99" s="42">
        <f t="shared" si="4"/>
        <v>6000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>
        <v>44502</v>
      </c>
      <c r="D100" s="32" t="s">
        <v>2321</v>
      </c>
      <c r="E100" s="32" t="s">
        <v>9342</v>
      </c>
      <c r="F100" s="88" t="s">
        <v>2322</v>
      </c>
      <c r="G100" s="31" t="s">
        <v>2323</v>
      </c>
      <c r="H100" s="32" t="s">
        <v>2324</v>
      </c>
      <c r="I100" s="36">
        <v>2</v>
      </c>
      <c r="J100" s="36">
        <f t="shared" si="3"/>
        <v>6000</v>
      </c>
      <c r="K100" s="42">
        <f t="shared" si="4"/>
        <v>9000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>
        <v>44502</v>
      </c>
      <c r="D101" s="32" t="s">
        <v>2325</v>
      </c>
      <c r="E101" s="32" t="s">
        <v>9342</v>
      </c>
      <c r="F101" s="88" t="s">
        <v>2326</v>
      </c>
      <c r="G101" s="31" t="s">
        <v>2327</v>
      </c>
      <c r="H101" s="32" t="s">
        <v>2328</v>
      </c>
      <c r="I101" s="36">
        <v>5</v>
      </c>
      <c r="J101" s="36">
        <f t="shared" si="3"/>
        <v>15000</v>
      </c>
      <c r="K101" s="42">
        <f t="shared" si="4"/>
        <v>30000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>
        <v>44502</v>
      </c>
      <c r="D102" s="32" t="s">
        <v>2329</v>
      </c>
      <c r="E102" s="32" t="s">
        <v>9342</v>
      </c>
      <c r="F102" s="88" t="s">
        <v>2330</v>
      </c>
      <c r="G102" s="31" t="s">
        <v>2331</v>
      </c>
      <c r="H102" s="32" t="s">
        <v>2332</v>
      </c>
      <c r="I102" s="36">
        <v>3</v>
      </c>
      <c r="J102" s="36">
        <f t="shared" si="3"/>
        <v>9000</v>
      </c>
      <c r="K102" s="42">
        <f t="shared" si="4"/>
        <v>9000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>
        <v>44502</v>
      </c>
      <c r="D103" s="32" t="s">
        <v>2333</v>
      </c>
      <c r="E103" s="32" t="s">
        <v>9342</v>
      </c>
      <c r="F103" s="88" t="s">
        <v>2334</v>
      </c>
      <c r="G103" s="31" t="s">
        <v>2335</v>
      </c>
      <c r="H103" s="32" t="s">
        <v>2336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>
        <v>44502</v>
      </c>
      <c r="D104" s="32" t="s">
        <v>2337</v>
      </c>
      <c r="E104" s="32" t="s">
        <v>9342</v>
      </c>
      <c r="F104" s="88" t="s">
        <v>2338</v>
      </c>
      <c r="G104" s="31" t="s">
        <v>2339</v>
      </c>
      <c r="H104" s="32" t="s">
        <v>2340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>
        <v>44502</v>
      </c>
      <c r="D105" s="32" t="s">
        <v>2341</v>
      </c>
      <c r="E105" s="32" t="s">
        <v>9342</v>
      </c>
      <c r="F105" s="88" t="s">
        <v>2342</v>
      </c>
      <c r="G105" s="31" t="s">
        <v>2343</v>
      </c>
      <c r="H105" s="32" t="s">
        <v>2344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>
        <v>44502</v>
      </c>
      <c r="D106" s="32" t="s">
        <v>2345</v>
      </c>
      <c r="E106" s="32" t="s">
        <v>9342</v>
      </c>
      <c r="F106" s="88" t="s">
        <v>2346</v>
      </c>
      <c r="G106" s="31" t="s">
        <v>2347</v>
      </c>
      <c r="H106" s="32" t="s">
        <v>2348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>
        <v>44502</v>
      </c>
      <c r="D107" s="32" t="s">
        <v>2349</v>
      </c>
      <c r="E107" s="32" t="s">
        <v>9342</v>
      </c>
      <c r="F107" s="88" t="s">
        <v>2350</v>
      </c>
      <c r="G107" s="31" t="s">
        <v>2351</v>
      </c>
      <c r="H107" s="32" t="s">
        <v>2352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>
        <v>44502</v>
      </c>
      <c r="D108" s="32" t="s">
        <v>2353</v>
      </c>
      <c r="E108" s="32" t="s">
        <v>9342</v>
      </c>
      <c r="F108" s="88" t="s">
        <v>2354</v>
      </c>
      <c r="G108" s="31" t="s">
        <v>2355</v>
      </c>
      <c r="H108" s="32" t="s">
        <v>2356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>
        <v>44502</v>
      </c>
      <c r="D109" s="32" t="s">
        <v>2357</v>
      </c>
      <c r="E109" s="32" t="s">
        <v>9342</v>
      </c>
      <c r="F109" s="88" t="s">
        <v>2358</v>
      </c>
      <c r="G109" s="31" t="s">
        <v>2359</v>
      </c>
      <c r="H109" s="32" t="s">
        <v>2360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>
        <v>44503</v>
      </c>
      <c r="D110" s="32" t="s">
        <v>2361</v>
      </c>
      <c r="E110" s="32" t="s">
        <v>9342</v>
      </c>
      <c r="F110" s="88" t="s">
        <v>2362</v>
      </c>
      <c r="G110" s="31" t="s">
        <v>2363</v>
      </c>
      <c r="H110" s="32" t="s">
        <v>2364</v>
      </c>
      <c r="I110" s="36">
        <v>1</v>
      </c>
      <c r="J110" s="36">
        <f t="shared" si="3"/>
        <v>3000</v>
      </c>
      <c r="K110" s="42">
        <f t="shared" si="4"/>
        <v>6000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>
        <v>44503</v>
      </c>
      <c r="D111" s="32" t="s">
        <v>2365</v>
      </c>
      <c r="E111" s="32" t="s">
        <v>9342</v>
      </c>
      <c r="F111" s="88" t="s">
        <v>2366</v>
      </c>
      <c r="G111" s="31" t="s">
        <v>2367</v>
      </c>
      <c r="H111" s="32" t="s">
        <v>2368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>
        <v>44503</v>
      </c>
      <c r="D112" s="32" t="s">
        <v>2369</v>
      </c>
      <c r="E112" s="32" t="s">
        <v>9342</v>
      </c>
      <c r="F112" s="88" t="s">
        <v>1596</v>
      </c>
      <c r="G112" s="31" t="s">
        <v>2370</v>
      </c>
      <c r="H112" s="32" t="s">
        <v>2371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>
        <v>44503</v>
      </c>
      <c r="D113" s="32" t="s">
        <v>2372</v>
      </c>
      <c r="E113" s="32" t="s">
        <v>9342</v>
      </c>
      <c r="F113" s="88" t="s">
        <v>2373</v>
      </c>
      <c r="G113" s="31" t="s">
        <v>2374</v>
      </c>
      <c r="H113" s="32" t="s">
        <v>2375</v>
      </c>
      <c r="I113" s="36">
        <v>3</v>
      </c>
      <c r="J113" s="36">
        <f t="shared" si="3"/>
        <v>9000</v>
      </c>
      <c r="K113" s="42">
        <f t="shared" si="4"/>
        <v>9000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>
        <v>44503</v>
      </c>
      <c r="D114" s="32" t="s">
        <v>2376</v>
      </c>
      <c r="E114" s="32" t="s">
        <v>9342</v>
      </c>
      <c r="F114" s="88" t="s">
        <v>278</v>
      </c>
      <c r="G114" s="31" t="s">
        <v>2377</v>
      </c>
      <c r="H114" s="32" t="s">
        <v>2378</v>
      </c>
      <c r="I114" s="36">
        <v>2</v>
      </c>
      <c r="J114" s="36">
        <f t="shared" si="3"/>
        <v>6000</v>
      </c>
      <c r="K114" s="42">
        <f t="shared" si="4"/>
        <v>6000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>
        <v>44503</v>
      </c>
      <c r="D115" s="32" t="s">
        <v>2379</v>
      </c>
      <c r="E115" s="32" t="s">
        <v>9342</v>
      </c>
      <c r="F115" s="88" t="s">
        <v>2380</v>
      </c>
      <c r="G115" s="31" t="s">
        <v>2381</v>
      </c>
      <c r="H115" s="32" t="s">
        <v>2382</v>
      </c>
      <c r="I115" s="36">
        <v>1</v>
      </c>
      <c r="J115" s="36">
        <f t="shared" si="3"/>
        <v>3000</v>
      </c>
      <c r="K115" s="42">
        <f t="shared" si="4"/>
        <v>9000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>
        <v>44503</v>
      </c>
      <c r="D116" s="32" t="s">
        <v>2383</v>
      </c>
      <c r="E116" s="32" t="s">
        <v>9342</v>
      </c>
      <c r="F116" s="88" t="s">
        <v>2384</v>
      </c>
      <c r="G116" s="31" t="s">
        <v>2385</v>
      </c>
      <c r="H116" s="32" t="s">
        <v>2386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>
        <v>44503</v>
      </c>
      <c r="D117" s="32" t="s">
        <v>2387</v>
      </c>
      <c r="E117" s="32" t="s">
        <v>9342</v>
      </c>
      <c r="F117" s="88" t="s">
        <v>2388</v>
      </c>
      <c r="G117" s="31" t="s">
        <v>2389</v>
      </c>
      <c r="H117" s="32" t="s">
        <v>2390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>
        <v>44503</v>
      </c>
      <c r="D118" s="32" t="s">
        <v>2391</v>
      </c>
      <c r="E118" s="32" t="s">
        <v>9342</v>
      </c>
      <c r="F118" s="88" t="s">
        <v>2392</v>
      </c>
      <c r="G118" s="31" t="s">
        <v>2393</v>
      </c>
      <c r="H118" s="32" t="s">
        <v>2394</v>
      </c>
      <c r="I118" s="36">
        <v>3</v>
      </c>
      <c r="J118" s="36">
        <f t="shared" si="3"/>
        <v>9000</v>
      </c>
      <c r="K118" s="42">
        <f t="shared" si="4"/>
        <v>9000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>
        <v>44503</v>
      </c>
      <c r="D119" s="32" t="s">
        <v>2395</v>
      </c>
      <c r="E119" s="32" t="s">
        <v>9342</v>
      </c>
      <c r="F119" s="88" t="s">
        <v>2396</v>
      </c>
      <c r="G119" s="31" t="s">
        <v>2397</v>
      </c>
      <c r="H119" s="32" t="s">
        <v>2398</v>
      </c>
      <c r="I119" s="36">
        <v>5</v>
      </c>
      <c r="J119" s="36">
        <f t="shared" si="3"/>
        <v>15000</v>
      </c>
      <c r="K119" s="42">
        <f t="shared" si="4"/>
        <v>15000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>
        <v>44503</v>
      </c>
      <c r="D120" s="32" t="s">
        <v>2399</v>
      </c>
      <c r="E120" s="32" t="s">
        <v>9342</v>
      </c>
      <c r="F120" s="88" t="s">
        <v>2400</v>
      </c>
      <c r="G120" s="31" t="s">
        <v>2401</v>
      </c>
      <c r="H120" s="32" t="s">
        <v>2402</v>
      </c>
      <c r="I120" s="36">
        <v>3</v>
      </c>
      <c r="J120" s="36">
        <f t="shared" si="3"/>
        <v>9000</v>
      </c>
      <c r="K120" s="42">
        <f t="shared" si="4"/>
        <v>9000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>
        <v>44503</v>
      </c>
      <c r="D121" s="32" t="s">
        <v>2403</v>
      </c>
      <c r="E121" s="32" t="s">
        <v>9342</v>
      </c>
      <c r="F121" s="88" t="s">
        <v>2020</v>
      </c>
      <c r="G121" s="31" t="s">
        <v>2404</v>
      </c>
      <c r="H121" s="32" t="s">
        <v>2405</v>
      </c>
      <c r="I121" s="36">
        <v>2</v>
      </c>
      <c r="J121" s="36">
        <f t="shared" si="3"/>
        <v>6000</v>
      </c>
      <c r="K121" s="42">
        <f t="shared" si="4"/>
        <v>6000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>
        <v>44503</v>
      </c>
      <c r="D122" s="32" t="s">
        <v>2406</v>
      </c>
      <c r="E122" s="32" t="s">
        <v>9342</v>
      </c>
      <c r="F122" s="88" t="s">
        <v>2407</v>
      </c>
      <c r="G122" s="31" t="s">
        <v>2408</v>
      </c>
      <c r="H122" s="32" t="s">
        <v>2409</v>
      </c>
      <c r="I122" s="36">
        <v>2</v>
      </c>
      <c r="J122" s="36">
        <f t="shared" si="3"/>
        <v>6000</v>
      </c>
      <c r="K122" s="42">
        <f t="shared" si="4"/>
        <v>6000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>
        <v>44503</v>
      </c>
      <c r="D123" s="32" t="s">
        <v>2410</v>
      </c>
      <c r="E123" s="32" t="s">
        <v>9342</v>
      </c>
      <c r="F123" s="88" t="s">
        <v>2411</v>
      </c>
      <c r="G123" s="31" t="s">
        <v>2412</v>
      </c>
      <c r="H123" s="32" t="s">
        <v>2413</v>
      </c>
      <c r="I123" s="36">
        <v>3</v>
      </c>
      <c r="J123" s="36">
        <f t="shared" si="3"/>
        <v>9000</v>
      </c>
      <c r="K123" s="42">
        <f t="shared" si="4"/>
        <v>9000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>
        <v>44503</v>
      </c>
      <c r="D124" s="32" t="s">
        <v>2414</v>
      </c>
      <c r="E124" s="32" t="s">
        <v>9342</v>
      </c>
      <c r="F124" s="88" t="s">
        <v>2415</v>
      </c>
      <c r="G124" s="31" t="s">
        <v>2416</v>
      </c>
      <c r="H124" s="32" t="s">
        <v>2417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>
        <v>44503</v>
      </c>
      <c r="D125" s="32" t="s">
        <v>2418</v>
      </c>
      <c r="E125" s="32" t="s">
        <v>9342</v>
      </c>
      <c r="F125" s="88" t="s">
        <v>2419</v>
      </c>
      <c r="G125" s="31" t="s">
        <v>2420</v>
      </c>
      <c r="H125" s="32" t="s">
        <v>2421</v>
      </c>
      <c r="I125" s="36">
        <v>3</v>
      </c>
      <c r="J125" s="36">
        <f t="shared" si="3"/>
        <v>9000</v>
      </c>
      <c r="K125" s="42">
        <f t="shared" si="4"/>
        <v>9000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>
        <v>44503</v>
      </c>
      <c r="D126" s="32" t="s">
        <v>2422</v>
      </c>
      <c r="E126" s="32" t="s">
        <v>9342</v>
      </c>
      <c r="F126" s="88" t="s">
        <v>2423</v>
      </c>
      <c r="G126" s="31" t="s">
        <v>2424</v>
      </c>
      <c r="H126" s="32" t="s">
        <v>2425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/>
    </row>
    <row r="127" spans="2:13" x14ac:dyDescent="0.25">
      <c r="B127" s="32">
        <v>121</v>
      </c>
      <c r="C127" s="33">
        <v>44503</v>
      </c>
      <c r="D127" s="32" t="s">
        <v>2426</v>
      </c>
      <c r="E127" s="32" t="s">
        <v>9342</v>
      </c>
      <c r="F127" s="88" t="s">
        <v>2427</v>
      </c>
      <c r="G127" s="31" t="s">
        <v>2428</v>
      </c>
      <c r="H127" s="32" t="s">
        <v>2429</v>
      </c>
      <c r="I127" s="36">
        <v>3</v>
      </c>
      <c r="J127" s="36">
        <f t="shared" si="3"/>
        <v>9000</v>
      </c>
      <c r="K127" s="42">
        <f t="shared" si="4"/>
        <v>9000</v>
      </c>
      <c r="L127" s="42" t="str">
        <f t="shared" si="5"/>
        <v>OK</v>
      </c>
      <c r="M127" s="57"/>
    </row>
    <row r="128" spans="2:13" x14ac:dyDescent="0.25">
      <c r="B128" s="32">
        <v>122</v>
      </c>
      <c r="C128" s="33">
        <v>44503</v>
      </c>
      <c r="D128" s="32" t="s">
        <v>2430</v>
      </c>
      <c r="E128" s="32" t="s">
        <v>9342</v>
      </c>
      <c r="F128" s="88" t="s">
        <v>2431</v>
      </c>
      <c r="G128" s="31" t="s">
        <v>2432</v>
      </c>
      <c r="H128" s="32" t="s">
        <v>2433</v>
      </c>
      <c r="I128" s="36">
        <v>3</v>
      </c>
      <c r="J128" s="36">
        <f t="shared" si="3"/>
        <v>9000</v>
      </c>
      <c r="K128" s="42">
        <f t="shared" si="4"/>
        <v>9000</v>
      </c>
      <c r="L128" s="42" t="str">
        <f t="shared" si="5"/>
        <v>OK</v>
      </c>
      <c r="M128" s="57"/>
    </row>
    <row r="129" spans="2:13" x14ac:dyDescent="0.25">
      <c r="B129" s="32">
        <v>123</v>
      </c>
      <c r="C129" s="33">
        <v>44503</v>
      </c>
      <c r="D129" s="32" t="s">
        <v>2434</v>
      </c>
      <c r="E129" s="32" t="s">
        <v>9342</v>
      </c>
      <c r="F129" s="88" t="s">
        <v>2435</v>
      </c>
      <c r="G129" s="31" t="s">
        <v>2436</v>
      </c>
      <c r="H129" s="32" t="s">
        <v>2437</v>
      </c>
      <c r="I129" s="36">
        <v>2</v>
      </c>
      <c r="J129" s="36">
        <f t="shared" si="3"/>
        <v>6000</v>
      </c>
      <c r="K129" s="42">
        <f t="shared" si="4"/>
        <v>6000</v>
      </c>
      <c r="L129" s="42" t="str">
        <f t="shared" si="5"/>
        <v>OK</v>
      </c>
      <c r="M129" s="57"/>
    </row>
    <row r="130" spans="2:13" x14ac:dyDescent="0.25">
      <c r="B130" s="32">
        <v>124</v>
      </c>
      <c r="C130" s="33">
        <v>44503</v>
      </c>
      <c r="D130" s="32" t="s">
        <v>2438</v>
      </c>
      <c r="E130" s="32" t="s">
        <v>9342</v>
      </c>
      <c r="F130" s="88" t="s">
        <v>2439</v>
      </c>
      <c r="G130" s="31" t="s">
        <v>2440</v>
      </c>
      <c r="H130" s="32" t="s">
        <v>2441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/>
    </row>
    <row r="131" spans="2:13" x14ac:dyDescent="0.25">
      <c r="B131" s="32">
        <v>125</v>
      </c>
      <c r="C131" s="33">
        <v>44503</v>
      </c>
      <c r="D131" s="32" t="s">
        <v>2442</v>
      </c>
      <c r="E131" s="32" t="s">
        <v>9342</v>
      </c>
      <c r="F131" s="88" t="s">
        <v>2443</v>
      </c>
      <c r="G131" s="31" t="s">
        <v>2444</v>
      </c>
      <c r="H131" s="32" t="s">
        <v>2445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>
        <v>126</v>
      </c>
      <c r="C132" s="33">
        <v>44503</v>
      </c>
      <c r="D132" s="32" t="s">
        <v>2446</v>
      </c>
      <c r="E132" s="32" t="s">
        <v>9342</v>
      </c>
      <c r="F132" s="88" t="s">
        <v>2447</v>
      </c>
      <c r="G132" s="31" t="s">
        <v>2448</v>
      </c>
      <c r="H132" s="32" t="s">
        <v>2449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/>
    </row>
    <row r="133" spans="2:13" x14ac:dyDescent="0.25">
      <c r="B133" s="32">
        <v>127</v>
      </c>
      <c r="C133" s="33">
        <v>44503</v>
      </c>
      <c r="D133" s="32" t="s">
        <v>2450</v>
      </c>
      <c r="E133" s="32" t="s">
        <v>9342</v>
      </c>
      <c r="F133" s="88" t="s">
        <v>2451</v>
      </c>
      <c r="G133" s="31" t="s">
        <v>2452</v>
      </c>
      <c r="H133" s="32" t="s">
        <v>2453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/>
    </row>
    <row r="134" spans="2:13" x14ac:dyDescent="0.25">
      <c r="B134" s="32">
        <v>128</v>
      </c>
      <c r="C134" s="33">
        <v>44503</v>
      </c>
      <c r="D134" s="32" t="s">
        <v>2454</v>
      </c>
      <c r="E134" s="32" t="s">
        <v>9342</v>
      </c>
      <c r="F134" s="88" t="s">
        <v>2455</v>
      </c>
      <c r="G134" s="31" t="s">
        <v>2456</v>
      </c>
      <c r="H134" s="32" t="s">
        <v>2457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>
        <v>129</v>
      </c>
      <c r="C135" s="33">
        <v>44503</v>
      </c>
      <c r="D135" s="32" t="s">
        <v>2458</v>
      </c>
      <c r="E135" s="32" t="s">
        <v>9342</v>
      </c>
      <c r="F135" s="88" t="s">
        <v>2459</v>
      </c>
      <c r="G135" s="31" t="s">
        <v>2460</v>
      </c>
      <c r="H135" s="32" t="s">
        <v>2461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>
        <v>130</v>
      </c>
      <c r="C136" s="33">
        <v>44503</v>
      </c>
      <c r="D136" s="32" t="s">
        <v>2462</v>
      </c>
      <c r="E136" s="32" t="s">
        <v>9342</v>
      </c>
      <c r="F136" s="88" t="s">
        <v>2463</v>
      </c>
      <c r="G136" s="31" t="s">
        <v>2464</v>
      </c>
      <c r="H136" s="32" t="s">
        <v>2465</v>
      </c>
      <c r="I136" s="36">
        <v>1</v>
      </c>
      <c r="J136" s="36">
        <f t="shared" ref="J136:J199" si="6">I136*3000</f>
        <v>3000</v>
      </c>
      <c r="K136" s="42">
        <f t="shared" ref="K136:K199" si="7">SUMIF($D$7:$D$673,D136:D802,$J$7:$J$673)</f>
        <v>3000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>
        <v>131</v>
      </c>
      <c r="C137" s="33">
        <v>44503</v>
      </c>
      <c r="D137" s="32" t="s">
        <v>2466</v>
      </c>
      <c r="E137" s="32" t="s">
        <v>9342</v>
      </c>
      <c r="F137" s="88" t="s">
        <v>2467</v>
      </c>
      <c r="G137" s="31" t="s">
        <v>2468</v>
      </c>
      <c r="H137" s="32" t="s">
        <v>2469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/>
    </row>
    <row r="138" spans="2:13" x14ac:dyDescent="0.25">
      <c r="B138" s="32">
        <v>132</v>
      </c>
      <c r="C138" s="33">
        <v>44503</v>
      </c>
      <c r="D138" s="32" t="s">
        <v>2470</v>
      </c>
      <c r="E138" s="32" t="s">
        <v>9342</v>
      </c>
      <c r="F138" s="88" t="s">
        <v>1456</v>
      </c>
      <c r="G138" s="31" t="s">
        <v>2471</v>
      </c>
      <c r="H138" s="32" t="s">
        <v>2472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/>
    </row>
    <row r="139" spans="2:13" x14ac:dyDescent="0.25">
      <c r="B139" s="32">
        <v>133</v>
      </c>
      <c r="C139" s="33">
        <v>44503</v>
      </c>
      <c r="D139" s="32" t="s">
        <v>2473</v>
      </c>
      <c r="E139" s="32" t="s">
        <v>9342</v>
      </c>
      <c r="F139" s="88" t="s">
        <v>2474</v>
      </c>
      <c r="G139" s="31" t="s">
        <v>2475</v>
      </c>
      <c r="H139" s="32" t="s">
        <v>2476</v>
      </c>
      <c r="I139" s="36">
        <v>1</v>
      </c>
      <c r="J139" s="36">
        <f t="shared" si="6"/>
        <v>3000</v>
      </c>
      <c r="K139" s="42">
        <f t="shared" si="7"/>
        <v>3000</v>
      </c>
      <c r="L139" s="42" t="str">
        <f t="shared" si="8"/>
        <v>OK</v>
      </c>
      <c r="M139" s="57"/>
    </row>
    <row r="140" spans="2:13" x14ac:dyDescent="0.25">
      <c r="B140" s="32">
        <v>134</v>
      </c>
      <c r="C140" s="33">
        <v>44503</v>
      </c>
      <c r="D140" s="32" t="s">
        <v>2477</v>
      </c>
      <c r="E140" s="32" t="s">
        <v>9342</v>
      </c>
      <c r="F140" s="88" t="s">
        <v>241</v>
      </c>
      <c r="G140" s="31" t="s">
        <v>2478</v>
      </c>
      <c r="H140" s="32" t="s">
        <v>2479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/>
    </row>
    <row r="141" spans="2:13" x14ac:dyDescent="0.25">
      <c r="B141" s="32">
        <v>135</v>
      </c>
      <c r="C141" s="33">
        <v>44503</v>
      </c>
      <c r="D141" s="32" t="s">
        <v>2480</v>
      </c>
      <c r="E141" s="32" t="s">
        <v>9342</v>
      </c>
      <c r="F141" s="88" t="s">
        <v>2481</v>
      </c>
      <c r="G141" s="31" t="s">
        <v>2482</v>
      </c>
      <c r="H141" s="32" t="s">
        <v>2483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>
        <v>136</v>
      </c>
      <c r="C142" s="33">
        <v>44503</v>
      </c>
      <c r="D142" s="32" t="s">
        <v>2484</v>
      </c>
      <c r="E142" s="32" t="s">
        <v>9342</v>
      </c>
      <c r="F142" s="88" t="s">
        <v>2485</v>
      </c>
      <c r="G142" s="31" t="s">
        <v>2486</v>
      </c>
      <c r="H142" s="32" t="s">
        <v>2487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/>
    </row>
    <row r="143" spans="2:13" x14ac:dyDescent="0.25">
      <c r="B143" s="32">
        <v>137</v>
      </c>
      <c r="C143" s="33">
        <v>44503</v>
      </c>
      <c r="D143" s="32" t="s">
        <v>2488</v>
      </c>
      <c r="E143" s="32" t="s">
        <v>9342</v>
      </c>
      <c r="F143" s="88" t="s">
        <v>2489</v>
      </c>
      <c r="G143" s="31" t="s">
        <v>2490</v>
      </c>
      <c r="H143" s="32" t="s">
        <v>2491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/>
    </row>
    <row r="144" spans="2:13" x14ac:dyDescent="0.25">
      <c r="B144" s="32">
        <v>138</v>
      </c>
      <c r="C144" s="33">
        <v>44503</v>
      </c>
      <c r="D144" s="32" t="s">
        <v>2492</v>
      </c>
      <c r="E144" s="32" t="s">
        <v>9342</v>
      </c>
      <c r="F144" s="88" t="s">
        <v>2493</v>
      </c>
      <c r="G144" s="31" t="s">
        <v>2494</v>
      </c>
      <c r="H144" s="32" t="s">
        <v>2495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/>
    </row>
    <row r="145" spans="2:13" x14ac:dyDescent="0.25">
      <c r="B145" s="32">
        <v>139</v>
      </c>
      <c r="C145" s="33">
        <v>44503</v>
      </c>
      <c r="D145" s="32" t="s">
        <v>2496</v>
      </c>
      <c r="E145" s="32" t="s">
        <v>9342</v>
      </c>
      <c r="F145" s="88" t="s">
        <v>2497</v>
      </c>
      <c r="G145" s="31" t="s">
        <v>2498</v>
      </c>
      <c r="H145" s="32" t="s">
        <v>2499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/>
    </row>
    <row r="146" spans="2:13" x14ac:dyDescent="0.25">
      <c r="B146" s="32">
        <v>140</v>
      </c>
      <c r="C146" s="33">
        <v>44503</v>
      </c>
      <c r="D146" s="32" t="s">
        <v>2500</v>
      </c>
      <c r="E146" s="32" t="s">
        <v>9342</v>
      </c>
      <c r="F146" s="88" t="s">
        <v>2501</v>
      </c>
      <c r="G146" s="31" t="s">
        <v>2502</v>
      </c>
      <c r="H146" s="32" t="s">
        <v>2503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>
        <v>141</v>
      </c>
      <c r="C147" s="33">
        <v>44503</v>
      </c>
      <c r="D147" s="32" t="s">
        <v>2504</v>
      </c>
      <c r="E147" s="32" t="s">
        <v>9342</v>
      </c>
      <c r="F147" s="88" t="s">
        <v>2505</v>
      </c>
      <c r="G147" s="31" t="s">
        <v>2506</v>
      </c>
      <c r="H147" s="32" t="s">
        <v>2507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>
        <v>142</v>
      </c>
      <c r="C148" s="33">
        <v>44503</v>
      </c>
      <c r="D148" s="32" t="s">
        <v>2508</v>
      </c>
      <c r="E148" s="32" t="s">
        <v>9342</v>
      </c>
      <c r="F148" s="88" t="s">
        <v>2509</v>
      </c>
      <c r="G148" s="31" t="s">
        <v>2510</v>
      </c>
      <c r="H148" s="32" t="s">
        <v>2511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>
        <v>143</v>
      </c>
      <c r="C149" s="33">
        <v>44503</v>
      </c>
      <c r="D149" s="32" t="s">
        <v>2512</v>
      </c>
      <c r="E149" s="32" t="s">
        <v>9342</v>
      </c>
      <c r="F149" s="88" t="s">
        <v>2513</v>
      </c>
      <c r="G149" s="31" t="s">
        <v>2514</v>
      </c>
      <c r="H149" s="32" t="s">
        <v>2515</v>
      </c>
      <c r="I149" s="36">
        <v>1</v>
      </c>
      <c r="J149" s="36">
        <f t="shared" si="6"/>
        <v>3000</v>
      </c>
      <c r="K149" s="42">
        <f t="shared" si="7"/>
        <v>3000</v>
      </c>
      <c r="L149" s="42" t="str">
        <f t="shared" si="8"/>
        <v>OK</v>
      </c>
      <c r="M149" s="57"/>
    </row>
    <row r="150" spans="2:13" x14ac:dyDescent="0.25">
      <c r="B150" s="32">
        <v>144</v>
      </c>
      <c r="C150" s="33">
        <v>44503</v>
      </c>
      <c r="D150" s="32" t="s">
        <v>2516</v>
      </c>
      <c r="E150" s="32" t="s">
        <v>9342</v>
      </c>
      <c r="F150" s="88" t="s">
        <v>2517</v>
      </c>
      <c r="G150" s="31" t="s">
        <v>2518</v>
      </c>
      <c r="H150" s="32" t="s">
        <v>2519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/>
    </row>
    <row r="151" spans="2:13" x14ac:dyDescent="0.25">
      <c r="B151" s="32">
        <v>145</v>
      </c>
      <c r="C151" s="33">
        <v>44503</v>
      </c>
      <c r="D151" s="32" t="s">
        <v>2520</v>
      </c>
      <c r="E151" s="32" t="s">
        <v>9342</v>
      </c>
      <c r="F151" s="88" t="s">
        <v>2521</v>
      </c>
      <c r="G151" s="31" t="s">
        <v>2522</v>
      </c>
      <c r="H151" s="32" t="s">
        <v>2523</v>
      </c>
      <c r="I151" s="36">
        <v>1</v>
      </c>
      <c r="J151" s="36">
        <f t="shared" si="6"/>
        <v>3000</v>
      </c>
      <c r="K151" s="42">
        <f t="shared" si="7"/>
        <v>3000</v>
      </c>
      <c r="L151" s="42" t="str">
        <f t="shared" si="8"/>
        <v>OK</v>
      </c>
      <c r="M151" s="57"/>
    </row>
    <row r="152" spans="2:13" x14ac:dyDescent="0.25">
      <c r="B152" s="32">
        <v>146</v>
      </c>
      <c r="C152" s="33">
        <v>44503</v>
      </c>
      <c r="D152" s="32" t="s">
        <v>2524</v>
      </c>
      <c r="E152" s="32" t="s">
        <v>9342</v>
      </c>
      <c r="F152" s="88" t="s">
        <v>2525</v>
      </c>
      <c r="G152" s="31" t="s">
        <v>2526</v>
      </c>
      <c r="H152" s="32" t="s">
        <v>2527</v>
      </c>
      <c r="I152" s="36">
        <v>2</v>
      </c>
      <c r="J152" s="36">
        <f t="shared" si="6"/>
        <v>6000</v>
      </c>
      <c r="K152" s="42">
        <f t="shared" si="7"/>
        <v>6000</v>
      </c>
      <c r="L152" s="42" t="str">
        <f t="shared" si="8"/>
        <v>OK</v>
      </c>
      <c r="M152" s="57"/>
    </row>
    <row r="153" spans="2:13" x14ac:dyDescent="0.25">
      <c r="B153" s="32">
        <v>147</v>
      </c>
      <c r="C153" s="33">
        <v>44503</v>
      </c>
      <c r="D153" s="32" t="s">
        <v>2528</v>
      </c>
      <c r="E153" s="32" t="s">
        <v>9342</v>
      </c>
      <c r="F153" s="88" t="s">
        <v>2529</v>
      </c>
      <c r="G153" s="31" t="s">
        <v>2530</v>
      </c>
      <c r="H153" s="32" t="s">
        <v>2531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/>
    </row>
    <row r="154" spans="2:13" x14ac:dyDescent="0.25">
      <c r="B154" s="32">
        <v>148</v>
      </c>
      <c r="C154" s="33">
        <v>44503</v>
      </c>
      <c r="D154" s="32" t="s">
        <v>2532</v>
      </c>
      <c r="E154" s="32" t="s">
        <v>9342</v>
      </c>
      <c r="F154" s="88" t="s">
        <v>2533</v>
      </c>
      <c r="G154" s="31" t="s">
        <v>2534</v>
      </c>
      <c r="H154" s="32" t="s">
        <v>2535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>
        <v>149</v>
      </c>
      <c r="C155" s="33">
        <v>44503</v>
      </c>
      <c r="D155" s="32" t="s">
        <v>2536</v>
      </c>
      <c r="E155" s="32" t="s">
        <v>9342</v>
      </c>
      <c r="F155" s="88" t="s">
        <v>2537</v>
      </c>
      <c r="G155" s="31" t="s">
        <v>2538</v>
      </c>
      <c r="H155" s="32" t="s">
        <v>2539</v>
      </c>
      <c r="I155" s="36">
        <v>2</v>
      </c>
      <c r="J155" s="36">
        <f t="shared" si="6"/>
        <v>6000</v>
      </c>
      <c r="K155" s="42">
        <f t="shared" si="7"/>
        <v>9000</v>
      </c>
      <c r="L155" s="42" t="str">
        <f t="shared" si="8"/>
        <v>OK</v>
      </c>
      <c r="M155" s="57"/>
    </row>
    <row r="156" spans="2:13" x14ac:dyDescent="0.25">
      <c r="B156" s="32">
        <v>150</v>
      </c>
      <c r="C156" s="33">
        <v>44503</v>
      </c>
      <c r="D156" s="32" t="s">
        <v>2540</v>
      </c>
      <c r="E156" s="32" t="s">
        <v>9342</v>
      </c>
      <c r="F156" s="88" t="s">
        <v>2541</v>
      </c>
      <c r="G156" s="31" t="s">
        <v>2542</v>
      </c>
      <c r="H156" s="32" t="s">
        <v>2543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>
        <v>151</v>
      </c>
      <c r="C157" s="33">
        <v>44503</v>
      </c>
      <c r="D157" s="32" t="s">
        <v>2544</v>
      </c>
      <c r="E157" s="32" t="s">
        <v>9342</v>
      </c>
      <c r="F157" s="88" t="s">
        <v>2545</v>
      </c>
      <c r="G157" s="31" t="s">
        <v>2546</v>
      </c>
      <c r="H157" s="32" t="s">
        <v>2547</v>
      </c>
      <c r="I157" s="36">
        <v>5</v>
      </c>
      <c r="J157" s="36">
        <f t="shared" si="6"/>
        <v>15000</v>
      </c>
      <c r="K157" s="42">
        <f t="shared" si="7"/>
        <v>15000</v>
      </c>
      <c r="L157" s="42" t="str">
        <f t="shared" si="8"/>
        <v>OK</v>
      </c>
      <c r="M157" s="57"/>
    </row>
    <row r="158" spans="2:13" x14ac:dyDescent="0.25">
      <c r="B158" s="32">
        <v>152</v>
      </c>
      <c r="C158" s="33">
        <v>44503</v>
      </c>
      <c r="D158" s="32" t="s">
        <v>2548</v>
      </c>
      <c r="E158" s="32" t="s">
        <v>9342</v>
      </c>
      <c r="F158" s="88" t="s">
        <v>2549</v>
      </c>
      <c r="G158" s="31" t="s">
        <v>2550</v>
      </c>
      <c r="H158" s="32" t="s">
        <v>2551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>
        <v>153</v>
      </c>
      <c r="C159" s="33">
        <v>44503</v>
      </c>
      <c r="D159" s="32" t="s">
        <v>2552</v>
      </c>
      <c r="E159" s="32" t="s">
        <v>9342</v>
      </c>
      <c r="F159" s="88" t="s">
        <v>2553</v>
      </c>
      <c r="G159" s="31" t="s">
        <v>2554</v>
      </c>
      <c r="H159" s="32" t="s">
        <v>2555</v>
      </c>
      <c r="I159" s="36">
        <v>2</v>
      </c>
      <c r="J159" s="36">
        <f t="shared" si="6"/>
        <v>6000</v>
      </c>
      <c r="K159" s="42">
        <f t="shared" si="7"/>
        <v>6000</v>
      </c>
      <c r="L159" s="42" t="str">
        <f t="shared" si="8"/>
        <v>OK</v>
      </c>
      <c r="M159" s="57"/>
    </row>
    <row r="160" spans="2:13" x14ac:dyDescent="0.25">
      <c r="B160" s="32">
        <v>154</v>
      </c>
      <c r="C160" s="33">
        <v>44503</v>
      </c>
      <c r="D160" s="32" t="s">
        <v>2556</v>
      </c>
      <c r="E160" s="32" t="s">
        <v>9342</v>
      </c>
      <c r="F160" s="88" t="s">
        <v>2557</v>
      </c>
      <c r="G160" s="31" t="s">
        <v>2558</v>
      </c>
      <c r="H160" s="32" t="s">
        <v>2559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/>
    </row>
    <row r="161" spans="2:13" x14ac:dyDescent="0.25">
      <c r="B161" s="32">
        <v>155</v>
      </c>
      <c r="C161" s="33">
        <v>44503</v>
      </c>
      <c r="D161" s="32" t="s">
        <v>2560</v>
      </c>
      <c r="E161" s="32" t="s">
        <v>9342</v>
      </c>
      <c r="F161" s="88" t="s">
        <v>2561</v>
      </c>
      <c r="G161" s="31" t="s">
        <v>2562</v>
      </c>
      <c r="H161" s="32" t="s">
        <v>2563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>
        <v>156</v>
      </c>
      <c r="C162" s="33">
        <v>44503</v>
      </c>
      <c r="D162" s="32" t="s">
        <v>2218</v>
      </c>
      <c r="E162" s="32" t="s">
        <v>9342</v>
      </c>
      <c r="F162" s="88" t="s">
        <v>2219</v>
      </c>
      <c r="G162" s="31" t="s">
        <v>2220</v>
      </c>
      <c r="H162" s="32" t="s">
        <v>2564</v>
      </c>
      <c r="I162" s="36">
        <v>5</v>
      </c>
      <c r="J162" s="36">
        <f t="shared" si="6"/>
        <v>15000</v>
      </c>
      <c r="K162" s="42">
        <f t="shared" si="7"/>
        <v>30000</v>
      </c>
      <c r="L162" s="42" t="str">
        <f t="shared" si="8"/>
        <v>OK</v>
      </c>
      <c r="M162" s="57"/>
    </row>
    <row r="163" spans="2:13" x14ac:dyDescent="0.25">
      <c r="B163" s="32">
        <v>157</v>
      </c>
      <c r="C163" s="33">
        <v>44503</v>
      </c>
      <c r="D163" s="32" t="s">
        <v>2565</v>
      </c>
      <c r="E163" s="32" t="s">
        <v>9342</v>
      </c>
      <c r="F163" s="88" t="s">
        <v>2566</v>
      </c>
      <c r="G163" s="31" t="s">
        <v>2567</v>
      </c>
      <c r="H163" s="32" t="s">
        <v>2568</v>
      </c>
      <c r="I163" s="36">
        <v>1</v>
      </c>
      <c r="J163" s="36">
        <f t="shared" si="6"/>
        <v>3000</v>
      </c>
      <c r="K163" s="42">
        <f t="shared" si="7"/>
        <v>3000</v>
      </c>
      <c r="L163" s="42" t="str">
        <f t="shared" si="8"/>
        <v>OK</v>
      </c>
      <c r="M163" s="57"/>
    </row>
    <row r="164" spans="2:13" x14ac:dyDescent="0.25">
      <c r="B164" s="32">
        <v>158</v>
      </c>
      <c r="C164" s="33">
        <v>44503</v>
      </c>
      <c r="D164" s="32" t="s">
        <v>2569</v>
      </c>
      <c r="E164" s="32" t="s">
        <v>9342</v>
      </c>
      <c r="F164" s="88" t="s">
        <v>2570</v>
      </c>
      <c r="G164" s="31" t="s">
        <v>2571</v>
      </c>
      <c r="H164" s="32" t="s">
        <v>2572</v>
      </c>
      <c r="I164" s="36">
        <v>1</v>
      </c>
      <c r="J164" s="36">
        <f t="shared" si="6"/>
        <v>3000</v>
      </c>
      <c r="K164" s="42">
        <f t="shared" si="7"/>
        <v>3000</v>
      </c>
      <c r="L164" s="42" t="str">
        <f t="shared" si="8"/>
        <v>OK</v>
      </c>
      <c r="M164" s="57"/>
    </row>
    <row r="165" spans="2:13" x14ac:dyDescent="0.25">
      <c r="B165" s="32">
        <v>159</v>
      </c>
      <c r="C165" s="33">
        <v>44503</v>
      </c>
      <c r="D165" s="32" t="s">
        <v>2573</v>
      </c>
      <c r="E165" s="32" t="s">
        <v>9342</v>
      </c>
      <c r="F165" s="88" t="s">
        <v>2574</v>
      </c>
      <c r="G165" s="31" t="s">
        <v>2575</v>
      </c>
      <c r="H165" s="32" t="s">
        <v>2576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>
        <v>160</v>
      </c>
      <c r="C166" s="33">
        <v>44503</v>
      </c>
      <c r="D166" s="32" t="s">
        <v>2577</v>
      </c>
      <c r="E166" s="32" t="s">
        <v>9342</v>
      </c>
      <c r="F166" s="88" t="s">
        <v>2578</v>
      </c>
      <c r="G166" s="31" t="s">
        <v>2579</v>
      </c>
      <c r="H166" s="32" t="s">
        <v>2580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>
        <v>161</v>
      </c>
      <c r="C167" s="33">
        <v>44503</v>
      </c>
      <c r="D167" s="32" t="s">
        <v>2581</v>
      </c>
      <c r="E167" s="32" t="s">
        <v>9342</v>
      </c>
      <c r="F167" s="88" t="s">
        <v>2582</v>
      </c>
      <c r="G167" s="31" t="s">
        <v>2583</v>
      </c>
      <c r="H167" s="32" t="s">
        <v>2584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>
        <v>162</v>
      </c>
      <c r="C168" s="33">
        <v>44503</v>
      </c>
      <c r="D168" s="32" t="s">
        <v>2585</v>
      </c>
      <c r="E168" s="32" t="s">
        <v>9342</v>
      </c>
      <c r="F168" s="88" t="s">
        <v>2586</v>
      </c>
      <c r="G168" s="31" t="s">
        <v>2583</v>
      </c>
      <c r="H168" s="32" t="s">
        <v>2587</v>
      </c>
      <c r="I168" s="36">
        <v>1</v>
      </c>
      <c r="J168" s="36">
        <f t="shared" si="6"/>
        <v>3000</v>
      </c>
      <c r="K168" s="42">
        <f t="shared" si="7"/>
        <v>3000</v>
      </c>
      <c r="L168" s="42" t="str">
        <f t="shared" si="8"/>
        <v>OK</v>
      </c>
      <c r="M168" s="57"/>
    </row>
    <row r="169" spans="2:13" x14ac:dyDescent="0.25">
      <c r="B169" s="32">
        <v>163</v>
      </c>
      <c r="C169" s="33">
        <v>44503</v>
      </c>
      <c r="D169" s="32" t="s">
        <v>2588</v>
      </c>
      <c r="E169" s="32" t="s">
        <v>9342</v>
      </c>
      <c r="F169" s="88" t="s">
        <v>2589</v>
      </c>
      <c r="G169" s="31" t="s">
        <v>2590</v>
      </c>
      <c r="H169" s="32" t="s">
        <v>2591</v>
      </c>
      <c r="I169" s="36">
        <v>1</v>
      </c>
      <c r="J169" s="36">
        <f t="shared" si="6"/>
        <v>3000</v>
      </c>
      <c r="K169" s="42">
        <f t="shared" si="7"/>
        <v>3000</v>
      </c>
      <c r="L169" s="42" t="str">
        <f t="shared" si="8"/>
        <v>OK</v>
      </c>
      <c r="M169" s="57"/>
    </row>
    <row r="170" spans="2:13" x14ac:dyDescent="0.25">
      <c r="B170" s="32">
        <v>164</v>
      </c>
      <c r="C170" s="33">
        <v>44503</v>
      </c>
      <c r="D170" s="32" t="s">
        <v>2592</v>
      </c>
      <c r="E170" s="32" t="s">
        <v>9342</v>
      </c>
      <c r="F170" s="88" t="s">
        <v>2593</v>
      </c>
      <c r="G170" s="31" t="s">
        <v>2594</v>
      </c>
      <c r="H170" s="32" t="s">
        <v>2595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>
        <v>165</v>
      </c>
      <c r="C171" s="33">
        <v>44503</v>
      </c>
      <c r="D171" s="32" t="s">
        <v>2596</v>
      </c>
      <c r="E171" s="32" t="s">
        <v>9342</v>
      </c>
      <c r="F171" s="88" t="s">
        <v>2597</v>
      </c>
      <c r="G171" s="31" t="s">
        <v>2598</v>
      </c>
      <c r="H171" s="32" t="s">
        <v>2599</v>
      </c>
      <c r="I171" s="36">
        <v>1</v>
      </c>
      <c r="J171" s="36">
        <f t="shared" si="6"/>
        <v>3000</v>
      </c>
      <c r="K171" s="42">
        <f t="shared" si="7"/>
        <v>3000</v>
      </c>
      <c r="L171" s="42" t="str">
        <f t="shared" si="8"/>
        <v>OK</v>
      </c>
      <c r="M171" s="57"/>
    </row>
    <row r="172" spans="2:13" x14ac:dyDescent="0.25">
      <c r="B172" s="32">
        <v>166</v>
      </c>
      <c r="C172" s="33">
        <v>44503</v>
      </c>
      <c r="D172" s="32" t="s">
        <v>2600</v>
      </c>
      <c r="E172" s="32" t="s">
        <v>9342</v>
      </c>
      <c r="F172" s="88" t="s">
        <v>2601</v>
      </c>
      <c r="G172" s="31" t="s">
        <v>2602</v>
      </c>
      <c r="H172" s="32" t="s">
        <v>2603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>
        <v>167</v>
      </c>
      <c r="C173" s="33">
        <v>44503</v>
      </c>
      <c r="D173" s="32" t="s">
        <v>2604</v>
      </c>
      <c r="E173" s="32" t="s">
        <v>9342</v>
      </c>
      <c r="F173" s="88" t="s">
        <v>2605</v>
      </c>
      <c r="G173" s="31" t="s">
        <v>2606</v>
      </c>
      <c r="H173" s="32" t="s">
        <v>2607</v>
      </c>
      <c r="I173" s="36">
        <v>1</v>
      </c>
      <c r="J173" s="36">
        <f t="shared" si="6"/>
        <v>3000</v>
      </c>
      <c r="K173" s="42">
        <f t="shared" si="7"/>
        <v>3000</v>
      </c>
      <c r="L173" s="42" t="str">
        <f t="shared" si="8"/>
        <v>OK</v>
      </c>
      <c r="M173" s="57"/>
    </row>
    <row r="174" spans="2:13" x14ac:dyDescent="0.25">
      <c r="B174" s="32">
        <v>168</v>
      </c>
      <c r="C174" s="33">
        <v>44504</v>
      </c>
      <c r="D174" s="32" t="s">
        <v>2608</v>
      </c>
      <c r="E174" s="32" t="s">
        <v>9342</v>
      </c>
      <c r="F174" s="88" t="s">
        <v>1300</v>
      </c>
      <c r="G174" s="31" t="s">
        <v>2609</v>
      </c>
      <c r="H174" s="32" t="s">
        <v>2610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>
        <v>169</v>
      </c>
      <c r="C175" s="33">
        <v>44504</v>
      </c>
      <c r="D175" s="32" t="s">
        <v>2611</v>
      </c>
      <c r="E175" s="32" t="s">
        <v>9342</v>
      </c>
      <c r="F175" s="88" t="s">
        <v>2612</v>
      </c>
      <c r="G175" s="31" t="s">
        <v>2613</v>
      </c>
      <c r="H175" s="32" t="s">
        <v>2614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>
        <v>170</v>
      </c>
      <c r="C176" s="33">
        <v>44504</v>
      </c>
      <c r="D176" s="32" t="s">
        <v>2615</v>
      </c>
      <c r="E176" s="32" t="s">
        <v>9342</v>
      </c>
      <c r="F176" s="88" t="s">
        <v>2541</v>
      </c>
      <c r="G176" s="31" t="s">
        <v>2616</v>
      </c>
      <c r="H176" s="32" t="s">
        <v>2617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/>
    </row>
    <row r="177" spans="2:13" x14ac:dyDescent="0.25">
      <c r="B177" s="32">
        <v>171</v>
      </c>
      <c r="C177" s="33">
        <v>44503</v>
      </c>
      <c r="D177" s="32" t="s">
        <v>2618</v>
      </c>
      <c r="E177" s="32" t="s">
        <v>9342</v>
      </c>
      <c r="F177" s="88" t="s">
        <v>2619</v>
      </c>
      <c r="G177" s="31" t="s">
        <v>2620</v>
      </c>
      <c r="H177" s="32" t="s">
        <v>2621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/>
    </row>
    <row r="178" spans="2:13" x14ac:dyDescent="0.25">
      <c r="B178" s="32">
        <v>172</v>
      </c>
      <c r="C178" s="33">
        <v>44503</v>
      </c>
      <c r="D178" s="32" t="s">
        <v>2622</v>
      </c>
      <c r="E178" s="32" t="s">
        <v>9342</v>
      </c>
      <c r="F178" s="88" t="s">
        <v>2505</v>
      </c>
      <c r="G178" s="31" t="s">
        <v>2620</v>
      </c>
      <c r="H178" s="32" t="s">
        <v>2623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>
        <v>173</v>
      </c>
      <c r="C179" s="33">
        <v>44503</v>
      </c>
      <c r="D179" s="32" t="s">
        <v>2624</v>
      </c>
      <c r="E179" s="32" t="s">
        <v>9342</v>
      </c>
      <c r="F179" s="88" t="s">
        <v>2254</v>
      </c>
      <c r="G179" s="31" t="s">
        <v>2625</v>
      </c>
      <c r="H179" s="32" t="s">
        <v>2626</v>
      </c>
      <c r="I179" s="36">
        <v>1</v>
      </c>
      <c r="J179" s="36">
        <f t="shared" si="6"/>
        <v>3000</v>
      </c>
      <c r="K179" s="42">
        <f t="shared" si="7"/>
        <v>3000</v>
      </c>
      <c r="L179" s="42" t="str">
        <f t="shared" si="8"/>
        <v>OK</v>
      </c>
      <c r="M179" s="57"/>
    </row>
    <row r="180" spans="2:13" x14ac:dyDescent="0.25">
      <c r="B180" s="32">
        <v>174</v>
      </c>
      <c r="C180" s="33">
        <v>44503</v>
      </c>
      <c r="D180" s="32" t="s">
        <v>2627</v>
      </c>
      <c r="E180" s="32" t="s">
        <v>9342</v>
      </c>
      <c r="F180" s="88" t="s">
        <v>2628</v>
      </c>
      <c r="G180" s="31" t="s">
        <v>2625</v>
      </c>
      <c r="H180" s="32" t="s">
        <v>2629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>
        <v>175</v>
      </c>
      <c r="C181" s="33">
        <v>44503</v>
      </c>
      <c r="D181" s="32" t="s">
        <v>2630</v>
      </c>
      <c r="E181" s="32" t="s">
        <v>9342</v>
      </c>
      <c r="F181" s="88" t="s">
        <v>2541</v>
      </c>
      <c r="G181" s="31" t="s">
        <v>2631</v>
      </c>
      <c r="H181" s="32" t="s">
        <v>2632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>
        <v>176</v>
      </c>
      <c r="C182" s="33">
        <v>44504</v>
      </c>
      <c r="D182" s="32" t="s">
        <v>2633</v>
      </c>
      <c r="E182" s="32" t="s">
        <v>9342</v>
      </c>
      <c r="F182" s="88" t="s">
        <v>2634</v>
      </c>
      <c r="G182" s="31" t="s">
        <v>2635</v>
      </c>
      <c r="H182" s="32" t="s">
        <v>2636</v>
      </c>
      <c r="I182" s="36">
        <v>1</v>
      </c>
      <c r="J182" s="36">
        <f t="shared" si="6"/>
        <v>3000</v>
      </c>
      <c r="K182" s="42">
        <f t="shared" si="7"/>
        <v>6000</v>
      </c>
      <c r="L182" s="42" t="str">
        <f t="shared" si="8"/>
        <v>OK</v>
      </c>
      <c r="M182" s="57"/>
    </row>
    <row r="183" spans="2:13" x14ac:dyDescent="0.25">
      <c r="B183" s="32">
        <v>177</v>
      </c>
      <c r="C183" s="33">
        <v>44504</v>
      </c>
      <c r="D183" s="32" t="s">
        <v>2637</v>
      </c>
      <c r="E183" s="32" t="s">
        <v>9342</v>
      </c>
      <c r="F183" s="88" t="s">
        <v>2638</v>
      </c>
      <c r="G183" s="31" t="s">
        <v>2639</v>
      </c>
      <c r="H183" s="32" t="s">
        <v>2640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>
        <v>178</v>
      </c>
      <c r="C184" s="33">
        <v>44504</v>
      </c>
      <c r="D184" s="32" t="s">
        <v>2641</v>
      </c>
      <c r="E184" s="32" t="s">
        <v>9342</v>
      </c>
      <c r="F184" s="88" t="s">
        <v>2642</v>
      </c>
      <c r="G184" s="31" t="s">
        <v>2643</v>
      </c>
      <c r="H184" s="32" t="s">
        <v>2644</v>
      </c>
      <c r="I184" s="36">
        <v>1</v>
      </c>
      <c r="J184" s="36">
        <f t="shared" si="6"/>
        <v>3000</v>
      </c>
      <c r="K184" s="42">
        <f t="shared" si="7"/>
        <v>3000</v>
      </c>
      <c r="L184" s="42" t="str">
        <f t="shared" si="8"/>
        <v>OK</v>
      </c>
      <c r="M184" s="57"/>
    </row>
    <row r="185" spans="2:13" x14ac:dyDescent="0.25">
      <c r="B185" s="32">
        <v>179</v>
      </c>
      <c r="C185" s="33">
        <v>44504</v>
      </c>
      <c r="D185" s="32" t="s">
        <v>2645</v>
      </c>
      <c r="E185" s="32" t="s">
        <v>9342</v>
      </c>
      <c r="F185" s="88" t="s">
        <v>2646</v>
      </c>
      <c r="G185" s="31" t="s">
        <v>2647</v>
      </c>
      <c r="H185" s="32" t="s">
        <v>2648</v>
      </c>
      <c r="I185" s="36">
        <v>1</v>
      </c>
      <c r="J185" s="36">
        <f t="shared" si="6"/>
        <v>3000</v>
      </c>
      <c r="K185" s="42">
        <f t="shared" si="7"/>
        <v>3000</v>
      </c>
      <c r="L185" s="42" t="str">
        <f t="shared" si="8"/>
        <v>OK</v>
      </c>
      <c r="M185" s="57"/>
    </row>
    <row r="186" spans="2:13" x14ac:dyDescent="0.25">
      <c r="B186" s="32">
        <v>180</v>
      </c>
      <c r="C186" s="33">
        <v>44504</v>
      </c>
      <c r="D186" s="32" t="s">
        <v>2649</v>
      </c>
      <c r="E186" s="32" t="s">
        <v>9342</v>
      </c>
      <c r="F186" s="88" t="s">
        <v>2650</v>
      </c>
      <c r="G186" s="31" t="s">
        <v>2651</v>
      </c>
      <c r="H186" s="32" t="s">
        <v>2652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/>
    </row>
    <row r="187" spans="2:13" x14ac:dyDescent="0.25">
      <c r="B187" s="32">
        <v>181</v>
      </c>
      <c r="C187" s="33">
        <v>44504</v>
      </c>
      <c r="D187" s="32" t="s">
        <v>2653</v>
      </c>
      <c r="E187" s="32" t="s">
        <v>9342</v>
      </c>
      <c r="F187" s="88" t="s">
        <v>2654</v>
      </c>
      <c r="G187" s="31" t="s">
        <v>2655</v>
      </c>
      <c r="H187" s="32" t="s">
        <v>2656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/>
    </row>
    <row r="188" spans="2:13" x14ac:dyDescent="0.25">
      <c r="B188" s="32">
        <v>182</v>
      </c>
      <c r="C188" s="33">
        <v>44504</v>
      </c>
      <c r="D188" s="32" t="s">
        <v>2657</v>
      </c>
      <c r="E188" s="32" t="s">
        <v>9342</v>
      </c>
      <c r="F188" s="88" t="s">
        <v>2658</v>
      </c>
      <c r="G188" s="31" t="s">
        <v>2659</v>
      </c>
      <c r="H188" s="32" t="s">
        <v>2660</v>
      </c>
      <c r="I188" s="36">
        <v>1</v>
      </c>
      <c r="J188" s="36">
        <f t="shared" si="6"/>
        <v>3000</v>
      </c>
      <c r="K188" s="42">
        <f t="shared" si="7"/>
        <v>3000</v>
      </c>
      <c r="L188" s="42" t="str">
        <f t="shared" si="8"/>
        <v>OK</v>
      </c>
      <c r="M188" s="57"/>
    </row>
    <row r="189" spans="2:13" x14ac:dyDescent="0.25">
      <c r="B189" s="32">
        <v>183</v>
      </c>
      <c r="C189" s="33">
        <v>44504</v>
      </c>
      <c r="D189" s="32" t="s">
        <v>2661</v>
      </c>
      <c r="E189" s="32" t="s">
        <v>9342</v>
      </c>
      <c r="F189" s="88" t="s">
        <v>2662</v>
      </c>
      <c r="G189" s="31" t="s">
        <v>2663</v>
      </c>
      <c r="H189" s="32" t="s">
        <v>2664</v>
      </c>
      <c r="I189" s="36">
        <v>1</v>
      </c>
      <c r="J189" s="36">
        <f t="shared" si="6"/>
        <v>3000</v>
      </c>
      <c r="K189" s="42">
        <f t="shared" si="7"/>
        <v>3000</v>
      </c>
      <c r="L189" s="42" t="str">
        <f t="shared" si="8"/>
        <v>OK</v>
      </c>
      <c r="M189" s="57"/>
    </row>
    <row r="190" spans="2:13" x14ac:dyDescent="0.25">
      <c r="B190" s="32">
        <v>184</v>
      </c>
      <c r="C190" s="33">
        <v>44504</v>
      </c>
      <c r="D190" s="32" t="s">
        <v>2665</v>
      </c>
      <c r="E190" s="32" t="s">
        <v>9342</v>
      </c>
      <c r="F190" s="88" t="s">
        <v>2666</v>
      </c>
      <c r="G190" s="31" t="s">
        <v>2667</v>
      </c>
      <c r="H190" s="32" t="s">
        <v>2668</v>
      </c>
      <c r="I190" s="36">
        <v>1</v>
      </c>
      <c r="J190" s="36">
        <f t="shared" si="6"/>
        <v>3000</v>
      </c>
      <c r="K190" s="42">
        <f t="shared" si="7"/>
        <v>3000</v>
      </c>
      <c r="L190" s="42" t="str">
        <f t="shared" si="8"/>
        <v>OK</v>
      </c>
      <c r="M190" s="57"/>
    </row>
    <row r="191" spans="2:13" x14ac:dyDescent="0.25">
      <c r="B191" s="32">
        <v>185</v>
      </c>
      <c r="C191" s="33">
        <v>44504</v>
      </c>
      <c r="D191" s="32" t="s">
        <v>2669</v>
      </c>
      <c r="E191" s="32" t="s">
        <v>9342</v>
      </c>
      <c r="F191" s="88" t="s">
        <v>2670</v>
      </c>
      <c r="G191" s="31" t="s">
        <v>2671</v>
      </c>
      <c r="H191" s="32" t="s">
        <v>2672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/>
    </row>
    <row r="192" spans="2:13" x14ac:dyDescent="0.25">
      <c r="B192" s="32">
        <v>186</v>
      </c>
      <c r="C192" s="33">
        <v>44504</v>
      </c>
      <c r="D192" s="32" t="s">
        <v>2673</v>
      </c>
      <c r="E192" s="32" t="s">
        <v>9342</v>
      </c>
      <c r="F192" s="88" t="s">
        <v>2674</v>
      </c>
      <c r="G192" s="31" t="s">
        <v>2671</v>
      </c>
      <c r="H192" s="32" t="s">
        <v>2675</v>
      </c>
      <c r="I192" s="36">
        <v>1</v>
      </c>
      <c r="J192" s="36">
        <f t="shared" si="6"/>
        <v>3000</v>
      </c>
      <c r="K192" s="42">
        <f t="shared" si="7"/>
        <v>3000</v>
      </c>
      <c r="L192" s="42" t="str">
        <f t="shared" si="8"/>
        <v>OK</v>
      </c>
      <c r="M192" s="57"/>
    </row>
    <row r="193" spans="2:13" x14ac:dyDescent="0.25">
      <c r="B193" s="32">
        <v>187</v>
      </c>
      <c r="C193" s="33">
        <v>44504</v>
      </c>
      <c r="D193" s="32" t="s">
        <v>2676</v>
      </c>
      <c r="E193" s="32" t="s">
        <v>9342</v>
      </c>
      <c r="F193" s="88" t="s">
        <v>2677</v>
      </c>
      <c r="G193" s="31" t="s">
        <v>2416</v>
      </c>
      <c r="H193" s="32" t="s">
        <v>2678</v>
      </c>
      <c r="I193" s="36">
        <v>10</v>
      </c>
      <c r="J193" s="36">
        <f t="shared" si="6"/>
        <v>30000</v>
      </c>
      <c r="K193" s="42">
        <f t="shared" si="7"/>
        <v>30000</v>
      </c>
      <c r="L193" s="42" t="str">
        <f t="shared" si="8"/>
        <v>OK</v>
      </c>
      <c r="M193" s="57"/>
    </row>
    <row r="194" spans="2:13" x14ac:dyDescent="0.25">
      <c r="B194" s="32">
        <v>188</v>
      </c>
      <c r="C194" s="33">
        <v>44504</v>
      </c>
      <c r="D194" s="32" t="s">
        <v>2679</v>
      </c>
      <c r="E194" s="32" t="s">
        <v>9342</v>
      </c>
      <c r="F194" s="88" t="s">
        <v>2680</v>
      </c>
      <c r="G194" s="31" t="s">
        <v>2681</v>
      </c>
      <c r="H194" s="32" t="s">
        <v>2682</v>
      </c>
      <c r="I194" s="36">
        <v>1</v>
      </c>
      <c r="J194" s="36">
        <f t="shared" si="6"/>
        <v>3000</v>
      </c>
      <c r="K194" s="42">
        <f t="shared" si="7"/>
        <v>3000</v>
      </c>
      <c r="L194" s="42" t="str">
        <f t="shared" si="8"/>
        <v>OK</v>
      </c>
      <c r="M194" s="57"/>
    </row>
    <row r="195" spans="2:13" x14ac:dyDescent="0.25">
      <c r="B195" s="32">
        <v>189</v>
      </c>
      <c r="C195" s="33">
        <v>44504</v>
      </c>
      <c r="D195" s="32" t="s">
        <v>2683</v>
      </c>
      <c r="E195" s="32" t="s">
        <v>9342</v>
      </c>
      <c r="F195" s="88" t="s">
        <v>2684</v>
      </c>
      <c r="G195" s="31" t="s">
        <v>2685</v>
      </c>
      <c r="H195" s="32" t="s">
        <v>2686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/>
    </row>
    <row r="196" spans="2:13" x14ac:dyDescent="0.25">
      <c r="B196" s="32">
        <v>190</v>
      </c>
      <c r="C196" s="33">
        <v>44504</v>
      </c>
      <c r="D196" s="32" t="s">
        <v>2687</v>
      </c>
      <c r="E196" s="32" t="s">
        <v>9342</v>
      </c>
      <c r="F196" s="88" t="s">
        <v>2688</v>
      </c>
      <c r="G196" s="31" t="s">
        <v>2689</v>
      </c>
      <c r="H196" s="32" t="s">
        <v>2690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/>
    </row>
    <row r="197" spans="2:13" x14ac:dyDescent="0.25">
      <c r="B197" s="32">
        <v>191</v>
      </c>
      <c r="C197" s="33">
        <v>44504</v>
      </c>
      <c r="D197" s="32" t="s">
        <v>2691</v>
      </c>
      <c r="E197" s="32" t="s">
        <v>9342</v>
      </c>
      <c r="F197" s="88" t="s">
        <v>2692</v>
      </c>
      <c r="G197" s="31" t="s">
        <v>2693</v>
      </c>
      <c r="H197" s="32" t="s">
        <v>2694</v>
      </c>
      <c r="I197" s="36">
        <v>5</v>
      </c>
      <c r="J197" s="36">
        <f t="shared" si="6"/>
        <v>15000</v>
      </c>
      <c r="K197" s="42">
        <f t="shared" si="7"/>
        <v>15000</v>
      </c>
      <c r="L197" s="42" t="str">
        <f t="shared" si="8"/>
        <v>OK</v>
      </c>
      <c r="M197" s="57"/>
    </row>
    <row r="198" spans="2:13" x14ac:dyDescent="0.25">
      <c r="B198" s="32">
        <v>192</v>
      </c>
      <c r="C198" s="33">
        <v>44504</v>
      </c>
      <c r="D198" s="32" t="s">
        <v>2695</v>
      </c>
      <c r="E198" s="32" t="s">
        <v>9342</v>
      </c>
      <c r="F198" s="88" t="s">
        <v>2696</v>
      </c>
      <c r="G198" s="31" t="s">
        <v>2697</v>
      </c>
      <c r="H198" s="32" t="s">
        <v>2698</v>
      </c>
      <c r="I198" s="36">
        <v>1</v>
      </c>
      <c r="J198" s="36">
        <f t="shared" si="6"/>
        <v>3000</v>
      </c>
      <c r="K198" s="42">
        <f t="shared" si="7"/>
        <v>3000</v>
      </c>
      <c r="L198" s="42" t="str">
        <f t="shared" si="8"/>
        <v>OK</v>
      </c>
      <c r="M198" s="57"/>
    </row>
    <row r="199" spans="2:13" x14ac:dyDescent="0.25">
      <c r="B199" s="32">
        <v>193</v>
      </c>
      <c r="C199" s="33">
        <v>44504</v>
      </c>
      <c r="D199" s="32" t="s">
        <v>2699</v>
      </c>
      <c r="E199" s="32" t="s">
        <v>9342</v>
      </c>
      <c r="F199" s="88" t="s">
        <v>720</v>
      </c>
      <c r="G199" s="31" t="s">
        <v>2700</v>
      </c>
      <c r="H199" s="32" t="s">
        <v>2701</v>
      </c>
      <c r="I199" s="36">
        <v>2</v>
      </c>
      <c r="J199" s="36">
        <f t="shared" si="6"/>
        <v>6000</v>
      </c>
      <c r="K199" s="42">
        <f t="shared" si="7"/>
        <v>12000</v>
      </c>
      <c r="L199" s="42" t="str">
        <f t="shared" si="8"/>
        <v>OK</v>
      </c>
      <c r="M199" s="57"/>
    </row>
    <row r="200" spans="2:13" x14ac:dyDescent="0.25">
      <c r="B200" s="32">
        <v>194</v>
      </c>
      <c r="C200" s="33">
        <v>44504</v>
      </c>
      <c r="D200" s="32" t="s">
        <v>2702</v>
      </c>
      <c r="E200" s="32" t="s">
        <v>9342</v>
      </c>
      <c r="F200" s="88" t="s">
        <v>2703</v>
      </c>
      <c r="G200" s="31" t="s">
        <v>2704</v>
      </c>
      <c r="H200" s="32" t="s">
        <v>2705</v>
      </c>
      <c r="I200" s="36">
        <v>1</v>
      </c>
      <c r="J200" s="36">
        <f t="shared" ref="J200:J263" si="9">I200*3000</f>
        <v>3000</v>
      </c>
      <c r="K200" s="42">
        <f t="shared" ref="K200:K263" si="10">SUMIF($D$7:$D$673,D200:D866,$J$7:$J$673)</f>
        <v>3000</v>
      </c>
      <c r="L200" s="42" t="str">
        <f t="shared" ref="L200:L263" si="11">+IF(K200=0," ",IF(K200&lt;=30000,"OK",IF(K200&gt;=31000,"LEBIH")))</f>
        <v>OK</v>
      </c>
      <c r="M200" s="57"/>
    </row>
    <row r="201" spans="2:13" x14ac:dyDescent="0.25">
      <c r="B201" s="32">
        <v>195</v>
      </c>
      <c r="C201" s="33">
        <v>44504</v>
      </c>
      <c r="D201" s="32" t="s">
        <v>2706</v>
      </c>
      <c r="E201" s="32" t="s">
        <v>9342</v>
      </c>
      <c r="F201" s="88" t="s">
        <v>2707</v>
      </c>
      <c r="G201" s="31" t="s">
        <v>2708</v>
      </c>
      <c r="H201" s="32" t="s">
        <v>2709</v>
      </c>
      <c r="I201" s="36">
        <v>1</v>
      </c>
      <c r="J201" s="36">
        <f t="shared" si="9"/>
        <v>3000</v>
      </c>
      <c r="K201" s="42">
        <f t="shared" si="10"/>
        <v>3000</v>
      </c>
      <c r="L201" s="42" t="str">
        <f t="shared" si="11"/>
        <v>OK</v>
      </c>
      <c r="M201" s="57"/>
    </row>
    <row r="202" spans="2:13" x14ac:dyDescent="0.25">
      <c r="B202" s="32">
        <v>196</v>
      </c>
      <c r="C202" s="33">
        <v>44504</v>
      </c>
      <c r="D202" s="32" t="s">
        <v>2710</v>
      </c>
      <c r="E202" s="32" t="s">
        <v>9342</v>
      </c>
      <c r="F202" s="88" t="s">
        <v>2711</v>
      </c>
      <c r="G202" s="31" t="s">
        <v>2712</v>
      </c>
      <c r="H202" s="32" t="s">
        <v>2713</v>
      </c>
      <c r="I202" s="36">
        <v>2</v>
      </c>
      <c r="J202" s="36">
        <f t="shared" si="9"/>
        <v>6000</v>
      </c>
      <c r="K202" s="42">
        <f t="shared" si="10"/>
        <v>12000</v>
      </c>
      <c r="L202" s="42" t="str">
        <f t="shared" si="11"/>
        <v>OK</v>
      </c>
      <c r="M202" s="57"/>
    </row>
    <row r="203" spans="2:13" x14ac:dyDescent="0.25">
      <c r="B203" s="32">
        <v>197</v>
      </c>
      <c r="C203" s="33">
        <v>44504</v>
      </c>
      <c r="D203" s="32" t="s">
        <v>2714</v>
      </c>
      <c r="E203" s="32" t="s">
        <v>9342</v>
      </c>
      <c r="F203" s="88" t="s">
        <v>2715</v>
      </c>
      <c r="G203" s="31" t="s">
        <v>2716</v>
      </c>
      <c r="H203" s="32" t="s">
        <v>2717</v>
      </c>
      <c r="I203" s="36">
        <v>2</v>
      </c>
      <c r="J203" s="36">
        <f t="shared" si="9"/>
        <v>6000</v>
      </c>
      <c r="K203" s="42">
        <f t="shared" si="10"/>
        <v>6000</v>
      </c>
      <c r="L203" s="42" t="str">
        <f t="shared" si="11"/>
        <v>OK</v>
      </c>
      <c r="M203" s="57"/>
    </row>
    <row r="204" spans="2:13" x14ac:dyDescent="0.25">
      <c r="B204" s="32">
        <v>198</v>
      </c>
      <c r="C204" s="33">
        <v>44504</v>
      </c>
      <c r="D204" s="32" t="s">
        <v>2718</v>
      </c>
      <c r="E204" s="32" t="s">
        <v>9342</v>
      </c>
      <c r="F204" s="88" t="s">
        <v>2719</v>
      </c>
      <c r="G204" s="31" t="s">
        <v>2720</v>
      </c>
      <c r="H204" s="32" t="s">
        <v>2721</v>
      </c>
      <c r="I204" s="36">
        <v>1</v>
      </c>
      <c r="J204" s="36">
        <f t="shared" si="9"/>
        <v>3000</v>
      </c>
      <c r="K204" s="42">
        <f t="shared" si="10"/>
        <v>6000</v>
      </c>
      <c r="L204" s="42" t="str">
        <f t="shared" si="11"/>
        <v>OK</v>
      </c>
      <c r="M204" s="57"/>
    </row>
    <row r="205" spans="2:13" x14ac:dyDescent="0.25">
      <c r="B205" s="32">
        <v>199</v>
      </c>
      <c r="C205" s="33">
        <v>44504</v>
      </c>
      <c r="D205" s="32" t="s">
        <v>2722</v>
      </c>
      <c r="E205" s="32" t="s">
        <v>9342</v>
      </c>
      <c r="F205" s="88" t="s">
        <v>2723</v>
      </c>
      <c r="G205" s="31" t="s">
        <v>2724</v>
      </c>
      <c r="H205" s="32" t="s">
        <v>2725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/>
    </row>
    <row r="206" spans="2:13" x14ac:dyDescent="0.25">
      <c r="B206" s="32">
        <v>200</v>
      </c>
      <c r="C206" s="33">
        <v>44504</v>
      </c>
      <c r="D206" s="32" t="s">
        <v>2726</v>
      </c>
      <c r="E206" s="32" t="s">
        <v>9342</v>
      </c>
      <c r="F206" s="88" t="s">
        <v>2727</v>
      </c>
      <c r="G206" s="31" t="s">
        <v>2728</v>
      </c>
      <c r="H206" s="32" t="s">
        <v>2729</v>
      </c>
      <c r="I206" s="36">
        <v>1</v>
      </c>
      <c r="J206" s="36">
        <f t="shared" si="9"/>
        <v>3000</v>
      </c>
      <c r="K206" s="42">
        <f t="shared" si="10"/>
        <v>3000</v>
      </c>
      <c r="L206" s="42" t="str">
        <f t="shared" si="11"/>
        <v>OK</v>
      </c>
      <c r="M206" s="57"/>
    </row>
    <row r="207" spans="2:13" x14ac:dyDescent="0.25">
      <c r="B207" s="32">
        <v>201</v>
      </c>
      <c r="C207" s="33">
        <v>44504</v>
      </c>
      <c r="D207" s="32" t="s">
        <v>2730</v>
      </c>
      <c r="E207" s="32" t="s">
        <v>9342</v>
      </c>
      <c r="F207" s="88" t="s">
        <v>2731</v>
      </c>
      <c r="G207" s="31" t="s">
        <v>2732</v>
      </c>
      <c r="H207" s="32" t="s">
        <v>2733</v>
      </c>
      <c r="I207" s="36">
        <v>1</v>
      </c>
      <c r="J207" s="36">
        <f t="shared" si="9"/>
        <v>3000</v>
      </c>
      <c r="K207" s="42">
        <f t="shared" si="10"/>
        <v>3000</v>
      </c>
      <c r="L207" s="42" t="str">
        <f t="shared" si="11"/>
        <v>OK</v>
      </c>
      <c r="M207" s="57"/>
    </row>
    <row r="208" spans="2:13" x14ac:dyDescent="0.25">
      <c r="B208" s="32">
        <v>202</v>
      </c>
      <c r="C208" s="33">
        <v>44504</v>
      </c>
      <c r="D208" s="32" t="s">
        <v>2734</v>
      </c>
      <c r="E208" s="32" t="s">
        <v>9342</v>
      </c>
      <c r="F208" s="88" t="s">
        <v>2735</v>
      </c>
      <c r="G208" s="31" t="s">
        <v>2736</v>
      </c>
      <c r="H208" s="32" t="s">
        <v>2737</v>
      </c>
      <c r="I208" s="36">
        <v>1</v>
      </c>
      <c r="J208" s="36">
        <f t="shared" si="9"/>
        <v>3000</v>
      </c>
      <c r="K208" s="42">
        <f t="shared" si="10"/>
        <v>6000</v>
      </c>
      <c r="L208" s="42" t="str">
        <f t="shared" si="11"/>
        <v>OK</v>
      </c>
      <c r="M208" s="57"/>
    </row>
    <row r="209" spans="2:14" x14ac:dyDescent="0.25">
      <c r="B209" s="32">
        <v>203</v>
      </c>
      <c r="C209" s="33">
        <v>44504</v>
      </c>
      <c r="D209" s="32" t="s">
        <v>2738</v>
      </c>
      <c r="E209" s="32" t="s">
        <v>9342</v>
      </c>
      <c r="F209" s="88" t="s">
        <v>2739</v>
      </c>
      <c r="G209" s="31" t="s">
        <v>2740</v>
      </c>
      <c r="H209" s="32" t="s">
        <v>2741</v>
      </c>
      <c r="I209" s="36">
        <v>1</v>
      </c>
      <c r="J209" s="36">
        <f t="shared" si="9"/>
        <v>3000</v>
      </c>
      <c r="K209" s="42">
        <f t="shared" si="10"/>
        <v>3000</v>
      </c>
      <c r="L209" s="42" t="str">
        <f t="shared" si="11"/>
        <v>OK</v>
      </c>
      <c r="M209" s="57"/>
    </row>
    <row r="210" spans="2:14" x14ac:dyDescent="0.25">
      <c r="B210" s="32">
        <v>204</v>
      </c>
      <c r="C210" s="33">
        <v>44504</v>
      </c>
      <c r="D210" s="32" t="s">
        <v>2742</v>
      </c>
      <c r="E210" s="32" t="s">
        <v>9342</v>
      </c>
      <c r="F210" s="88" t="s">
        <v>2743</v>
      </c>
      <c r="G210" s="31" t="s">
        <v>2744</v>
      </c>
      <c r="H210" s="32" t="s">
        <v>2745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/>
    </row>
    <row r="211" spans="2:14" x14ac:dyDescent="0.25">
      <c r="B211" s="32">
        <v>205</v>
      </c>
      <c r="C211" s="33">
        <v>44504</v>
      </c>
      <c r="D211" s="32" t="s">
        <v>2746</v>
      </c>
      <c r="E211" s="32" t="s">
        <v>9342</v>
      </c>
      <c r="F211" s="88" t="s">
        <v>2747</v>
      </c>
      <c r="G211" s="31" t="s">
        <v>2748</v>
      </c>
      <c r="H211" s="32" t="s">
        <v>2749</v>
      </c>
      <c r="I211" s="36">
        <v>2</v>
      </c>
      <c r="J211" s="36">
        <f t="shared" si="9"/>
        <v>6000</v>
      </c>
      <c r="K211" s="42">
        <f t="shared" si="10"/>
        <v>6000</v>
      </c>
      <c r="L211" s="42" t="str">
        <f t="shared" si="11"/>
        <v>OK</v>
      </c>
      <c r="M211" s="57"/>
    </row>
    <row r="212" spans="2:14" x14ac:dyDescent="0.25">
      <c r="B212" s="32">
        <v>206</v>
      </c>
      <c r="C212" s="33">
        <v>44504</v>
      </c>
      <c r="D212" s="32" t="s">
        <v>2750</v>
      </c>
      <c r="E212" s="32" t="s">
        <v>9342</v>
      </c>
      <c r="F212" s="88" t="s">
        <v>2751</v>
      </c>
      <c r="G212" s="31" t="s">
        <v>2752</v>
      </c>
      <c r="H212" s="32" t="s">
        <v>2753</v>
      </c>
      <c r="I212" s="36">
        <v>2</v>
      </c>
      <c r="J212" s="36">
        <f t="shared" si="9"/>
        <v>6000</v>
      </c>
      <c r="K212" s="42">
        <f t="shared" si="10"/>
        <v>6000</v>
      </c>
      <c r="L212" s="42" t="str">
        <f t="shared" si="11"/>
        <v>OK</v>
      </c>
      <c r="M212" s="57"/>
    </row>
    <row r="213" spans="2:14" x14ac:dyDescent="0.25">
      <c r="B213" s="32">
        <v>207</v>
      </c>
      <c r="C213" s="33">
        <v>44504</v>
      </c>
      <c r="D213" s="32" t="s">
        <v>2754</v>
      </c>
      <c r="E213" s="32" t="s">
        <v>9342</v>
      </c>
      <c r="F213" s="88" t="s">
        <v>2755</v>
      </c>
      <c r="G213" s="31" t="s">
        <v>2756</v>
      </c>
      <c r="H213" s="32" t="s">
        <v>2757</v>
      </c>
      <c r="I213" s="36">
        <v>2</v>
      </c>
      <c r="J213" s="36">
        <f t="shared" si="9"/>
        <v>6000</v>
      </c>
      <c r="K213" s="42">
        <f t="shared" si="10"/>
        <v>6000</v>
      </c>
      <c r="L213" s="42" t="str">
        <f t="shared" si="11"/>
        <v>OK</v>
      </c>
      <c r="M213" s="57"/>
    </row>
    <row r="214" spans="2:14" x14ac:dyDescent="0.25">
      <c r="B214" s="32">
        <v>208</v>
      </c>
      <c r="C214" s="33">
        <v>44504</v>
      </c>
      <c r="D214" s="32" t="s">
        <v>2758</v>
      </c>
      <c r="E214" s="32" t="s">
        <v>9342</v>
      </c>
      <c r="F214" s="88" t="s">
        <v>2759</v>
      </c>
      <c r="G214" s="31" t="s">
        <v>2760</v>
      </c>
      <c r="H214" s="32" t="s">
        <v>2761</v>
      </c>
      <c r="I214" s="36">
        <v>2</v>
      </c>
      <c r="J214" s="36">
        <f t="shared" si="9"/>
        <v>6000</v>
      </c>
      <c r="K214" s="42">
        <f t="shared" si="10"/>
        <v>6000</v>
      </c>
      <c r="L214" s="42" t="str">
        <f t="shared" si="11"/>
        <v>OK</v>
      </c>
      <c r="M214" s="57"/>
    </row>
    <row r="215" spans="2:14" x14ac:dyDescent="0.25">
      <c r="B215" s="32">
        <v>209</v>
      </c>
      <c r="C215" s="33">
        <v>44504</v>
      </c>
      <c r="D215" s="32" t="s">
        <v>2762</v>
      </c>
      <c r="E215" s="32" t="s">
        <v>9342</v>
      </c>
      <c r="F215" s="88" t="s">
        <v>2763</v>
      </c>
      <c r="G215" s="31" t="s">
        <v>2764</v>
      </c>
      <c r="H215" s="32" t="s">
        <v>2765</v>
      </c>
      <c r="I215" s="36">
        <v>2</v>
      </c>
      <c r="J215" s="36">
        <f t="shared" si="9"/>
        <v>6000</v>
      </c>
      <c r="K215" s="42">
        <f t="shared" si="10"/>
        <v>6000</v>
      </c>
      <c r="L215" s="42" t="str">
        <f t="shared" si="11"/>
        <v>OK</v>
      </c>
      <c r="M215" s="57"/>
    </row>
    <row r="216" spans="2:14" s="70" customFormat="1" x14ac:dyDescent="0.25">
      <c r="B216" s="32">
        <v>210</v>
      </c>
      <c r="C216" s="62">
        <v>44504</v>
      </c>
      <c r="D216" s="61" t="s">
        <v>49</v>
      </c>
      <c r="E216" s="32" t="s">
        <v>9342</v>
      </c>
      <c r="F216" s="88" t="s">
        <v>52</v>
      </c>
      <c r="G216" s="34" t="s">
        <v>53</v>
      </c>
      <c r="H216" s="61" t="s">
        <v>2766</v>
      </c>
      <c r="I216" s="36">
        <v>5</v>
      </c>
      <c r="J216" s="36">
        <f t="shared" si="9"/>
        <v>15000</v>
      </c>
      <c r="K216" s="42">
        <f t="shared" si="10"/>
        <v>15000</v>
      </c>
      <c r="L216" s="42" t="str">
        <f t="shared" si="11"/>
        <v>OK</v>
      </c>
      <c r="M216" s="69"/>
    </row>
    <row r="217" spans="2:14" x14ac:dyDescent="0.25">
      <c r="B217" s="32">
        <v>211</v>
      </c>
      <c r="C217" s="33">
        <v>44504</v>
      </c>
      <c r="D217" s="32" t="s">
        <v>2767</v>
      </c>
      <c r="E217" s="32" t="s">
        <v>9342</v>
      </c>
      <c r="F217" s="88" t="s">
        <v>2768</v>
      </c>
      <c r="G217" s="31" t="s">
        <v>2769</v>
      </c>
      <c r="H217" s="32" t="s">
        <v>2770</v>
      </c>
      <c r="I217" s="36">
        <v>1</v>
      </c>
      <c r="J217" s="36">
        <f t="shared" si="9"/>
        <v>3000</v>
      </c>
      <c r="K217" s="42">
        <f t="shared" si="10"/>
        <v>3000</v>
      </c>
      <c r="L217" s="42" t="str">
        <f t="shared" si="11"/>
        <v>OK</v>
      </c>
      <c r="M217" s="57"/>
    </row>
    <row r="218" spans="2:14" x14ac:dyDescent="0.25">
      <c r="B218" s="32">
        <v>212</v>
      </c>
      <c r="C218" s="33">
        <v>44504</v>
      </c>
      <c r="D218" s="32" t="s">
        <v>2771</v>
      </c>
      <c r="E218" s="32" t="s">
        <v>9342</v>
      </c>
      <c r="F218" s="88" t="s">
        <v>2772</v>
      </c>
      <c r="G218" s="31" t="s">
        <v>2773</v>
      </c>
      <c r="H218" s="32" t="s">
        <v>2774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/>
    </row>
    <row r="219" spans="2:14" s="70" customFormat="1" x14ac:dyDescent="0.25">
      <c r="B219" s="32">
        <v>213</v>
      </c>
      <c r="C219" s="62">
        <v>44504</v>
      </c>
      <c r="D219" s="61" t="s">
        <v>2775</v>
      </c>
      <c r="E219" s="32" t="s">
        <v>9342</v>
      </c>
      <c r="F219" s="88" t="s">
        <v>2776</v>
      </c>
      <c r="G219" s="34" t="s">
        <v>2777</v>
      </c>
      <c r="H219" s="61" t="s">
        <v>2778</v>
      </c>
      <c r="I219" s="63">
        <v>1</v>
      </c>
      <c r="J219" s="36">
        <f t="shared" si="9"/>
        <v>3000</v>
      </c>
      <c r="K219" s="42">
        <f t="shared" si="10"/>
        <v>3000</v>
      </c>
      <c r="L219" s="42" t="str">
        <f t="shared" si="11"/>
        <v>OK</v>
      </c>
      <c r="M219" s="69"/>
    </row>
    <row r="220" spans="2:14" x14ac:dyDescent="0.25">
      <c r="B220" s="32">
        <v>214</v>
      </c>
      <c r="C220" s="33">
        <v>44504</v>
      </c>
      <c r="D220" s="32" t="s">
        <v>2779</v>
      </c>
      <c r="E220" s="32" t="s">
        <v>9342</v>
      </c>
      <c r="F220" s="88" t="s">
        <v>2254</v>
      </c>
      <c r="G220" s="31" t="s">
        <v>2780</v>
      </c>
      <c r="H220" s="32" t="s">
        <v>2781</v>
      </c>
      <c r="I220" s="36">
        <v>3</v>
      </c>
      <c r="J220" s="36">
        <f t="shared" si="9"/>
        <v>9000</v>
      </c>
      <c r="K220" s="42">
        <f t="shared" si="10"/>
        <v>9000</v>
      </c>
      <c r="L220" s="42" t="str">
        <f t="shared" si="11"/>
        <v>OK</v>
      </c>
      <c r="M220" s="57"/>
    </row>
    <row r="221" spans="2:14" x14ac:dyDescent="0.25">
      <c r="B221" s="32">
        <v>215</v>
      </c>
      <c r="C221" s="62">
        <v>44504</v>
      </c>
      <c r="D221" s="61" t="s">
        <v>2782</v>
      </c>
      <c r="E221" s="32" t="s">
        <v>9342</v>
      </c>
      <c r="F221" s="88" t="s">
        <v>2783</v>
      </c>
      <c r="G221" s="34" t="s">
        <v>2784</v>
      </c>
      <c r="H221" s="61" t="s">
        <v>2785</v>
      </c>
      <c r="I221" s="63">
        <v>1</v>
      </c>
      <c r="J221" s="36">
        <f t="shared" si="9"/>
        <v>3000</v>
      </c>
      <c r="K221" s="42">
        <f t="shared" si="10"/>
        <v>3000</v>
      </c>
      <c r="L221" s="42" t="str">
        <f t="shared" si="11"/>
        <v>OK</v>
      </c>
      <c r="M221" s="57"/>
    </row>
    <row r="222" spans="2:14" s="70" customFormat="1" x14ac:dyDescent="0.25">
      <c r="B222" s="32">
        <v>216</v>
      </c>
      <c r="C222" s="62">
        <v>44504</v>
      </c>
      <c r="D222" s="61" t="s">
        <v>2786</v>
      </c>
      <c r="E222" s="32" t="s">
        <v>9342</v>
      </c>
      <c r="F222" s="88" t="s">
        <v>361</v>
      </c>
      <c r="G222" s="34" t="s">
        <v>2787</v>
      </c>
      <c r="H222" s="61" t="s">
        <v>2788</v>
      </c>
      <c r="I222" s="63">
        <v>1</v>
      </c>
      <c r="J222" s="36">
        <f t="shared" si="9"/>
        <v>3000</v>
      </c>
      <c r="K222" s="42">
        <f t="shared" si="10"/>
        <v>3000</v>
      </c>
      <c r="L222" s="42" t="str">
        <f t="shared" si="11"/>
        <v>OK</v>
      </c>
      <c r="M222" s="69"/>
    </row>
    <row r="223" spans="2:14" x14ac:dyDescent="0.25">
      <c r="B223" s="32">
        <v>217</v>
      </c>
      <c r="C223" s="62">
        <v>44504</v>
      </c>
      <c r="D223" s="61" t="s">
        <v>2789</v>
      </c>
      <c r="E223" s="32" t="s">
        <v>9342</v>
      </c>
      <c r="F223" s="88" t="s">
        <v>2790</v>
      </c>
      <c r="G223" s="34" t="s">
        <v>2791</v>
      </c>
      <c r="H223" s="61" t="s">
        <v>2792</v>
      </c>
      <c r="I223" s="63">
        <v>1</v>
      </c>
      <c r="J223" s="36">
        <f t="shared" si="9"/>
        <v>3000</v>
      </c>
      <c r="K223" s="42">
        <f t="shared" si="10"/>
        <v>3000</v>
      </c>
      <c r="L223" s="42" t="str">
        <f t="shared" si="11"/>
        <v>OK</v>
      </c>
      <c r="M223" s="57"/>
    </row>
    <row r="224" spans="2:14" s="70" customFormat="1" x14ac:dyDescent="0.25">
      <c r="B224" s="32">
        <v>218</v>
      </c>
      <c r="C224" s="62">
        <v>44504</v>
      </c>
      <c r="D224" s="61" t="s">
        <v>2793</v>
      </c>
      <c r="E224" s="32" t="s">
        <v>9342</v>
      </c>
      <c r="F224" s="88" t="s">
        <v>2794</v>
      </c>
      <c r="G224" s="34" t="s">
        <v>2795</v>
      </c>
      <c r="H224" s="61" t="s">
        <v>2796</v>
      </c>
      <c r="I224" s="63">
        <v>1</v>
      </c>
      <c r="J224" s="36">
        <f t="shared" si="9"/>
        <v>3000</v>
      </c>
      <c r="K224" s="42">
        <f t="shared" si="10"/>
        <v>3000</v>
      </c>
      <c r="L224" s="42" t="str">
        <f t="shared" si="11"/>
        <v>OK</v>
      </c>
      <c r="M224" s="69"/>
      <c r="N224" s="69"/>
    </row>
    <row r="225" spans="2:13" x14ac:dyDescent="0.25">
      <c r="B225" s="32">
        <v>219</v>
      </c>
      <c r="C225" s="33">
        <v>44504</v>
      </c>
      <c r="D225" s="32" t="s">
        <v>2797</v>
      </c>
      <c r="E225" s="32" t="s">
        <v>9342</v>
      </c>
      <c r="F225" s="88" t="s">
        <v>2798</v>
      </c>
      <c r="G225" s="31" t="s">
        <v>2799</v>
      </c>
      <c r="H225" s="32" t="s">
        <v>2800</v>
      </c>
      <c r="I225" s="36">
        <v>1</v>
      </c>
      <c r="J225" s="36">
        <f t="shared" si="9"/>
        <v>3000</v>
      </c>
      <c r="K225" s="42">
        <f t="shared" si="10"/>
        <v>3000</v>
      </c>
      <c r="L225" s="42" t="str">
        <f t="shared" si="11"/>
        <v>OK</v>
      </c>
      <c r="M225" s="57"/>
    </row>
    <row r="226" spans="2:13" x14ac:dyDescent="0.25">
      <c r="B226" s="32">
        <v>220</v>
      </c>
      <c r="C226" s="33">
        <v>44504</v>
      </c>
      <c r="D226" s="32" t="s">
        <v>2801</v>
      </c>
      <c r="E226" s="32" t="s">
        <v>9342</v>
      </c>
      <c r="F226" s="88" t="s">
        <v>2802</v>
      </c>
      <c r="G226" s="31" t="s">
        <v>2803</v>
      </c>
      <c r="H226" s="32" t="s">
        <v>2804</v>
      </c>
      <c r="I226" s="36">
        <v>1</v>
      </c>
      <c r="J226" s="36">
        <f t="shared" si="9"/>
        <v>3000</v>
      </c>
      <c r="K226" s="42">
        <f t="shared" si="10"/>
        <v>3000</v>
      </c>
      <c r="L226" s="42" t="str">
        <f t="shared" si="11"/>
        <v>OK</v>
      </c>
      <c r="M226" s="57"/>
    </row>
    <row r="227" spans="2:13" x14ac:dyDescent="0.25">
      <c r="B227" s="32">
        <v>221</v>
      </c>
      <c r="C227" s="33">
        <v>44504</v>
      </c>
      <c r="D227" s="32" t="s">
        <v>2805</v>
      </c>
      <c r="E227" s="32" t="s">
        <v>9342</v>
      </c>
      <c r="F227" s="88" t="s">
        <v>2806</v>
      </c>
      <c r="G227" s="31" t="s">
        <v>2807</v>
      </c>
      <c r="H227" s="32" t="s">
        <v>2808</v>
      </c>
      <c r="I227" s="36">
        <v>1</v>
      </c>
      <c r="J227" s="36">
        <f t="shared" si="9"/>
        <v>3000</v>
      </c>
      <c r="K227" s="42">
        <f t="shared" si="10"/>
        <v>3000</v>
      </c>
      <c r="L227" s="42" t="str">
        <f t="shared" si="11"/>
        <v>OK</v>
      </c>
      <c r="M227" s="57"/>
    </row>
    <row r="228" spans="2:13" x14ac:dyDescent="0.25">
      <c r="B228" s="32">
        <v>222</v>
      </c>
      <c r="C228" s="33">
        <v>44504</v>
      </c>
      <c r="D228" s="32" t="s">
        <v>2809</v>
      </c>
      <c r="E228" s="32" t="s">
        <v>9342</v>
      </c>
      <c r="F228" s="88" t="s">
        <v>2810</v>
      </c>
      <c r="G228" s="31" t="s">
        <v>2811</v>
      </c>
      <c r="H228" s="32" t="s">
        <v>2812</v>
      </c>
      <c r="I228" s="36">
        <v>2</v>
      </c>
      <c r="J228" s="36">
        <f t="shared" si="9"/>
        <v>6000</v>
      </c>
      <c r="K228" s="42">
        <f t="shared" si="10"/>
        <v>6000</v>
      </c>
      <c r="L228" s="42" t="str">
        <f t="shared" si="11"/>
        <v>OK</v>
      </c>
      <c r="M228" s="57"/>
    </row>
    <row r="229" spans="2:13" x14ac:dyDescent="0.25">
      <c r="B229" s="32">
        <v>223</v>
      </c>
      <c r="C229" s="33">
        <v>44504</v>
      </c>
      <c r="D229" s="32" t="s">
        <v>2813</v>
      </c>
      <c r="E229" s="32" t="s">
        <v>9342</v>
      </c>
      <c r="F229" s="88" t="s">
        <v>2814</v>
      </c>
      <c r="G229" s="31" t="s">
        <v>2815</v>
      </c>
      <c r="H229" s="32" t="s">
        <v>2816</v>
      </c>
      <c r="I229" s="36">
        <v>1</v>
      </c>
      <c r="J229" s="36">
        <f t="shared" si="9"/>
        <v>3000</v>
      </c>
      <c r="K229" s="42">
        <f t="shared" si="10"/>
        <v>3000</v>
      </c>
      <c r="L229" s="42" t="str">
        <f t="shared" si="11"/>
        <v>OK</v>
      </c>
      <c r="M229" s="57"/>
    </row>
    <row r="230" spans="2:13" x14ac:dyDescent="0.25">
      <c r="B230" s="32">
        <v>224</v>
      </c>
      <c r="C230" s="33">
        <v>44504</v>
      </c>
      <c r="D230" s="32" t="s">
        <v>2817</v>
      </c>
      <c r="E230" s="32" t="s">
        <v>9342</v>
      </c>
      <c r="F230" s="88" t="s">
        <v>2818</v>
      </c>
      <c r="G230" s="31" t="s">
        <v>2819</v>
      </c>
      <c r="H230" s="32" t="s">
        <v>2820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>
        <v>225</v>
      </c>
      <c r="C231" s="33">
        <v>44504</v>
      </c>
      <c r="D231" s="32" t="s">
        <v>2821</v>
      </c>
      <c r="E231" s="32" t="s">
        <v>9342</v>
      </c>
      <c r="F231" s="88" t="s">
        <v>2822</v>
      </c>
      <c r="G231" s="31" t="s">
        <v>2823</v>
      </c>
      <c r="H231" s="32" t="s">
        <v>2824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>
        <v>226</v>
      </c>
      <c r="C232" s="33">
        <v>44504</v>
      </c>
      <c r="D232" s="32" t="s">
        <v>2825</v>
      </c>
      <c r="E232" s="32" t="s">
        <v>9342</v>
      </c>
      <c r="F232" s="88" t="s">
        <v>2826</v>
      </c>
      <c r="G232" s="31" t="s">
        <v>2827</v>
      </c>
      <c r="H232" s="32" t="s">
        <v>2828</v>
      </c>
      <c r="I232" s="36">
        <v>1</v>
      </c>
      <c r="J232" s="36">
        <f t="shared" si="9"/>
        <v>3000</v>
      </c>
      <c r="K232" s="42">
        <f t="shared" si="10"/>
        <v>3000</v>
      </c>
      <c r="L232" s="42" t="str">
        <f t="shared" si="11"/>
        <v>OK</v>
      </c>
      <c r="M232" s="57"/>
    </row>
    <row r="233" spans="2:13" x14ac:dyDescent="0.25">
      <c r="B233" s="32">
        <v>227</v>
      </c>
      <c r="C233" s="33">
        <v>44504</v>
      </c>
      <c r="D233" s="32" t="s">
        <v>2829</v>
      </c>
      <c r="E233" s="32" t="s">
        <v>9342</v>
      </c>
      <c r="F233" s="88" t="s">
        <v>2830</v>
      </c>
      <c r="G233" s="31" t="s">
        <v>2831</v>
      </c>
      <c r="H233" s="32" t="s">
        <v>2832</v>
      </c>
      <c r="I233" s="36">
        <v>1</v>
      </c>
      <c r="J233" s="36">
        <f t="shared" si="9"/>
        <v>3000</v>
      </c>
      <c r="K233" s="42">
        <f t="shared" si="10"/>
        <v>3000</v>
      </c>
      <c r="L233" s="42" t="str">
        <f t="shared" si="11"/>
        <v>OK</v>
      </c>
      <c r="M233" s="57"/>
    </row>
    <row r="234" spans="2:13" x14ac:dyDescent="0.25">
      <c r="B234" s="32">
        <v>228</v>
      </c>
      <c r="C234" s="33">
        <v>44504</v>
      </c>
      <c r="D234" s="32" t="s">
        <v>2833</v>
      </c>
      <c r="E234" s="32" t="s">
        <v>9342</v>
      </c>
      <c r="F234" s="88" t="s">
        <v>2834</v>
      </c>
      <c r="G234" s="31" t="s">
        <v>2835</v>
      </c>
      <c r="H234" s="32" t="s">
        <v>2836</v>
      </c>
      <c r="I234" s="36">
        <v>1</v>
      </c>
      <c r="J234" s="36">
        <f t="shared" si="9"/>
        <v>3000</v>
      </c>
      <c r="K234" s="42">
        <f t="shared" si="10"/>
        <v>3000</v>
      </c>
      <c r="L234" s="42" t="str">
        <f t="shared" si="11"/>
        <v>OK</v>
      </c>
      <c r="M234" s="57"/>
    </row>
    <row r="235" spans="2:13" x14ac:dyDescent="0.25">
      <c r="B235" s="32">
        <v>229</v>
      </c>
      <c r="C235" s="33">
        <v>44504</v>
      </c>
      <c r="D235" s="32" t="s">
        <v>2837</v>
      </c>
      <c r="E235" s="32" t="s">
        <v>9342</v>
      </c>
      <c r="F235" s="88" t="s">
        <v>2838</v>
      </c>
      <c r="G235" s="31" t="s">
        <v>2839</v>
      </c>
      <c r="H235" s="32" t="s">
        <v>2840</v>
      </c>
      <c r="I235" s="36">
        <v>1</v>
      </c>
      <c r="J235" s="36">
        <f t="shared" si="9"/>
        <v>3000</v>
      </c>
      <c r="K235" s="42">
        <f t="shared" si="10"/>
        <v>3000</v>
      </c>
      <c r="L235" s="42" t="str">
        <f t="shared" si="11"/>
        <v>OK</v>
      </c>
      <c r="M235" s="57"/>
    </row>
    <row r="236" spans="2:13" x14ac:dyDescent="0.25">
      <c r="B236" s="32">
        <v>230</v>
      </c>
      <c r="C236" s="33">
        <v>44504</v>
      </c>
      <c r="D236" s="32" t="s">
        <v>2841</v>
      </c>
      <c r="E236" s="32" t="s">
        <v>9342</v>
      </c>
      <c r="F236" s="88" t="s">
        <v>2842</v>
      </c>
      <c r="G236" s="31" t="s">
        <v>2843</v>
      </c>
      <c r="H236" s="32" t="s">
        <v>2844</v>
      </c>
      <c r="I236" s="36">
        <v>1</v>
      </c>
      <c r="J236" s="36">
        <f t="shared" si="9"/>
        <v>3000</v>
      </c>
      <c r="K236" s="42">
        <f t="shared" si="10"/>
        <v>3000</v>
      </c>
      <c r="L236" s="42" t="str">
        <f t="shared" si="11"/>
        <v>OK</v>
      </c>
      <c r="M236" s="57"/>
    </row>
    <row r="237" spans="2:13" x14ac:dyDescent="0.25">
      <c r="B237" s="32">
        <v>231</v>
      </c>
      <c r="C237" s="33">
        <v>44504</v>
      </c>
      <c r="D237" s="32" t="s">
        <v>2845</v>
      </c>
      <c r="E237" s="32" t="s">
        <v>9342</v>
      </c>
      <c r="F237" s="88" t="s">
        <v>2846</v>
      </c>
      <c r="G237" s="31" t="s">
        <v>2847</v>
      </c>
      <c r="H237" s="32" t="s">
        <v>2848</v>
      </c>
      <c r="I237" s="36">
        <v>1</v>
      </c>
      <c r="J237" s="36">
        <f t="shared" si="9"/>
        <v>3000</v>
      </c>
      <c r="K237" s="42">
        <f t="shared" si="10"/>
        <v>3000</v>
      </c>
      <c r="L237" s="42" t="str">
        <f t="shared" si="11"/>
        <v>OK</v>
      </c>
      <c r="M237" s="57"/>
    </row>
    <row r="238" spans="2:13" x14ac:dyDescent="0.25">
      <c r="B238" s="32">
        <v>232</v>
      </c>
      <c r="C238" s="33">
        <v>44504</v>
      </c>
      <c r="D238" s="32" t="s">
        <v>2849</v>
      </c>
      <c r="E238" s="32" t="s">
        <v>9342</v>
      </c>
      <c r="F238" s="88" t="s">
        <v>2850</v>
      </c>
      <c r="G238" s="31" t="s">
        <v>2851</v>
      </c>
      <c r="H238" s="32" t="s">
        <v>2852</v>
      </c>
      <c r="I238" s="36">
        <v>1</v>
      </c>
      <c r="J238" s="36">
        <f t="shared" si="9"/>
        <v>3000</v>
      </c>
      <c r="K238" s="42">
        <f t="shared" si="10"/>
        <v>3000</v>
      </c>
      <c r="L238" s="42" t="str">
        <f t="shared" si="11"/>
        <v>OK</v>
      </c>
      <c r="M238" s="57"/>
    </row>
    <row r="239" spans="2:13" x14ac:dyDescent="0.25">
      <c r="B239" s="32">
        <v>233</v>
      </c>
      <c r="C239" s="33">
        <v>44504</v>
      </c>
      <c r="D239" s="32" t="s">
        <v>2853</v>
      </c>
      <c r="E239" s="32" t="s">
        <v>9342</v>
      </c>
      <c r="F239" s="88" t="s">
        <v>2854</v>
      </c>
      <c r="G239" s="31" t="s">
        <v>2855</v>
      </c>
      <c r="H239" s="32" t="s">
        <v>2856</v>
      </c>
      <c r="I239" s="36">
        <v>1</v>
      </c>
      <c r="J239" s="36">
        <f t="shared" si="9"/>
        <v>3000</v>
      </c>
      <c r="K239" s="42">
        <f t="shared" si="10"/>
        <v>3000</v>
      </c>
      <c r="L239" s="42" t="str">
        <f t="shared" si="11"/>
        <v>OK</v>
      </c>
      <c r="M239" s="57"/>
    </row>
    <row r="240" spans="2:13" x14ac:dyDescent="0.25">
      <c r="B240" s="32">
        <v>234</v>
      </c>
      <c r="C240" s="33">
        <v>44504</v>
      </c>
      <c r="D240" s="32" t="s">
        <v>2857</v>
      </c>
      <c r="E240" s="32" t="s">
        <v>9342</v>
      </c>
      <c r="F240" s="88" t="s">
        <v>2858</v>
      </c>
      <c r="G240" s="31" t="s">
        <v>2859</v>
      </c>
      <c r="H240" s="32" t="s">
        <v>2860</v>
      </c>
      <c r="I240" s="36">
        <v>3</v>
      </c>
      <c r="J240" s="36">
        <f t="shared" si="9"/>
        <v>9000</v>
      </c>
      <c r="K240" s="42">
        <f t="shared" si="10"/>
        <v>15000</v>
      </c>
      <c r="L240" s="42" t="str">
        <f t="shared" si="11"/>
        <v>OK</v>
      </c>
      <c r="M240" s="57"/>
    </row>
    <row r="241" spans="2:14" x14ac:dyDescent="0.25">
      <c r="B241" s="32">
        <v>235</v>
      </c>
      <c r="C241" s="33">
        <v>44504</v>
      </c>
      <c r="D241" s="32" t="s">
        <v>2861</v>
      </c>
      <c r="E241" s="32" t="s">
        <v>9342</v>
      </c>
      <c r="F241" s="88" t="s">
        <v>2862</v>
      </c>
      <c r="G241" s="31" t="s">
        <v>2863</v>
      </c>
      <c r="H241" s="32" t="s">
        <v>2864</v>
      </c>
      <c r="I241" s="36">
        <v>1</v>
      </c>
      <c r="J241" s="36">
        <f t="shared" si="9"/>
        <v>3000</v>
      </c>
      <c r="K241" s="42">
        <f t="shared" si="10"/>
        <v>9000</v>
      </c>
      <c r="L241" s="42" t="str">
        <f t="shared" si="11"/>
        <v>OK</v>
      </c>
      <c r="M241" s="57"/>
    </row>
    <row r="242" spans="2:14" x14ac:dyDescent="0.25">
      <c r="B242" s="32">
        <v>236</v>
      </c>
      <c r="C242" s="33">
        <v>44504</v>
      </c>
      <c r="D242" s="32" t="s">
        <v>2865</v>
      </c>
      <c r="E242" s="32" t="s">
        <v>9342</v>
      </c>
      <c r="F242" s="88" t="s">
        <v>2866</v>
      </c>
      <c r="G242" s="31" t="s">
        <v>2867</v>
      </c>
      <c r="H242" s="32" t="s">
        <v>2868</v>
      </c>
      <c r="I242" s="36">
        <v>1</v>
      </c>
      <c r="J242" s="36">
        <f t="shared" si="9"/>
        <v>3000</v>
      </c>
      <c r="K242" s="42">
        <f t="shared" si="10"/>
        <v>6000</v>
      </c>
      <c r="L242" s="42" t="str">
        <f t="shared" si="11"/>
        <v>OK</v>
      </c>
      <c r="M242" s="57"/>
    </row>
    <row r="243" spans="2:14" x14ac:dyDescent="0.25">
      <c r="B243" s="32">
        <v>237</v>
      </c>
      <c r="C243" s="33">
        <v>44504</v>
      </c>
      <c r="D243" s="32" t="s">
        <v>2869</v>
      </c>
      <c r="E243" s="32" t="s">
        <v>9342</v>
      </c>
      <c r="F243" s="88" t="s">
        <v>2870</v>
      </c>
      <c r="G243" s="31" t="s">
        <v>2871</v>
      </c>
      <c r="H243" s="32" t="s">
        <v>2872</v>
      </c>
      <c r="I243" s="36">
        <v>1</v>
      </c>
      <c r="J243" s="36">
        <f t="shared" si="9"/>
        <v>3000</v>
      </c>
      <c r="K243" s="42">
        <f t="shared" si="10"/>
        <v>3000</v>
      </c>
      <c r="L243" s="42" t="str">
        <f t="shared" si="11"/>
        <v>OK</v>
      </c>
      <c r="M243" s="57"/>
    </row>
    <row r="244" spans="2:14" x14ac:dyDescent="0.25">
      <c r="B244" s="32">
        <v>238</v>
      </c>
      <c r="C244" s="33">
        <v>44504</v>
      </c>
      <c r="D244" s="32" t="s">
        <v>2873</v>
      </c>
      <c r="E244" s="32" t="s">
        <v>9342</v>
      </c>
      <c r="F244" s="88" t="s">
        <v>2874</v>
      </c>
      <c r="G244" s="31" t="s">
        <v>2875</v>
      </c>
      <c r="H244" s="32" t="s">
        <v>2876</v>
      </c>
      <c r="I244" s="36">
        <v>1</v>
      </c>
      <c r="J244" s="36">
        <f t="shared" si="9"/>
        <v>3000</v>
      </c>
      <c r="K244" s="42">
        <f t="shared" si="10"/>
        <v>3000</v>
      </c>
      <c r="L244" s="42" t="str">
        <f t="shared" si="11"/>
        <v>OK</v>
      </c>
      <c r="M244" s="57"/>
    </row>
    <row r="245" spans="2:14" x14ac:dyDescent="0.25">
      <c r="B245" s="32">
        <v>239</v>
      </c>
      <c r="C245" s="33">
        <v>44504</v>
      </c>
      <c r="D245" s="32" t="s">
        <v>2877</v>
      </c>
      <c r="E245" s="32" t="s">
        <v>9342</v>
      </c>
      <c r="F245" s="88" t="s">
        <v>2878</v>
      </c>
      <c r="G245" s="31" t="s">
        <v>2875</v>
      </c>
      <c r="H245" s="32" t="s">
        <v>2879</v>
      </c>
      <c r="I245" s="36">
        <v>1</v>
      </c>
      <c r="J245" s="36">
        <f t="shared" si="9"/>
        <v>3000</v>
      </c>
      <c r="K245" s="42">
        <f t="shared" si="10"/>
        <v>3000</v>
      </c>
      <c r="L245" s="42" t="str">
        <f t="shared" si="11"/>
        <v>OK</v>
      </c>
      <c r="M245" s="57"/>
    </row>
    <row r="246" spans="2:14" x14ac:dyDescent="0.25">
      <c r="B246" s="32">
        <v>240</v>
      </c>
      <c r="C246" s="62">
        <v>44504</v>
      </c>
      <c r="D246" s="61" t="s">
        <v>2880</v>
      </c>
      <c r="E246" s="32" t="s">
        <v>9342</v>
      </c>
      <c r="F246" s="88" t="s">
        <v>2881</v>
      </c>
      <c r="G246" s="34" t="s">
        <v>2882</v>
      </c>
      <c r="H246" s="61" t="s">
        <v>2883</v>
      </c>
      <c r="I246" s="63">
        <v>2</v>
      </c>
      <c r="J246" s="36">
        <f t="shared" si="9"/>
        <v>6000</v>
      </c>
      <c r="K246" s="42">
        <f t="shared" si="10"/>
        <v>6000</v>
      </c>
      <c r="L246" s="42" t="str">
        <f t="shared" si="11"/>
        <v>OK</v>
      </c>
      <c r="M246" s="69"/>
      <c r="N246" s="69"/>
    </row>
    <row r="247" spans="2:14" x14ac:dyDescent="0.25">
      <c r="B247" s="32">
        <v>241</v>
      </c>
      <c r="C247" s="33">
        <v>44504</v>
      </c>
      <c r="D247" s="32" t="s">
        <v>2884</v>
      </c>
      <c r="E247" s="32" t="s">
        <v>9342</v>
      </c>
      <c r="F247" s="88" t="s">
        <v>2885</v>
      </c>
      <c r="G247" s="31" t="s">
        <v>2886</v>
      </c>
      <c r="H247" s="32" t="s">
        <v>2887</v>
      </c>
      <c r="I247" s="36">
        <v>1</v>
      </c>
      <c r="J247" s="36">
        <f t="shared" si="9"/>
        <v>3000</v>
      </c>
      <c r="K247" s="42">
        <f t="shared" si="10"/>
        <v>6000</v>
      </c>
      <c r="L247" s="42" t="str">
        <f t="shared" si="11"/>
        <v>OK</v>
      </c>
      <c r="M247" s="57"/>
    </row>
    <row r="248" spans="2:14" x14ac:dyDescent="0.25">
      <c r="B248" s="32">
        <v>242</v>
      </c>
      <c r="C248" s="33">
        <v>44504</v>
      </c>
      <c r="D248" s="32" t="s">
        <v>2888</v>
      </c>
      <c r="E248" s="32" t="s">
        <v>9342</v>
      </c>
      <c r="F248" s="88" t="s">
        <v>2889</v>
      </c>
      <c r="G248" s="31" t="s">
        <v>2890</v>
      </c>
      <c r="H248" s="32" t="s">
        <v>2891</v>
      </c>
      <c r="I248" s="36">
        <v>2</v>
      </c>
      <c r="J248" s="36">
        <f t="shared" si="9"/>
        <v>6000</v>
      </c>
      <c r="K248" s="42">
        <f t="shared" si="10"/>
        <v>6000</v>
      </c>
      <c r="L248" s="42" t="str">
        <f t="shared" si="11"/>
        <v>OK</v>
      </c>
      <c r="M248" s="57"/>
    </row>
    <row r="249" spans="2:14" x14ac:dyDescent="0.25">
      <c r="B249" s="32">
        <v>243</v>
      </c>
      <c r="C249" s="33">
        <v>44504</v>
      </c>
      <c r="D249" s="32" t="s">
        <v>2892</v>
      </c>
      <c r="E249" s="32" t="s">
        <v>9342</v>
      </c>
      <c r="F249" s="88" t="s">
        <v>2893</v>
      </c>
      <c r="G249" s="31" t="s">
        <v>2894</v>
      </c>
      <c r="H249" s="32" t="s">
        <v>2895</v>
      </c>
      <c r="I249" s="36">
        <v>3</v>
      </c>
      <c r="J249" s="36">
        <f t="shared" si="9"/>
        <v>9000</v>
      </c>
      <c r="K249" s="42">
        <f t="shared" si="10"/>
        <v>9000</v>
      </c>
      <c r="L249" s="42" t="str">
        <f t="shared" si="11"/>
        <v>OK</v>
      </c>
      <c r="M249" s="57"/>
    </row>
    <row r="250" spans="2:14" x14ac:dyDescent="0.25">
      <c r="B250" s="32">
        <v>244</v>
      </c>
      <c r="C250" s="33">
        <v>44504</v>
      </c>
      <c r="D250" s="32" t="s">
        <v>2896</v>
      </c>
      <c r="E250" s="32" t="s">
        <v>9342</v>
      </c>
      <c r="F250" s="88" t="s">
        <v>2897</v>
      </c>
      <c r="G250" s="31" t="s">
        <v>2898</v>
      </c>
      <c r="H250" s="32" t="s">
        <v>2899</v>
      </c>
      <c r="I250" s="36">
        <v>1</v>
      </c>
      <c r="J250" s="36">
        <f t="shared" si="9"/>
        <v>3000</v>
      </c>
      <c r="K250" s="42">
        <f t="shared" si="10"/>
        <v>3000</v>
      </c>
      <c r="L250" s="42" t="str">
        <f t="shared" si="11"/>
        <v>OK</v>
      </c>
      <c r="M250" s="57"/>
    </row>
    <row r="251" spans="2:14" x14ac:dyDescent="0.25">
      <c r="B251" s="32">
        <v>245</v>
      </c>
      <c r="C251" s="33">
        <v>44504</v>
      </c>
      <c r="D251" s="32" t="s">
        <v>2900</v>
      </c>
      <c r="E251" s="32" t="s">
        <v>9342</v>
      </c>
      <c r="F251" s="88" t="s">
        <v>2901</v>
      </c>
      <c r="G251" s="31" t="s">
        <v>2902</v>
      </c>
      <c r="H251" s="32" t="s">
        <v>2903</v>
      </c>
      <c r="I251" s="36">
        <v>1</v>
      </c>
      <c r="J251" s="36">
        <f t="shared" si="9"/>
        <v>3000</v>
      </c>
      <c r="K251" s="42">
        <f t="shared" si="10"/>
        <v>3000</v>
      </c>
      <c r="L251" s="42" t="str">
        <f t="shared" si="11"/>
        <v>OK</v>
      </c>
      <c r="M251" s="57"/>
    </row>
    <row r="252" spans="2:14" x14ac:dyDescent="0.25">
      <c r="B252" s="32">
        <v>246</v>
      </c>
      <c r="C252" s="33">
        <v>44504</v>
      </c>
      <c r="D252" s="32" t="s">
        <v>2904</v>
      </c>
      <c r="E252" s="32" t="s">
        <v>9342</v>
      </c>
      <c r="F252" s="88" t="s">
        <v>2905</v>
      </c>
      <c r="G252" s="31" t="s">
        <v>2906</v>
      </c>
      <c r="H252" s="32" t="s">
        <v>2907</v>
      </c>
      <c r="I252" s="36">
        <v>5</v>
      </c>
      <c r="J252" s="36">
        <f t="shared" si="9"/>
        <v>15000</v>
      </c>
      <c r="K252" s="42">
        <f t="shared" si="10"/>
        <v>15000</v>
      </c>
      <c r="L252" s="42" t="str">
        <f t="shared" si="11"/>
        <v>OK</v>
      </c>
      <c r="M252" s="57"/>
    </row>
    <row r="253" spans="2:14" x14ac:dyDescent="0.25">
      <c r="B253" s="32">
        <v>247</v>
      </c>
      <c r="C253" s="33">
        <v>44504</v>
      </c>
      <c r="D253" s="32" t="s">
        <v>2908</v>
      </c>
      <c r="E253" s="32" t="s">
        <v>9342</v>
      </c>
      <c r="F253" s="88" t="s">
        <v>2909</v>
      </c>
      <c r="G253" s="31" t="s">
        <v>2910</v>
      </c>
      <c r="H253" s="32" t="s">
        <v>2911</v>
      </c>
      <c r="I253" s="36">
        <v>2</v>
      </c>
      <c r="J253" s="36">
        <f t="shared" si="9"/>
        <v>6000</v>
      </c>
      <c r="K253" s="42">
        <f t="shared" si="10"/>
        <v>6000</v>
      </c>
      <c r="L253" s="42" t="str">
        <f t="shared" si="11"/>
        <v>OK</v>
      </c>
      <c r="M253" s="57"/>
    </row>
    <row r="254" spans="2:14" x14ac:dyDescent="0.25">
      <c r="B254" s="32">
        <v>248</v>
      </c>
      <c r="C254" s="33">
        <v>44504</v>
      </c>
      <c r="D254" s="32" t="s">
        <v>2912</v>
      </c>
      <c r="E254" s="32" t="s">
        <v>9342</v>
      </c>
      <c r="F254" s="88" t="s">
        <v>2913</v>
      </c>
      <c r="G254" s="31" t="s">
        <v>2914</v>
      </c>
      <c r="H254" s="32" t="s">
        <v>2915</v>
      </c>
      <c r="I254" s="36">
        <v>2</v>
      </c>
      <c r="J254" s="36">
        <f t="shared" si="9"/>
        <v>6000</v>
      </c>
      <c r="K254" s="42">
        <f t="shared" si="10"/>
        <v>6000</v>
      </c>
      <c r="L254" s="42" t="str">
        <f t="shared" si="11"/>
        <v>OK</v>
      </c>
      <c r="M254" s="57"/>
    </row>
    <row r="255" spans="2:14" x14ac:dyDescent="0.25">
      <c r="B255" s="32">
        <v>249</v>
      </c>
      <c r="C255" s="33">
        <v>44504</v>
      </c>
      <c r="D255" s="32" t="s">
        <v>2916</v>
      </c>
      <c r="E255" s="32" t="s">
        <v>9342</v>
      </c>
      <c r="F255" s="88" t="s">
        <v>2917</v>
      </c>
      <c r="G255" s="31" t="s">
        <v>2918</v>
      </c>
      <c r="H255" s="32" t="s">
        <v>2919</v>
      </c>
      <c r="I255" s="36">
        <v>5</v>
      </c>
      <c r="J255" s="36">
        <f t="shared" si="9"/>
        <v>15000</v>
      </c>
      <c r="K255" s="42">
        <f t="shared" si="10"/>
        <v>15000</v>
      </c>
      <c r="L255" s="42" t="str">
        <f t="shared" si="11"/>
        <v>OK</v>
      </c>
      <c r="M255" s="57"/>
    </row>
    <row r="256" spans="2:14" x14ac:dyDescent="0.25">
      <c r="B256" s="32">
        <v>250</v>
      </c>
      <c r="C256" s="33">
        <v>44504</v>
      </c>
      <c r="D256" s="32" t="s">
        <v>2920</v>
      </c>
      <c r="E256" s="32" t="s">
        <v>9342</v>
      </c>
      <c r="F256" s="88" t="s">
        <v>2921</v>
      </c>
      <c r="G256" s="31" t="s">
        <v>2922</v>
      </c>
      <c r="H256" s="32" t="s">
        <v>2923</v>
      </c>
      <c r="I256" s="36">
        <v>10</v>
      </c>
      <c r="J256" s="36">
        <f t="shared" si="9"/>
        <v>30000</v>
      </c>
      <c r="K256" s="42">
        <f t="shared" si="10"/>
        <v>30000</v>
      </c>
      <c r="L256" s="42" t="str">
        <f t="shared" si="11"/>
        <v>OK</v>
      </c>
      <c r="M256" s="57"/>
    </row>
    <row r="257" spans="2:13" x14ac:dyDescent="0.25">
      <c r="B257" s="32">
        <v>251</v>
      </c>
      <c r="C257" s="33">
        <v>44504</v>
      </c>
      <c r="D257" s="32" t="s">
        <v>2924</v>
      </c>
      <c r="E257" s="32" t="s">
        <v>9342</v>
      </c>
      <c r="F257" s="88" t="s">
        <v>2925</v>
      </c>
      <c r="G257" s="31" t="s">
        <v>2926</v>
      </c>
      <c r="H257" s="32" t="s">
        <v>2927</v>
      </c>
      <c r="I257" s="36">
        <v>4</v>
      </c>
      <c r="J257" s="36">
        <f t="shared" si="9"/>
        <v>12000</v>
      </c>
      <c r="K257" s="42">
        <f t="shared" si="10"/>
        <v>12000</v>
      </c>
      <c r="L257" s="42" t="str">
        <f t="shared" si="11"/>
        <v>OK</v>
      </c>
      <c r="M257" s="57"/>
    </row>
    <row r="258" spans="2:13" x14ac:dyDescent="0.25">
      <c r="B258" s="32">
        <v>252</v>
      </c>
      <c r="C258" s="33">
        <v>44504</v>
      </c>
      <c r="D258" s="32" t="s">
        <v>2928</v>
      </c>
      <c r="E258" s="32" t="s">
        <v>9342</v>
      </c>
      <c r="F258" s="88" t="s">
        <v>2929</v>
      </c>
      <c r="G258" s="31" t="s">
        <v>2930</v>
      </c>
      <c r="H258" s="32" t="s">
        <v>2931</v>
      </c>
      <c r="I258" s="36">
        <v>1</v>
      </c>
      <c r="J258" s="36">
        <f t="shared" si="9"/>
        <v>3000</v>
      </c>
      <c r="K258" s="42">
        <f t="shared" si="10"/>
        <v>3000</v>
      </c>
      <c r="L258" s="42" t="str">
        <f t="shared" si="11"/>
        <v>OK</v>
      </c>
      <c r="M258" s="57"/>
    </row>
    <row r="259" spans="2:13" x14ac:dyDescent="0.25">
      <c r="B259" s="32">
        <v>253</v>
      </c>
      <c r="C259" s="33">
        <v>44504</v>
      </c>
      <c r="D259" s="32" t="s">
        <v>2932</v>
      </c>
      <c r="E259" s="32" t="s">
        <v>9342</v>
      </c>
      <c r="F259" s="88" t="s">
        <v>2933</v>
      </c>
      <c r="G259" s="31" t="s">
        <v>2934</v>
      </c>
      <c r="H259" s="32" t="s">
        <v>2935</v>
      </c>
      <c r="I259" s="36">
        <v>1</v>
      </c>
      <c r="J259" s="36">
        <f t="shared" si="9"/>
        <v>3000</v>
      </c>
      <c r="K259" s="42">
        <f t="shared" si="10"/>
        <v>3000</v>
      </c>
      <c r="L259" s="42" t="str">
        <f t="shared" si="11"/>
        <v>OK</v>
      </c>
      <c r="M259" s="57"/>
    </row>
    <row r="260" spans="2:13" x14ac:dyDescent="0.25">
      <c r="B260" s="32">
        <v>254</v>
      </c>
      <c r="C260" s="33">
        <v>44504</v>
      </c>
      <c r="D260" s="32" t="s">
        <v>2936</v>
      </c>
      <c r="E260" s="32" t="s">
        <v>9342</v>
      </c>
      <c r="F260" s="88" t="s">
        <v>2937</v>
      </c>
      <c r="G260" s="31" t="s">
        <v>2938</v>
      </c>
      <c r="H260" s="32" t="s">
        <v>2939</v>
      </c>
      <c r="I260" s="36">
        <v>1</v>
      </c>
      <c r="J260" s="36">
        <f t="shared" si="9"/>
        <v>3000</v>
      </c>
      <c r="K260" s="42">
        <f t="shared" si="10"/>
        <v>3000</v>
      </c>
      <c r="L260" s="42" t="str">
        <f t="shared" si="11"/>
        <v>OK</v>
      </c>
      <c r="M260" s="57"/>
    </row>
    <row r="261" spans="2:13" x14ac:dyDescent="0.25">
      <c r="B261" s="32">
        <v>255</v>
      </c>
      <c r="C261" s="33">
        <v>44504</v>
      </c>
      <c r="D261" s="32" t="s">
        <v>2940</v>
      </c>
      <c r="E261" s="32" t="s">
        <v>9342</v>
      </c>
      <c r="F261" s="88" t="s">
        <v>836</v>
      </c>
      <c r="G261" s="31" t="s">
        <v>2941</v>
      </c>
      <c r="H261" s="32" t="s">
        <v>2942</v>
      </c>
      <c r="I261" s="36">
        <v>1</v>
      </c>
      <c r="J261" s="36">
        <f t="shared" si="9"/>
        <v>3000</v>
      </c>
      <c r="K261" s="42">
        <f t="shared" si="10"/>
        <v>3000</v>
      </c>
      <c r="L261" s="42" t="str">
        <f t="shared" si="11"/>
        <v>OK</v>
      </c>
      <c r="M261" s="57"/>
    </row>
    <row r="262" spans="2:13" x14ac:dyDescent="0.25">
      <c r="B262" s="32">
        <v>256</v>
      </c>
      <c r="C262" s="33">
        <v>44504</v>
      </c>
      <c r="D262" s="32" t="s">
        <v>2943</v>
      </c>
      <c r="E262" s="32" t="s">
        <v>9342</v>
      </c>
      <c r="F262" s="88" t="s">
        <v>2944</v>
      </c>
      <c r="G262" s="31" t="s">
        <v>2945</v>
      </c>
      <c r="H262" s="32" t="s">
        <v>2946</v>
      </c>
      <c r="I262" s="36">
        <v>2</v>
      </c>
      <c r="J262" s="36">
        <f t="shared" si="9"/>
        <v>6000</v>
      </c>
      <c r="K262" s="42">
        <f t="shared" si="10"/>
        <v>6000</v>
      </c>
      <c r="L262" s="42" t="str">
        <f t="shared" si="11"/>
        <v>OK</v>
      </c>
      <c r="M262" s="57"/>
    </row>
    <row r="263" spans="2:13" x14ac:dyDescent="0.25">
      <c r="B263" s="32">
        <v>257</v>
      </c>
      <c r="C263" s="33">
        <v>44504</v>
      </c>
      <c r="D263" s="32" t="s">
        <v>2947</v>
      </c>
      <c r="E263" s="32" t="s">
        <v>9342</v>
      </c>
      <c r="F263" s="88" t="s">
        <v>2948</v>
      </c>
      <c r="G263" s="31" t="s">
        <v>2949</v>
      </c>
      <c r="H263" s="32" t="s">
        <v>2950</v>
      </c>
      <c r="I263" s="36">
        <v>2</v>
      </c>
      <c r="J263" s="36">
        <f t="shared" si="9"/>
        <v>6000</v>
      </c>
      <c r="K263" s="42">
        <f t="shared" si="10"/>
        <v>6000</v>
      </c>
      <c r="L263" s="42" t="str">
        <f t="shared" si="11"/>
        <v>OK</v>
      </c>
      <c r="M263" s="57"/>
    </row>
    <row r="264" spans="2:13" x14ac:dyDescent="0.25">
      <c r="B264" s="32">
        <v>258</v>
      </c>
      <c r="C264" s="33">
        <v>44504</v>
      </c>
      <c r="D264" s="32" t="s">
        <v>2951</v>
      </c>
      <c r="E264" s="32" t="s">
        <v>9342</v>
      </c>
      <c r="F264" s="88" t="s">
        <v>2952</v>
      </c>
      <c r="G264" s="31" t="s">
        <v>2953</v>
      </c>
      <c r="H264" s="32" t="s">
        <v>2954</v>
      </c>
      <c r="I264" s="36">
        <v>2</v>
      </c>
      <c r="J264" s="36">
        <f t="shared" ref="J264:J327" si="12">I264*3000</f>
        <v>6000</v>
      </c>
      <c r="K264" s="42">
        <f t="shared" ref="K264:K327" si="13">SUMIF($D$7:$D$673,D264:D930,$J$7:$J$673)</f>
        <v>6000</v>
      </c>
      <c r="L264" s="42" t="str">
        <f t="shared" ref="L264:L327" si="14">+IF(K264=0," ",IF(K264&lt;=30000,"OK",IF(K264&gt;=31000,"LEBIH")))</f>
        <v>OK</v>
      </c>
      <c r="M264" s="57"/>
    </row>
    <row r="265" spans="2:13" x14ac:dyDescent="0.25">
      <c r="B265" s="32">
        <v>259</v>
      </c>
      <c r="C265" s="33">
        <v>44504</v>
      </c>
      <c r="D265" s="32" t="s">
        <v>2955</v>
      </c>
      <c r="E265" s="32" t="s">
        <v>9342</v>
      </c>
      <c r="F265" s="88" t="s">
        <v>2956</v>
      </c>
      <c r="G265" s="31" t="s">
        <v>2957</v>
      </c>
      <c r="H265" s="32" t="s">
        <v>2958</v>
      </c>
      <c r="I265" s="36">
        <v>1</v>
      </c>
      <c r="J265" s="36">
        <f t="shared" si="12"/>
        <v>3000</v>
      </c>
      <c r="K265" s="42">
        <f t="shared" si="13"/>
        <v>3000</v>
      </c>
      <c r="L265" s="42" t="str">
        <f t="shared" si="14"/>
        <v>OK</v>
      </c>
      <c r="M265" s="57"/>
    </row>
    <row r="266" spans="2:13" x14ac:dyDescent="0.25">
      <c r="B266" s="32">
        <v>260</v>
      </c>
      <c r="C266" s="33">
        <v>44504</v>
      </c>
      <c r="D266" s="32" t="s">
        <v>2959</v>
      </c>
      <c r="E266" s="32" t="s">
        <v>9342</v>
      </c>
      <c r="F266" s="88" t="s">
        <v>2960</v>
      </c>
      <c r="G266" s="31" t="s">
        <v>2961</v>
      </c>
      <c r="H266" s="32" t="s">
        <v>2962</v>
      </c>
      <c r="I266" s="36">
        <v>5</v>
      </c>
      <c r="J266" s="36">
        <f t="shared" si="12"/>
        <v>15000</v>
      </c>
      <c r="K266" s="42">
        <f t="shared" si="13"/>
        <v>15000</v>
      </c>
      <c r="L266" s="42" t="str">
        <f t="shared" si="14"/>
        <v>OK</v>
      </c>
      <c r="M266" s="57"/>
    </row>
    <row r="267" spans="2:13" x14ac:dyDescent="0.25">
      <c r="B267" s="32">
        <v>261</v>
      </c>
      <c r="C267" s="33">
        <v>44504</v>
      </c>
      <c r="D267" s="32" t="s">
        <v>2963</v>
      </c>
      <c r="E267" s="32" t="s">
        <v>9342</v>
      </c>
      <c r="F267" s="88" t="s">
        <v>2964</v>
      </c>
      <c r="G267" s="31" t="s">
        <v>2965</v>
      </c>
      <c r="H267" s="32" t="s">
        <v>2966</v>
      </c>
      <c r="I267" s="36">
        <v>1</v>
      </c>
      <c r="J267" s="36">
        <f t="shared" si="12"/>
        <v>3000</v>
      </c>
      <c r="K267" s="42">
        <f t="shared" si="13"/>
        <v>3000</v>
      </c>
      <c r="L267" s="42" t="str">
        <f t="shared" si="14"/>
        <v>OK</v>
      </c>
      <c r="M267" s="57"/>
    </row>
    <row r="268" spans="2:13" x14ac:dyDescent="0.25">
      <c r="B268" s="32">
        <v>262</v>
      </c>
      <c r="C268" s="33">
        <v>44504</v>
      </c>
      <c r="D268" s="32" t="s">
        <v>2967</v>
      </c>
      <c r="E268" s="32" t="s">
        <v>9342</v>
      </c>
      <c r="F268" s="88" t="s">
        <v>2968</v>
      </c>
      <c r="G268" s="31" t="s">
        <v>2969</v>
      </c>
      <c r="H268" s="32" t="s">
        <v>2970</v>
      </c>
      <c r="I268" s="36">
        <v>1</v>
      </c>
      <c r="J268" s="36">
        <f t="shared" si="12"/>
        <v>3000</v>
      </c>
      <c r="K268" s="42">
        <f t="shared" si="13"/>
        <v>3000</v>
      </c>
      <c r="L268" s="42" t="str">
        <f t="shared" si="14"/>
        <v>OK</v>
      </c>
      <c r="M268" s="57"/>
    </row>
    <row r="269" spans="2:13" x14ac:dyDescent="0.25">
      <c r="B269" s="32">
        <v>263</v>
      </c>
      <c r="C269" s="33">
        <v>44504</v>
      </c>
      <c r="D269" s="32" t="s">
        <v>2971</v>
      </c>
      <c r="E269" s="32" t="s">
        <v>9342</v>
      </c>
      <c r="F269" s="88" t="s">
        <v>2972</v>
      </c>
      <c r="G269" s="31" t="s">
        <v>2973</v>
      </c>
      <c r="H269" s="32" t="s">
        <v>2974</v>
      </c>
      <c r="I269" s="36">
        <v>1</v>
      </c>
      <c r="J269" s="36">
        <f t="shared" si="12"/>
        <v>3000</v>
      </c>
      <c r="K269" s="42">
        <f t="shared" si="13"/>
        <v>3000</v>
      </c>
      <c r="L269" s="42" t="str">
        <f t="shared" si="14"/>
        <v>OK</v>
      </c>
      <c r="M269" s="57"/>
    </row>
    <row r="270" spans="2:13" x14ac:dyDescent="0.25">
      <c r="B270" s="32">
        <v>264</v>
      </c>
      <c r="C270" s="33">
        <v>44505</v>
      </c>
      <c r="D270" s="32" t="s">
        <v>2975</v>
      </c>
      <c r="E270" s="32" t="s">
        <v>9342</v>
      </c>
      <c r="F270" s="88" t="s">
        <v>2976</v>
      </c>
      <c r="G270" s="31" t="s">
        <v>2977</v>
      </c>
      <c r="H270" s="32" t="s">
        <v>2978</v>
      </c>
      <c r="I270" s="36">
        <v>1</v>
      </c>
      <c r="J270" s="36">
        <f t="shared" si="12"/>
        <v>3000</v>
      </c>
      <c r="K270" s="42">
        <f t="shared" si="13"/>
        <v>3000</v>
      </c>
      <c r="L270" s="42" t="str">
        <f t="shared" si="14"/>
        <v>OK</v>
      </c>
      <c r="M270" s="57"/>
    </row>
    <row r="271" spans="2:13" x14ac:dyDescent="0.25">
      <c r="B271" s="32">
        <v>265</v>
      </c>
      <c r="C271" s="33">
        <v>44505</v>
      </c>
      <c r="D271" s="32" t="s">
        <v>2979</v>
      </c>
      <c r="E271" s="32" t="s">
        <v>9342</v>
      </c>
      <c r="F271" s="88" t="s">
        <v>2980</v>
      </c>
      <c r="G271" s="31" t="s">
        <v>2981</v>
      </c>
      <c r="H271" s="32" t="s">
        <v>2982</v>
      </c>
      <c r="I271" s="36">
        <v>1</v>
      </c>
      <c r="J271" s="36">
        <f t="shared" si="12"/>
        <v>3000</v>
      </c>
      <c r="K271" s="42">
        <f t="shared" si="13"/>
        <v>3000</v>
      </c>
      <c r="L271" s="42" t="str">
        <f t="shared" si="14"/>
        <v>OK</v>
      </c>
      <c r="M271" s="57"/>
    </row>
    <row r="272" spans="2:13" x14ac:dyDescent="0.25">
      <c r="B272" s="32">
        <v>266</v>
      </c>
      <c r="C272" s="33">
        <v>44505</v>
      </c>
      <c r="D272" s="32" t="s">
        <v>2983</v>
      </c>
      <c r="E272" s="32" t="s">
        <v>9342</v>
      </c>
      <c r="F272" s="88" t="s">
        <v>369</v>
      </c>
      <c r="G272" s="31" t="s">
        <v>2984</v>
      </c>
      <c r="H272" s="32" t="s">
        <v>2985</v>
      </c>
      <c r="I272" s="36">
        <v>1</v>
      </c>
      <c r="J272" s="36">
        <f t="shared" si="12"/>
        <v>3000</v>
      </c>
      <c r="K272" s="42">
        <f t="shared" si="13"/>
        <v>3000</v>
      </c>
      <c r="L272" s="42" t="str">
        <f t="shared" si="14"/>
        <v>OK</v>
      </c>
      <c r="M272" s="57"/>
    </row>
    <row r="273" spans="2:13" x14ac:dyDescent="0.25">
      <c r="B273" s="32">
        <v>267</v>
      </c>
      <c r="C273" s="33">
        <v>44505</v>
      </c>
      <c r="D273" s="32" t="s">
        <v>2986</v>
      </c>
      <c r="E273" s="32" t="s">
        <v>9342</v>
      </c>
      <c r="F273" s="88" t="s">
        <v>2362</v>
      </c>
      <c r="G273" s="31" t="s">
        <v>2987</v>
      </c>
      <c r="H273" s="32" t="s">
        <v>2988</v>
      </c>
      <c r="I273" s="36">
        <v>1</v>
      </c>
      <c r="J273" s="36">
        <f t="shared" si="12"/>
        <v>3000</v>
      </c>
      <c r="K273" s="42">
        <f t="shared" si="13"/>
        <v>3000</v>
      </c>
      <c r="L273" s="42" t="str">
        <f t="shared" si="14"/>
        <v>OK</v>
      </c>
      <c r="M273" s="57"/>
    </row>
    <row r="274" spans="2:13" x14ac:dyDescent="0.25">
      <c r="B274" s="32">
        <v>268</v>
      </c>
      <c r="C274" s="33">
        <v>44505</v>
      </c>
      <c r="D274" s="32" t="s">
        <v>2989</v>
      </c>
      <c r="E274" s="32" t="s">
        <v>9342</v>
      </c>
      <c r="F274" s="88" t="s">
        <v>2990</v>
      </c>
      <c r="G274" s="31" t="s">
        <v>2991</v>
      </c>
      <c r="H274" s="32" t="s">
        <v>2992</v>
      </c>
      <c r="I274" s="36">
        <v>1</v>
      </c>
      <c r="J274" s="36">
        <f t="shared" si="12"/>
        <v>3000</v>
      </c>
      <c r="K274" s="42">
        <f t="shared" si="13"/>
        <v>3000</v>
      </c>
      <c r="L274" s="42" t="str">
        <f t="shared" si="14"/>
        <v>OK</v>
      </c>
      <c r="M274" s="57"/>
    </row>
    <row r="275" spans="2:13" x14ac:dyDescent="0.25">
      <c r="B275" s="32">
        <v>269</v>
      </c>
      <c r="C275" s="33">
        <v>44505</v>
      </c>
      <c r="D275" s="32" t="s">
        <v>2993</v>
      </c>
      <c r="E275" s="32" t="s">
        <v>9342</v>
      </c>
      <c r="F275" s="88" t="s">
        <v>2994</v>
      </c>
      <c r="G275" s="31" t="s">
        <v>2995</v>
      </c>
      <c r="H275" s="32" t="s">
        <v>2996</v>
      </c>
      <c r="I275" s="36">
        <v>1</v>
      </c>
      <c r="J275" s="36">
        <f t="shared" si="12"/>
        <v>3000</v>
      </c>
      <c r="K275" s="42">
        <f t="shared" si="13"/>
        <v>3000</v>
      </c>
      <c r="L275" s="42" t="str">
        <f t="shared" si="14"/>
        <v>OK</v>
      </c>
      <c r="M275" s="57"/>
    </row>
    <row r="276" spans="2:13" x14ac:dyDescent="0.25">
      <c r="B276" s="32">
        <v>270</v>
      </c>
      <c r="C276" s="33">
        <v>44505</v>
      </c>
      <c r="D276" s="32" t="s">
        <v>2997</v>
      </c>
      <c r="E276" s="32" t="s">
        <v>9342</v>
      </c>
      <c r="F276" s="88" t="s">
        <v>2998</v>
      </c>
      <c r="G276" s="31" t="s">
        <v>2999</v>
      </c>
      <c r="H276" s="32" t="s">
        <v>3000</v>
      </c>
      <c r="I276" s="36">
        <v>1</v>
      </c>
      <c r="J276" s="36">
        <f t="shared" si="12"/>
        <v>3000</v>
      </c>
      <c r="K276" s="42">
        <f t="shared" si="13"/>
        <v>3000</v>
      </c>
      <c r="L276" s="42" t="str">
        <f t="shared" si="14"/>
        <v>OK</v>
      </c>
      <c r="M276" s="57"/>
    </row>
    <row r="277" spans="2:13" x14ac:dyDescent="0.25">
      <c r="B277" s="32">
        <v>271</v>
      </c>
      <c r="C277" s="33">
        <v>44505</v>
      </c>
      <c r="D277" s="32" t="s">
        <v>3001</v>
      </c>
      <c r="E277" s="32" t="s">
        <v>9342</v>
      </c>
      <c r="F277" s="88" t="s">
        <v>3002</v>
      </c>
      <c r="G277" s="31" t="s">
        <v>3003</v>
      </c>
      <c r="H277" s="32" t="s">
        <v>3004</v>
      </c>
      <c r="I277" s="36">
        <v>2</v>
      </c>
      <c r="J277" s="36">
        <f t="shared" si="12"/>
        <v>6000</v>
      </c>
      <c r="K277" s="42">
        <f t="shared" si="13"/>
        <v>6000</v>
      </c>
      <c r="L277" s="42" t="str">
        <f t="shared" si="14"/>
        <v>OK</v>
      </c>
      <c r="M277" s="57"/>
    </row>
    <row r="278" spans="2:13" x14ac:dyDescent="0.25">
      <c r="B278" s="32">
        <v>272</v>
      </c>
      <c r="C278" s="33">
        <v>44505</v>
      </c>
      <c r="D278" s="32" t="s">
        <v>3005</v>
      </c>
      <c r="E278" s="32" t="s">
        <v>9342</v>
      </c>
      <c r="F278" s="88" t="s">
        <v>3006</v>
      </c>
      <c r="G278" s="31" t="s">
        <v>3007</v>
      </c>
      <c r="H278" s="32" t="s">
        <v>3008</v>
      </c>
      <c r="I278" s="36">
        <v>1</v>
      </c>
      <c r="J278" s="36">
        <f t="shared" si="12"/>
        <v>3000</v>
      </c>
      <c r="K278" s="42">
        <f t="shared" si="13"/>
        <v>3000</v>
      </c>
      <c r="L278" s="42" t="str">
        <f t="shared" si="14"/>
        <v>OK</v>
      </c>
      <c r="M278" s="57"/>
    </row>
    <row r="279" spans="2:13" x14ac:dyDescent="0.25">
      <c r="B279" s="32">
        <v>273</v>
      </c>
      <c r="C279" s="33">
        <v>44505</v>
      </c>
      <c r="D279" s="32" t="s">
        <v>3009</v>
      </c>
      <c r="E279" s="32" t="s">
        <v>9342</v>
      </c>
      <c r="F279" s="88" t="s">
        <v>349</v>
      </c>
      <c r="G279" s="31" t="s">
        <v>3010</v>
      </c>
      <c r="H279" s="32" t="s">
        <v>3011</v>
      </c>
      <c r="I279" s="36">
        <v>1</v>
      </c>
      <c r="J279" s="36">
        <f t="shared" si="12"/>
        <v>3000</v>
      </c>
      <c r="K279" s="42">
        <f t="shared" si="13"/>
        <v>3000</v>
      </c>
      <c r="L279" s="42" t="str">
        <f t="shared" si="14"/>
        <v>OK</v>
      </c>
      <c r="M279" s="57"/>
    </row>
    <row r="280" spans="2:13" x14ac:dyDescent="0.25">
      <c r="B280" s="32">
        <v>274</v>
      </c>
      <c r="C280" s="33">
        <v>44505</v>
      </c>
      <c r="D280" s="32" t="s">
        <v>3012</v>
      </c>
      <c r="E280" s="32" t="s">
        <v>9342</v>
      </c>
      <c r="F280" s="88" t="s">
        <v>3013</v>
      </c>
      <c r="G280" s="31" t="s">
        <v>3014</v>
      </c>
      <c r="H280" s="32" t="s">
        <v>3015</v>
      </c>
      <c r="I280" s="36">
        <v>1</v>
      </c>
      <c r="J280" s="36">
        <f t="shared" si="12"/>
        <v>3000</v>
      </c>
      <c r="K280" s="42">
        <f t="shared" si="13"/>
        <v>3000</v>
      </c>
      <c r="L280" s="42" t="str">
        <f t="shared" si="14"/>
        <v>OK</v>
      </c>
      <c r="M280" s="57"/>
    </row>
    <row r="281" spans="2:13" x14ac:dyDescent="0.25">
      <c r="B281" s="32">
        <v>275</v>
      </c>
      <c r="C281" s="33">
        <v>44505</v>
      </c>
      <c r="D281" s="32" t="s">
        <v>3016</v>
      </c>
      <c r="E281" s="32" t="s">
        <v>9342</v>
      </c>
      <c r="F281" s="88" t="s">
        <v>3017</v>
      </c>
      <c r="G281" s="31" t="s">
        <v>3018</v>
      </c>
      <c r="H281" s="32" t="s">
        <v>3019</v>
      </c>
      <c r="I281" s="36">
        <v>1</v>
      </c>
      <c r="J281" s="36">
        <f t="shared" si="12"/>
        <v>3000</v>
      </c>
      <c r="K281" s="42">
        <f t="shared" si="13"/>
        <v>3000</v>
      </c>
      <c r="L281" s="42" t="str">
        <f t="shared" si="14"/>
        <v>OK</v>
      </c>
      <c r="M281" s="57"/>
    </row>
    <row r="282" spans="2:13" x14ac:dyDescent="0.25">
      <c r="B282" s="32">
        <v>276</v>
      </c>
      <c r="C282" s="33">
        <v>44505</v>
      </c>
      <c r="D282" s="32" t="s">
        <v>3020</v>
      </c>
      <c r="E282" s="32" t="s">
        <v>9342</v>
      </c>
      <c r="F282" s="88" t="s">
        <v>3021</v>
      </c>
      <c r="G282" s="31" t="s">
        <v>3022</v>
      </c>
      <c r="H282" s="32" t="s">
        <v>3023</v>
      </c>
      <c r="I282" s="36">
        <v>1</v>
      </c>
      <c r="J282" s="36">
        <f t="shared" si="12"/>
        <v>3000</v>
      </c>
      <c r="K282" s="42">
        <f t="shared" si="13"/>
        <v>3000</v>
      </c>
      <c r="L282" s="42" t="str">
        <f t="shared" si="14"/>
        <v>OK</v>
      </c>
      <c r="M282" s="57"/>
    </row>
    <row r="283" spans="2:13" x14ac:dyDescent="0.25">
      <c r="B283" s="32">
        <v>277</v>
      </c>
      <c r="C283" s="33">
        <v>44505</v>
      </c>
      <c r="D283" s="32" t="s">
        <v>3024</v>
      </c>
      <c r="E283" s="32" t="s">
        <v>9342</v>
      </c>
      <c r="F283" s="88" t="s">
        <v>3025</v>
      </c>
      <c r="G283" s="31" t="s">
        <v>3026</v>
      </c>
      <c r="H283" s="32" t="s">
        <v>3027</v>
      </c>
      <c r="I283" s="36">
        <v>1</v>
      </c>
      <c r="J283" s="36">
        <f t="shared" si="12"/>
        <v>3000</v>
      </c>
      <c r="K283" s="42">
        <f t="shared" si="13"/>
        <v>3000</v>
      </c>
      <c r="L283" s="42" t="str">
        <f t="shared" si="14"/>
        <v>OK</v>
      </c>
      <c r="M283" s="57"/>
    </row>
    <row r="284" spans="2:13" x14ac:dyDescent="0.25">
      <c r="B284" s="32">
        <v>278</v>
      </c>
      <c r="C284" s="33">
        <v>44505</v>
      </c>
      <c r="D284" s="32" t="s">
        <v>3028</v>
      </c>
      <c r="E284" s="32" t="s">
        <v>9342</v>
      </c>
      <c r="F284" s="88" t="s">
        <v>3029</v>
      </c>
      <c r="G284" s="31" t="s">
        <v>3030</v>
      </c>
      <c r="H284" s="32" t="s">
        <v>3031</v>
      </c>
      <c r="I284" s="36">
        <v>1</v>
      </c>
      <c r="J284" s="36">
        <f t="shared" si="12"/>
        <v>3000</v>
      </c>
      <c r="K284" s="42">
        <f t="shared" si="13"/>
        <v>3000</v>
      </c>
      <c r="L284" s="42" t="str">
        <f t="shared" si="14"/>
        <v>OK</v>
      </c>
      <c r="M284" s="57"/>
    </row>
    <row r="285" spans="2:13" x14ac:dyDescent="0.25">
      <c r="B285" s="32">
        <v>279</v>
      </c>
      <c r="C285" s="33">
        <v>44505</v>
      </c>
      <c r="D285" s="32" t="s">
        <v>3032</v>
      </c>
      <c r="E285" s="32" t="s">
        <v>9342</v>
      </c>
      <c r="F285" s="88" t="s">
        <v>3033</v>
      </c>
      <c r="G285" s="31" t="s">
        <v>3034</v>
      </c>
      <c r="H285" s="32" t="s">
        <v>3035</v>
      </c>
      <c r="I285" s="36">
        <v>1</v>
      </c>
      <c r="J285" s="36">
        <f t="shared" si="12"/>
        <v>3000</v>
      </c>
      <c r="K285" s="42">
        <f t="shared" si="13"/>
        <v>3000</v>
      </c>
      <c r="L285" s="42" t="str">
        <f t="shared" si="14"/>
        <v>OK</v>
      </c>
      <c r="M285" s="57"/>
    </row>
    <row r="286" spans="2:13" x14ac:dyDescent="0.25">
      <c r="B286" s="32">
        <v>280</v>
      </c>
      <c r="C286" s="33">
        <v>44505</v>
      </c>
      <c r="D286" s="32" t="s">
        <v>3036</v>
      </c>
      <c r="E286" s="32" t="s">
        <v>9342</v>
      </c>
      <c r="F286" s="88" t="s">
        <v>3037</v>
      </c>
      <c r="G286" s="31" t="s">
        <v>3034</v>
      </c>
      <c r="H286" s="32" t="s">
        <v>3038</v>
      </c>
      <c r="I286" s="36">
        <v>1</v>
      </c>
      <c r="J286" s="36">
        <f t="shared" si="12"/>
        <v>3000</v>
      </c>
      <c r="K286" s="42">
        <f t="shared" si="13"/>
        <v>3000</v>
      </c>
      <c r="L286" s="42" t="str">
        <f t="shared" si="14"/>
        <v>OK</v>
      </c>
      <c r="M286" s="57"/>
    </row>
    <row r="287" spans="2:13" x14ac:dyDescent="0.25">
      <c r="B287" s="32">
        <v>281</v>
      </c>
      <c r="C287" s="33">
        <v>44505</v>
      </c>
      <c r="D287" s="32" t="s">
        <v>3039</v>
      </c>
      <c r="E287" s="32" t="s">
        <v>9342</v>
      </c>
      <c r="F287" s="88" t="s">
        <v>3040</v>
      </c>
      <c r="G287" s="31" t="s">
        <v>3041</v>
      </c>
      <c r="H287" s="32" t="s">
        <v>3042</v>
      </c>
      <c r="I287" s="36">
        <v>5</v>
      </c>
      <c r="J287" s="36">
        <f t="shared" si="12"/>
        <v>15000</v>
      </c>
      <c r="K287" s="42">
        <f t="shared" si="13"/>
        <v>21000</v>
      </c>
      <c r="L287" s="42" t="str">
        <f t="shared" si="14"/>
        <v>OK</v>
      </c>
      <c r="M287" s="57"/>
    </row>
    <row r="288" spans="2:13" x14ac:dyDescent="0.25">
      <c r="B288" s="32">
        <v>282</v>
      </c>
      <c r="C288" s="33">
        <v>44505</v>
      </c>
      <c r="D288" s="32" t="s">
        <v>3043</v>
      </c>
      <c r="E288" s="32" t="s">
        <v>9342</v>
      </c>
      <c r="F288" s="88" t="s">
        <v>3044</v>
      </c>
      <c r="G288" s="31" t="s">
        <v>3045</v>
      </c>
      <c r="H288" s="32" t="s">
        <v>3046</v>
      </c>
      <c r="I288" s="36">
        <v>1</v>
      </c>
      <c r="J288" s="36">
        <f t="shared" si="12"/>
        <v>3000</v>
      </c>
      <c r="K288" s="42">
        <f t="shared" si="13"/>
        <v>3000</v>
      </c>
      <c r="L288" s="42" t="str">
        <f t="shared" si="14"/>
        <v>OK</v>
      </c>
      <c r="M288" s="57"/>
    </row>
    <row r="289" spans="2:13" x14ac:dyDescent="0.25">
      <c r="B289" s="32">
        <v>283</v>
      </c>
      <c r="C289" s="33">
        <v>44505</v>
      </c>
      <c r="D289" s="32" t="s">
        <v>3047</v>
      </c>
      <c r="E289" s="32" t="s">
        <v>9342</v>
      </c>
      <c r="F289" s="88" t="s">
        <v>3048</v>
      </c>
      <c r="G289" s="31" t="s">
        <v>3049</v>
      </c>
      <c r="H289" s="32" t="s">
        <v>3050</v>
      </c>
      <c r="I289" s="36">
        <v>1</v>
      </c>
      <c r="J289" s="36">
        <f t="shared" si="12"/>
        <v>3000</v>
      </c>
      <c r="K289" s="42">
        <f t="shared" si="13"/>
        <v>6000</v>
      </c>
      <c r="L289" s="42" t="str">
        <f t="shared" si="14"/>
        <v>OK</v>
      </c>
      <c r="M289" s="57"/>
    </row>
    <row r="290" spans="2:13" x14ac:dyDescent="0.25">
      <c r="B290" s="32">
        <v>284</v>
      </c>
      <c r="C290" s="33">
        <v>44505</v>
      </c>
      <c r="D290" s="32" t="s">
        <v>3051</v>
      </c>
      <c r="E290" s="32" t="s">
        <v>9342</v>
      </c>
      <c r="F290" s="88" t="s">
        <v>3052</v>
      </c>
      <c r="G290" s="31" t="s">
        <v>3053</v>
      </c>
      <c r="H290" s="32" t="s">
        <v>3054</v>
      </c>
      <c r="I290" s="36">
        <v>1</v>
      </c>
      <c r="J290" s="36">
        <f t="shared" si="12"/>
        <v>3000</v>
      </c>
      <c r="K290" s="42">
        <f t="shared" si="13"/>
        <v>3000</v>
      </c>
      <c r="L290" s="42" t="str">
        <f t="shared" si="14"/>
        <v>OK</v>
      </c>
      <c r="M290" s="57"/>
    </row>
    <row r="291" spans="2:13" x14ac:dyDescent="0.25">
      <c r="B291" s="32">
        <v>285</v>
      </c>
      <c r="C291" s="33">
        <v>44505</v>
      </c>
      <c r="D291" s="32" t="s">
        <v>3055</v>
      </c>
      <c r="E291" s="32" t="s">
        <v>9342</v>
      </c>
      <c r="F291" s="88" t="s">
        <v>2881</v>
      </c>
      <c r="G291" s="31" t="s">
        <v>3056</v>
      </c>
      <c r="H291" s="32" t="s">
        <v>3057</v>
      </c>
      <c r="I291" s="36">
        <v>1</v>
      </c>
      <c r="J291" s="36">
        <f t="shared" si="12"/>
        <v>3000</v>
      </c>
      <c r="K291" s="42">
        <f t="shared" si="13"/>
        <v>3000</v>
      </c>
      <c r="L291" s="42" t="str">
        <f t="shared" si="14"/>
        <v>OK</v>
      </c>
      <c r="M291" s="57"/>
    </row>
    <row r="292" spans="2:13" x14ac:dyDescent="0.25">
      <c r="B292" s="32">
        <v>286</v>
      </c>
      <c r="C292" s="33">
        <v>44505</v>
      </c>
      <c r="D292" s="32" t="s">
        <v>3058</v>
      </c>
      <c r="E292" s="32" t="s">
        <v>9342</v>
      </c>
      <c r="F292" s="88" t="s">
        <v>3059</v>
      </c>
      <c r="G292" s="31" t="s">
        <v>3060</v>
      </c>
      <c r="H292" s="32" t="s">
        <v>3061</v>
      </c>
      <c r="I292" s="36">
        <v>1</v>
      </c>
      <c r="J292" s="36">
        <f t="shared" si="12"/>
        <v>3000</v>
      </c>
      <c r="K292" s="42">
        <f t="shared" si="13"/>
        <v>3000</v>
      </c>
      <c r="L292" s="42" t="str">
        <f t="shared" si="14"/>
        <v>OK</v>
      </c>
      <c r="M292" s="57"/>
    </row>
    <row r="293" spans="2:13" x14ac:dyDescent="0.25">
      <c r="B293" s="32">
        <v>287</v>
      </c>
      <c r="C293" s="33">
        <v>44505</v>
      </c>
      <c r="D293" s="32" t="s">
        <v>3062</v>
      </c>
      <c r="E293" s="32" t="s">
        <v>9342</v>
      </c>
      <c r="F293" s="88" t="s">
        <v>3063</v>
      </c>
      <c r="G293" s="31" t="s">
        <v>3064</v>
      </c>
      <c r="H293" s="32" t="s">
        <v>3065</v>
      </c>
      <c r="I293" s="36">
        <v>1</v>
      </c>
      <c r="J293" s="36">
        <f t="shared" si="12"/>
        <v>3000</v>
      </c>
      <c r="K293" s="42">
        <f t="shared" si="13"/>
        <v>3000</v>
      </c>
      <c r="L293" s="42" t="str">
        <f t="shared" si="14"/>
        <v>OK</v>
      </c>
      <c r="M293" s="57"/>
    </row>
    <row r="294" spans="2:13" x14ac:dyDescent="0.25">
      <c r="B294" s="32">
        <v>288</v>
      </c>
      <c r="C294" s="33">
        <v>44505</v>
      </c>
      <c r="D294" s="32" t="s">
        <v>3066</v>
      </c>
      <c r="E294" s="32" t="s">
        <v>9342</v>
      </c>
      <c r="F294" s="88" t="s">
        <v>3067</v>
      </c>
      <c r="G294" s="31" t="s">
        <v>3064</v>
      </c>
      <c r="H294" s="32" t="s">
        <v>3068</v>
      </c>
      <c r="I294" s="36">
        <v>1</v>
      </c>
      <c r="J294" s="36">
        <f t="shared" si="12"/>
        <v>3000</v>
      </c>
      <c r="K294" s="42">
        <f t="shared" si="13"/>
        <v>3000</v>
      </c>
      <c r="L294" s="42" t="str">
        <f t="shared" si="14"/>
        <v>OK</v>
      </c>
      <c r="M294" s="57"/>
    </row>
    <row r="295" spans="2:13" x14ac:dyDescent="0.25">
      <c r="B295" s="32">
        <v>289</v>
      </c>
      <c r="C295" s="33">
        <v>44505</v>
      </c>
      <c r="D295" s="32" t="s">
        <v>3069</v>
      </c>
      <c r="E295" s="32" t="s">
        <v>9342</v>
      </c>
      <c r="F295" s="88" t="s">
        <v>3070</v>
      </c>
      <c r="G295" s="31" t="s">
        <v>3071</v>
      </c>
      <c r="H295" s="32" t="s">
        <v>3072</v>
      </c>
      <c r="I295" s="36">
        <v>1</v>
      </c>
      <c r="J295" s="36">
        <f t="shared" si="12"/>
        <v>3000</v>
      </c>
      <c r="K295" s="42">
        <f t="shared" si="13"/>
        <v>3000</v>
      </c>
      <c r="L295" s="42" t="str">
        <f t="shared" si="14"/>
        <v>OK</v>
      </c>
      <c r="M295" s="57"/>
    </row>
    <row r="296" spans="2:13" x14ac:dyDescent="0.25">
      <c r="B296" s="32">
        <v>290</v>
      </c>
      <c r="C296" s="33">
        <v>44505</v>
      </c>
      <c r="D296" s="32" t="s">
        <v>3073</v>
      </c>
      <c r="E296" s="32" t="s">
        <v>9342</v>
      </c>
      <c r="F296" s="88" t="s">
        <v>3074</v>
      </c>
      <c r="G296" s="31" t="s">
        <v>3071</v>
      </c>
      <c r="H296" s="32" t="s">
        <v>3075</v>
      </c>
      <c r="I296" s="36">
        <v>1</v>
      </c>
      <c r="J296" s="36">
        <f t="shared" si="12"/>
        <v>3000</v>
      </c>
      <c r="K296" s="42">
        <f t="shared" si="13"/>
        <v>3000</v>
      </c>
      <c r="L296" s="42" t="str">
        <f t="shared" si="14"/>
        <v>OK</v>
      </c>
      <c r="M296" s="57"/>
    </row>
    <row r="297" spans="2:13" x14ac:dyDescent="0.25">
      <c r="B297" s="32">
        <v>291</v>
      </c>
      <c r="C297" s="33">
        <v>44505</v>
      </c>
      <c r="D297" s="32" t="s">
        <v>3076</v>
      </c>
      <c r="E297" s="32" t="s">
        <v>9342</v>
      </c>
      <c r="F297" s="88" t="s">
        <v>1596</v>
      </c>
      <c r="G297" s="31" t="s">
        <v>3077</v>
      </c>
      <c r="H297" s="32" t="s">
        <v>3078</v>
      </c>
      <c r="I297" s="36">
        <v>1</v>
      </c>
      <c r="J297" s="36">
        <f t="shared" si="12"/>
        <v>3000</v>
      </c>
      <c r="K297" s="42">
        <f t="shared" si="13"/>
        <v>3000</v>
      </c>
      <c r="L297" s="42" t="str">
        <f t="shared" si="14"/>
        <v>OK</v>
      </c>
      <c r="M297" s="57"/>
    </row>
    <row r="298" spans="2:13" x14ac:dyDescent="0.25">
      <c r="B298" s="32">
        <v>292</v>
      </c>
      <c r="C298" s="33">
        <v>44505</v>
      </c>
      <c r="D298" s="32" t="s">
        <v>3079</v>
      </c>
      <c r="E298" s="32" t="s">
        <v>9342</v>
      </c>
      <c r="F298" s="88" t="s">
        <v>3080</v>
      </c>
      <c r="G298" s="31" t="s">
        <v>3081</v>
      </c>
      <c r="H298" s="32" t="s">
        <v>3082</v>
      </c>
      <c r="I298" s="36">
        <v>1</v>
      </c>
      <c r="J298" s="36">
        <f t="shared" si="12"/>
        <v>3000</v>
      </c>
      <c r="K298" s="42">
        <f t="shared" si="13"/>
        <v>3000</v>
      </c>
      <c r="L298" s="42" t="str">
        <f t="shared" si="14"/>
        <v>OK</v>
      </c>
      <c r="M298" s="57"/>
    </row>
    <row r="299" spans="2:13" x14ac:dyDescent="0.25">
      <c r="B299" s="32">
        <v>293</v>
      </c>
      <c r="C299" s="33">
        <v>44505</v>
      </c>
      <c r="D299" s="32" t="s">
        <v>3083</v>
      </c>
      <c r="E299" s="32" t="s">
        <v>9342</v>
      </c>
      <c r="F299" s="88" t="s">
        <v>3084</v>
      </c>
      <c r="G299" s="31" t="s">
        <v>3085</v>
      </c>
      <c r="H299" s="32" t="s">
        <v>3086</v>
      </c>
      <c r="I299" s="36">
        <v>1</v>
      </c>
      <c r="J299" s="36">
        <f t="shared" si="12"/>
        <v>3000</v>
      </c>
      <c r="K299" s="42">
        <f t="shared" si="13"/>
        <v>3000</v>
      </c>
      <c r="L299" s="42" t="str">
        <f t="shared" si="14"/>
        <v>OK</v>
      </c>
      <c r="M299" s="57"/>
    </row>
    <row r="300" spans="2:13" x14ac:dyDescent="0.25">
      <c r="B300" s="32">
        <v>294</v>
      </c>
      <c r="C300" s="33">
        <v>44505</v>
      </c>
      <c r="D300" s="32" t="s">
        <v>3087</v>
      </c>
      <c r="E300" s="32" t="s">
        <v>9342</v>
      </c>
      <c r="F300" s="88" t="s">
        <v>3088</v>
      </c>
      <c r="G300" s="31" t="s">
        <v>3089</v>
      </c>
      <c r="H300" s="32" t="s">
        <v>3090</v>
      </c>
      <c r="I300" s="36">
        <v>1</v>
      </c>
      <c r="J300" s="36">
        <f t="shared" si="12"/>
        <v>3000</v>
      </c>
      <c r="K300" s="42">
        <f t="shared" si="13"/>
        <v>6000</v>
      </c>
      <c r="L300" s="42" t="str">
        <f t="shared" si="14"/>
        <v>OK</v>
      </c>
      <c r="M300" s="57"/>
    </row>
    <row r="301" spans="2:13" x14ac:dyDescent="0.25">
      <c r="B301" s="32">
        <v>295</v>
      </c>
      <c r="C301" s="33">
        <v>44505</v>
      </c>
      <c r="D301" s="32" t="s">
        <v>3091</v>
      </c>
      <c r="E301" s="32" t="s">
        <v>9342</v>
      </c>
      <c r="F301" s="88" t="s">
        <v>3092</v>
      </c>
      <c r="G301" s="31" t="s">
        <v>2643</v>
      </c>
      <c r="H301" s="32" t="s">
        <v>3093</v>
      </c>
      <c r="I301" s="36">
        <v>1</v>
      </c>
      <c r="J301" s="36">
        <f t="shared" si="12"/>
        <v>3000</v>
      </c>
      <c r="K301" s="42">
        <f t="shared" si="13"/>
        <v>3000</v>
      </c>
      <c r="L301" s="42" t="str">
        <f t="shared" si="14"/>
        <v>OK</v>
      </c>
      <c r="M301" s="57"/>
    </row>
    <row r="302" spans="2:13" x14ac:dyDescent="0.25">
      <c r="B302" s="32">
        <v>296</v>
      </c>
      <c r="C302" s="33">
        <v>44505</v>
      </c>
      <c r="D302" s="32" t="s">
        <v>3094</v>
      </c>
      <c r="E302" s="32" t="s">
        <v>9342</v>
      </c>
      <c r="F302" s="88" t="s">
        <v>3095</v>
      </c>
      <c r="G302" s="31" t="s">
        <v>3096</v>
      </c>
      <c r="H302" s="32" t="s">
        <v>3097</v>
      </c>
      <c r="I302" s="36">
        <v>1</v>
      </c>
      <c r="J302" s="36">
        <f t="shared" si="12"/>
        <v>3000</v>
      </c>
      <c r="K302" s="42">
        <f t="shared" si="13"/>
        <v>3000</v>
      </c>
      <c r="L302" s="42" t="str">
        <f t="shared" si="14"/>
        <v>OK</v>
      </c>
      <c r="M302" s="57"/>
    </row>
    <row r="303" spans="2:13" x14ac:dyDescent="0.25">
      <c r="B303" s="32">
        <v>297</v>
      </c>
      <c r="C303" s="33">
        <v>44505</v>
      </c>
      <c r="D303" s="32" t="s">
        <v>3098</v>
      </c>
      <c r="E303" s="32" t="s">
        <v>9342</v>
      </c>
      <c r="F303" s="88" t="s">
        <v>3099</v>
      </c>
      <c r="G303" s="31" t="s">
        <v>3100</v>
      </c>
      <c r="H303" s="32" t="s">
        <v>3101</v>
      </c>
      <c r="I303" s="36">
        <v>1</v>
      </c>
      <c r="J303" s="36">
        <f t="shared" si="12"/>
        <v>3000</v>
      </c>
      <c r="K303" s="42">
        <f t="shared" si="13"/>
        <v>3000</v>
      </c>
      <c r="L303" s="42" t="str">
        <f t="shared" si="14"/>
        <v>OK</v>
      </c>
      <c r="M303" s="57"/>
    </row>
    <row r="304" spans="2:13" x14ac:dyDescent="0.25">
      <c r="B304" s="32">
        <v>298</v>
      </c>
      <c r="C304" s="33">
        <v>44505</v>
      </c>
      <c r="D304" s="32" t="s">
        <v>3102</v>
      </c>
      <c r="E304" s="32" t="s">
        <v>9342</v>
      </c>
      <c r="F304" s="88" t="s">
        <v>3103</v>
      </c>
      <c r="G304" s="31" t="s">
        <v>3104</v>
      </c>
      <c r="H304" s="32" t="s">
        <v>3105</v>
      </c>
      <c r="I304" s="36">
        <v>1</v>
      </c>
      <c r="J304" s="36">
        <f t="shared" si="12"/>
        <v>3000</v>
      </c>
      <c r="K304" s="42">
        <f t="shared" si="13"/>
        <v>3000</v>
      </c>
      <c r="L304" s="42" t="str">
        <f t="shared" si="14"/>
        <v>OK</v>
      </c>
      <c r="M304" s="57"/>
    </row>
    <row r="305" spans="2:13" x14ac:dyDescent="0.25">
      <c r="B305" s="32">
        <v>299</v>
      </c>
      <c r="C305" s="33">
        <v>44505</v>
      </c>
      <c r="D305" s="32" t="s">
        <v>3106</v>
      </c>
      <c r="E305" s="32" t="s">
        <v>9342</v>
      </c>
      <c r="F305" s="88" t="s">
        <v>2254</v>
      </c>
      <c r="G305" s="31" t="s">
        <v>3107</v>
      </c>
      <c r="H305" s="32" t="s">
        <v>3108</v>
      </c>
      <c r="I305" s="36">
        <v>1</v>
      </c>
      <c r="J305" s="36">
        <f t="shared" si="12"/>
        <v>3000</v>
      </c>
      <c r="K305" s="42">
        <f t="shared" si="13"/>
        <v>3000</v>
      </c>
      <c r="L305" s="42" t="str">
        <f t="shared" si="14"/>
        <v>OK</v>
      </c>
      <c r="M305" s="57"/>
    </row>
    <row r="306" spans="2:13" x14ac:dyDescent="0.25">
      <c r="B306" s="32">
        <v>300</v>
      </c>
      <c r="C306" s="33">
        <v>44505</v>
      </c>
      <c r="D306" s="32" t="s">
        <v>3109</v>
      </c>
      <c r="E306" s="32" t="s">
        <v>9342</v>
      </c>
      <c r="F306" s="88" t="s">
        <v>3110</v>
      </c>
      <c r="G306" s="31" t="s">
        <v>3111</v>
      </c>
      <c r="H306" s="32" t="s">
        <v>3112</v>
      </c>
      <c r="I306" s="36">
        <v>1</v>
      </c>
      <c r="J306" s="36">
        <f t="shared" si="12"/>
        <v>3000</v>
      </c>
      <c r="K306" s="42">
        <f t="shared" si="13"/>
        <v>3000</v>
      </c>
      <c r="L306" s="42" t="str">
        <f t="shared" si="14"/>
        <v>OK</v>
      </c>
      <c r="M306" s="57"/>
    </row>
    <row r="307" spans="2:13" x14ac:dyDescent="0.25">
      <c r="B307" s="32">
        <v>301</v>
      </c>
      <c r="C307" s="33">
        <v>44505</v>
      </c>
      <c r="D307" s="32" t="s">
        <v>3113</v>
      </c>
      <c r="E307" s="32" t="s">
        <v>9342</v>
      </c>
      <c r="F307" s="88" t="s">
        <v>3114</v>
      </c>
      <c r="G307" s="31" t="s">
        <v>3115</v>
      </c>
      <c r="H307" s="32" t="s">
        <v>3116</v>
      </c>
      <c r="I307" s="36">
        <v>4</v>
      </c>
      <c r="J307" s="36">
        <f t="shared" si="12"/>
        <v>12000</v>
      </c>
      <c r="K307" s="42">
        <f t="shared" si="13"/>
        <v>12000</v>
      </c>
      <c r="L307" s="42" t="str">
        <f t="shared" si="14"/>
        <v>OK</v>
      </c>
      <c r="M307" s="57"/>
    </row>
    <row r="308" spans="2:13" x14ac:dyDescent="0.25">
      <c r="B308" s="32">
        <v>302</v>
      </c>
      <c r="C308" s="33">
        <v>44505</v>
      </c>
      <c r="D308" s="32" t="s">
        <v>3117</v>
      </c>
      <c r="E308" s="32" t="s">
        <v>9342</v>
      </c>
      <c r="F308" s="88" t="s">
        <v>3118</v>
      </c>
      <c r="G308" s="31" t="s">
        <v>3119</v>
      </c>
      <c r="H308" s="32" t="s">
        <v>3120</v>
      </c>
      <c r="I308" s="36">
        <v>1</v>
      </c>
      <c r="J308" s="36">
        <f t="shared" si="12"/>
        <v>3000</v>
      </c>
      <c r="K308" s="42">
        <f t="shared" si="13"/>
        <v>3000</v>
      </c>
      <c r="L308" s="42" t="str">
        <f t="shared" si="14"/>
        <v>OK</v>
      </c>
      <c r="M308" s="57"/>
    </row>
    <row r="309" spans="2:13" x14ac:dyDescent="0.25">
      <c r="B309" s="32">
        <v>303</v>
      </c>
      <c r="C309" s="33">
        <v>44505</v>
      </c>
      <c r="D309" s="32" t="s">
        <v>3121</v>
      </c>
      <c r="E309" s="32" t="s">
        <v>9342</v>
      </c>
      <c r="F309" s="88" t="s">
        <v>3122</v>
      </c>
      <c r="G309" s="31" t="s">
        <v>3123</v>
      </c>
      <c r="H309" s="32" t="s">
        <v>3124</v>
      </c>
      <c r="I309" s="36">
        <v>1</v>
      </c>
      <c r="J309" s="36">
        <f t="shared" si="12"/>
        <v>3000</v>
      </c>
      <c r="K309" s="42">
        <f t="shared" si="13"/>
        <v>3000</v>
      </c>
      <c r="L309" s="42" t="str">
        <f t="shared" si="14"/>
        <v>OK</v>
      </c>
      <c r="M309" s="57"/>
    </row>
    <row r="310" spans="2:13" x14ac:dyDescent="0.25">
      <c r="B310" s="32">
        <v>304</v>
      </c>
      <c r="C310" s="33">
        <v>44505</v>
      </c>
      <c r="D310" s="32" t="s">
        <v>3125</v>
      </c>
      <c r="E310" s="32" t="s">
        <v>9342</v>
      </c>
      <c r="F310" s="88" t="s">
        <v>3126</v>
      </c>
      <c r="G310" s="31" t="s">
        <v>3127</v>
      </c>
      <c r="H310" s="32" t="s">
        <v>3128</v>
      </c>
      <c r="I310" s="36">
        <v>1</v>
      </c>
      <c r="J310" s="36">
        <f t="shared" si="12"/>
        <v>3000</v>
      </c>
      <c r="K310" s="42">
        <f t="shared" si="13"/>
        <v>3000</v>
      </c>
      <c r="L310" s="42" t="str">
        <f t="shared" si="14"/>
        <v>OK</v>
      </c>
      <c r="M310" s="57"/>
    </row>
    <row r="311" spans="2:13" x14ac:dyDescent="0.25">
      <c r="B311" s="32">
        <v>305</v>
      </c>
      <c r="C311" s="33">
        <v>44505</v>
      </c>
      <c r="D311" s="32" t="s">
        <v>3129</v>
      </c>
      <c r="E311" s="32" t="s">
        <v>9342</v>
      </c>
      <c r="F311" s="88" t="s">
        <v>3130</v>
      </c>
      <c r="G311" s="31" t="s">
        <v>3131</v>
      </c>
      <c r="H311" s="32" t="s">
        <v>3132</v>
      </c>
      <c r="I311" s="36">
        <v>1</v>
      </c>
      <c r="J311" s="36">
        <f t="shared" si="12"/>
        <v>3000</v>
      </c>
      <c r="K311" s="42">
        <f t="shared" si="13"/>
        <v>3000</v>
      </c>
      <c r="L311" s="42" t="str">
        <f t="shared" si="14"/>
        <v>OK</v>
      </c>
      <c r="M311" s="57"/>
    </row>
    <row r="312" spans="2:13" x14ac:dyDescent="0.25">
      <c r="B312" s="32">
        <v>306</v>
      </c>
      <c r="C312" s="33">
        <v>44505</v>
      </c>
      <c r="D312" s="32" t="s">
        <v>3133</v>
      </c>
      <c r="E312" s="32" t="s">
        <v>9342</v>
      </c>
      <c r="F312" s="88" t="s">
        <v>3134</v>
      </c>
      <c r="G312" s="31" t="s">
        <v>3135</v>
      </c>
      <c r="H312" s="32" t="s">
        <v>3136</v>
      </c>
      <c r="I312" s="36">
        <v>1</v>
      </c>
      <c r="J312" s="36">
        <f t="shared" si="12"/>
        <v>3000</v>
      </c>
      <c r="K312" s="42">
        <f t="shared" si="13"/>
        <v>3000</v>
      </c>
      <c r="L312" s="42" t="str">
        <f t="shared" si="14"/>
        <v>OK</v>
      </c>
      <c r="M312" s="57"/>
    </row>
    <row r="313" spans="2:13" x14ac:dyDescent="0.25">
      <c r="B313" s="32">
        <v>307</v>
      </c>
      <c r="C313" s="33">
        <v>44505</v>
      </c>
      <c r="D313" s="32" t="s">
        <v>3137</v>
      </c>
      <c r="E313" s="32" t="s">
        <v>9342</v>
      </c>
      <c r="F313" s="88" t="s">
        <v>3138</v>
      </c>
      <c r="G313" s="31" t="s">
        <v>3139</v>
      </c>
      <c r="H313" s="32" t="s">
        <v>3140</v>
      </c>
      <c r="I313" s="36">
        <v>1</v>
      </c>
      <c r="J313" s="36">
        <f t="shared" si="12"/>
        <v>3000</v>
      </c>
      <c r="K313" s="42">
        <f t="shared" si="13"/>
        <v>3000</v>
      </c>
      <c r="L313" s="42" t="str">
        <f t="shared" si="14"/>
        <v>OK</v>
      </c>
      <c r="M313" s="57"/>
    </row>
    <row r="314" spans="2:13" x14ac:dyDescent="0.25">
      <c r="B314" s="32">
        <v>308</v>
      </c>
      <c r="C314" s="33">
        <v>44505</v>
      </c>
      <c r="D314" s="32" t="s">
        <v>3141</v>
      </c>
      <c r="E314" s="32" t="s">
        <v>9342</v>
      </c>
      <c r="F314" s="88" t="s">
        <v>3142</v>
      </c>
      <c r="G314" s="31" t="s">
        <v>3143</v>
      </c>
      <c r="H314" s="32" t="s">
        <v>3144</v>
      </c>
      <c r="I314" s="36">
        <v>1</v>
      </c>
      <c r="J314" s="36">
        <f t="shared" si="12"/>
        <v>3000</v>
      </c>
      <c r="K314" s="42">
        <f t="shared" si="13"/>
        <v>3000</v>
      </c>
      <c r="L314" s="42" t="str">
        <f t="shared" si="14"/>
        <v>OK</v>
      </c>
      <c r="M314" s="57"/>
    </row>
    <row r="315" spans="2:13" x14ac:dyDescent="0.25">
      <c r="B315" s="32">
        <v>309</v>
      </c>
      <c r="C315" s="33">
        <v>44505</v>
      </c>
      <c r="D315" s="32" t="s">
        <v>3145</v>
      </c>
      <c r="E315" s="32" t="s">
        <v>9342</v>
      </c>
      <c r="F315" s="88" t="s">
        <v>3146</v>
      </c>
      <c r="G315" s="31" t="s">
        <v>3147</v>
      </c>
      <c r="H315" s="32" t="s">
        <v>3148</v>
      </c>
      <c r="I315" s="36">
        <v>1</v>
      </c>
      <c r="J315" s="36">
        <f t="shared" si="12"/>
        <v>3000</v>
      </c>
      <c r="K315" s="42">
        <f t="shared" si="13"/>
        <v>3000</v>
      </c>
      <c r="L315" s="42" t="str">
        <f t="shared" si="14"/>
        <v>OK</v>
      </c>
      <c r="M315" s="57"/>
    </row>
    <row r="316" spans="2:13" x14ac:dyDescent="0.25">
      <c r="B316" s="32">
        <v>310</v>
      </c>
      <c r="C316" s="33">
        <v>44505</v>
      </c>
      <c r="D316" s="32" t="s">
        <v>3149</v>
      </c>
      <c r="E316" s="32" t="s">
        <v>9342</v>
      </c>
      <c r="F316" s="88" t="s">
        <v>3150</v>
      </c>
      <c r="G316" s="31" t="s">
        <v>3151</v>
      </c>
      <c r="H316" s="32" t="s">
        <v>3152</v>
      </c>
      <c r="I316" s="36">
        <v>1</v>
      </c>
      <c r="J316" s="36">
        <f t="shared" si="12"/>
        <v>3000</v>
      </c>
      <c r="K316" s="42">
        <f t="shared" si="13"/>
        <v>3000</v>
      </c>
      <c r="L316" s="42" t="str">
        <f t="shared" si="14"/>
        <v>OK</v>
      </c>
      <c r="M316" s="57"/>
    </row>
    <row r="317" spans="2:13" x14ac:dyDescent="0.25">
      <c r="B317" s="32">
        <v>311</v>
      </c>
      <c r="C317" s="33">
        <v>44505</v>
      </c>
      <c r="D317" s="32" t="s">
        <v>3153</v>
      </c>
      <c r="E317" s="32" t="s">
        <v>9342</v>
      </c>
      <c r="F317" s="88" t="s">
        <v>3154</v>
      </c>
      <c r="G317" s="31" t="s">
        <v>3155</v>
      </c>
      <c r="H317" s="32" t="s">
        <v>3156</v>
      </c>
      <c r="I317" s="36">
        <v>1</v>
      </c>
      <c r="J317" s="36">
        <f t="shared" si="12"/>
        <v>3000</v>
      </c>
      <c r="K317" s="42">
        <f t="shared" si="13"/>
        <v>3000</v>
      </c>
      <c r="L317" s="42" t="str">
        <f t="shared" si="14"/>
        <v>OK</v>
      </c>
      <c r="M317" s="57"/>
    </row>
    <row r="318" spans="2:13" x14ac:dyDescent="0.25">
      <c r="B318" s="32">
        <v>312</v>
      </c>
      <c r="C318" s="33">
        <v>44505</v>
      </c>
      <c r="D318" s="32" t="s">
        <v>3157</v>
      </c>
      <c r="E318" s="32" t="s">
        <v>9342</v>
      </c>
      <c r="F318" s="88" t="s">
        <v>3158</v>
      </c>
      <c r="G318" s="31" t="s">
        <v>3159</v>
      </c>
      <c r="H318" s="32" t="s">
        <v>3160</v>
      </c>
      <c r="I318" s="36">
        <v>2</v>
      </c>
      <c r="J318" s="36">
        <f t="shared" si="12"/>
        <v>6000</v>
      </c>
      <c r="K318" s="42">
        <f t="shared" si="13"/>
        <v>6000</v>
      </c>
      <c r="L318" s="42" t="str">
        <f t="shared" si="14"/>
        <v>OK</v>
      </c>
      <c r="M318" s="57"/>
    </row>
    <row r="319" spans="2:13" x14ac:dyDescent="0.25">
      <c r="B319" s="32">
        <v>313</v>
      </c>
      <c r="C319" s="33">
        <v>44505</v>
      </c>
      <c r="D319" s="32" t="s">
        <v>3161</v>
      </c>
      <c r="E319" s="32" t="s">
        <v>9342</v>
      </c>
      <c r="F319" s="88" t="s">
        <v>3162</v>
      </c>
      <c r="G319" s="31" t="s">
        <v>3163</v>
      </c>
      <c r="H319" s="32" t="s">
        <v>3164</v>
      </c>
      <c r="I319" s="36">
        <v>1</v>
      </c>
      <c r="J319" s="36">
        <f t="shared" si="12"/>
        <v>3000</v>
      </c>
      <c r="K319" s="42">
        <f t="shared" si="13"/>
        <v>6000</v>
      </c>
      <c r="L319" s="42" t="str">
        <f t="shared" si="14"/>
        <v>OK</v>
      </c>
      <c r="M319" s="57"/>
    </row>
    <row r="320" spans="2:13" x14ac:dyDescent="0.25">
      <c r="B320" s="32">
        <v>314</v>
      </c>
      <c r="C320" s="33">
        <v>44505</v>
      </c>
      <c r="D320" s="32" t="s">
        <v>3165</v>
      </c>
      <c r="E320" s="32" t="s">
        <v>9342</v>
      </c>
      <c r="F320" s="88" t="s">
        <v>3166</v>
      </c>
      <c r="G320" s="31" t="s">
        <v>3167</v>
      </c>
      <c r="H320" s="32" t="s">
        <v>3168</v>
      </c>
      <c r="I320" s="36">
        <v>1</v>
      </c>
      <c r="J320" s="36">
        <f t="shared" si="12"/>
        <v>3000</v>
      </c>
      <c r="K320" s="42">
        <f t="shared" si="13"/>
        <v>3000</v>
      </c>
      <c r="L320" s="42" t="str">
        <f t="shared" si="14"/>
        <v>OK</v>
      </c>
      <c r="M320" s="57"/>
    </row>
    <row r="321" spans="2:13" x14ac:dyDescent="0.25">
      <c r="B321" s="32">
        <v>315</v>
      </c>
      <c r="C321" s="33">
        <v>44505</v>
      </c>
      <c r="D321" s="32" t="s">
        <v>3169</v>
      </c>
      <c r="E321" s="32" t="s">
        <v>9342</v>
      </c>
      <c r="F321" s="88" t="s">
        <v>3170</v>
      </c>
      <c r="G321" s="31" t="s">
        <v>3171</v>
      </c>
      <c r="H321" s="32" t="s">
        <v>3172</v>
      </c>
      <c r="I321" s="36">
        <v>1</v>
      </c>
      <c r="J321" s="36">
        <f t="shared" si="12"/>
        <v>3000</v>
      </c>
      <c r="K321" s="42">
        <f t="shared" si="13"/>
        <v>3000</v>
      </c>
      <c r="L321" s="42" t="str">
        <f t="shared" si="14"/>
        <v>OK</v>
      </c>
      <c r="M321" s="57"/>
    </row>
    <row r="322" spans="2:13" x14ac:dyDescent="0.25">
      <c r="B322" s="32">
        <v>316</v>
      </c>
      <c r="C322" s="33">
        <v>44505</v>
      </c>
      <c r="D322" s="32" t="s">
        <v>3173</v>
      </c>
      <c r="E322" s="32" t="s">
        <v>9342</v>
      </c>
      <c r="F322" s="88" t="s">
        <v>3174</v>
      </c>
      <c r="G322" s="31" t="s">
        <v>3175</v>
      </c>
      <c r="H322" s="32" t="s">
        <v>3176</v>
      </c>
      <c r="I322" s="36">
        <v>2</v>
      </c>
      <c r="J322" s="36">
        <f t="shared" si="12"/>
        <v>6000</v>
      </c>
      <c r="K322" s="42">
        <f t="shared" si="13"/>
        <v>6000</v>
      </c>
      <c r="L322" s="42" t="str">
        <f t="shared" si="14"/>
        <v>OK</v>
      </c>
      <c r="M322" s="57"/>
    </row>
    <row r="323" spans="2:13" x14ac:dyDescent="0.25">
      <c r="B323" s="32">
        <v>317</v>
      </c>
      <c r="C323" s="33">
        <v>44505</v>
      </c>
      <c r="D323" s="32" t="s">
        <v>2861</v>
      </c>
      <c r="E323" s="32" t="s">
        <v>9342</v>
      </c>
      <c r="F323" s="88" t="s">
        <v>2862</v>
      </c>
      <c r="G323" s="31" t="s">
        <v>2863</v>
      </c>
      <c r="H323" s="32" t="s">
        <v>3177</v>
      </c>
      <c r="I323" s="36">
        <v>2</v>
      </c>
      <c r="J323" s="36">
        <f t="shared" si="12"/>
        <v>6000</v>
      </c>
      <c r="K323" s="42">
        <f t="shared" si="13"/>
        <v>9000</v>
      </c>
      <c r="L323" s="42" t="str">
        <f t="shared" si="14"/>
        <v>OK</v>
      </c>
      <c r="M323" s="57"/>
    </row>
    <row r="324" spans="2:13" x14ac:dyDescent="0.25">
      <c r="B324" s="32">
        <v>318</v>
      </c>
      <c r="C324" s="33">
        <v>44505</v>
      </c>
      <c r="D324" s="32" t="s">
        <v>3178</v>
      </c>
      <c r="E324" s="32" t="s">
        <v>9342</v>
      </c>
      <c r="F324" s="88" t="s">
        <v>3179</v>
      </c>
      <c r="G324" s="31" t="s">
        <v>3180</v>
      </c>
      <c r="H324" s="32" t="s">
        <v>3181</v>
      </c>
      <c r="I324" s="36">
        <v>1</v>
      </c>
      <c r="J324" s="36">
        <f t="shared" si="12"/>
        <v>3000</v>
      </c>
      <c r="K324" s="42">
        <f t="shared" si="13"/>
        <v>3000</v>
      </c>
      <c r="L324" s="42" t="str">
        <f t="shared" si="14"/>
        <v>OK</v>
      </c>
      <c r="M324" s="57"/>
    </row>
    <row r="325" spans="2:13" x14ac:dyDescent="0.25">
      <c r="B325" s="32">
        <v>319</v>
      </c>
      <c r="C325" s="33">
        <v>44505</v>
      </c>
      <c r="D325" s="32" t="s">
        <v>3182</v>
      </c>
      <c r="E325" s="32" t="s">
        <v>9342</v>
      </c>
      <c r="F325" s="88" t="s">
        <v>3183</v>
      </c>
      <c r="G325" s="31" t="s">
        <v>3184</v>
      </c>
      <c r="H325" s="32" t="s">
        <v>3185</v>
      </c>
      <c r="I325" s="36">
        <v>1</v>
      </c>
      <c r="J325" s="36">
        <f t="shared" si="12"/>
        <v>3000</v>
      </c>
      <c r="K325" s="42">
        <f t="shared" si="13"/>
        <v>3000</v>
      </c>
      <c r="L325" s="42" t="str">
        <f t="shared" si="14"/>
        <v>OK</v>
      </c>
      <c r="M325" s="57"/>
    </row>
    <row r="326" spans="2:13" x14ac:dyDescent="0.25">
      <c r="B326" s="32">
        <v>320</v>
      </c>
      <c r="C326" s="33">
        <v>44505</v>
      </c>
      <c r="D326" s="32" t="s">
        <v>3186</v>
      </c>
      <c r="E326" s="32" t="s">
        <v>9342</v>
      </c>
      <c r="F326" s="88" t="s">
        <v>1300</v>
      </c>
      <c r="G326" s="31" t="s">
        <v>3187</v>
      </c>
      <c r="H326" s="32" t="s">
        <v>3188</v>
      </c>
      <c r="I326" s="36">
        <v>1</v>
      </c>
      <c r="J326" s="36">
        <f t="shared" si="12"/>
        <v>3000</v>
      </c>
      <c r="K326" s="42">
        <f t="shared" si="13"/>
        <v>3000</v>
      </c>
      <c r="L326" s="42" t="str">
        <f t="shared" si="14"/>
        <v>OK</v>
      </c>
      <c r="M326" s="57"/>
    </row>
    <row r="327" spans="2:13" x14ac:dyDescent="0.25">
      <c r="B327" s="32">
        <v>321</v>
      </c>
      <c r="C327" s="33">
        <v>44505</v>
      </c>
      <c r="D327" s="32" t="s">
        <v>3189</v>
      </c>
      <c r="E327" s="32" t="s">
        <v>9342</v>
      </c>
      <c r="F327" s="88" t="s">
        <v>3190</v>
      </c>
      <c r="G327" s="31" t="s">
        <v>3191</v>
      </c>
      <c r="H327" s="32" t="s">
        <v>3192</v>
      </c>
      <c r="I327" s="36">
        <v>1</v>
      </c>
      <c r="J327" s="36">
        <f t="shared" si="12"/>
        <v>3000</v>
      </c>
      <c r="K327" s="42">
        <f t="shared" si="13"/>
        <v>3000</v>
      </c>
      <c r="L327" s="42" t="str">
        <f t="shared" si="14"/>
        <v>OK</v>
      </c>
      <c r="M327" s="57"/>
    </row>
    <row r="328" spans="2:13" x14ac:dyDescent="0.25">
      <c r="B328" s="32">
        <v>322</v>
      </c>
      <c r="C328" s="33">
        <v>44505</v>
      </c>
      <c r="D328" s="32" t="s">
        <v>3193</v>
      </c>
      <c r="E328" s="32" t="s">
        <v>9342</v>
      </c>
      <c r="F328" s="88" t="s">
        <v>3194</v>
      </c>
      <c r="G328" s="31" t="s">
        <v>3191</v>
      </c>
      <c r="H328" s="32" t="s">
        <v>3195</v>
      </c>
      <c r="I328" s="36">
        <v>1</v>
      </c>
      <c r="J328" s="36">
        <f t="shared" ref="J328:J391" si="15">I328*3000</f>
        <v>3000</v>
      </c>
      <c r="K328" s="42">
        <f t="shared" ref="K328:K391" si="16">SUMIF($D$7:$D$673,D328:D994,$J$7:$J$673)</f>
        <v>3000</v>
      </c>
      <c r="L328" s="42" t="str">
        <f t="shared" ref="L328:L391" si="17">+IF(K328=0," ",IF(K328&lt;=30000,"OK",IF(K328&gt;=31000,"LEBIH")))</f>
        <v>OK</v>
      </c>
      <c r="M328" s="57"/>
    </row>
    <row r="329" spans="2:13" x14ac:dyDescent="0.25">
      <c r="B329" s="32">
        <v>323</v>
      </c>
      <c r="C329" s="33">
        <v>44505</v>
      </c>
      <c r="D329" s="32" t="s">
        <v>3196</v>
      </c>
      <c r="E329" s="32" t="s">
        <v>9342</v>
      </c>
      <c r="F329" s="88" t="s">
        <v>3197</v>
      </c>
      <c r="G329" s="31" t="s">
        <v>3198</v>
      </c>
      <c r="H329" s="32" t="s">
        <v>3199</v>
      </c>
      <c r="I329" s="36">
        <v>10</v>
      </c>
      <c r="J329" s="36">
        <f t="shared" si="15"/>
        <v>30000</v>
      </c>
      <c r="K329" s="42">
        <f t="shared" si="16"/>
        <v>30000</v>
      </c>
      <c r="L329" s="42" t="str">
        <f t="shared" si="17"/>
        <v>OK</v>
      </c>
      <c r="M329" s="57"/>
    </row>
    <row r="330" spans="2:13" x14ac:dyDescent="0.25">
      <c r="B330" s="32">
        <v>324</v>
      </c>
      <c r="C330" s="33">
        <v>44505</v>
      </c>
      <c r="D330" s="32" t="s">
        <v>3200</v>
      </c>
      <c r="E330" s="32" t="s">
        <v>9342</v>
      </c>
      <c r="F330" s="88" t="s">
        <v>3201</v>
      </c>
      <c r="G330" s="31" t="s">
        <v>3202</v>
      </c>
      <c r="H330" s="32" t="s">
        <v>3203</v>
      </c>
      <c r="I330" s="36">
        <v>1</v>
      </c>
      <c r="J330" s="36">
        <f t="shared" si="15"/>
        <v>3000</v>
      </c>
      <c r="K330" s="42">
        <f t="shared" si="16"/>
        <v>3000</v>
      </c>
      <c r="L330" s="42" t="str">
        <f t="shared" si="17"/>
        <v>OK</v>
      </c>
      <c r="M330" s="57"/>
    </row>
    <row r="331" spans="2:13" x14ac:dyDescent="0.25">
      <c r="B331" s="32">
        <v>325</v>
      </c>
      <c r="C331" s="33">
        <v>44505</v>
      </c>
      <c r="D331" s="32" t="s">
        <v>3204</v>
      </c>
      <c r="E331" s="32" t="s">
        <v>9342</v>
      </c>
      <c r="F331" s="88" t="s">
        <v>3205</v>
      </c>
      <c r="G331" s="31" t="s">
        <v>3206</v>
      </c>
      <c r="H331" s="32" t="s">
        <v>3207</v>
      </c>
      <c r="I331" s="36">
        <v>1</v>
      </c>
      <c r="J331" s="36">
        <f t="shared" si="15"/>
        <v>3000</v>
      </c>
      <c r="K331" s="42">
        <f t="shared" si="16"/>
        <v>3000</v>
      </c>
      <c r="L331" s="42" t="str">
        <f t="shared" si="17"/>
        <v>OK</v>
      </c>
      <c r="M331" s="57"/>
    </row>
    <row r="332" spans="2:13" x14ac:dyDescent="0.25">
      <c r="B332" s="32">
        <v>326</v>
      </c>
      <c r="C332" s="33">
        <v>44505</v>
      </c>
      <c r="D332" s="32" t="s">
        <v>3208</v>
      </c>
      <c r="E332" s="32" t="s">
        <v>9342</v>
      </c>
      <c r="F332" s="88" t="s">
        <v>3209</v>
      </c>
      <c r="G332" s="31" t="s">
        <v>3210</v>
      </c>
      <c r="H332" s="32" t="s">
        <v>3211</v>
      </c>
      <c r="I332" s="36">
        <v>1</v>
      </c>
      <c r="J332" s="36">
        <f t="shared" si="15"/>
        <v>3000</v>
      </c>
      <c r="K332" s="42">
        <f t="shared" si="16"/>
        <v>3000</v>
      </c>
      <c r="L332" s="42" t="str">
        <f t="shared" si="17"/>
        <v>OK</v>
      </c>
      <c r="M332" s="57"/>
    </row>
    <row r="333" spans="2:13" x14ac:dyDescent="0.25">
      <c r="B333" s="32">
        <v>327</v>
      </c>
      <c r="C333" s="33">
        <v>44505</v>
      </c>
      <c r="D333" s="32" t="s">
        <v>3212</v>
      </c>
      <c r="E333" s="32" t="s">
        <v>9342</v>
      </c>
      <c r="F333" s="88" t="s">
        <v>3213</v>
      </c>
      <c r="G333" s="31" t="s">
        <v>3214</v>
      </c>
      <c r="H333" s="32" t="s">
        <v>3215</v>
      </c>
      <c r="I333" s="36">
        <v>1</v>
      </c>
      <c r="J333" s="36">
        <f t="shared" si="15"/>
        <v>3000</v>
      </c>
      <c r="K333" s="42">
        <f t="shared" si="16"/>
        <v>3000</v>
      </c>
      <c r="L333" s="42" t="str">
        <f t="shared" si="17"/>
        <v>OK</v>
      </c>
      <c r="M333" s="57"/>
    </row>
    <row r="334" spans="2:13" x14ac:dyDescent="0.25">
      <c r="B334" s="32">
        <v>328</v>
      </c>
      <c r="C334" s="33">
        <v>44505</v>
      </c>
      <c r="D334" s="32" t="s">
        <v>3216</v>
      </c>
      <c r="E334" s="32" t="s">
        <v>9342</v>
      </c>
      <c r="F334" s="88" t="s">
        <v>3217</v>
      </c>
      <c r="G334" s="31" t="s">
        <v>3218</v>
      </c>
      <c r="H334" s="32" t="s">
        <v>3219</v>
      </c>
      <c r="I334" s="36">
        <v>1</v>
      </c>
      <c r="J334" s="36">
        <f t="shared" si="15"/>
        <v>3000</v>
      </c>
      <c r="K334" s="42">
        <f t="shared" si="16"/>
        <v>3000</v>
      </c>
      <c r="L334" s="42" t="str">
        <f t="shared" si="17"/>
        <v>OK</v>
      </c>
      <c r="M334" s="57"/>
    </row>
    <row r="335" spans="2:13" x14ac:dyDescent="0.25">
      <c r="B335" s="32">
        <v>329</v>
      </c>
      <c r="C335" s="33">
        <v>44505</v>
      </c>
      <c r="D335" s="32" t="s">
        <v>3220</v>
      </c>
      <c r="E335" s="32" t="s">
        <v>9342</v>
      </c>
      <c r="F335" s="88" t="s">
        <v>3221</v>
      </c>
      <c r="G335" s="31" t="s">
        <v>3222</v>
      </c>
      <c r="H335" s="32" t="s">
        <v>3223</v>
      </c>
      <c r="I335" s="36">
        <v>1</v>
      </c>
      <c r="J335" s="36">
        <f t="shared" si="15"/>
        <v>3000</v>
      </c>
      <c r="K335" s="42">
        <f t="shared" si="16"/>
        <v>3000</v>
      </c>
      <c r="L335" s="42" t="str">
        <f t="shared" si="17"/>
        <v>OK</v>
      </c>
      <c r="M335" s="57"/>
    </row>
    <row r="336" spans="2:13" x14ac:dyDescent="0.25">
      <c r="B336" s="32">
        <v>330</v>
      </c>
      <c r="C336" s="33">
        <v>44505</v>
      </c>
      <c r="D336" s="32" t="s">
        <v>3224</v>
      </c>
      <c r="E336" s="32" t="s">
        <v>9342</v>
      </c>
      <c r="F336" s="88" t="s">
        <v>3225</v>
      </c>
      <c r="G336" s="31" t="s">
        <v>3226</v>
      </c>
      <c r="H336" s="32" t="s">
        <v>3227</v>
      </c>
      <c r="I336" s="36">
        <v>1</v>
      </c>
      <c r="J336" s="36">
        <f t="shared" si="15"/>
        <v>3000</v>
      </c>
      <c r="K336" s="42">
        <f t="shared" si="16"/>
        <v>3000</v>
      </c>
      <c r="L336" s="42" t="str">
        <f t="shared" si="17"/>
        <v>OK</v>
      </c>
      <c r="M336" s="57"/>
    </row>
    <row r="337" spans="2:13" x14ac:dyDescent="0.25">
      <c r="B337" s="32">
        <v>331</v>
      </c>
      <c r="C337" s="33">
        <v>44505</v>
      </c>
      <c r="D337" s="32" t="s">
        <v>3228</v>
      </c>
      <c r="E337" s="32" t="s">
        <v>9342</v>
      </c>
      <c r="F337" s="88" t="s">
        <v>3229</v>
      </c>
      <c r="G337" s="31" t="s">
        <v>3230</v>
      </c>
      <c r="H337" s="32" t="s">
        <v>3231</v>
      </c>
      <c r="I337" s="36">
        <v>1</v>
      </c>
      <c r="J337" s="36">
        <f t="shared" si="15"/>
        <v>3000</v>
      </c>
      <c r="K337" s="42">
        <f t="shared" si="16"/>
        <v>6000</v>
      </c>
      <c r="L337" s="42" t="str">
        <f t="shared" si="17"/>
        <v>OK</v>
      </c>
      <c r="M337" s="57"/>
    </row>
    <row r="338" spans="2:13" x14ac:dyDescent="0.25">
      <c r="B338" s="32">
        <v>332</v>
      </c>
      <c r="C338" s="33">
        <v>44505</v>
      </c>
      <c r="D338" s="32" t="s">
        <v>3232</v>
      </c>
      <c r="E338" s="32" t="s">
        <v>9342</v>
      </c>
      <c r="F338" s="88" t="s">
        <v>3233</v>
      </c>
      <c r="G338" s="31" t="s">
        <v>3234</v>
      </c>
      <c r="H338" s="32" t="s">
        <v>3235</v>
      </c>
      <c r="I338" s="36">
        <v>2</v>
      </c>
      <c r="J338" s="36">
        <f t="shared" si="15"/>
        <v>6000</v>
      </c>
      <c r="K338" s="42">
        <f t="shared" si="16"/>
        <v>6000</v>
      </c>
      <c r="L338" s="42" t="str">
        <f t="shared" si="17"/>
        <v>OK</v>
      </c>
      <c r="M338" s="57"/>
    </row>
    <row r="339" spans="2:13" x14ac:dyDescent="0.25">
      <c r="B339" s="32">
        <v>333</v>
      </c>
      <c r="C339" s="33">
        <v>44505</v>
      </c>
      <c r="D339" s="32" t="s">
        <v>3236</v>
      </c>
      <c r="E339" s="32" t="s">
        <v>9342</v>
      </c>
      <c r="F339" s="88" t="s">
        <v>3237</v>
      </c>
      <c r="G339" s="31" t="s">
        <v>3238</v>
      </c>
      <c r="H339" s="32" t="s">
        <v>3239</v>
      </c>
      <c r="I339" s="36">
        <v>1</v>
      </c>
      <c r="J339" s="36">
        <f t="shared" si="15"/>
        <v>3000</v>
      </c>
      <c r="K339" s="42">
        <f t="shared" si="16"/>
        <v>3000</v>
      </c>
      <c r="L339" s="42" t="str">
        <f t="shared" si="17"/>
        <v>OK</v>
      </c>
      <c r="M339" s="57"/>
    </row>
    <row r="340" spans="2:13" x14ac:dyDescent="0.25">
      <c r="B340" s="32">
        <v>334</v>
      </c>
      <c r="C340" s="33">
        <v>44505</v>
      </c>
      <c r="D340" s="32" t="s">
        <v>3240</v>
      </c>
      <c r="E340" s="32" t="s">
        <v>9342</v>
      </c>
      <c r="F340" s="88" t="s">
        <v>3241</v>
      </c>
      <c r="G340" s="31" t="s">
        <v>3242</v>
      </c>
      <c r="H340" s="32" t="s">
        <v>3243</v>
      </c>
      <c r="I340" s="36">
        <v>1</v>
      </c>
      <c r="J340" s="36">
        <f t="shared" si="15"/>
        <v>3000</v>
      </c>
      <c r="K340" s="42">
        <f t="shared" si="16"/>
        <v>3000</v>
      </c>
      <c r="L340" s="42" t="str">
        <f t="shared" si="17"/>
        <v>OK</v>
      </c>
      <c r="M340" s="57"/>
    </row>
    <row r="341" spans="2:13" x14ac:dyDescent="0.25">
      <c r="B341" s="32">
        <v>335</v>
      </c>
      <c r="C341" s="33">
        <v>44506</v>
      </c>
      <c r="D341" s="32" t="s">
        <v>5434</v>
      </c>
      <c r="E341" s="32" t="s">
        <v>9342</v>
      </c>
      <c r="F341" s="88" t="s">
        <v>5435</v>
      </c>
      <c r="G341" s="31" t="s">
        <v>5436</v>
      </c>
      <c r="H341" s="32" t="s">
        <v>5437</v>
      </c>
      <c r="I341" s="36">
        <v>1</v>
      </c>
      <c r="J341" s="36">
        <f t="shared" si="15"/>
        <v>3000</v>
      </c>
      <c r="K341" s="42">
        <f t="shared" si="16"/>
        <v>3000</v>
      </c>
      <c r="L341" s="42" t="str">
        <f t="shared" si="17"/>
        <v>OK</v>
      </c>
      <c r="M341" s="57"/>
    </row>
    <row r="342" spans="2:13" x14ac:dyDescent="0.25">
      <c r="B342" s="32">
        <v>336</v>
      </c>
      <c r="C342" s="33">
        <v>44506</v>
      </c>
      <c r="D342" s="32" t="s">
        <v>5438</v>
      </c>
      <c r="E342" s="32" t="s">
        <v>9342</v>
      </c>
      <c r="F342" s="88" t="s">
        <v>5439</v>
      </c>
      <c r="G342" s="31" t="s">
        <v>5440</v>
      </c>
      <c r="H342" s="32" t="s">
        <v>5441</v>
      </c>
      <c r="I342" s="36">
        <v>1</v>
      </c>
      <c r="J342" s="36">
        <f t="shared" si="15"/>
        <v>3000</v>
      </c>
      <c r="K342" s="42">
        <f t="shared" si="16"/>
        <v>3000</v>
      </c>
      <c r="L342" s="42" t="str">
        <f t="shared" si="17"/>
        <v>OK</v>
      </c>
      <c r="M342" s="57"/>
    </row>
    <row r="343" spans="2:13" x14ac:dyDescent="0.25">
      <c r="B343" s="32">
        <v>337</v>
      </c>
      <c r="C343" s="33">
        <v>44506</v>
      </c>
      <c r="D343" s="32" t="s">
        <v>5442</v>
      </c>
      <c r="E343" s="32" t="s">
        <v>9342</v>
      </c>
      <c r="F343" s="88" t="s">
        <v>5443</v>
      </c>
      <c r="G343" s="31" t="s">
        <v>5444</v>
      </c>
      <c r="H343" s="32" t="s">
        <v>5445</v>
      </c>
      <c r="I343" s="36">
        <v>1</v>
      </c>
      <c r="J343" s="36">
        <f t="shared" si="15"/>
        <v>3000</v>
      </c>
      <c r="K343" s="42">
        <f t="shared" si="16"/>
        <v>3000</v>
      </c>
      <c r="L343" s="42" t="str">
        <f t="shared" si="17"/>
        <v>OK</v>
      </c>
      <c r="M343" s="57"/>
    </row>
    <row r="344" spans="2:13" x14ac:dyDescent="0.25">
      <c r="B344" s="32">
        <v>338</v>
      </c>
      <c r="C344" s="33">
        <v>44506</v>
      </c>
      <c r="D344" s="32" t="s">
        <v>5446</v>
      </c>
      <c r="E344" s="32" t="s">
        <v>9342</v>
      </c>
      <c r="F344" s="88" t="s">
        <v>5447</v>
      </c>
      <c r="G344" s="31" t="s">
        <v>5448</v>
      </c>
      <c r="H344" s="32" t="s">
        <v>5449</v>
      </c>
      <c r="I344" s="36">
        <v>1</v>
      </c>
      <c r="J344" s="36">
        <f t="shared" si="15"/>
        <v>3000</v>
      </c>
      <c r="K344" s="42">
        <f t="shared" si="16"/>
        <v>3000</v>
      </c>
      <c r="L344" s="42" t="str">
        <f t="shared" si="17"/>
        <v>OK</v>
      </c>
      <c r="M344" s="57"/>
    </row>
    <row r="345" spans="2:13" x14ac:dyDescent="0.25">
      <c r="B345" s="32">
        <v>339</v>
      </c>
      <c r="C345" s="33">
        <v>44506</v>
      </c>
      <c r="D345" s="32" t="s">
        <v>5450</v>
      </c>
      <c r="E345" s="32" t="s">
        <v>9342</v>
      </c>
      <c r="F345" s="88" t="s">
        <v>5451</v>
      </c>
      <c r="G345" s="31" t="s">
        <v>5452</v>
      </c>
      <c r="H345" s="32" t="s">
        <v>5453</v>
      </c>
      <c r="I345" s="36">
        <v>1</v>
      </c>
      <c r="J345" s="36">
        <f t="shared" si="15"/>
        <v>3000</v>
      </c>
      <c r="K345" s="42">
        <f t="shared" si="16"/>
        <v>3000</v>
      </c>
      <c r="L345" s="42" t="str">
        <f t="shared" si="17"/>
        <v>OK</v>
      </c>
      <c r="M345" s="57"/>
    </row>
    <row r="346" spans="2:13" x14ac:dyDescent="0.25">
      <c r="B346" s="32">
        <v>340</v>
      </c>
      <c r="C346" s="33">
        <v>44506</v>
      </c>
      <c r="D346" s="32" t="s">
        <v>5454</v>
      </c>
      <c r="E346" s="32" t="s">
        <v>9342</v>
      </c>
      <c r="F346" s="88" t="s">
        <v>5455</v>
      </c>
      <c r="G346" s="31" t="s">
        <v>5456</v>
      </c>
      <c r="H346" s="32" t="s">
        <v>5457</v>
      </c>
      <c r="I346" s="36">
        <v>1</v>
      </c>
      <c r="J346" s="36">
        <f t="shared" si="15"/>
        <v>3000</v>
      </c>
      <c r="K346" s="42">
        <f t="shared" si="16"/>
        <v>3000</v>
      </c>
      <c r="L346" s="42" t="str">
        <f t="shared" si="17"/>
        <v>OK</v>
      </c>
      <c r="M346" s="57"/>
    </row>
    <row r="347" spans="2:13" x14ac:dyDescent="0.25">
      <c r="B347" s="32">
        <v>341</v>
      </c>
      <c r="C347" s="33">
        <v>44506</v>
      </c>
      <c r="D347" s="32" t="s">
        <v>5458</v>
      </c>
      <c r="E347" s="32" t="s">
        <v>9342</v>
      </c>
      <c r="F347" s="88" t="s">
        <v>5459</v>
      </c>
      <c r="G347" s="31" t="s">
        <v>5460</v>
      </c>
      <c r="H347" s="32" t="s">
        <v>5461</v>
      </c>
      <c r="I347" s="36">
        <v>1</v>
      </c>
      <c r="J347" s="36">
        <f t="shared" si="15"/>
        <v>3000</v>
      </c>
      <c r="K347" s="42">
        <f t="shared" si="16"/>
        <v>3000</v>
      </c>
      <c r="L347" s="42" t="str">
        <f t="shared" si="17"/>
        <v>OK</v>
      </c>
      <c r="M347" s="57"/>
    </row>
    <row r="348" spans="2:13" x14ac:dyDescent="0.25">
      <c r="B348" s="32">
        <v>342</v>
      </c>
      <c r="C348" s="33">
        <v>44506</v>
      </c>
      <c r="D348" s="32" t="s">
        <v>5462</v>
      </c>
      <c r="E348" s="32" t="s">
        <v>9342</v>
      </c>
      <c r="F348" s="88" t="s">
        <v>5463</v>
      </c>
      <c r="G348" s="31" t="s">
        <v>5464</v>
      </c>
      <c r="H348" s="32" t="s">
        <v>5465</v>
      </c>
      <c r="I348" s="36">
        <v>1</v>
      </c>
      <c r="J348" s="36">
        <f t="shared" si="15"/>
        <v>3000</v>
      </c>
      <c r="K348" s="42">
        <f t="shared" si="16"/>
        <v>3000</v>
      </c>
      <c r="L348" s="42" t="str">
        <f t="shared" si="17"/>
        <v>OK</v>
      </c>
      <c r="M348" s="57"/>
    </row>
    <row r="349" spans="2:13" x14ac:dyDescent="0.25">
      <c r="B349" s="32">
        <v>343</v>
      </c>
      <c r="C349" s="33">
        <v>44506</v>
      </c>
      <c r="D349" s="32" t="s">
        <v>5466</v>
      </c>
      <c r="E349" s="32" t="s">
        <v>9342</v>
      </c>
      <c r="F349" s="88" t="s">
        <v>5467</v>
      </c>
      <c r="G349" s="31" t="s">
        <v>5468</v>
      </c>
      <c r="H349" s="32" t="s">
        <v>5469</v>
      </c>
      <c r="I349" s="36">
        <v>1</v>
      </c>
      <c r="J349" s="36">
        <f t="shared" si="15"/>
        <v>3000</v>
      </c>
      <c r="K349" s="42">
        <f t="shared" si="16"/>
        <v>3000</v>
      </c>
      <c r="L349" s="42" t="str">
        <f t="shared" si="17"/>
        <v>OK</v>
      </c>
      <c r="M349" s="57"/>
    </row>
    <row r="350" spans="2:13" x14ac:dyDescent="0.25">
      <c r="B350" s="32">
        <v>344</v>
      </c>
      <c r="C350" s="33">
        <v>44506</v>
      </c>
      <c r="D350" s="32" t="s">
        <v>5470</v>
      </c>
      <c r="E350" s="32" t="s">
        <v>9342</v>
      </c>
      <c r="F350" s="88" t="s">
        <v>5471</v>
      </c>
      <c r="G350" s="31" t="s">
        <v>5468</v>
      </c>
      <c r="H350" s="32" t="s">
        <v>5472</v>
      </c>
      <c r="I350" s="36">
        <v>1</v>
      </c>
      <c r="J350" s="36">
        <f t="shared" si="15"/>
        <v>3000</v>
      </c>
      <c r="K350" s="42">
        <f t="shared" si="16"/>
        <v>3000</v>
      </c>
      <c r="L350" s="42" t="str">
        <f t="shared" si="17"/>
        <v>OK</v>
      </c>
      <c r="M350" s="57"/>
    </row>
    <row r="351" spans="2:13" x14ac:dyDescent="0.25">
      <c r="B351" s="32">
        <v>345</v>
      </c>
      <c r="C351" s="33">
        <v>44506</v>
      </c>
      <c r="D351" s="32" t="s">
        <v>5473</v>
      </c>
      <c r="E351" s="32" t="s">
        <v>9342</v>
      </c>
      <c r="F351" s="88" t="s">
        <v>5474</v>
      </c>
      <c r="G351" s="31" t="s">
        <v>5468</v>
      </c>
      <c r="H351" s="32" t="s">
        <v>5475</v>
      </c>
      <c r="I351" s="36">
        <v>1</v>
      </c>
      <c r="J351" s="36">
        <f t="shared" si="15"/>
        <v>3000</v>
      </c>
      <c r="K351" s="42">
        <f t="shared" si="16"/>
        <v>3000</v>
      </c>
      <c r="L351" s="42" t="str">
        <f t="shared" si="17"/>
        <v>OK</v>
      </c>
      <c r="M351" s="57"/>
    </row>
    <row r="352" spans="2:13" x14ac:dyDescent="0.25">
      <c r="B352" s="32">
        <v>346</v>
      </c>
      <c r="C352" s="33">
        <v>44506</v>
      </c>
      <c r="D352" s="32" t="s">
        <v>5476</v>
      </c>
      <c r="E352" s="32" t="s">
        <v>9342</v>
      </c>
      <c r="F352" s="88" t="s">
        <v>5477</v>
      </c>
      <c r="G352" s="31" t="s">
        <v>5478</v>
      </c>
      <c r="H352" s="32" t="s">
        <v>5479</v>
      </c>
      <c r="I352" s="36">
        <v>1</v>
      </c>
      <c r="J352" s="36">
        <f t="shared" si="15"/>
        <v>3000</v>
      </c>
      <c r="K352" s="42">
        <f t="shared" si="16"/>
        <v>3000</v>
      </c>
      <c r="L352" s="42" t="str">
        <f t="shared" si="17"/>
        <v>OK</v>
      </c>
      <c r="M352" s="57"/>
    </row>
    <row r="353" spans="2:13" x14ac:dyDescent="0.25">
      <c r="B353" s="32">
        <v>347</v>
      </c>
      <c r="C353" s="33">
        <v>44506</v>
      </c>
      <c r="D353" s="32" t="s">
        <v>5480</v>
      </c>
      <c r="E353" s="32" t="s">
        <v>9342</v>
      </c>
      <c r="F353" s="88" t="s">
        <v>5481</v>
      </c>
      <c r="G353" s="31" t="s">
        <v>5482</v>
      </c>
      <c r="H353" s="32" t="s">
        <v>5483</v>
      </c>
      <c r="I353" s="36">
        <v>1</v>
      </c>
      <c r="J353" s="36">
        <f t="shared" si="15"/>
        <v>3000</v>
      </c>
      <c r="K353" s="42">
        <f t="shared" si="16"/>
        <v>9000</v>
      </c>
      <c r="L353" s="42" t="str">
        <f t="shared" si="17"/>
        <v>OK</v>
      </c>
      <c r="M353" s="57"/>
    </row>
    <row r="354" spans="2:13" x14ac:dyDescent="0.25">
      <c r="B354" s="32">
        <v>348</v>
      </c>
      <c r="C354" s="33">
        <v>44506</v>
      </c>
      <c r="D354" s="32" t="s">
        <v>5484</v>
      </c>
      <c r="E354" s="32" t="s">
        <v>9342</v>
      </c>
      <c r="F354" s="88" t="s">
        <v>5485</v>
      </c>
      <c r="G354" s="31" t="s">
        <v>5486</v>
      </c>
      <c r="H354" s="32" t="s">
        <v>5487</v>
      </c>
      <c r="I354" s="36">
        <v>1</v>
      </c>
      <c r="J354" s="36">
        <f t="shared" si="15"/>
        <v>3000</v>
      </c>
      <c r="K354" s="42">
        <f t="shared" si="16"/>
        <v>3000</v>
      </c>
      <c r="L354" s="42" t="str">
        <f t="shared" si="17"/>
        <v>OK</v>
      </c>
      <c r="M354" s="57"/>
    </row>
    <row r="355" spans="2:13" x14ac:dyDescent="0.25">
      <c r="B355" s="32">
        <v>349</v>
      </c>
      <c r="C355" s="33">
        <v>44506</v>
      </c>
      <c r="D355" s="32" t="s">
        <v>5488</v>
      </c>
      <c r="E355" s="32" t="s">
        <v>9342</v>
      </c>
      <c r="F355" s="88" t="s">
        <v>5489</v>
      </c>
      <c r="G355" s="31" t="s">
        <v>5490</v>
      </c>
      <c r="H355" s="32" t="s">
        <v>5491</v>
      </c>
      <c r="I355" s="36">
        <v>5</v>
      </c>
      <c r="J355" s="36">
        <f t="shared" si="15"/>
        <v>15000</v>
      </c>
      <c r="K355" s="42">
        <f t="shared" si="16"/>
        <v>15000</v>
      </c>
      <c r="L355" s="42" t="str">
        <f t="shared" si="17"/>
        <v>OK</v>
      </c>
      <c r="M355" s="57"/>
    </row>
    <row r="356" spans="2:13" x14ac:dyDescent="0.25">
      <c r="B356" s="32">
        <v>350</v>
      </c>
      <c r="C356" s="33">
        <v>44506</v>
      </c>
      <c r="D356" s="32" t="s">
        <v>5492</v>
      </c>
      <c r="E356" s="32" t="s">
        <v>9342</v>
      </c>
      <c r="F356" s="88" t="s">
        <v>5493</v>
      </c>
      <c r="G356" s="31" t="s">
        <v>5494</v>
      </c>
      <c r="H356" s="32" t="s">
        <v>5495</v>
      </c>
      <c r="I356" s="36">
        <v>3</v>
      </c>
      <c r="J356" s="36">
        <f t="shared" si="15"/>
        <v>9000</v>
      </c>
      <c r="K356" s="42">
        <f t="shared" si="16"/>
        <v>9000</v>
      </c>
      <c r="L356" s="42" t="str">
        <f t="shared" si="17"/>
        <v>OK</v>
      </c>
      <c r="M356" s="57"/>
    </row>
    <row r="357" spans="2:13" x14ac:dyDescent="0.25">
      <c r="B357" s="32">
        <v>351</v>
      </c>
      <c r="C357" s="33">
        <v>44506</v>
      </c>
      <c r="D357" s="32" t="s">
        <v>5496</v>
      </c>
      <c r="E357" s="32" t="s">
        <v>9342</v>
      </c>
      <c r="F357" s="88" t="s">
        <v>5497</v>
      </c>
      <c r="G357" s="31" t="s">
        <v>5498</v>
      </c>
      <c r="H357" s="32" t="s">
        <v>5499</v>
      </c>
      <c r="I357" s="36">
        <v>1</v>
      </c>
      <c r="J357" s="36">
        <f t="shared" si="15"/>
        <v>3000</v>
      </c>
      <c r="K357" s="42">
        <f t="shared" si="16"/>
        <v>3000</v>
      </c>
      <c r="L357" s="42" t="str">
        <f t="shared" si="17"/>
        <v>OK</v>
      </c>
      <c r="M357" s="57"/>
    </row>
    <row r="358" spans="2:13" x14ac:dyDescent="0.25">
      <c r="B358" s="32">
        <v>352</v>
      </c>
      <c r="C358" s="33">
        <v>44506</v>
      </c>
      <c r="D358" s="32" t="s">
        <v>5500</v>
      </c>
      <c r="E358" s="32" t="s">
        <v>9342</v>
      </c>
      <c r="F358" s="88" t="s">
        <v>5501</v>
      </c>
      <c r="G358" s="31" t="s">
        <v>5502</v>
      </c>
      <c r="H358" s="32" t="s">
        <v>5503</v>
      </c>
      <c r="I358" s="36">
        <v>3</v>
      </c>
      <c r="J358" s="36">
        <f t="shared" si="15"/>
        <v>9000</v>
      </c>
      <c r="K358" s="42">
        <f t="shared" si="16"/>
        <v>9000</v>
      </c>
      <c r="L358" s="42" t="str">
        <f t="shared" si="17"/>
        <v>OK</v>
      </c>
      <c r="M358" s="57"/>
    </row>
    <row r="359" spans="2:13" x14ac:dyDescent="0.25">
      <c r="B359" s="32">
        <v>353</v>
      </c>
      <c r="C359" s="33">
        <v>44506</v>
      </c>
      <c r="D359" s="32" t="s">
        <v>5504</v>
      </c>
      <c r="E359" s="32" t="s">
        <v>9342</v>
      </c>
      <c r="F359" s="88" t="s">
        <v>5505</v>
      </c>
      <c r="G359" s="31" t="s">
        <v>5506</v>
      </c>
      <c r="H359" s="32" t="s">
        <v>5507</v>
      </c>
      <c r="I359" s="36">
        <v>1</v>
      </c>
      <c r="J359" s="36">
        <f t="shared" si="15"/>
        <v>3000</v>
      </c>
      <c r="K359" s="42">
        <f t="shared" si="16"/>
        <v>3000</v>
      </c>
      <c r="L359" s="42" t="str">
        <f t="shared" si="17"/>
        <v>OK</v>
      </c>
      <c r="M359" s="57"/>
    </row>
    <row r="360" spans="2:13" x14ac:dyDescent="0.25">
      <c r="B360" s="32">
        <v>354</v>
      </c>
      <c r="C360" s="33">
        <v>44506</v>
      </c>
      <c r="D360" s="32" t="s">
        <v>5508</v>
      </c>
      <c r="E360" s="32" t="s">
        <v>9342</v>
      </c>
      <c r="F360" s="88" t="s">
        <v>5509</v>
      </c>
      <c r="G360" s="31" t="s">
        <v>5510</v>
      </c>
      <c r="H360" s="32" t="s">
        <v>5511</v>
      </c>
      <c r="I360" s="36">
        <v>1</v>
      </c>
      <c r="J360" s="36">
        <f t="shared" si="15"/>
        <v>3000</v>
      </c>
      <c r="K360" s="42">
        <f t="shared" si="16"/>
        <v>3000</v>
      </c>
      <c r="L360" s="42" t="str">
        <f t="shared" si="17"/>
        <v>OK</v>
      </c>
      <c r="M360" s="57"/>
    </row>
    <row r="361" spans="2:13" x14ac:dyDescent="0.25">
      <c r="B361" s="32">
        <v>355</v>
      </c>
      <c r="C361" s="33">
        <v>44506</v>
      </c>
      <c r="D361" s="32" t="s">
        <v>5512</v>
      </c>
      <c r="E361" s="32" t="s">
        <v>9342</v>
      </c>
      <c r="F361" s="88" t="s">
        <v>836</v>
      </c>
      <c r="G361" s="31" t="s">
        <v>5513</v>
      </c>
      <c r="H361" s="32" t="s">
        <v>5514</v>
      </c>
      <c r="I361" s="36">
        <v>3</v>
      </c>
      <c r="J361" s="36">
        <f t="shared" si="15"/>
        <v>9000</v>
      </c>
      <c r="K361" s="42">
        <f t="shared" si="16"/>
        <v>9000</v>
      </c>
      <c r="L361" s="42" t="str">
        <f t="shared" si="17"/>
        <v>OK</v>
      </c>
      <c r="M361" s="57"/>
    </row>
    <row r="362" spans="2:13" x14ac:dyDescent="0.25">
      <c r="B362" s="32">
        <v>356</v>
      </c>
      <c r="C362" s="33">
        <v>44506</v>
      </c>
      <c r="D362" s="32" t="s">
        <v>5515</v>
      </c>
      <c r="E362" s="32" t="s">
        <v>9342</v>
      </c>
      <c r="F362" s="88" t="s">
        <v>1644</v>
      </c>
      <c r="G362" s="31" t="s">
        <v>5516</v>
      </c>
      <c r="H362" s="32" t="s">
        <v>5517</v>
      </c>
      <c r="I362" s="36">
        <v>1</v>
      </c>
      <c r="J362" s="36">
        <f t="shared" si="15"/>
        <v>3000</v>
      </c>
      <c r="K362" s="42">
        <f t="shared" si="16"/>
        <v>6000</v>
      </c>
      <c r="L362" s="42" t="str">
        <f t="shared" si="17"/>
        <v>OK</v>
      </c>
      <c r="M362" s="57"/>
    </row>
    <row r="363" spans="2:13" x14ac:dyDescent="0.25">
      <c r="B363" s="32">
        <v>357</v>
      </c>
      <c r="C363" s="33">
        <v>44506</v>
      </c>
      <c r="D363" s="32" t="s">
        <v>5518</v>
      </c>
      <c r="E363" s="32" t="s">
        <v>9342</v>
      </c>
      <c r="F363" s="88" t="s">
        <v>5519</v>
      </c>
      <c r="G363" s="31" t="s">
        <v>5520</v>
      </c>
      <c r="H363" s="32" t="s">
        <v>5521</v>
      </c>
      <c r="I363" s="36">
        <v>1</v>
      </c>
      <c r="J363" s="36">
        <f t="shared" si="15"/>
        <v>3000</v>
      </c>
      <c r="K363" s="42">
        <f t="shared" si="16"/>
        <v>3000</v>
      </c>
      <c r="L363" s="42" t="str">
        <f t="shared" si="17"/>
        <v>OK</v>
      </c>
      <c r="M363" s="57"/>
    </row>
    <row r="364" spans="2:13" x14ac:dyDescent="0.25">
      <c r="B364" s="32">
        <v>358</v>
      </c>
      <c r="C364" s="33">
        <v>44506</v>
      </c>
      <c r="D364" s="32" t="s">
        <v>5522</v>
      </c>
      <c r="E364" s="32" t="s">
        <v>9342</v>
      </c>
      <c r="F364" s="88" t="s">
        <v>5523</v>
      </c>
      <c r="G364" s="31" t="s">
        <v>5524</v>
      </c>
      <c r="H364" s="32" t="s">
        <v>5525</v>
      </c>
      <c r="I364" s="36">
        <v>1</v>
      </c>
      <c r="J364" s="36">
        <f t="shared" si="15"/>
        <v>3000</v>
      </c>
      <c r="K364" s="42">
        <f t="shared" si="16"/>
        <v>3000</v>
      </c>
      <c r="L364" s="42" t="str">
        <f t="shared" si="17"/>
        <v>OK</v>
      </c>
      <c r="M364" s="57"/>
    </row>
    <row r="365" spans="2:13" x14ac:dyDescent="0.25">
      <c r="B365" s="32">
        <v>359</v>
      </c>
      <c r="C365" s="33">
        <v>44506</v>
      </c>
      <c r="D365" s="32" t="s">
        <v>5526</v>
      </c>
      <c r="E365" s="32" t="s">
        <v>9342</v>
      </c>
      <c r="F365" s="88" t="s">
        <v>5527</v>
      </c>
      <c r="G365" s="31" t="s">
        <v>5528</v>
      </c>
      <c r="H365" s="32" t="s">
        <v>5529</v>
      </c>
      <c r="I365" s="36">
        <v>1</v>
      </c>
      <c r="J365" s="36">
        <f t="shared" si="15"/>
        <v>3000</v>
      </c>
      <c r="K365" s="42">
        <f t="shared" si="16"/>
        <v>3000</v>
      </c>
      <c r="L365" s="42" t="str">
        <f t="shared" si="17"/>
        <v>OK</v>
      </c>
      <c r="M365" s="57"/>
    </row>
    <row r="366" spans="2:13" x14ac:dyDescent="0.25">
      <c r="B366" s="32">
        <v>360</v>
      </c>
      <c r="C366" s="33">
        <v>44506</v>
      </c>
      <c r="D366" s="32" t="s">
        <v>5530</v>
      </c>
      <c r="E366" s="32" t="s">
        <v>9342</v>
      </c>
      <c r="F366" s="88" t="s">
        <v>5531</v>
      </c>
      <c r="G366" s="31" t="s">
        <v>5532</v>
      </c>
      <c r="H366" s="32" t="s">
        <v>5533</v>
      </c>
      <c r="I366" s="36">
        <v>1</v>
      </c>
      <c r="J366" s="36">
        <f t="shared" si="15"/>
        <v>3000</v>
      </c>
      <c r="K366" s="42">
        <f t="shared" si="16"/>
        <v>3000</v>
      </c>
      <c r="L366" s="42" t="str">
        <f t="shared" si="17"/>
        <v>OK</v>
      </c>
      <c r="M366" s="57"/>
    </row>
    <row r="367" spans="2:13" x14ac:dyDescent="0.25">
      <c r="B367" s="32">
        <v>361</v>
      </c>
      <c r="C367" s="33">
        <v>44506</v>
      </c>
      <c r="D367" s="32" t="s">
        <v>5534</v>
      </c>
      <c r="E367" s="32" t="s">
        <v>9342</v>
      </c>
      <c r="F367" s="88" t="s">
        <v>5535</v>
      </c>
      <c r="G367" s="31" t="s">
        <v>2647</v>
      </c>
      <c r="H367" s="32" t="s">
        <v>5536</v>
      </c>
      <c r="I367" s="36">
        <v>1</v>
      </c>
      <c r="J367" s="36">
        <f t="shared" si="15"/>
        <v>3000</v>
      </c>
      <c r="K367" s="42">
        <f t="shared" si="16"/>
        <v>3000</v>
      </c>
      <c r="L367" s="42" t="str">
        <f t="shared" si="17"/>
        <v>OK</v>
      </c>
      <c r="M367" s="57"/>
    </row>
    <row r="368" spans="2:13" x14ac:dyDescent="0.25">
      <c r="B368" s="32">
        <v>362</v>
      </c>
      <c r="C368" s="33">
        <v>44506</v>
      </c>
      <c r="D368" s="32" t="s">
        <v>5537</v>
      </c>
      <c r="E368" s="32" t="s">
        <v>9342</v>
      </c>
      <c r="F368" s="88" t="s">
        <v>5538</v>
      </c>
      <c r="G368" s="31" t="s">
        <v>5539</v>
      </c>
      <c r="H368" s="32" t="s">
        <v>5540</v>
      </c>
      <c r="I368" s="36">
        <v>1</v>
      </c>
      <c r="J368" s="36">
        <f t="shared" si="15"/>
        <v>3000</v>
      </c>
      <c r="K368" s="42">
        <f t="shared" si="16"/>
        <v>3000</v>
      </c>
      <c r="L368" s="42" t="str">
        <f t="shared" si="17"/>
        <v>OK</v>
      </c>
      <c r="M368" s="57"/>
    </row>
    <row r="369" spans="2:13" x14ac:dyDescent="0.25">
      <c r="B369" s="32">
        <v>363</v>
      </c>
      <c r="C369" s="33">
        <v>44506</v>
      </c>
      <c r="D369" s="32" t="s">
        <v>5541</v>
      </c>
      <c r="E369" s="32" t="s">
        <v>9342</v>
      </c>
      <c r="F369" s="88" t="s">
        <v>5542</v>
      </c>
      <c r="G369" s="31" t="s">
        <v>5543</v>
      </c>
      <c r="H369" s="32" t="s">
        <v>5544</v>
      </c>
      <c r="I369" s="36">
        <v>1</v>
      </c>
      <c r="J369" s="36">
        <f t="shared" si="15"/>
        <v>3000</v>
      </c>
      <c r="K369" s="42">
        <f t="shared" si="16"/>
        <v>3000</v>
      </c>
      <c r="L369" s="42" t="str">
        <f t="shared" si="17"/>
        <v>OK</v>
      </c>
      <c r="M369" s="57"/>
    </row>
    <row r="370" spans="2:13" x14ac:dyDescent="0.25">
      <c r="B370" s="32">
        <v>364</v>
      </c>
      <c r="C370" s="33">
        <v>44506</v>
      </c>
      <c r="D370" s="32" t="s">
        <v>5545</v>
      </c>
      <c r="E370" s="32" t="s">
        <v>9342</v>
      </c>
      <c r="F370" s="88" t="s">
        <v>5546</v>
      </c>
      <c r="G370" s="31" t="s">
        <v>5547</v>
      </c>
      <c r="H370" s="32" t="s">
        <v>5548</v>
      </c>
      <c r="I370" s="36">
        <v>1</v>
      </c>
      <c r="J370" s="36">
        <f t="shared" si="15"/>
        <v>3000</v>
      </c>
      <c r="K370" s="42">
        <f t="shared" si="16"/>
        <v>3000</v>
      </c>
      <c r="L370" s="42" t="str">
        <f t="shared" si="17"/>
        <v>OK</v>
      </c>
      <c r="M370" s="57"/>
    </row>
    <row r="371" spans="2:13" x14ac:dyDescent="0.25">
      <c r="B371" s="32">
        <v>365</v>
      </c>
      <c r="C371" s="33">
        <v>44506</v>
      </c>
      <c r="D371" s="32" t="s">
        <v>5549</v>
      </c>
      <c r="E371" s="32" t="s">
        <v>9342</v>
      </c>
      <c r="F371" s="88" t="s">
        <v>5550</v>
      </c>
      <c r="G371" s="31" t="s">
        <v>5547</v>
      </c>
      <c r="H371" s="32" t="s">
        <v>5551</v>
      </c>
      <c r="I371" s="36">
        <v>1</v>
      </c>
      <c r="J371" s="36">
        <f t="shared" si="15"/>
        <v>3000</v>
      </c>
      <c r="K371" s="42">
        <f t="shared" si="16"/>
        <v>3000</v>
      </c>
      <c r="L371" s="42" t="str">
        <f t="shared" si="17"/>
        <v>OK</v>
      </c>
      <c r="M371" s="57"/>
    </row>
    <row r="372" spans="2:13" x14ac:dyDescent="0.25">
      <c r="B372" s="32">
        <v>366</v>
      </c>
      <c r="C372" s="33">
        <v>44506</v>
      </c>
      <c r="D372" s="32" t="s">
        <v>5552</v>
      </c>
      <c r="E372" s="32" t="s">
        <v>9342</v>
      </c>
      <c r="F372" s="88" t="s">
        <v>5553</v>
      </c>
      <c r="G372" s="31" t="s">
        <v>5554</v>
      </c>
      <c r="H372" s="32" t="s">
        <v>5555</v>
      </c>
      <c r="I372" s="36">
        <v>4</v>
      </c>
      <c r="J372" s="36">
        <f t="shared" si="15"/>
        <v>12000</v>
      </c>
      <c r="K372" s="42">
        <f t="shared" si="16"/>
        <v>12000</v>
      </c>
      <c r="L372" s="42" t="str">
        <f t="shared" si="17"/>
        <v>OK</v>
      </c>
      <c r="M372" s="57"/>
    </row>
    <row r="373" spans="2:13" x14ac:dyDescent="0.25">
      <c r="B373" s="32">
        <v>367</v>
      </c>
      <c r="C373" s="33">
        <v>44506</v>
      </c>
      <c r="D373" s="32" t="s">
        <v>5556</v>
      </c>
      <c r="E373" s="32" t="s">
        <v>9342</v>
      </c>
      <c r="F373" s="88" t="s">
        <v>5557</v>
      </c>
      <c r="G373" s="31" t="s">
        <v>5558</v>
      </c>
      <c r="H373" s="32" t="s">
        <v>5559</v>
      </c>
      <c r="I373" s="36">
        <v>2</v>
      </c>
      <c r="J373" s="36">
        <f t="shared" si="15"/>
        <v>6000</v>
      </c>
      <c r="K373" s="42">
        <f t="shared" si="16"/>
        <v>6000</v>
      </c>
      <c r="L373" s="42" t="str">
        <f t="shared" si="17"/>
        <v>OK</v>
      </c>
      <c r="M373" s="57"/>
    </row>
    <row r="374" spans="2:13" x14ac:dyDescent="0.25">
      <c r="B374" s="32">
        <v>368</v>
      </c>
      <c r="C374" s="33">
        <v>44506</v>
      </c>
      <c r="D374" s="32" t="s">
        <v>5560</v>
      </c>
      <c r="E374" s="32" t="s">
        <v>9342</v>
      </c>
      <c r="F374" s="88" t="s">
        <v>5561</v>
      </c>
      <c r="G374" s="31" t="s">
        <v>5562</v>
      </c>
      <c r="H374" s="32" t="s">
        <v>5563</v>
      </c>
      <c r="I374" s="36">
        <v>1</v>
      </c>
      <c r="J374" s="36">
        <f t="shared" si="15"/>
        <v>3000</v>
      </c>
      <c r="K374" s="42">
        <f t="shared" si="16"/>
        <v>3000</v>
      </c>
      <c r="L374" s="42" t="str">
        <f t="shared" si="17"/>
        <v>OK</v>
      </c>
      <c r="M374" s="57"/>
    </row>
    <row r="375" spans="2:13" x14ac:dyDescent="0.25">
      <c r="B375" s="32">
        <v>369</v>
      </c>
      <c r="C375" s="33">
        <v>44506</v>
      </c>
      <c r="D375" s="32" t="s">
        <v>5564</v>
      </c>
      <c r="E375" s="32" t="s">
        <v>9342</v>
      </c>
      <c r="F375" s="88" t="s">
        <v>5565</v>
      </c>
      <c r="G375" s="31" t="s">
        <v>5566</v>
      </c>
      <c r="H375" s="32" t="s">
        <v>5567</v>
      </c>
      <c r="I375" s="36">
        <v>2</v>
      </c>
      <c r="J375" s="36">
        <f t="shared" si="15"/>
        <v>6000</v>
      </c>
      <c r="K375" s="42">
        <f t="shared" si="16"/>
        <v>6000</v>
      </c>
      <c r="L375" s="42" t="str">
        <f t="shared" si="17"/>
        <v>OK</v>
      </c>
      <c r="M375" s="57"/>
    </row>
    <row r="376" spans="2:13" x14ac:dyDescent="0.25">
      <c r="B376" s="32">
        <v>370</v>
      </c>
      <c r="C376" s="33">
        <v>44506</v>
      </c>
      <c r="D376" s="32" t="s">
        <v>5568</v>
      </c>
      <c r="E376" s="32" t="s">
        <v>9342</v>
      </c>
      <c r="F376" s="88" t="s">
        <v>5569</v>
      </c>
      <c r="G376" s="31" t="s">
        <v>5570</v>
      </c>
      <c r="H376" s="32" t="s">
        <v>5571</v>
      </c>
      <c r="I376" s="36">
        <v>3</v>
      </c>
      <c r="J376" s="36">
        <f t="shared" si="15"/>
        <v>9000</v>
      </c>
      <c r="K376" s="42">
        <f t="shared" si="16"/>
        <v>9000</v>
      </c>
      <c r="L376" s="42" t="str">
        <f t="shared" si="17"/>
        <v>OK</v>
      </c>
      <c r="M376" s="57"/>
    </row>
    <row r="377" spans="2:13" x14ac:dyDescent="0.25">
      <c r="B377" s="32">
        <v>371</v>
      </c>
      <c r="C377" s="33">
        <v>44506</v>
      </c>
      <c r="D377" s="32" t="s">
        <v>5572</v>
      </c>
      <c r="E377" s="32" t="s">
        <v>9342</v>
      </c>
      <c r="F377" s="88" t="s">
        <v>5573</v>
      </c>
      <c r="G377" s="31" t="s">
        <v>5574</v>
      </c>
      <c r="H377" s="32" t="s">
        <v>5575</v>
      </c>
      <c r="I377" s="36">
        <v>1</v>
      </c>
      <c r="J377" s="36">
        <f t="shared" si="15"/>
        <v>3000</v>
      </c>
      <c r="K377" s="42">
        <f t="shared" si="16"/>
        <v>3000</v>
      </c>
      <c r="L377" s="42" t="str">
        <f t="shared" si="17"/>
        <v>OK</v>
      </c>
      <c r="M377" s="57"/>
    </row>
    <row r="378" spans="2:13" x14ac:dyDescent="0.25">
      <c r="B378" s="32">
        <v>372</v>
      </c>
      <c r="C378" s="33">
        <v>44506</v>
      </c>
      <c r="D378" s="32" t="s">
        <v>5576</v>
      </c>
      <c r="E378" s="32" t="s">
        <v>9342</v>
      </c>
      <c r="F378" s="88" t="s">
        <v>5577</v>
      </c>
      <c r="G378" s="31" t="s">
        <v>5574</v>
      </c>
      <c r="H378" s="32" t="s">
        <v>5578</v>
      </c>
      <c r="I378" s="36">
        <v>1</v>
      </c>
      <c r="J378" s="36">
        <f t="shared" si="15"/>
        <v>3000</v>
      </c>
      <c r="K378" s="42">
        <f t="shared" si="16"/>
        <v>3000</v>
      </c>
      <c r="L378" s="42" t="str">
        <f t="shared" si="17"/>
        <v>OK</v>
      </c>
      <c r="M378" s="57"/>
    </row>
    <row r="379" spans="2:13" x14ac:dyDescent="0.25">
      <c r="B379" s="32">
        <v>373</v>
      </c>
      <c r="C379" s="33">
        <v>44506</v>
      </c>
      <c r="D379" s="32" t="s">
        <v>5579</v>
      </c>
      <c r="E379" s="32" t="s">
        <v>9342</v>
      </c>
      <c r="F379" s="88" t="s">
        <v>5580</v>
      </c>
      <c r="G379" s="31" t="s">
        <v>5581</v>
      </c>
      <c r="H379" s="32" t="s">
        <v>5582</v>
      </c>
      <c r="I379" s="36">
        <v>5</v>
      </c>
      <c r="J379" s="36">
        <f t="shared" si="15"/>
        <v>15000</v>
      </c>
      <c r="K379" s="42">
        <f t="shared" si="16"/>
        <v>15000</v>
      </c>
      <c r="L379" s="42" t="str">
        <f t="shared" si="17"/>
        <v>OK</v>
      </c>
      <c r="M379" s="57"/>
    </row>
    <row r="380" spans="2:13" x14ac:dyDescent="0.25">
      <c r="B380" s="32">
        <v>374</v>
      </c>
      <c r="C380" s="33">
        <v>44506</v>
      </c>
      <c r="D380" s="32" t="s">
        <v>5583</v>
      </c>
      <c r="E380" s="32" t="s">
        <v>9342</v>
      </c>
      <c r="F380" s="88" t="s">
        <v>5584</v>
      </c>
      <c r="G380" s="31" t="s">
        <v>5585</v>
      </c>
      <c r="H380" s="32" t="s">
        <v>5586</v>
      </c>
      <c r="I380" s="36">
        <v>5</v>
      </c>
      <c r="J380" s="36">
        <f t="shared" si="15"/>
        <v>15000</v>
      </c>
      <c r="K380" s="42">
        <f t="shared" si="16"/>
        <v>15000</v>
      </c>
      <c r="L380" s="42" t="str">
        <f t="shared" si="17"/>
        <v>OK</v>
      </c>
      <c r="M380" s="57"/>
    </row>
    <row r="381" spans="2:13" x14ac:dyDescent="0.25">
      <c r="B381" s="32">
        <v>375</v>
      </c>
      <c r="C381" s="33">
        <v>44506</v>
      </c>
      <c r="D381" s="32" t="s">
        <v>5587</v>
      </c>
      <c r="E381" s="32" t="s">
        <v>9342</v>
      </c>
      <c r="F381" s="88" t="s">
        <v>5588</v>
      </c>
      <c r="G381" s="31" t="s">
        <v>5589</v>
      </c>
      <c r="H381" s="32" t="s">
        <v>5590</v>
      </c>
      <c r="I381" s="36">
        <v>10</v>
      </c>
      <c r="J381" s="36">
        <f t="shared" si="15"/>
        <v>30000</v>
      </c>
      <c r="K381" s="42">
        <f t="shared" si="16"/>
        <v>30000</v>
      </c>
      <c r="L381" s="42" t="str">
        <f t="shared" si="17"/>
        <v>OK</v>
      </c>
      <c r="M381" s="57"/>
    </row>
    <row r="382" spans="2:13" x14ac:dyDescent="0.25">
      <c r="B382" s="32">
        <v>376</v>
      </c>
      <c r="C382" s="33">
        <v>44506</v>
      </c>
      <c r="D382" s="32" t="s">
        <v>5591</v>
      </c>
      <c r="E382" s="32" t="s">
        <v>9342</v>
      </c>
      <c r="F382" s="88" t="s">
        <v>5592</v>
      </c>
      <c r="G382" s="31" t="s">
        <v>5593</v>
      </c>
      <c r="H382" s="32" t="s">
        <v>5594</v>
      </c>
      <c r="I382" s="36">
        <v>10</v>
      </c>
      <c r="J382" s="36">
        <f t="shared" si="15"/>
        <v>30000</v>
      </c>
      <c r="K382" s="42">
        <f t="shared" si="16"/>
        <v>30000</v>
      </c>
      <c r="L382" s="42" t="str">
        <f t="shared" si="17"/>
        <v>OK</v>
      </c>
      <c r="M382" s="57"/>
    </row>
    <row r="383" spans="2:13" x14ac:dyDescent="0.25">
      <c r="B383" s="32">
        <v>377</v>
      </c>
      <c r="C383" s="33">
        <v>44506</v>
      </c>
      <c r="D383" s="32" t="s">
        <v>5595</v>
      </c>
      <c r="E383" s="32" t="s">
        <v>9342</v>
      </c>
      <c r="F383" s="88" t="s">
        <v>5596</v>
      </c>
      <c r="G383" s="31" t="s">
        <v>5597</v>
      </c>
      <c r="H383" s="32" t="s">
        <v>5598</v>
      </c>
      <c r="I383" s="36">
        <v>5</v>
      </c>
      <c r="J383" s="36">
        <f t="shared" si="15"/>
        <v>15000</v>
      </c>
      <c r="K383" s="42">
        <f t="shared" si="16"/>
        <v>15000</v>
      </c>
      <c r="L383" s="42" t="str">
        <f t="shared" si="17"/>
        <v>OK</v>
      </c>
      <c r="M383" s="57"/>
    </row>
    <row r="384" spans="2:13" x14ac:dyDescent="0.25">
      <c r="B384" s="32">
        <v>378</v>
      </c>
      <c r="C384" s="33">
        <v>44506</v>
      </c>
      <c r="D384" s="32" t="s">
        <v>5599</v>
      </c>
      <c r="E384" s="32" t="s">
        <v>9342</v>
      </c>
      <c r="F384" s="88" t="s">
        <v>5600</v>
      </c>
      <c r="G384" s="31" t="s">
        <v>5601</v>
      </c>
      <c r="H384" s="32" t="s">
        <v>5602</v>
      </c>
      <c r="I384" s="36">
        <v>3</v>
      </c>
      <c r="J384" s="36">
        <f t="shared" si="15"/>
        <v>9000</v>
      </c>
      <c r="K384" s="42">
        <f t="shared" si="16"/>
        <v>9000</v>
      </c>
      <c r="L384" s="42" t="str">
        <f t="shared" si="17"/>
        <v>OK</v>
      </c>
      <c r="M384" s="57"/>
    </row>
    <row r="385" spans="2:13" x14ac:dyDescent="0.25">
      <c r="B385" s="32">
        <v>379</v>
      </c>
      <c r="C385" s="33">
        <v>44506</v>
      </c>
      <c r="D385" s="32" t="s">
        <v>5603</v>
      </c>
      <c r="E385" s="32" t="s">
        <v>9342</v>
      </c>
      <c r="F385" s="88" t="s">
        <v>5604</v>
      </c>
      <c r="G385" s="31" t="s">
        <v>5605</v>
      </c>
      <c r="H385" s="32" t="s">
        <v>5606</v>
      </c>
      <c r="I385" s="36">
        <v>2</v>
      </c>
      <c r="J385" s="36">
        <f t="shared" si="15"/>
        <v>6000</v>
      </c>
      <c r="K385" s="42">
        <f t="shared" si="16"/>
        <v>6000</v>
      </c>
      <c r="L385" s="42" t="str">
        <f t="shared" si="17"/>
        <v>OK</v>
      </c>
      <c r="M385" s="57"/>
    </row>
    <row r="386" spans="2:13" x14ac:dyDescent="0.25">
      <c r="B386" s="32">
        <v>380</v>
      </c>
      <c r="C386" s="33">
        <v>44506</v>
      </c>
      <c r="D386" s="32" t="s">
        <v>5607</v>
      </c>
      <c r="E386" s="32" t="s">
        <v>9342</v>
      </c>
      <c r="F386" s="88" t="s">
        <v>5608</v>
      </c>
      <c r="G386" s="31" t="s">
        <v>5609</v>
      </c>
      <c r="H386" s="32" t="s">
        <v>5610</v>
      </c>
      <c r="I386" s="36">
        <v>2</v>
      </c>
      <c r="J386" s="36">
        <f t="shared" si="15"/>
        <v>6000</v>
      </c>
      <c r="K386" s="42">
        <f t="shared" si="16"/>
        <v>6000</v>
      </c>
      <c r="L386" s="42" t="str">
        <f t="shared" si="17"/>
        <v>OK</v>
      </c>
      <c r="M386" s="57"/>
    </row>
    <row r="387" spans="2:13" x14ac:dyDescent="0.25">
      <c r="B387" s="32">
        <v>381</v>
      </c>
      <c r="C387" s="33">
        <v>44506</v>
      </c>
      <c r="D387" s="32" t="s">
        <v>5611</v>
      </c>
      <c r="E387" s="32" t="s">
        <v>9342</v>
      </c>
      <c r="F387" s="88" t="s">
        <v>5612</v>
      </c>
      <c r="G387" s="31" t="s">
        <v>5613</v>
      </c>
      <c r="H387" s="32" t="s">
        <v>5614</v>
      </c>
      <c r="I387" s="36">
        <v>1</v>
      </c>
      <c r="J387" s="36">
        <f t="shared" si="15"/>
        <v>3000</v>
      </c>
      <c r="K387" s="42">
        <f t="shared" si="16"/>
        <v>3000</v>
      </c>
      <c r="L387" s="42" t="str">
        <f t="shared" si="17"/>
        <v>OK</v>
      </c>
      <c r="M387" s="57"/>
    </row>
    <row r="388" spans="2:13" x14ac:dyDescent="0.25">
      <c r="B388" s="32">
        <v>382</v>
      </c>
      <c r="C388" s="33">
        <v>44506</v>
      </c>
      <c r="D388" s="32" t="s">
        <v>5615</v>
      </c>
      <c r="E388" s="32" t="s">
        <v>9342</v>
      </c>
      <c r="F388" s="88" t="s">
        <v>4547</v>
      </c>
      <c r="G388" s="31" t="s">
        <v>5616</v>
      </c>
      <c r="H388" s="32" t="s">
        <v>5617</v>
      </c>
      <c r="I388" s="36">
        <v>2</v>
      </c>
      <c r="J388" s="36">
        <f t="shared" si="15"/>
        <v>6000</v>
      </c>
      <c r="K388" s="42">
        <f t="shared" si="16"/>
        <v>6000</v>
      </c>
      <c r="L388" s="42" t="str">
        <f t="shared" si="17"/>
        <v>OK</v>
      </c>
      <c r="M388" s="57"/>
    </row>
    <row r="389" spans="2:13" x14ac:dyDescent="0.25">
      <c r="B389" s="32">
        <v>383</v>
      </c>
      <c r="C389" s="33">
        <v>44506</v>
      </c>
      <c r="D389" s="32" t="s">
        <v>5618</v>
      </c>
      <c r="E389" s="32" t="s">
        <v>9342</v>
      </c>
      <c r="F389" s="88" t="s">
        <v>2294</v>
      </c>
      <c r="G389" s="31" t="s">
        <v>5619</v>
      </c>
      <c r="H389" s="32" t="s">
        <v>5620</v>
      </c>
      <c r="I389" s="36">
        <v>1</v>
      </c>
      <c r="J389" s="36">
        <f t="shared" si="15"/>
        <v>3000</v>
      </c>
      <c r="K389" s="42">
        <f t="shared" si="16"/>
        <v>3000</v>
      </c>
      <c r="L389" s="42" t="str">
        <f t="shared" si="17"/>
        <v>OK</v>
      </c>
      <c r="M389" s="57"/>
    </row>
    <row r="390" spans="2:13" x14ac:dyDescent="0.25">
      <c r="B390" s="32">
        <v>384</v>
      </c>
      <c r="C390" s="33">
        <v>44506</v>
      </c>
      <c r="D390" s="32" t="s">
        <v>5621</v>
      </c>
      <c r="E390" s="32" t="s">
        <v>9342</v>
      </c>
      <c r="F390" s="88" t="s">
        <v>5622</v>
      </c>
      <c r="G390" s="31" t="s">
        <v>5623</v>
      </c>
      <c r="H390" s="32" t="s">
        <v>5624</v>
      </c>
      <c r="I390" s="36">
        <v>2</v>
      </c>
      <c r="J390" s="36">
        <f t="shared" si="15"/>
        <v>6000</v>
      </c>
      <c r="K390" s="42">
        <f t="shared" si="16"/>
        <v>6000</v>
      </c>
      <c r="L390" s="42" t="str">
        <f t="shared" si="17"/>
        <v>OK</v>
      </c>
      <c r="M390" s="57"/>
    </row>
    <row r="391" spans="2:13" x14ac:dyDescent="0.25">
      <c r="B391" s="32">
        <v>385</v>
      </c>
      <c r="C391" s="33">
        <v>44506</v>
      </c>
      <c r="D391" s="32" t="s">
        <v>5625</v>
      </c>
      <c r="E391" s="32" t="s">
        <v>9342</v>
      </c>
      <c r="F391" s="88" t="s">
        <v>5626</v>
      </c>
      <c r="G391" s="31" t="s">
        <v>5627</v>
      </c>
      <c r="H391" s="32" t="s">
        <v>5628</v>
      </c>
      <c r="I391" s="36">
        <v>1</v>
      </c>
      <c r="J391" s="36">
        <f t="shared" si="15"/>
        <v>3000</v>
      </c>
      <c r="K391" s="42">
        <f t="shared" si="16"/>
        <v>6000</v>
      </c>
      <c r="L391" s="42" t="str">
        <f t="shared" si="17"/>
        <v>OK</v>
      </c>
      <c r="M391" s="57"/>
    </row>
    <row r="392" spans="2:13" x14ac:dyDescent="0.25">
      <c r="B392" s="32">
        <v>386</v>
      </c>
      <c r="C392" s="33">
        <v>44506</v>
      </c>
      <c r="D392" s="32" t="s">
        <v>5629</v>
      </c>
      <c r="E392" s="32" t="s">
        <v>9342</v>
      </c>
      <c r="F392" s="88" t="s">
        <v>5630</v>
      </c>
      <c r="G392" s="31" t="s">
        <v>5631</v>
      </c>
      <c r="H392" s="32" t="s">
        <v>5632</v>
      </c>
      <c r="I392" s="36">
        <v>1</v>
      </c>
      <c r="J392" s="36">
        <f t="shared" ref="J392:J673" si="18">I392*3000</f>
        <v>3000</v>
      </c>
      <c r="K392" s="42">
        <f t="shared" ref="K392:K455" si="19">SUMIF($D$7:$D$673,D392:D1058,$J$7:$J$673)</f>
        <v>3000</v>
      </c>
      <c r="L392" s="42" t="str">
        <f t="shared" ref="L392:L455" si="20">+IF(K392=0," ",IF(K392&lt;=30000,"OK",IF(K392&gt;=31000,"LEBIH")))</f>
        <v>OK</v>
      </c>
      <c r="M392" s="57"/>
    </row>
    <row r="393" spans="2:13" x14ac:dyDescent="0.25">
      <c r="B393" s="32">
        <v>387</v>
      </c>
      <c r="C393" s="33">
        <v>44506</v>
      </c>
      <c r="D393" s="32" t="s">
        <v>5633</v>
      </c>
      <c r="E393" s="32" t="s">
        <v>9342</v>
      </c>
      <c r="F393" s="88" t="s">
        <v>5634</v>
      </c>
      <c r="G393" s="31" t="s">
        <v>5635</v>
      </c>
      <c r="H393" s="32" t="s">
        <v>5636</v>
      </c>
      <c r="I393" s="36">
        <v>1</v>
      </c>
      <c r="J393" s="36">
        <f t="shared" si="18"/>
        <v>3000</v>
      </c>
      <c r="K393" s="42">
        <f t="shared" si="19"/>
        <v>6000</v>
      </c>
      <c r="L393" s="42" t="str">
        <f t="shared" si="20"/>
        <v>OK</v>
      </c>
      <c r="M393" s="57"/>
    </row>
    <row r="394" spans="2:13" x14ac:dyDescent="0.25">
      <c r="B394" s="32">
        <v>388</v>
      </c>
      <c r="C394" s="33">
        <v>44506</v>
      </c>
      <c r="D394" s="32" t="s">
        <v>5637</v>
      </c>
      <c r="E394" s="32" t="s">
        <v>9342</v>
      </c>
      <c r="F394" s="88" t="s">
        <v>5638</v>
      </c>
      <c r="G394" s="31" t="s">
        <v>5639</v>
      </c>
      <c r="H394" s="32" t="s">
        <v>5640</v>
      </c>
      <c r="I394" s="36">
        <v>1</v>
      </c>
      <c r="J394" s="36">
        <f t="shared" si="18"/>
        <v>3000</v>
      </c>
      <c r="K394" s="42">
        <f t="shared" si="19"/>
        <v>3000</v>
      </c>
      <c r="L394" s="42" t="str">
        <f t="shared" si="20"/>
        <v>OK</v>
      </c>
      <c r="M394" s="57"/>
    </row>
    <row r="395" spans="2:13" x14ac:dyDescent="0.25">
      <c r="B395" s="32">
        <v>389</v>
      </c>
      <c r="C395" s="33">
        <v>44508</v>
      </c>
      <c r="D395" s="32" t="s">
        <v>6118</v>
      </c>
      <c r="E395" s="32" t="s">
        <v>9342</v>
      </c>
      <c r="F395" s="88" t="s">
        <v>6119</v>
      </c>
      <c r="G395" s="31" t="s">
        <v>6120</v>
      </c>
      <c r="H395" s="32" t="s">
        <v>6121</v>
      </c>
      <c r="I395" s="36">
        <v>1</v>
      </c>
      <c r="J395" s="36">
        <f t="shared" si="18"/>
        <v>3000</v>
      </c>
      <c r="K395" s="42">
        <f t="shared" si="19"/>
        <v>3000</v>
      </c>
      <c r="L395" s="42" t="str">
        <f t="shared" si="20"/>
        <v>OK</v>
      </c>
      <c r="M395" s="57"/>
    </row>
    <row r="396" spans="2:13" x14ac:dyDescent="0.25">
      <c r="B396" s="32">
        <v>390</v>
      </c>
      <c r="C396" s="33">
        <v>44508</v>
      </c>
      <c r="D396" s="32" t="s">
        <v>6122</v>
      </c>
      <c r="E396" s="32" t="s">
        <v>9342</v>
      </c>
      <c r="F396" s="88" t="s">
        <v>6123</v>
      </c>
      <c r="G396" s="31" t="s">
        <v>6124</v>
      </c>
      <c r="H396" s="32" t="s">
        <v>6125</v>
      </c>
      <c r="I396" s="36">
        <v>1</v>
      </c>
      <c r="J396" s="36">
        <f t="shared" si="18"/>
        <v>3000</v>
      </c>
      <c r="K396" s="42">
        <f t="shared" si="19"/>
        <v>3000</v>
      </c>
      <c r="L396" s="42" t="str">
        <f t="shared" si="20"/>
        <v>OK</v>
      </c>
      <c r="M396" s="57"/>
    </row>
    <row r="397" spans="2:13" x14ac:dyDescent="0.25">
      <c r="B397" s="32">
        <v>391</v>
      </c>
      <c r="C397" s="33">
        <v>44508</v>
      </c>
      <c r="D397" s="32" t="s">
        <v>6126</v>
      </c>
      <c r="E397" s="32" t="s">
        <v>9342</v>
      </c>
      <c r="F397" s="88" t="s">
        <v>6127</v>
      </c>
      <c r="G397" s="31" t="s">
        <v>6128</v>
      </c>
      <c r="H397" s="32" t="s">
        <v>6129</v>
      </c>
      <c r="I397" s="36">
        <v>3</v>
      </c>
      <c r="J397" s="36">
        <f t="shared" si="18"/>
        <v>9000</v>
      </c>
      <c r="K397" s="42">
        <f t="shared" si="19"/>
        <v>9000</v>
      </c>
      <c r="L397" s="42" t="str">
        <f t="shared" si="20"/>
        <v>OK</v>
      </c>
      <c r="M397" s="57"/>
    </row>
    <row r="398" spans="2:13" x14ac:dyDescent="0.25">
      <c r="B398" s="32">
        <v>392</v>
      </c>
      <c r="C398" s="33">
        <v>44508</v>
      </c>
      <c r="D398" s="32" t="s">
        <v>6130</v>
      </c>
      <c r="E398" s="32" t="s">
        <v>9342</v>
      </c>
      <c r="F398" s="88" t="s">
        <v>6131</v>
      </c>
      <c r="G398" s="31" t="s">
        <v>6132</v>
      </c>
      <c r="H398" s="32" t="s">
        <v>6133</v>
      </c>
      <c r="I398" s="36">
        <v>1</v>
      </c>
      <c r="J398" s="36">
        <f t="shared" si="18"/>
        <v>3000</v>
      </c>
      <c r="K398" s="42">
        <f t="shared" si="19"/>
        <v>3000</v>
      </c>
      <c r="L398" s="42" t="str">
        <f t="shared" si="20"/>
        <v>OK</v>
      </c>
      <c r="M398" s="57"/>
    </row>
    <row r="399" spans="2:13" x14ac:dyDescent="0.25">
      <c r="B399" s="32">
        <v>393</v>
      </c>
      <c r="C399" s="33">
        <v>44508</v>
      </c>
      <c r="D399" s="32" t="s">
        <v>6134</v>
      </c>
      <c r="E399" s="32" t="s">
        <v>9342</v>
      </c>
      <c r="F399" s="88" t="s">
        <v>6135</v>
      </c>
      <c r="G399" s="31" t="s">
        <v>6136</v>
      </c>
      <c r="H399" s="32" t="s">
        <v>6137</v>
      </c>
      <c r="I399" s="36">
        <v>1</v>
      </c>
      <c r="J399" s="36">
        <f t="shared" si="18"/>
        <v>3000</v>
      </c>
      <c r="K399" s="42">
        <f t="shared" si="19"/>
        <v>3000</v>
      </c>
      <c r="L399" s="42" t="str">
        <f t="shared" si="20"/>
        <v>OK</v>
      </c>
      <c r="M399" s="57"/>
    </row>
    <row r="400" spans="2:13" x14ac:dyDescent="0.25">
      <c r="B400" s="32">
        <v>394</v>
      </c>
      <c r="C400" s="33">
        <v>44508</v>
      </c>
      <c r="D400" s="32" t="s">
        <v>6138</v>
      </c>
      <c r="E400" s="32" t="s">
        <v>9342</v>
      </c>
      <c r="F400" s="88" t="s">
        <v>4362</v>
      </c>
      <c r="G400" s="31" t="s">
        <v>6139</v>
      </c>
      <c r="H400" s="32" t="s">
        <v>6140</v>
      </c>
      <c r="I400" s="36">
        <v>1</v>
      </c>
      <c r="J400" s="36">
        <f t="shared" si="18"/>
        <v>3000</v>
      </c>
      <c r="K400" s="42">
        <f t="shared" si="19"/>
        <v>3000</v>
      </c>
      <c r="L400" s="42" t="str">
        <f t="shared" si="20"/>
        <v>OK</v>
      </c>
      <c r="M400" s="57"/>
    </row>
    <row r="401" spans="2:13" x14ac:dyDescent="0.25">
      <c r="B401" s="32">
        <v>395</v>
      </c>
      <c r="C401" s="33">
        <v>44508</v>
      </c>
      <c r="D401" s="32" t="s">
        <v>6141</v>
      </c>
      <c r="E401" s="32" t="s">
        <v>9342</v>
      </c>
      <c r="F401" s="88" t="s">
        <v>6142</v>
      </c>
      <c r="G401" s="31" t="s">
        <v>6143</v>
      </c>
      <c r="H401" s="32" t="s">
        <v>6144</v>
      </c>
      <c r="I401" s="36">
        <v>1</v>
      </c>
      <c r="J401" s="36">
        <f t="shared" si="18"/>
        <v>3000</v>
      </c>
      <c r="K401" s="42">
        <f t="shared" si="19"/>
        <v>3000</v>
      </c>
      <c r="L401" s="42" t="str">
        <f t="shared" si="20"/>
        <v>OK</v>
      </c>
      <c r="M401" s="57"/>
    </row>
    <row r="402" spans="2:13" x14ac:dyDescent="0.25">
      <c r="B402" s="32">
        <v>396</v>
      </c>
      <c r="C402" s="33">
        <v>44508</v>
      </c>
      <c r="D402" s="32" t="s">
        <v>6145</v>
      </c>
      <c r="E402" s="32" t="s">
        <v>9342</v>
      </c>
      <c r="F402" s="88" t="s">
        <v>6146</v>
      </c>
      <c r="G402" s="31" t="s">
        <v>6147</v>
      </c>
      <c r="H402" s="32" t="s">
        <v>6148</v>
      </c>
      <c r="I402" s="36">
        <v>1</v>
      </c>
      <c r="J402" s="36">
        <f t="shared" si="18"/>
        <v>3000</v>
      </c>
      <c r="K402" s="42">
        <f t="shared" si="19"/>
        <v>3000</v>
      </c>
      <c r="L402" s="42" t="str">
        <f t="shared" si="20"/>
        <v>OK</v>
      </c>
      <c r="M402" s="57"/>
    </row>
    <row r="403" spans="2:13" x14ac:dyDescent="0.25">
      <c r="B403" s="32">
        <v>397</v>
      </c>
      <c r="C403" s="33">
        <v>44508</v>
      </c>
      <c r="D403" s="32" t="s">
        <v>6149</v>
      </c>
      <c r="E403" s="32" t="s">
        <v>9342</v>
      </c>
      <c r="F403" s="88" t="s">
        <v>6150</v>
      </c>
      <c r="G403" s="31" t="s">
        <v>5456</v>
      </c>
      <c r="H403" s="32" t="s">
        <v>6151</v>
      </c>
      <c r="I403" s="36">
        <v>1</v>
      </c>
      <c r="J403" s="36">
        <f t="shared" si="18"/>
        <v>3000</v>
      </c>
      <c r="K403" s="42">
        <f t="shared" si="19"/>
        <v>3000</v>
      </c>
      <c r="L403" s="42" t="str">
        <f t="shared" si="20"/>
        <v>OK</v>
      </c>
      <c r="M403" s="57"/>
    </row>
    <row r="404" spans="2:13" x14ac:dyDescent="0.25">
      <c r="B404" s="32">
        <v>398</v>
      </c>
      <c r="C404" s="33">
        <v>44508</v>
      </c>
      <c r="D404" s="32" t="s">
        <v>6152</v>
      </c>
      <c r="E404" s="32" t="s">
        <v>9342</v>
      </c>
      <c r="F404" s="88" t="s">
        <v>6153</v>
      </c>
      <c r="G404" s="31" t="s">
        <v>6154</v>
      </c>
      <c r="H404" s="32" t="s">
        <v>6155</v>
      </c>
      <c r="I404" s="36">
        <v>3</v>
      </c>
      <c r="J404" s="36">
        <f t="shared" si="18"/>
        <v>9000</v>
      </c>
      <c r="K404" s="42">
        <f t="shared" si="19"/>
        <v>9000</v>
      </c>
      <c r="L404" s="42" t="str">
        <f t="shared" si="20"/>
        <v>OK</v>
      </c>
      <c r="M404" s="57"/>
    </row>
    <row r="405" spans="2:13" x14ac:dyDescent="0.25">
      <c r="B405" s="32">
        <v>399</v>
      </c>
      <c r="C405" s="33">
        <v>44508</v>
      </c>
      <c r="D405" s="32" t="s">
        <v>6156</v>
      </c>
      <c r="E405" s="32" t="s">
        <v>9342</v>
      </c>
      <c r="F405" s="88" t="s">
        <v>6157</v>
      </c>
      <c r="G405" s="31" t="s">
        <v>6158</v>
      </c>
      <c r="H405" s="32" t="s">
        <v>6159</v>
      </c>
      <c r="I405" s="36">
        <v>1</v>
      </c>
      <c r="J405" s="36">
        <f t="shared" ref="J405:J416" si="21">I405*3000</f>
        <v>3000</v>
      </c>
      <c r="K405" s="42">
        <f t="shared" si="19"/>
        <v>3000</v>
      </c>
      <c r="L405" s="42" t="str">
        <f t="shared" si="20"/>
        <v>OK</v>
      </c>
      <c r="M405" s="57"/>
    </row>
    <row r="406" spans="2:13" x14ac:dyDescent="0.25">
      <c r="B406" s="32">
        <v>400</v>
      </c>
      <c r="C406" s="33">
        <v>44508</v>
      </c>
      <c r="D406" s="32" t="s">
        <v>6160</v>
      </c>
      <c r="E406" s="32" t="s">
        <v>9342</v>
      </c>
      <c r="F406" s="88" t="s">
        <v>6161</v>
      </c>
      <c r="G406" s="31" t="s">
        <v>6162</v>
      </c>
      <c r="H406" s="32" t="s">
        <v>6163</v>
      </c>
      <c r="I406" s="36">
        <v>1</v>
      </c>
      <c r="J406" s="36">
        <f t="shared" si="21"/>
        <v>3000</v>
      </c>
      <c r="K406" s="42">
        <f t="shared" si="19"/>
        <v>3000</v>
      </c>
      <c r="L406" s="42" t="str">
        <f t="shared" si="20"/>
        <v>OK</v>
      </c>
      <c r="M406" s="57"/>
    </row>
    <row r="407" spans="2:13" x14ac:dyDescent="0.25">
      <c r="B407" s="32">
        <v>401</v>
      </c>
      <c r="C407" s="33">
        <v>44508</v>
      </c>
      <c r="D407" s="32" t="s">
        <v>6164</v>
      </c>
      <c r="E407" s="32" t="s">
        <v>9342</v>
      </c>
      <c r="F407" s="88" t="s">
        <v>6165</v>
      </c>
      <c r="G407" s="31" t="s">
        <v>6166</v>
      </c>
      <c r="H407" s="32" t="s">
        <v>6167</v>
      </c>
      <c r="I407" s="36">
        <v>1</v>
      </c>
      <c r="J407" s="36">
        <f t="shared" si="21"/>
        <v>3000</v>
      </c>
      <c r="K407" s="42">
        <f t="shared" si="19"/>
        <v>3000</v>
      </c>
      <c r="L407" s="42" t="str">
        <f t="shared" si="20"/>
        <v>OK</v>
      </c>
      <c r="M407" s="57"/>
    </row>
    <row r="408" spans="2:13" x14ac:dyDescent="0.25">
      <c r="B408" s="32">
        <v>402</v>
      </c>
      <c r="C408" s="33">
        <v>44508</v>
      </c>
      <c r="D408" s="32" t="s">
        <v>6168</v>
      </c>
      <c r="E408" s="32" t="s">
        <v>9342</v>
      </c>
      <c r="F408" s="88" t="s">
        <v>6169</v>
      </c>
      <c r="G408" s="31" t="s">
        <v>6170</v>
      </c>
      <c r="H408" s="32" t="s">
        <v>6171</v>
      </c>
      <c r="I408" s="36">
        <v>1</v>
      </c>
      <c r="J408" s="36">
        <f t="shared" si="21"/>
        <v>3000</v>
      </c>
      <c r="K408" s="42">
        <f t="shared" si="19"/>
        <v>3000</v>
      </c>
      <c r="L408" s="42" t="str">
        <f t="shared" si="20"/>
        <v>OK</v>
      </c>
      <c r="M408" s="57"/>
    </row>
    <row r="409" spans="2:13" x14ac:dyDescent="0.25">
      <c r="B409" s="32">
        <v>403</v>
      </c>
      <c r="C409" s="33">
        <v>44508</v>
      </c>
      <c r="D409" s="32" t="s">
        <v>6172</v>
      </c>
      <c r="E409" s="32" t="s">
        <v>9342</v>
      </c>
      <c r="F409" s="88" t="s">
        <v>6173</v>
      </c>
      <c r="G409" s="31" t="s">
        <v>6174</v>
      </c>
      <c r="H409" s="32" t="s">
        <v>6175</v>
      </c>
      <c r="I409" s="36">
        <v>1</v>
      </c>
      <c r="J409" s="36">
        <f t="shared" si="21"/>
        <v>3000</v>
      </c>
      <c r="K409" s="42">
        <f t="shared" si="19"/>
        <v>3000</v>
      </c>
      <c r="L409" s="42" t="str">
        <f t="shared" si="20"/>
        <v>OK</v>
      </c>
      <c r="M409" s="57"/>
    </row>
    <row r="410" spans="2:13" x14ac:dyDescent="0.25">
      <c r="B410" s="32">
        <v>404</v>
      </c>
      <c r="C410" s="33">
        <v>44508</v>
      </c>
      <c r="D410" s="32" t="s">
        <v>6176</v>
      </c>
      <c r="E410" s="32" t="s">
        <v>9342</v>
      </c>
      <c r="F410" s="88" t="s">
        <v>6177</v>
      </c>
      <c r="G410" s="31" t="s">
        <v>6174</v>
      </c>
      <c r="H410" s="32" t="s">
        <v>6178</v>
      </c>
      <c r="I410" s="36">
        <v>1</v>
      </c>
      <c r="J410" s="36">
        <f t="shared" si="21"/>
        <v>3000</v>
      </c>
      <c r="K410" s="42">
        <f t="shared" si="19"/>
        <v>6000</v>
      </c>
      <c r="L410" s="42" t="str">
        <f t="shared" si="20"/>
        <v>OK</v>
      </c>
      <c r="M410" s="57"/>
    </row>
    <row r="411" spans="2:13" x14ac:dyDescent="0.25">
      <c r="B411" s="32">
        <v>405</v>
      </c>
      <c r="C411" s="33">
        <v>44508</v>
      </c>
      <c r="D411" s="32" t="s">
        <v>2190</v>
      </c>
      <c r="E411" s="32" t="s">
        <v>9342</v>
      </c>
      <c r="F411" s="88" t="s">
        <v>2191</v>
      </c>
      <c r="G411" s="31" t="s">
        <v>2192</v>
      </c>
      <c r="H411" s="32" t="s">
        <v>6179</v>
      </c>
      <c r="I411" s="36">
        <v>1</v>
      </c>
      <c r="J411" s="36">
        <f t="shared" si="21"/>
        <v>3000</v>
      </c>
      <c r="K411" s="42">
        <f t="shared" si="19"/>
        <v>6000</v>
      </c>
      <c r="L411" s="42" t="str">
        <f t="shared" si="20"/>
        <v>OK</v>
      </c>
      <c r="M411" s="57"/>
    </row>
    <row r="412" spans="2:13" x14ac:dyDescent="0.25">
      <c r="B412" s="32">
        <v>406</v>
      </c>
      <c r="C412" s="33">
        <v>44508</v>
      </c>
      <c r="D412" s="32" t="s">
        <v>6180</v>
      </c>
      <c r="E412" s="32" t="s">
        <v>9342</v>
      </c>
      <c r="F412" s="88" t="s">
        <v>6181</v>
      </c>
      <c r="G412" s="31" t="s">
        <v>2583</v>
      </c>
      <c r="H412" s="32" t="s">
        <v>6182</v>
      </c>
      <c r="I412" s="36">
        <v>1</v>
      </c>
      <c r="J412" s="36">
        <f t="shared" si="21"/>
        <v>3000</v>
      </c>
      <c r="K412" s="42">
        <f t="shared" si="19"/>
        <v>3000</v>
      </c>
      <c r="L412" s="42" t="str">
        <f t="shared" si="20"/>
        <v>OK</v>
      </c>
      <c r="M412" s="57"/>
    </row>
    <row r="413" spans="2:13" x14ac:dyDescent="0.25">
      <c r="B413" s="32">
        <v>407</v>
      </c>
      <c r="C413" s="33">
        <v>44508</v>
      </c>
      <c r="D413" s="32" t="s">
        <v>2023</v>
      </c>
      <c r="E413" s="32" t="s">
        <v>9342</v>
      </c>
      <c r="F413" s="88" t="s">
        <v>2024</v>
      </c>
      <c r="G413" s="31" t="s">
        <v>2025</v>
      </c>
      <c r="H413" s="32" t="s">
        <v>6183</v>
      </c>
      <c r="I413" s="36">
        <v>2</v>
      </c>
      <c r="J413" s="36">
        <f t="shared" si="21"/>
        <v>6000</v>
      </c>
      <c r="K413" s="42">
        <f t="shared" si="19"/>
        <v>9000</v>
      </c>
      <c r="L413" s="42" t="str">
        <f t="shared" si="20"/>
        <v>OK</v>
      </c>
      <c r="M413" s="57"/>
    </row>
    <row r="414" spans="2:13" x14ac:dyDescent="0.25">
      <c r="B414" s="32">
        <v>408</v>
      </c>
      <c r="C414" s="33">
        <v>44508</v>
      </c>
      <c r="D414" s="32" t="s">
        <v>6184</v>
      </c>
      <c r="E414" s="32" t="s">
        <v>9342</v>
      </c>
      <c r="F414" s="88" t="s">
        <v>6185</v>
      </c>
      <c r="G414" s="31" t="s">
        <v>6186</v>
      </c>
      <c r="H414" s="32" t="s">
        <v>6187</v>
      </c>
      <c r="I414" s="36">
        <v>1</v>
      </c>
      <c r="J414" s="36">
        <f t="shared" si="21"/>
        <v>3000</v>
      </c>
      <c r="K414" s="42">
        <f t="shared" si="19"/>
        <v>3000</v>
      </c>
      <c r="L414" s="42" t="str">
        <f t="shared" si="20"/>
        <v>OK</v>
      </c>
      <c r="M414" s="57"/>
    </row>
    <row r="415" spans="2:13" x14ac:dyDescent="0.25">
      <c r="B415" s="32">
        <v>409</v>
      </c>
      <c r="C415" s="33">
        <v>44508</v>
      </c>
      <c r="D415" s="32" t="s">
        <v>6188</v>
      </c>
      <c r="E415" s="32" t="s">
        <v>9342</v>
      </c>
      <c r="F415" s="88" t="s">
        <v>6189</v>
      </c>
      <c r="G415" s="31" t="s">
        <v>6190</v>
      </c>
      <c r="H415" s="32" t="s">
        <v>6191</v>
      </c>
      <c r="I415" s="36">
        <v>1</v>
      </c>
      <c r="J415" s="36">
        <f t="shared" si="21"/>
        <v>3000</v>
      </c>
      <c r="K415" s="42">
        <f t="shared" si="19"/>
        <v>3000</v>
      </c>
      <c r="L415" s="42" t="str">
        <f t="shared" si="20"/>
        <v>OK</v>
      </c>
      <c r="M415" s="57"/>
    </row>
    <row r="416" spans="2:13" x14ac:dyDescent="0.25">
      <c r="B416" s="32">
        <v>410</v>
      </c>
      <c r="C416" s="33">
        <v>44508</v>
      </c>
      <c r="D416" s="32" t="s">
        <v>6192</v>
      </c>
      <c r="E416" s="32" t="s">
        <v>9342</v>
      </c>
      <c r="F416" s="88" t="s">
        <v>6193</v>
      </c>
      <c r="G416" s="31" t="s">
        <v>6194</v>
      </c>
      <c r="H416" s="32" t="s">
        <v>6195</v>
      </c>
      <c r="I416" s="36">
        <v>5</v>
      </c>
      <c r="J416" s="36">
        <f t="shared" si="21"/>
        <v>15000</v>
      </c>
      <c r="K416" s="42">
        <f t="shared" si="19"/>
        <v>15000</v>
      </c>
      <c r="L416" s="42" t="str">
        <f t="shared" si="20"/>
        <v>OK</v>
      </c>
      <c r="M416" s="57"/>
    </row>
    <row r="417" spans="2:13" x14ac:dyDescent="0.25">
      <c r="B417" s="32">
        <v>411</v>
      </c>
      <c r="C417" s="33">
        <v>44508</v>
      </c>
      <c r="D417" s="32" t="s">
        <v>6196</v>
      </c>
      <c r="E417" s="32" t="s">
        <v>9342</v>
      </c>
      <c r="F417" s="88" t="s">
        <v>6197</v>
      </c>
      <c r="G417" s="31" t="s">
        <v>6198</v>
      </c>
      <c r="H417" s="32" t="s">
        <v>6199</v>
      </c>
      <c r="I417" s="36">
        <v>1</v>
      </c>
      <c r="J417" s="36">
        <f t="shared" si="18"/>
        <v>3000</v>
      </c>
      <c r="K417" s="42">
        <f t="shared" si="19"/>
        <v>3000</v>
      </c>
      <c r="L417" s="42" t="str">
        <f t="shared" si="20"/>
        <v>OK</v>
      </c>
      <c r="M417" s="57"/>
    </row>
    <row r="418" spans="2:13" x14ac:dyDescent="0.25">
      <c r="B418" s="32">
        <v>412</v>
      </c>
      <c r="C418" s="33">
        <v>44508</v>
      </c>
      <c r="D418" s="32" t="s">
        <v>6200</v>
      </c>
      <c r="E418" s="32" t="s">
        <v>9342</v>
      </c>
      <c r="F418" s="88" t="s">
        <v>6201</v>
      </c>
      <c r="G418" s="31" t="s">
        <v>6202</v>
      </c>
      <c r="H418" s="32" t="s">
        <v>6203</v>
      </c>
      <c r="I418" s="36">
        <v>2</v>
      </c>
      <c r="J418" s="36">
        <f t="shared" si="18"/>
        <v>6000</v>
      </c>
      <c r="K418" s="42">
        <f t="shared" si="19"/>
        <v>6000</v>
      </c>
      <c r="L418" s="42" t="str">
        <f t="shared" si="20"/>
        <v>OK</v>
      </c>
      <c r="M418" s="57"/>
    </row>
    <row r="419" spans="2:13" x14ac:dyDescent="0.25">
      <c r="B419" s="32">
        <v>413</v>
      </c>
      <c r="C419" s="33">
        <v>44508</v>
      </c>
      <c r="D419" s="32" t="s">
        <v>6204</v>
      </c>
      <c r="E419" s="32" t="s">
        <v>9342</v>
      </c>
      <c r="F419" s="88" t="s">
        <v>6205</v>
      </c>
      <c r="G419" s="31" t="s">
        <v>6206</v>
      </c>
      <c r="H419" s="32" t="s">
        <v>6207</v>
      </c>
      <c r="I419" s="36">
        <v>2</v>
      </c>
      <c r="J419" s="36">
        <f t="shared" si="18"/>
        <v>6000</v>
      </c>
      <c r="K419" s="42">
        <f t="shared" si="19"/>
        <v>6000</v>
      </c>
      <c r="L419" s="42" t="str">
        <f t="shared" si="20"/>
        <v>OK</v>
      </c>
      <c r="M419" s="57"/>
    </row>
    <row r="420" spans="2:13" x14ac:dyDescent="0.25">
      <c r="B420" s="32">
        <v>414</v>
      </c>
      <c r="C420" s="33">
        <v>44508</v>
      </c>
      <c r="D420" s="32" t="s">
        <v>6208</v>
      </c>
      <c r="E420" s="32" t="s">
        <v>9342</v>
      </c>
      <c r="F420" s="88" t="s">
        <v>6209</v>
      </c>
      <c r="G420" s="31" t="s">
        <v>6210</v>
      </c>
      <c r="H420" s="32" t="s">
        <v>6211</v>
      </c>
      <c r="I420" s="36">
        <v>2</v>
      </c>
      <c r="J420" s="36">
        <f t="shared" si="18"/>
        <v>6000</v>
      </c>
      <c r="K420" s="42">
        <f t="shared" si="19"/>
        <v>6000</v>
      </c>
      <c r="L420" s="42" t="str">
        <f t="shared" si="20"/>
        <v>OK</v>
      </c>
      <c r="M420" s="57"/>
    </row>
    <row r="421" spans="2:13" x14ac:dyDescent="0.25">
      <c r="B421" s="32">
        <v>415</v>
      </c>
      <c r="C421" s="33">
        <v>44508</v>
      </c>
      <c r="D421" s="32" t="s">
        <v>6212</v>
      </c>
      <c r="E421" s="32" t="s">
        <v>9342</v>
      </c>
      <c r="F421" s="88" t="s">
        <v>6213</v>
      </c>
      <c r="G421" s="31" t="s">
        <v>6214</v>
      </c>
      <c r="H421" s="32" t="s">
        <v>6215</v>
      </c>
      <c r="I421" s="36">
        <v>1</v>
      </c>
      <c r="J421" s="36">
        <f t="shared" si="18"/>
        <v>3000</v>
      </c>
      <c r="K421" s="42">
        <f t="shared" si="19"/>
        <v>3000</v>
      </c>
      <c r="L421" s="42" t="str">
        <f t="shared" si="20"/>
        <v>OK</v>
      </c>
      <c r="M421" s="57"/>
    </row>
    <row r="422" spans="2:13" x14ac:dyDescent="0.25">
      <c r="B422" s="32">
        <v>416</v>
      </c>
      <c r="C422" s="33">
        <v>44508</v>
      </c>
      <c r="D422" s="32" t="s">
        <v>6216</v>
      </c>
      <c r="E422" s="32" t="s">
        <v>9342</v>
      </c>
      <c r="F422" s="88" t="s">
        <v>6217</v>
      </c>
      <c r="G422" s="31" t="s">
        <v>6218</v>
      </c>
      <c r="H422" s="32" t="s">
        <v>6219</v>
      </c>
      <c r="I422" s="36">
        <v>1</v>
      </c>
      <c r="J422" s="36">
        <f t="shared" si="18"/>
        <v>3000</v>
      </c>
      <c r="K422" s="42">
        <f t="shared" si="19"/>
        <v>3000</v>
      </c>
      <c r="L422" s="42" t="str">
        <f t="shared" si="20"/>
        <v>OK</v>
      </c>
      <c r="M422" s="57"/>
    </row>
    <row r="423" spans="2:13" x14ac:dyDescent="0.25">
      <c r="B423" s="32">
        <v>417</v>
      </c>
      <c r="C423" s="33">
        <v>44508</v>
      </c>
      <c r="D423" s="32" t="s">
        <v>6220</v>
      </c>
      <c r="E423" s="32" t="s">
        <v>9342</v>
      </c>
      <c r="F423" s="88" t="s">
        <v>6221</v>
      </c>
      <c r="G423" s="31" t="s">
        <v>6222</v>
      </c>
      <c r="H423" s="32" t="s">
        <v>6223</v>
      </c>
      <c r="I423" s="36">
        <v>1</v>
      </c>
      <c r="J423" s="36">
        <f t="shared" si="18"/>
        <v>3000</v>
      </c>
      <c r="K423" s="42">
        <f t="shared" si="19"/>
        <v>3000</v>
      </c>
      <c r="L423" s="42" t="str">
        <f t="shared" si="20"/>
        <v>OK</v>
      </c>
      <c r="M423" s="57"/>
    </row>
    <row r="424" spans="2:13" x14ac:dyDescent="0.25">
      <c r="B424" s="32">
        <v>418</v>
      </c>
      <c r="C424" s="33">
        <v>44508</v>
      </c>
      <c r="D424" s="32" t="s">
        <v>6224</v>
      </c>
      <c r="E424" s="32" t="s">
        <v>9342</v>
      </c>
      <c r="F424" s="88" t="s">
        <v>6225</v>
      </c>
      <c r="G424" s="31" t="s">
        <v>6226</v>
      </c>
      <c r="H424" s="32" t="s">
        <v>6227</v>
      </c>
      <c r="I424" s="36">
        <v>1</v>
      </c>
      <c r="J424" s="36">
        <f t="shared" si="18"/>
        <v>3000</v>
      </c>
      <c r="K424" s="42">
        <f t="shared" si="19"/>
        <v>3000</v>
      </c>
      <c r="L424" s="42" t="str">
        <f t="shared" si="20"/>
        <v>OK</v>
      </c>
      <c r="M424" s="57"/>
    </row>
    <row r="425" spans="2:13" x14ac:dyDescent="0.25">
      <c r="B425" s="32">
        <v>419</v>
      </c>
      <c r="C425" s="33">
        <v>44508</v>
      </c>
      <c r="D425" s="32" t="s">
        <v>6228</v>
      </c>
      <c r="E425" s="32" t="s">
        <v>9342</v>
      </c>
      <c r="F425" s="88" t="s">
        <v>6229</v>
      </c>
      <c r="G425" s="31" t="s">
        <v>6230</v>
      </c>
      <c r="H425" s="32" t="s">
        <v>6231</v>
      </c>
      <c r="I425" s="36">
        <v>1</v>
      </c>
      <c r="J425" s="36">
        <f t="shared" si="18"/>
        <v>3000</v>
      </c>
      <c r="K425" s="42">
        <f t="shared" si="19"/>
        <v>3000</v>
      </c>
      <c r="L425" s="42" t="str">
        <f t="shared" si="20"/>
        <v>OK</v>
      </c>
      <c r="M425" s="57"/>
    </row>
    <row r="426" spans="2:13" x14ac:dyDescent="0.25">
      <c r="B426" s="32">
        <v>420</v>
      </c>
      <c r="C426" s="33">
        <v>44508</v>
      </c>
      <c r="D426" s="32" t="s">
        <v>6232</v>
      </c>
      <c r="E426" s="32" t="s">
        <v>9342</v>
      </c>
      <c r="F426" s="88" t="s">
        <v>6233</v>
      </c>
      <c r="G426" s="31" t="s">
        <v>6234</v>
      </c>
      <c r="H426" s="32" t="s">
        <v>6235</v>
      </c>
      <c r="I426" s="36">
        <v>2</v>
      </c>
      <c r="J426" s="36">
        <f t="shared" si="18"/>
        <v>6000</v>
      </c>
      <c r="K426" s="42">
        <f t="shared" si="19"/>
        <v>6000</v>
      </c>
      <c r="L426" s="42" t="str">
        <f t="shared" si="20"/>
        <v>OK</v>
      </c>
      <c r="M426" s="57"/>
    </row>
    <row r="427" spans="2:13" x14ac:dyDescent="0.25">
      <c r="B427" s="32">
        <v>421</v>
      </c>
      <c r="C427" s="33">
        <v>44508</v>
      </c>
      <c r="D427" s="32" t="s">
        <v>6236</v>
      </c>
      <c r="E427" s="32" t="s">
        <v>9342</v>
      </c>
      <c r="F427" s="88" t="s">
        <v>6237</v>
      </c>
      <c r="G427" s="31" t="s">
        <v>6238</v>
      </c>
      <c r="H427" s="32" t="s">
        <v>6239</v>
      </c>
      <c r="I427" s="36">
        <v>2</v>
      </c>
      <c r="J427" s="36">
        <f t="shared" si="18"/>
        <v>6000</v>
      </c>
      <c r="K427" s="42">
        <f t="shared" si="19"/>
        <v>6000</v>
      </c>
      <c r="L427" s="42" t="str">
        <f t="shared" si="20"/>
        <v>OK</v>
      </c>
      <c r="M427" s="57"/>
    </row>
    <row r="428" spans="2:13" x14ac:dyDescent="0.25">
      <c r="B428" s="32">
        <v>422</v>
      </c>
      <c r="C428" s="33">
        <v>44508</v>
      </c>
      <c r="D428" s="32" t="s">
        <v>6240</v>
      </c>
      <c r="E428" s="32" t="s">
        <v>9342</v>
      </c>
      <c r="F428" s="88" t="s">
        <v>6241</v>
      </c>
      <c r="G428" s="31" t="s">
        <v>6242</v>
      </c>
      <c r="H428" s="32" t="s">
        <v>6243</v>
      </c>
      <c r="I428" s="36">
        <v>4</v>
      </c>
      <c r="J428" s="36">
        <f t="shared" si="18"/>
        <v>12000</v>
      </c>
      <c r="K428" s="42">
        <f t="shared" si="19"/>
        <v>12000</v>
      </c>
      <c r="L428" s="42" t="str">
        <f t="shared" si="20"/>
        <v>OK</v>
      </c>
      <c r="M428" s="57"/>
    </row>
    <row r="429" spans="2:13" x14ac:dyDescent="0.25">
      <c r="B429" s="32">
        <v>423</v>
      </c>
      <c r="C429" s="33">
        <v>44508</v>
      </c>
      <c r="D429" s="32" t="s">
        <v>6244</v>
      </c>
      <c r="E429" s="32" t="s">
        <v>9342</v>
      </c>
      <c r="F429" s="88" t="s">
        <v>6245</v>
      </c>
      <c r="G429" s="31" t="s">
        <v>6246</v>
      </c>
      <c r="H429" s="32" t="s">
        <v>6247</v>
      </c>
      <c r="I429" s="36">
        <v>3</v>
      </c>
      <c r="J429" s="36">
        <f t="shared" si="18"/>
        <v>9000</v>
      </c>
      <c r="K429" s="42">
        <f t="shared" si="19"/>
        <v>9000</v>
      </c>
      <c r="L429" s="42" t="str">
        <f t="shared" si="20"/>
        <v>OK</v>
      </c>
      <c r="M429" s="57"/>
    </row>
    <row r="430" spans="2:13" x14ac:dyDescent="0.25">
      <c r="B430" s="32">
        <v>424</v>
      </c>
      <c r="C430" s="33">
        <v>44508</v>
      </c>
      <c r="D430" s="32" t="s">
        <v>6248</v>
      </c>
      <c r="E430" s="32" t="s">
        <v>9342</v>
      </c>
      <c r="F430" s="88" t="s">
        <v>6249</v>
      </c>
      <c r="G430" s="31" t="s">
        <v>6250</v>
      </c>
      <c r="H430" s="32" t="s">
        <v>6251</v>
      </c>
      <c r="I430" s="36">
        <v>2</v>
      </c>
      <c r="J430" s="36">
        <f t="shared" si="18"/>
        <v>6000</v>
      </c>
      <c r="K430" s="42">
        <f t="shared" si="19"/>
        <v>6000</v>
      </c>
      <c r="L430" s="42" t="str">
        <f t="shared" si="20"/>
        <v>OK</v>
      </c>
      <c r="M430" s="57"/>
    </row>
    <row r="431" spans="2:13" x14ac:dyDescent="0.25">
      <c r="B431" s="32">
        <v>425</v>
      </c>
      <c r="C431" s="33">
        <v>44508</v>
      </c>
      <c r="D431" s="32" t="s">
        <v>6252</v>
      </c>
      <c r="E431" s="32" t="s">
        <v>9342</v>
      </c>
      <c r="F431" s="88" t="s">
        <v>1038</v>
      </c>
      <c r="G431" s="31" t="s">
        <v>6253</v>
      </c>
      <c r="H431" s="32" t="s">
        <v>6254</v>
      </c>
      <c r="I431" s="36">
        <v>1</v>
      </c>
      <c r="J431" s="36">
        <f t="shared" ref="J431:J494" si="22">I431*3000</f>
        <v>3000</v>
      </c>
      <c r="K431" s="42">
        <f t="shared" si="19"/>
        <v>3000</v>
      </c>
      <c r="L431" s="42" t="str">
        <f t="shared" si="20"/>
        <v>OK</v>
      </c>
      <c r="M431" s="57"/>
    </row>
    <row r="432" spans="2:13" x14ac:dyDescent="0.25">
      <c r="B432" s="32">
        <v>426</v>
      </c>
      <c r="C432" s="33">
        <v>44508</v>
      </c>
      <c r="D432" s="32" t="s">
        <v>6255</v>
      </c>
      <c r="E432" s="32" t="s">
        <v>9342</v>
      </c>
      <c r="F432" s="88" t="s">
        <v>6256</v>
      </c>
      <c r="G432" s="31" t="s">
        <v>6257</v>
      </c>
      <c r="H432" s="32" t="s">
        <v>6258</v>
      </c>
      <c r="I432" s="36">
        <v>3</v>
      </c>
      <c r="J432" s="36">
        <f t="shared" si="22"/>
        <v>9000</v>
      </c>
      <c r="K432" s="42">
        <f t="shared" si="19"/>
        <v>9000</v>
      </c>
      <c r="L432" s="42" t="str">
        <f t="shared" si="20"/>
        <v>OK</v>
      </c>
      <c r="M432" s="57"/>
    </row>
    <row r="433" spans="2:13" x14ac:dyDescent="0.25">
      <c r="B433" s="32">
        <v>427</v>
      </c>
      <c r="C433" s="33">
        <v>44508</v>
      </c>
      <c r="D433" s="32" t="s">
        <v>6259</v>
      </c>
      <c r="E433" s="32" t="s">
        <v>9342</v>
      </c>
      <c r="F433" s="88" t="s">
        <v>6260</v>
      </c>
      <c r="G433" s="31" t="s">
        <v>6261</v>
      </c>
      <c r="H433" s="32" t="s">
        <v>6262</v>
      </c>
      <c r="I433" s="36">
        <v>2</v>
      </c>
      <c r="J433" s="36">
        <f t="shared" si="22"/>
        <v>6000</v>
      </c>
      <c r="K433" s="42">
        <f t="shared" si="19"/>
        <v>6000</v>
      </c>
      <c r="L433" s="42" t="str">
        <f t="shared" si="20"/>
        <v>OK</v>
      </c>
      <c r="M433" s="57"/>
    </row>
    <row r="434" spans="2:13" x14ac:dyDescent="0.25">
      <c r="B434" s="32">
        <v>428</v>
      </c>
      <c r="C434" s="33">
        <v>44508</v>
      </c>
      <c r="D434" s="32" t="s">
        <v>6263</v>
      </c>
      <c r="E434" s="32" t="s">
        <v>9342</v>
      </c>
      <c r="F434" s="88" t="s">
        <v>6264</v>
      </c>
      <c r="G434" s="31" t="s">
        <v>6265</v>
      </c>
      <c r="H434" s="32" t="s">
        <v>6266</v>
      </c>
      <c r="I434" s="36">
        <v>1</v>
      </c>
      <c r="J434" s="36">
        <f t="shared" si="22"/>
        <v>3000</v>
      </c>
      <c r="K434" s="42">
        <f t="shared" si="19"/>
        <v>3000</v>
      </c>
      <c r="L434" s="42" t="str">
        <f t="shared" si="20"/>
        <v>OK</v>
      </c>
      <c r="M434" s="57"/>
    </row>
    <row r="435" spans="2:13" x14ac:dyDescent="0.25">
      <c r="B435" s="32">
        <v>429</v>
      </c>
      <c r="C435" s="33">
        <v>44508</v>
      </c>
      <c r="D435" s="32" t="s">
        <v>6267</v>
      </c>
      <c r="E435" s="32" t="s">
        <v>9342</v>
      </c>
      <c r="F435" s="88" t="s">
        <v>6268</v>
      </c>
      <c r="G435" s="31" t="s">
        <v>6269</v>
      </c>
      <c r="H435" s="32" t="s">
        <v>6270</v>
      </c>
      <c r="I435" s="36">
        <v>1</v>
      </c>
      <c r="J435" s="36">
        <f t="shared" si="22"/>
        <v>3000</v>
      </c>
      <c r="K435" s="42">
        <f t="shared" si="19"/>
        <v>3000</v>
      </c>
      <c r="L435" s="42" t="str">
        <f t="shared" si="20"/>
        <v>OK</v>
      </c>
      <c r="M435" s="57"/>
    </row>
    <row r="436" spans="2:13" x14ac:dyDescent="0.25">
      <c r="B436" s="32">
        <v>430</v>
      </c>
      <c r="C436" s="33">
        <v>44508</v>
      </c>
      <c r="D436" s="32" t="s">
        <v>6271</v>
      </c>
      <c r="E436" s="32" t="s">
        <v>9342</v>
      </c>
      <c r="F436" s="88" t="s">
        <v>1596</v>
      </c>
      <c r="G436" s="31" t="s">
        <v>6272</v>
      </c>
      <c r="H436" s="32" t="s">
        <v>6273</v>
      </c>
      <c r="I436" s="36">
        <v>1</v>
      </c>
      <c r="J436" s="36">
        <f t="shared" si="22"/>
        <v>3000</v>
      </c>
      <c r="K436" s="42">
        <f t="shared" si="19"/>
        <v>3000</v>
      </c>
      <c r="L436" s="42" t="str">
        <f t="shared" si="20"/>
        <v>OK</v>
      </c>
      <c r="M436" s="57"/>
    </row>
    <row r="437" spans="2:13" x14ac:dyDescent="0.25">
      <c r="B437" s="32">
        <v>431</v>
      </c>
      <c r="C437" s="33">
        <v>44508</v>
      </c>
      <c r="D437" s="32" t="s">
        <v>6274</v>
      </c>
      <c r="E437" s="32" t="s">
        <v>9342</v>
      </c>
      <c r="F437" s="88" t="s">
        <v>6275</v>
      </c>
      <c r="G437" s="31" t="s">
        <v>6276</v>
      </c>
      <c r="H437" s="32" t="s">
        <v>6277</v>
      </c>
      <c r="I437" s="36">
        <v>1</v>
      </c>
      <c r="J437" s="36">
        <f t="shared" si="22"/>
        <v>3000</v>
      </c>
      <c r="K437" s="42">
        <f t="shared" si="19"/>
        <v>3000</v>
      </c>
      <c r="L437" s="42" t="str">
        <f t="shared" si="20"/>
        <v>OK</v>
      </c>
      <c r="M437" s="57"/>
    </row>
    <row r="438" spans="2:13" x14ac:dyDescent="0.25">
      <c r="B438" s="32">
        <v>432</v>
      </c>
      <c r="C438" s="33">
        <v>44508</v>
      </c>
      <c r="D438" s="32" t="s">
        <v>6278</v>
      </c>
      <c r="E438" s="32" t="s">
        <v>9342</v>
      </c>
      <c r="F438" s="88" t="s">
        <v>197</v>
      </c>
      <c r="G438" s="31" t="s">
        <v>6279</v>
      </c>
      <c r="H438" s="32" t="s">
        <v>6280</v>
      </c>
      <c r="I438" s="36">
        <v>1</v>
      </c>
      <c r="J438" s="36">
        <f t="shared" si="22"/>
        <v>3000</v>
      </c>
      <c r="K438" s="42">
        <f t="shared" si="19"/>
        <v>3000</v>
      </c>
      <c r="L438" s="42" t="str">
        <f t="shared" si="20"/>
        <v>OK</v>
      </c>
      <c r="M438" s="57"/>
    </row>
    <row r="439" spans="2:13" x14ac:dyDescent="0.25">
      <c r="B439" s="32">
        <v>433</v>
      </c>
      <c r="C439" s="73">
        <v>44508</v>
      </c>
      <c r="D439" s="32" t="s">
        <v>6281</v>
      </c>
      <c r="E439" s="32" t="s">
        <v>9342</v>
      </c>
      <c r="F439" s="88" t="s">
        <v>6282</v>
      </c>
      <c r="G439" s="31" t="s">
        <v>6283</v>
      </c>
      <c r="H439" s="32" t="s">
        <v>6284</v>
      </c>
      <c r="I439" s="36">
        <v>1</v>
      </c>
      <c r="J439" s="36">
        <f t="shared" si="22"/>
        <v>3000</v>
      </c>
      <c r="K439" s="42">
        <f t="shared" si="19"/>
        <v>3000</v>
      </c>
      <c r="L439" s="42" t="str">
        <f t="shared" si="20"/>
        <v>OK</v>
      </c>
      <c r="M439" s="57"/>
    </row>
    <row r="440" spans="2:13" x14ac:dyDescent="0.25">
      <c r="B440" s="32">
        <v>434</v>
      </c>
      <c r="C440" s="73">
        <v>44508</v>
      </c>
      <c r="D440" s="32" t="s">
        <v>6285</v>
      </c>
      <c r="E440" s="32" t="s">
        <v>9342</v>
      </c>
      <c r="F440" s="88" t="s">
        <v>6286</v>
      </c>
      <c r="G440" s="31" t="s">
        <v>6287</v>
      </c>
      <c r="H440" s="32" t="s">
        <v>6288</v>
      </c>
      <c r="I440" s="36">
        <v>1</v>
      </c>
      <c r="J440" s="36">
        <f t="shared" si="22"/>
        <v>3000</v>
      </c>
      <c r="K440" s="42">
        <f t="shared" si="19"/>
        <v>3000</v>
      </c>
      <c r="L440" s="42" t="str">
        <f t="shared" si="20"/>
        <v>OK</v>
      </c>
      <c r="M440" s="57"/>
    </row>
    <row r="441" spans="2:13" x14ac:dyDescent="0.25">
      <c r="B441" s="32">
        <v>435</v>
      </c>
      <c r="C441" s="73">
        <v>44508</v>
      </c>
      <c r="D441" s="32" t="s">
        <v>6289</v>
      </c>
      <c r="E441" s="32" t="s">
        <v>9342</v>
      </c>
      <c r="F441" s="88" t="s">
        <v>6290</v>
      </c>
      <c r="G441" s="31" t="s">
        <v>6291</v>
      </c>
      <c r="H441" s="32" t="s">
        <v>6292</v>
      </c>
      <c r="I441" s="36">
        <v>1</v>
      </c>
      <c r="J441" s="36">
        <f t="shared" si="22"/>
        <v>3000</v>
      </c>
      <c r="K441" s="42">
        <f t="shared" si="19"/>
        <v>3000</v>
      </c>
      <c r="L441" s="42" t="str">
        <f t="shared" si="20"/>
        <v>OK</v>
      </c>
      <c r="M441" s="57"/>
    </row>
    <row r="442" spans="2:13" x14ac:dyDescent="0.25">
      <c r="B442" s="32">
        <v>436</v>
      </c>
      <c r="C442" s="73">
        <v>44508</v>
      </c>
      <c r="D442" s="32" t="s">
        <v>6293</v>
      </c>
      <c r="E442" s="32" t="s">
        <v>9342</v>
      </c>
      <c r="F442" s="88" t="s">
        <v>6294</v>
      </c>
      <c r="G442" s="31" t="s">
        <v>6295</v>
      </c>
      <c r="H442" s="32" t="s">
        <v>6296</v>
      </c>
      <c r="I442" s="36">
        <v>1</v>
      </c>
      <c r="J442" s="36">
        <f t="shared" si="22"/>
        <v>3000</v>
      </c>
      <c r="K442" s="42">
        <f t="shared" si="19"/>
        <v>3000</v>
      </c>
      <c r="L442" s="42" t="str">
        <f t="shared" si="20"/>
        <v>OK</v>
      </c>
      <c r="M442" s="57"/>
    </row>
    <row r="443" spans="2:13" x14ac:dyDescent="0.25">
      <c r="B443" s="32">
        <v>437</v>
      </c>
      <c r="C443" s="73">
        <v>44509</v>
      </c>
      <c r="D443" s="32" t="s">
        <v>6865</v>
      </c>
      <c r="E443" s="32" t="s">
        <v>9342</v>
      </c>
      <c r="F443" s="88" t="s">
        <v>6866</v>
      </c>
      <c r="G443" s="31" t="s">
        <v>2164</v>
      </c>
      <c r="H443" s="32" t="s">
        <v>6867</v>
      </c>
      <c r="I443" s="36">
        <v>1</v>
      </c>
      <c r="J443" s="36">
        <f t="shared" si="22"/>
        <v>3000</v>
      </c>
      <c r="K443" s="42">
        <f t="shared" si="19"/>
        <v>3000</v>
      </c>
      <c r="L443" s="42" t="str">
        <f t="shared" si="20"/>
        <v>OK</v>
      </c>
      <c r="M443" s="57"/>
    </row>
    <row r="444" spans="2:13" x14ac:dyDescent="0.25">
      <c r="B444" s="32">
        <v>438</v>
      </c>
      <c r="C444" s="73">
        <v>44509</v>
      </c>
      <c r="D444" s="32" t="s">
        <v>6868</v>
      </c>
      <c r="E444" s="32" t="s">
        <v>9342</v>
      </c>
      <c r="F444" s="88" t="s">
        <v>6869</v>
      </c>
      <c r="G444" s="31" t="s">
        <v>6870</v>
      </c>
      <c r="H444" s="32" t="s">
        <v>6871</v>
      </c>
      <c r="I444" s="36">
        <v>1</v>
      </c>
      <c r="J444" s="36">
        <f t="shared" si="22"/>
        <v>3000</v>
      </c>
      <c r="K444" s="42">
        <f t="shared" si="19"/>
        <v>3000</v>
      </c>
      <c r="L444" s="42" t="str">
        <f t="shared" si="20"/>
        <v>OK</v>
      </c>
      <c r="M444" s="57"/>
    </row>
    <row r="445" spans="2:13" x14ac:dyDescent="0.25">
      <c r="B445" s="32">
        <v>439</v>
      </c>
      <c r="C445" s="73">
        <v>44509</v>
      </c>
      <c r="D445" s="32" t="s">
        <v>6872</v>
      </c>
      <c r="E445" s="32" t="s">
        <v>9342</v>
      </c>
      <c r="F445" s="88" t="s">
        <v>6873</v>
      </c>
      <c r="G445" s="31" t="s">
        <v>6874</v>
      </c>
      <c r="H445" s="32" t="s">
        <v>6875</v>
      </c>
      <c r="I445" s="36">
        <v>1</v>
      </c>
      <c r="J445" s="36">
        <f t="shared" si="22"/>
        <v>3000</v>
      </c>
      <c r="K445" s="42">
        <f t="shared" si="19"/>
        <v>3000</v>
      </c>
      <c r="L445" s="42" t="str">
        <f t="shared" si="20"/>
        <v>OK</v>
      </c>
      <c r="M445" s="57"/>
    </row>
    <row r="446" spans="2:13" x14ac:dyDescent="0.25">
      <c r="B446" s="32">
        <v>440</v>
      </c>
      <c r="C446" s="73">
        <v>44509</v>
      </c>
      <c r="D446" s="32" t="s">
        <v>6876</v>
      </c>
      <c r="E446" s="32" t="s">
        <v>9342</v>
      </c>
      <c r="F446" s="88" t="s">
        <v>6877</v>
      </c>
      <c r="G446" s="31" t="s">
        <v>6878</v>
      </c>
      <c r="H446" s="32" t="s">
        <v>6879</v>
      </c>
      <c r="I446" s="36">
        <v>1</v>
      </c>
      <c r="J446" s="36">
        <f t="shared" si="22"/>
        <v>3000</v>
      </c>
      <c r="K446" s="42">
        <f t="shared" si="19"/>
        <v>3000</v>
      </c>
      <c r="L446" s="42" t="str">
        <f t="shared" si="20"/>
        <v>OK</v>
      </c>
      <c r="M446" s="57"/>
    </row>
    <row r="447" spans="2:13" x14ac:dyDescent="0.25">
      <c r="B447" s="32">
        <v>441</v>
      </c>
      <c r="C447" s="73">
        <v>44509</v>
      </c>
      <c r="D447" s="32" t="s">
        <v>6880</v>
      </c>
      <c r="E447" s="32" t="s">
        <v>9342</v>
      </c>
      <c r="F447" s="88" t="s">
        <v>6881</v>
      </c>
      <c r="G447" s="31" t="s">
        <v>6882</v>
      </c>
      <c r="H447" s="32" t="s">
        <v>6883</v>
      </c>
      <c r="I447" s="36">
        <v>1</v>
      </c>
      <c r="J447" s="36">
        <f t="shared" si="22"/>
        <v>3000</v>
      </c>
      <c r="K447" s="42">
        <f t="shared" si="19"/>
        <v>3000</v>
      </c>
      <c r="L447" s="42" t="str">
        <f t="shared" si="20"/>
        <v>OK</v>
      </c>
      <c r="M447" s="57"/>
    </row>
    <row r="448" spans="2:13" x14ac:dyDescent="0.25">
      <c r="B448" s="32">
        <v>442</v>
      </c>
      <c r="C448" s="73">
        <v>44509</v>
      </c>
      <c r="D448" s="32" t="s">
        <v>6884</v>
      </c>
      <c r="E448" s="32" t="s">
        <v>9342</v>
      </c>
      <c r="F448" s="88" t="s">
        <v>6885</v>
      </c>
      <c r="G448" s="31" t="s">
        <v>6886</v>
      </c>
      <c r="H448" s="32" t="s">
        <v>6887</v>
      </c>
      <c r="I448" s="36">
        <v>1</v>
      </c>
      <c r="J448" s="36">
        <f t="shared" si="22"/>
        <v>3000</v>
      </c>
      <c r="K448" s="42">
        <f t="shared" si="19"/>
        <v>3000</v>
      </c>
      <c r="L448" s="42" t="str">
        <f t="shared" si="20"/>
        <v>OK</v>
      </c>
      <c r="M448" s="57"/>
    </row>
    <row r="449" spans="2:13" x14ac:dyDescent="0.25">
      <c r="B449" s="32">
        <v>443</v>
      </c>
      <c r="C449" s="73">
        <v>44509</v>
      </c>
      <c r="D449" s="32" t="s">
        <v>6888</v>
      </c>
      <c r="E449" s="32" t="s">
        <v>9342</v>
      </c>
      <c r="F449" s="88" t="s">
        <v>6889</v>
      </c>
      <c r="G449" s="31" t="s">
        <v>6882</v>
      </c>
      <c r="H449" s="32" t="s">
        <v>6890</v>
      </c>
      <c r="I449" s="36">
        <v>1</v>
      </c>
      <c r="J449" s="36">
        <f t="shared" si="22"/>
        <v>3000</v>
      </c>
      <c r="K449" s="42">
        <f t="shared" si="19"/>
        <v>3000</v>
      </c>
      <c r="L449" s="42" t="str">
        <f t="shared" si="20"/>
        <v>OK</v>
      </c>
      <c r="M449" s="57"/>
    </row>
    <row r="450" spans="2:13" x14ac:dyDescent="0.25">
      <c r="B450" s="32">
        <v>444</v>
      </c>
      <c r="C450" s="73">
        <v>44509</v>
      </c>
      <c r="D450" s="32" t="s">
        <v>6891</v>
      </c>
      <c r="E450" s="32" t="s">
        <v>9342</v>
      </c>
      <c r="F450" s="88" t="s">
        <v>6892</v>
      </c>
      <c r="G450" s="31" t="s">
        <v>6893</v>
      </c>
      <c r="H450" s="32" t="s">
        <v>6894</v>
      </c>
      <c r="I450" s="36">
        <v>1</v>
      </c>
      <c r="J450" s="36">
        <f t="shared" si="22"/>
        <v>3000</v>
      </c>
      <c r="K450" s="42">
        <f t="shared" si="19"/>
        <v>3000</v>
      </c>
      <c r="L450" s="42" t="str">
        <f t="shared" si="20"/>
        <v>OK</v>
      </c>
      <c r="M450" s="57"/>
    </row>
    <row r="451" spans="2:13" x14ac:dyDescent="0.25">
      <c r="B451" s="32">
        <v>445</v>
      </c>
      <c r="C451" s="73">
        <v>44509</v>
      </c>
      <c r="D451" s="32" t="s">
        <v>6895</v>
      </c>
      <c r="E451" s="32" t="s">
        <v>9342</v>
      </c>
      <c r="F451" s="88" t="s">
        <v>6896</v>
      </c>
      <c r="G451" s="31" t="s">
        <v>6897</v>
      </c>
      <c r="H451" s="32" t="s">
        <v>6898</v>
      </c>
      <c r="I451" s="36">
        <v>1</v>
      </c>
      <c r="J451" s="36">
        <f t="shared" si="22"/>
        <v>3000</v>
      </c>
      <c r="K451" s="42">
        <f t="shared" si="19"/>
        <v>3000</v>
      </c>
      <c r="L451" s="42" t="str">
        <f t="shared" si="20"/>
        <v>OK</v>
      </c>
      <c r="M451" s="57"/>
    </row>
    <row r="452" spans="2:13" x14ac:dyDescent="0.25">
      <c r="B452" s="32">
        <v>446</v>
      </c>
      <c r="C452" s="73">
        <v>44509</v>
      </c>
      <c r="D452" s="32" t="s">
        <v>6899</v>
      </c>
      <c r="E452" s="32" t="s">
        <v>9342</v>
      </c>
      <c r="F452" s="88" t="s">
        <v>6900</v>
      </c>
      <c r="G452" s="31" t="s">
        <v>6901</v>
      </c>
      <c r="H452" s="32" t="s">
        <v>6902</v>
      </c>
      <c r="I452" s="36">
        <v>1</v>
      </c>
      <c r="J452" s="36">
        <f t="shared" si="22"/>
        <v>3000</v>
      </c>
      <c r="K452" s="42">
        <f t="shared" si="19"/>
        <v>3000</v>
      </c>
      <c r="L452" s="42" t="str">
        <f t="shared" si="20"/>
        <v>OK</v>
      </c>
      <c r="M452" s="57"/>
    </row>
    <row r="453" spans="2:13" x14ac:dyDescent="0.25">
      <c r="B453" s="32">
        <v>447</v>
      </c>
      <c r="C453" s="73">
        <v>44509</v>
      </c>
      <c r="D453" s="32" t="s">
        <v>6903</v>
      </c>
      <c r="E453" s="32" t="s">
        <v>9342</v>
      </c>
      <c r="F453" s="88" t="s">
        <v>6904</v>
      </c>
      <c r="G453" s="31" t="s">
        <v>6905</v>
      </c>
      <c r="H453" s="32" t="s">
        <v>6906</v>
      </c>
      <c r="I453" s="36">
        <v>1</v>
      </c>
      <c r="J453" s="36">
        <f t="shared" si="22"/>
        <v>3000</v>
      </c>
      <c r="K453" s="42">
        <f t="shared" si="19"/>
        <v>3000</v>
      </c>
      <c r="L453" s="42" t="str">
        <f t="shared" si="20"/>
        <v>OK</v>
      </c>
      <c r="M453" s="57"/>
    </row>
    <row r="454" spans="2:13" x14ac:dyDescent="0.25">
      <c r="B454" s="32">
        <v>448</v>
      </c>
      <c r="C454" s="73">
        <v>44509</v>
      </c>
      <c r="D454" s="32" t="s">
        <v>6907</v>
      </c>
      <c r="E454" s="32" t="s">
        <v>9342</v>
      </c>
      <c r="F454" s="88" t="s">
        <v>6908</v>
      </c>
      <c r="G454" s="31" t="s">
        <v>6909</v>
      </c>
      <c r="H454" s="32" t="s">
        <v>6910</v>
      </c>
      <c r="I454" s="36">
        <v>4</v>
      </c>
      <c r="J454" s="36">
        <f t="shared" si="22"/>
        <v>12000</v>
      </c>
      <c r="K454" s="42">
        <f t="shared" si="19"/>
        <v>12000</v>
      </c>
      <c r="L454" s="42" t="str">
        <f t="shared" si="20"/>
        <v>OK</v>
      </c>
      <c r="M454" s="57"/>
    </row>
    <row r="455" spans="2:13" x14ac:dyDescent="0.25">
      <c r="B455" s="32">
        <v>449</v>
      </c>
      <c r="C455" s="73">
        <v>44509</v>
      </c>
      <c r="D455" s="32" t="s">
        <v>6911</v>
      </c>
      <c r="E455" s="32" t="s">
        <v>9342</v>
      </c>
      <c r="F455" s="88" t="s">
        <v>6912</v>
      </c>
      <c r="G455" s="31" t="s">
        <v>6913</v>
      </c>
      <c r="H455" s="32" t="s">
        <v>6914</v>
      </c>
      <c r="I455" s="36">
        <v>5</v>
      </c>
      <c r="J455" s="36">
        <f t="shared" si="22"/>
        <v>15000</v>
      </c>
      <c r="K455" s="42">
        <f t="shared" si="19"/>
        <v>15000</v>
      </c>
      <c r="L455" s="42" t="str">
        <f t="shared" si="20"/>
        <v>OK</v>
      </c>
      <c r="M455" s="57"/>
    </row>
    <row r="456" spans="2:13" x14ac:dyDescent="0.25">
      <c r="B456" s="32">
        <v>450</v>
      </c>
      <c r="C456" s="73">
        <v>44509</v>
      </c>
      <c r="D456" s="32" t="s">
        <v>6915</v>
      </c>
      <c r="E456" s="32" t="s">
        <v>9342</v>
      </c>
      <c r="F456" s="88" t="s">
        <v>6916</v>
      </c>
      <c r="G456" s="31" t="s">
        <v>6917</v>
      </c>
      <c r="H456" s="32" t="s">
        <v>6918</v>
      </c>
      <c r="I456" s="36">
        <v>1</v>
      </c>
      <c r="J456" s="36">
        <f t="shared" si="22"/>
        <v>3000</v>
      </c>
      <c r="K456" s="42">
        <f t="shared" ref="K456:K519" si="23">SUMIF($D$7:$D$673,D456:D1122,$J$7:$J$673)</f>
        <v>3000</v>
      </c>
      <c r="L456" s="42" t="str">
        <f t="shared" ref="L456:L519" si="24">+IF(K456=0," ",IF(K456&lt;=30000,"OK",IF(K456&gt;=31000,"LEBIH")))</f>
        <v>OK</v>
      </c>
      <c r="M456" s="57"/>
    </row>
    <row r="457" spans="2:13" x14ac:dyDescent="0.25">
      <c r="B457" s="32">
        <v>451</v>
      </c>
      <c r="C457" s="73">
        <v>44509</v>
      </c>
      <c r="D457" s="32" t="s">
        <v>6919</v>
      </c>
      <c r="E457" s="32" t="s">
        <v>9342</v>
      </c>
      <c r="F457" s="88" t="s">
        <v>6920</v>
      </c>
      <c r="G457" s="31" t="s">
        <v>6921</v>
      </c>
      <c r="H457" s="32" t="s">
        <v>6922</v>
      </c>
      <c r="I457" s="36">
        <v>1</v>
      </c>
      <c r="J457" s="36">
        <f t="shared" si="22"/>
        <v>3000</v>
      </c>
      <c r="K457" s="42">
        <f t="shared" si="23"/>
        <v>3000</v>
      </c>
      <c r="L457" s="42" t="str">
        <f t="shared" si="24"/>
        <v>OK</v>
      </c>
      <c r="M457" s="57"/>
    </row>
    <row r="458" spans="2:13" x14ac:dyDescent="0.25">
      <c r="B458" s="32">
        <v>452</v>
      </c>
      <c r="C458" s="73">
        <v>44509</v>
      </c>
      <c r="D458" s="32" t="s">
        <v>6923</v>
      </c>
      <c r="E458" s="32" t="s">
        <v>9342</v>
      </c>
      <c r="F458" s="88" t="s">
        <v>6924</v>
      </c>
      <c r="G458" s="31" t="s">
        <v>6925</v>
      </c>
      <c r="H458" s="32" t="s">
        <v>6926</v>
      </c>
      <c r="I458" s="36">
        <v>5</v>
      </c>
      <c r="J458" s="36">
        <f t="shared" si="22"/>
        <v>15000</v>
      </c>
      <c r="K458" s="42">
        <f t="shared" si="23"/>
        <v>15000</v>
      </c>
      <c r="L458" s="42" t="str">
        <f t="shared" si="24"/>
        <v>OK</v>
      </c>
      <c r="M458" s="57"/>
    </row>
    <row r="459" spans="2:13" x14ac:dyDescent="0.25">
      <c r="B459" s="32">
        <v>453</v>
      </c>
      <c r="C459" s="73">
        <v>44509</v>
      </c>
      <c r="D459" s="32" t="s">
        <v>6927</v>
      </c>
      <c r="E459" s="32" t="s">
        <v>9342</v>
      </c>
      <c r="F459" s="88" t="s">
        <v>6928</v>
      </c>
      <c r="G459" s="31" t="s">
        <v>6929</v>
      </c>
      <c r="H459" s="32" t="s">
        <v>6930</v>
      </c>
      <c r="I459" s="36">
        <v>1</v>
      </c>
      <c r="J459" s="36">
        <f t="shared" si="22"/>
        <v>3000</v>
      </c>
      <c r="K459" s="42">
        <f t="shared" si="23"/>
        <v>3000</v>
      </c>
      <c r="L459" s="42" t="str">
        <f t="shared" si="24"/>
        <v>OK</v>
      </c>
      <c r="M459" s="57"/>
    </row>
    <row r="460" spans="2:13" x14ac:dyDescent="0.25">
      <c r="B460" s="32">
        <v>454</v>
      </c>
      <c r="C460" s="73">
        <v>44509</v>
      </c>
      <c r="D460" s="32" t="s">
        <v>6931</v>
      </c>
      <c r="E460" s="32" t="s">
        <v>9342</v>
      </c>
      <c r="F460" s="88" t="s">
        <v>6932</v>
      </c>
      <c r="G460" s="31" t="s">
        <v>54</v>
      </c>
      <c r="H460" s="32" t="s">
        <v>6933</v>
      </c>
      <c r="I460" s="36">
        <v>1</v>
      </c>
      <c r="J460" s="36">
        <f t="shared" si="22"/>
        <v>3000</v>
      </c>
      <c r="K460" s="42">
        <f t="shared" si="23"/>
        <v>3000</v>
      </c>
      <c r="L460" s="42" t="str">
        <f t="shared" si="24"/>
        <v>OK</v>
      </c>
      <c r="M460" s="57"/>
    </row>
    <row r="461" spans="2:13" x14ac:dyDescent="0.25">
      <c r="B461" s="32">
        <v>455</v>
      </c>
      <c r="C461" s="73">
        <v>44509</v>
      </c>
      <c r="D461" s="32" t="s">
        <v>6934</v>
      </c>
      <c r="E461" s="32" t="s">
        <v>9342</v>
      </c>
      <c r="F461" s="88" t="s">
        <v>6935</v>
      </c>
      <c r="G461" s="31" t="s">
        <v>6936</v>
      </c>
      <c r="H461" s="32" t="s">
        <v>6937</v>
      </c>
      <c r="I461" s="36">
        <v>1</v>
      </c>
      <c r="J461" s="36">
        <f t="shared" si="22"/>
        <v>3000</v>
      </c>
      <c r="K461" s="42">
        <f t="shared" si="23"/>
        <v>3000</v>
      </c>
      <c r="L461" s="42" t="str">
        <f t="shared" si="24"/>
        <v>OK</v>
      </c>
      <c r="M461" s="57"/>
    </row>
    <row r="462" spans="2:13" x14ac:dyDescent="0.25">
      <c r="B462" s="32">
        <v>456</v>
      </c>
      <c r="C462" s="73">
        <v>44509</v>
      </c>
      <c r="D462" s="32" t="s">
        <v>6938</v>
      </c>
      <c r="E462" s="32" t="s">
        <v>9342</v>
      </c>
      <c r="F462" s="88" t="s">
        <v>6939</v>
      </c>
      <c r="G462" s="31" t="s">
        <v>6940</v>
      </c>
      <c r="H462" s="32" t="s">
        <v>6941</v>
      </c>
      <c r="I462" s="36">
        <v>1</v>
      </c>
      <c r="J462" s="36">
        <f t="shared" si="22"/>
        <v>3000</v>
      </c>
      <c r="K462" s="42">
        <f t="shared" si="23"/>
        <v>3000</v>
      </c>
      <c r="L462" s="42" t="str">
        <f t="shared" si="24"/>
        <v>OK</v>
      </c>
      <c r="M462" s="57"/>
    </row>
    <row r="463" spans="2:13" x14ac:dyDescent="0.25">
      <c r="B463" s="32">
        <v>457</v>
      </c>
      <c r="C463" s="73">
        <v>44509</v>
      </c>
      <c r="D463" s="32" t="s">
        <v>6942</v>
      </c>
      <c r="E463" s="32" t="s">
        <v>9342</v>
      </c>
      <c r="F463" s="88" t="s">
        <v>6943</v>
      </c>
      <c r="G463" s="31" t="s">
        <v>6944</v>
      </c>
      <c r="H463" s="32" t="s">
        <v>6945</v>
      </c>
      <c r="I463" s="36">
        <v>1</v>
      </c>
      <c r="J463" s="36">
        <f t="shared" si="22"/>
        <v>3000</v>
      </c>
      <c r="K463" s="42">
        <f t="shared" si="23"/>
        <v>3000</v>
      </c>
      <c r="L463" s="42" t="str">
        <f t="shared" si="24"/>
        <v>OK</v>
      </c>
      <c r="M463" s="57"/>
    </row>
    <row r="464" spans="2:13" x14ac:dyDescent="0.25">
      <c r="B464" s="32">
        <v>458</v>
      </c>
      <c r="C464" s="73">
        <v>44509</v>
      </c>
      <c r="D464" s="32" t="s">
        <v>6946</v>
      </c>
      <c r="E464" s="32" t="s">
        <v>9342</v>
      </c>
      <c r="F464" s="88" t="s">
        <v>6947</v>
      </c>
      <c r="G464" s="31" t="s">
        <v>6948</v>
      </c>
      <c r="H464" s="32" t="s">
        <v>6949</v>
      </c>
      <c r="I464" s="36">
        <v>1</v>
      </c>
      <c r="J464" s="36">
        <f t="shared" si="22"/>
        <v>3000</v>
      </c>
      <c r="K464" s="42">
        <f t="shared" si="23"/>
        <v>3000</v>
      </c>
      <c r="L464" s="42" t="str">
        <f t="shared" si="24"/>
        <v>OK</v>
      </c>
      <c r="M464" s="57"/>
    </row>
    <row r="465" spans="2:13" x14ac:dyDescent="0.25">
      <c r="B465" s="32">
        <v>459</v>
      </c>
      <c r="C465" s="33">
        <v>44509</v>
      </c>
      <c r="D465" s="32" t="s">
        <v>6950</v>
      </c>
      <c r="E465" s="32" t="s">
        <v>9342</v>
      </c>
      <c r="F465" s="88" t="s">
        <v>6951</v>
      </c>
      <c r="G465" s="31" t="s">
        <v>2720</v>
      </c>
      <c r="H465" s="32" t="s">
        <v>6952</v>
      </c>
      <c r="I465" s="36">
        <v>1</v>
      </c>
      <c r="J465" s="36">
        <f t="shared" si="22"/>
        <v>3000</v>
      </c>
      <c r="K465" s="42">
        <f t="shared" si="23"/>
        <v>3000</v>
      </c>
      <c r="L465" s="42" t="str">
        <f t="shared" si="24"/>
        <v>OK</v>
      </c>
      <c r="M465" s="57"/>
    </row>
    <row r="466" spans="2:13" x14ac:dyDescent="0.25">
      <c r="B466" s="32">
        <v>460</v>
      </c>
      <c r="C466" s="33">
        <v>44509</v>
      </c>
      <c r="D466" s="32" t="s">
        <v>6953</v>
      </c>
      <c r="E466" s="32" t="s">
        <v>9342</v>
      </c>
      <c r="F466" s="88" t="s">
        <v>328</v>
      </c>
      <c r="G466" s="31" t="s">
        <v>6954</v>
      </c>
      <c r="H466" s="32" t="s">
        <v>6955</v>
      </c>
      <c r="I466" s="36">
        <v>1</v>
      </c>
      <c r="J466" s="36">
        <f t="shared" si="22"/>
        <v>3000</v>
      </c>
      <c r="K466" s="42">
        <f t="shared" si="23"/>
        <v>3000</v>
      </c>
      <c r="L466" s="42" t="str">
        <f t="shared" si="24"/>
        <v>OK</v>
      </c>
      <c r="M466" s="57"/>
    </row>
    <row r="467" spans="2:13" x14ac:dyDescent="0.25">
      <c r="B467" s="32">
        <v>461</v>
      </c>
      <c r="C467" s="33">
        <v>44509</v>
      </c>
      <c r="D467" s="32" t="s">
        <v>6956</v>
      </c>
      <c r="E467" s="32" t="s">
        <v>9342</v>
      </c>
      <c r="F467" s="88" t="s">
        <v>6957</v>
      </c>
      <c r="G467" s="31" t="s">
        <v>6958</v>
      </c>
      <c r="H467" s="32" t="s">
        <v>6959</v>
      </c>
      <c r="I467" s="36">
        <v>1</v>
      </c>
      <c r="J467" s="36">
        <f t="shared" si="22"/>
        <v>3000</v>
      </c>
      <c r="K467" s="42">
        <f t="shared" si="23"/>
        <v>3000</v>
      </c>
      <c r="L467" s="42" t="str">
        <f t="shared" si="24"/>
        <v>OK</v>
      </c>
      <c r="M467" s="57"/>
    </row>
    <row r="468" spans="2:13" x14ac:dyDescent="0.25">
      <c r="B468" s="32">
        <v>462</v>
      </c>
      <c r="C468" s="33">
        <v>44509</v>
      </c>
      <c r="D468" s="32" t="s">
        <v>6960</v>
      </c>
      <c r="E468" s="32" t="s">
        <v>9342</v>
      </c>
      <c r="F468" s="88" t="s">
        <v>6961</v>
      </c>
      <c r="G468" s="31" t="s">
        <v>6962</v>
      </c>
      <c r="H468" s="32" t="s">
        <v>6963</v>
      </c>
      <c r="I468" s="36">
        <v>1</v>
      </c>
      <c r="J468" s="36">
        <f t="shared" si="22"/>
        <v>3000</v>
      </c>
      <c r="K468" s="42">
        <f t="shared" si="23"/>
        <v>3000</v>
      </c>
      <c r="L468" s="42" t="str">
        <f t="shared" si="24"/>
        <v>OK</v>
      </c>
      <c r="M468" s="57"/>
    </row>
    <row r="469" spans="2:13" x14ac:dyDescent="0.25">
      <c r="B469" s="32">
        <v>463</v>
      </c>
      <c r="C469" s="33">
        <v>44509</v>
      </c>
      <c r="D469" s="32" t="s">
        <v>6964</v>
      </c>
      <c r="E469" s="32" t="s">
        <v>9342</v>
      </c>
      <c r="F469" s="88" t="s">
        <v>3529</v>
      </c>
      <c r="G469" s="31" t="s">
        <v>6965</v>
      </c>
      <c r="H469" s="32" t="s">
        <v>6966</v>
      </c>
      <c r="I469" s="36">
        <v>2</v>
      </c>
      <c r="J469" s="36">
        <f t="shared" si="22"/>
        <v>6000</v>
      </c>
      <c r="K469" s="42">
        <f t="shared" si="23"/>
        <v>6000</v>
      </c>
      <c r="L469" s="42" t="str">
        <f t="shared" si="24"/>
        <v>OK</v>
      </c>
      <c r="M469" s="57"/>
    </row>
    <row r="470" spans="2:13" x14ac:dyDescent="0.25">
      <c r="B470" s="32">
        <v>464</v>
      </c>
      <c r="C470" s="33">
        <v>44509</v>
      </c>
      <c r="D470" s="32" t="s">
        <v>6967</v>
      </c>
      <c r="E470" s="32" t="s">
        <v>9342</v>
      </c>
      <c r="F470" s="88" t="s">
        <v>6968</v>
      </c>
      <c r="G470" s="31" t="s">
        <v>6969</v>
      </c>
      <c r="H470" s="32" t="s">
        <v>6970</v>
      </c>
      <c r="I470" s="36">
        <v>2</v>
      </c>
      <c r="J470" s="36">
        <f t="shared" si="22"/>
        <v>6000</v>
      </c>
      <c r="K470" s="42">
        <f t="shared" si="23"/>
        <v>6000</v>
      </c>
      <c r="L470" s="42" t="str">
        <f t="shared" si="24"/>
        <v>OK</v>
      </c>
      <c r="M470" s="57"/>
    </row>
    <row r="471" spans="2:13" x14ac:dyDescent="0.25">
      <c r="B471" s="32">
        <v>465</v>
      </c>
      <c r="C471" s="33">
        <v>44509</v>
      </c>
      <c r="D471" s="32" t="s">
        <v>6971</v>
      </c>
      <c r="E471" s="32" t="s">
        <v>9342</v>
      </c>
      <c r="F471" s="88" t="s">
        <v>6972</v>
      </c>
      <c r="G471" s="31" t="s">
        <v>6973</v>
      </c>
      <c r="H471" s="32" t="s">
        <v>6974</v>
      </c>
      <c r="I471" s="36">
        <v>1</v>
      </c>
      <c r="J471" s="36">
        <f t="shared" si="22"/>
        <v>3000</v>
      </c>
      <c r="K471" s="42">
        <f t="shared" si="23"/>
        <v>3000</v>
      </c>
      <c r="L471" s="42" t="str">
        <f t="shared" si="24"/>
        <v>OK</v>
      </c>
      <c r="M471" s="57"/>
    </row>
    <row r="472" spans="2:13" x14ac:dyDescent="0.25">
      <c r="B472" s="32">
        <v>466</v>
      </c>
      <c r="C472" s="33">
        <v>44509</v>
      </c>
      <c r="D472" s="32" t="s">
        <v>6975</v>
      </c>
      <c r="E472" s="32" t="s">
        <v>9342</v>
      </c>
      <c r="F472" s="88" t="s">
        <v>6976</v>
      </c>
      <c r="G472" s="31" t="s">
        <v>6977</v>
      </c>
      <c r="H472" s="32" t="s">
        <v>6978</v>
      </c>
      <c r="I472" s="36">
        <v>1</v>
      </c>
      <c r="J472" s="36">
        <f t="shared" si="22"/>
        <v>3000</v>
      </c>
      <c r="K472" s="42">
        <f t="shared" si="23"/>
        <v>3000</v>
      </c>
      <c r="L472" s="42" t="str">
        <f t="shared" si="24"/>
        <v>OK</v>
      </c>
      <c r="M472" s="57"/>
    </row>
    <row r="473" spans="2:13" x14ac:dyDescent="0.25">
      <c r="B473" s="32">
        <v>467</v>
      </c>
      <c r="C473" s="33">
        <v>44509</v>
      </c>
      <c r="D473" s="32" t="s">
        <v>6979</v>
      </c>
      <c r="E473" s="32" t="s">
        <v>9342</v>
      </c>
      <c r="F473" s="88" t="s">
        <v>6980</v>
      </c>
      <c r="G473" s="31" t="s">
        <v>6981</v>
      </c>
      <c r="H473" s="32" t="s">
        <v>6982</v>
      </c>
      <c r="I473" s="36">
        <v>1</v>
      </c>
      <c r="J473" s="36">
        <f t="shared" si="22"/>
        <v>3000</v>
      </c>
      <c r="K473" s="42">
        <f t="shared" si="23"/>
        <v>3000</v>
      </c>
      <c r="L473" s="42" t="str">
        <f t="shared" si="24"/>
        <v>OK</v>
      </c>
      <c r="M473" s="57"/>
    </row>
    <row r="474" spans="2:13" x14ac:dyDescent="0.25">
      <c r="B474" s="32">
        <v>468</v>
      </c>
      <c r="C474" s="33">
        <v>44509</v>
      </c>
      <c r="D474" s="32" t="s">
        <v>6983</v>
      </c>
      <c r="E474" s="32" t="s">
        <v>9342</v>
      </c>
      <c r="F474" s="88" t="s">
        <v>6984</v>
      </c>
      <c r="G474" s="31" t="s">
        <v>6985</v>
      </c>
      <c r="H474" s="32" t="s">
        <v>6986</v>
      </c>
      <c r="I474" s="36">
        <v>1</v>
      </c>
      <c r="J474" s="36">
        <f t="shared" si="22"/>
        <v>3000</v>
      </c>
      <c r="K474" s="42">
        <f t="shared" si="23"/>
        <v>3000</v>
      </c>
      <c r="L474" s="42" t="str">
        <f t="shared" si="24"/>
        <v>OK</v>
      </c>
      <c r="M474" s="57"/>
    </row>
    <row r="475" spans="2:13" x14ac:dyDescent="0.25">
      <c r="B475" s="32">
        <v>469</v>
      </c>
      <c r="C475" s="33">
        <v>44509</v>
      </c>
      <c r="D475" s="32" t="s">
        <v>2241</v>
      </c>
      <c r="E475" s="32" t="s">
        <v>9342</v>
      </c>
      <c r="F475" s="88" t="s">
        <v>2242</v>
      </c>
      <c r="G475" s="31" t="s">
        <v>2243</v>
      </c>
      <c r="H475" s="32" t="s">
        <v>6987</v>
      </c>
      <c r="I475" s="36">
        <v>5</v>
      </c>
      <c r="J475" s="36">
        <f t="shared" si="22"/>
        <v>15000</v>
      </c>
      <c r="K475" s="42">
        <f t="shared" si="23"/>
        <v>18000</v>
      </c>
      <c r="L475" s="42" t="str">
        <f t="shared" si="24"/>
        <v>OK</v>
      </c>
      <c r="M475" s="57"/>
    </row>
    <row r="476" spans="2:13" x14ac:dyDescent="0.25">
      <c r="B476" s="32">
        <v>470</v>
      </c>
      <c r="C476" s="33">
        <v>44509</v>
      </c>
      <c r="D476" s="32" t="s">
        <v>6988</v>
      </c>
      <c r="E476" s="32" t="s">
        <v>9342</v>
      </c>
      <c r="F476" s="88" t="s">
        <v>6989</v>
      </c>
      <c r="G476" s="31" t="s">
        <v>6990</v>
      </c>
      <c r="H476" s="32" t="s">
        <v>6991</v>
      </c>
      <c r="I476" s="36">
        <v>1</v>
      </c>
      <c r="J476" s="36">
        <f t="shared" si="22"/>
        <v>3000</v>
      </c>
      <c r="K476" s="42">
        <f t="shared" si="23"/>
        <v>3000</v>
      </c>
      <c r="L476" s="42" t="str">
        <f t="shared" si="24"/>
        <v>OK</v>
      </c>
      <c r="M476" s="57"/>
    </row>
    <row r="477" spans="2:13" x14ac:dyDescent="0.25">
      <c r="B477" s="32">
        <v>471</v>
      </c>
      <c r="C477" s="33">
        <v>44509</v>
      </c>
      <c r="D477" s="32" t="s">
        <v>6992</v>
      </c>
      <c r="E477" s="32" t="s">
        <v>9342</v>
      </c>
      <c r="F477" s="88" t="s">
        <v>6993</v>
      </c>
      <c r="G477" s="31" t="s">
        <v>6994</v>
      </c>
      <c r="H477" s="32" t="s">
        <v>6995</v>
      </c>
      <c r="I477" s="36">
        <v>1</v>
      </c>
      <c r="J477" s="36">
        <f t="shared" si="22"/>
        <v>3000</v>
      </c>
      <c r="K477" s="42">
        <f t="shared" si="23"/>
        <v>3000</v>
      </c>
      <c r="L477" s="42" t="str">
        <f t="shared" si="24"/>
        <v>OK</v>
      </c>
      <c r="M477" s="57"/>
    </row>
    <row r="478" spans="2:13" x14ac:dyDescent="0.25">
      <c r="B478" s="32">
        <v>472</v>
      </c>
      <c r="C478" s="33">
        <v>44509</v>
      </c>
      <c r="D478" s="32" t="s">
        <v>6996</v>
      </c>
      <c r="E478" s="32" t="s">
        <v>9342</v>
      </c>
      <c r="F478" s="88" t="s">
        <v>6997</v>
      </c>
      <c r="G478" s="31" t="s">
        <v>6998</v>
      </c>
      <c r="H478" s="32" t="s">
        <v>6999</v>
      </c>
      <c r="I478" s="36">
        <v>1</v>
      </c>
      <c r="J478" s="36">
        <f t="shared" si="22"/>
        <v>3000</v>
      </c>
      <c r="K478" s="42">
        <f t="shared" si="23"/>
        <v>3000</v>
      </c>
      <c r="L478" s="42" t="str">
        <f t="shared" si="24"/>
        <v>OK</v>
      </c>
      <c r="M478" s="57"/>
    </row>
    <row r="479" spans="2:13" x14ac:dyDescent="0.25">
      <c r="B479" s="32">
        <v>473</v>
      </c>
      <c r="C479" s="33">
        <v>44509</v>
      </c>
      <c r="D479" s="32" t="s">
        <v>7000</v>
      </c>
      <c r="E479" s="32" t="s">
        <v>9342</v>
      </c>
      <c r="F479" s="88" t="s">
        <v>7001</v>
      </c>
      <c r="G479" s="31" t="s">
        <v>7002</v>
      </c>
      <c r="H479" s="32" t="s">
        <v>7003</v>
      </c>
      <c r="I479" s="36">
        <v>1</v>
      </c>
      <c r="J479" s="36">
        <f t="shared" si="22"/>
        <v>3000</v>
      </c>
      <c r="K479" s="42">
        <f t="shared" si="23"/>
        <v>3000</v>
      </c>
      <c r="L479" s="42" t="str">
        <f t="shared" si="24"/>
        <v>OK</v>
      </c>
      <c r="M479" s="57"/>
    </row>
    <row r="480" spans="2:13" x14ac:dyDescent="0.25">
      <c r="B480" s="32">
        <v>474</v>
      </c>
      <c r="C480" s="33">
        <v>44509</v>
      </c>
      <c r="D480" s="32" t="s">
        <v>2253</v>
      </c>
      <c r="E480" s="32" t="s">
        <v>9342</v>
      </c>
      <c r="F480" s="88" t="s">
        <v>2254</v>
      </c>
      <c r="G480" s="31" t="s">
        <v>2255</v>
      </c>
      <c r="H480" s="32" t="s">
        <v>7004</v>
      </c>
      <c r="I480" s="36">
        <v>1</v>
      </c>
      <c r="J480" s="36">
        <f t="shared" si="22"/>
        <v>3000</v>
      </c>
      <c r="K480" s="42">
        <f t="shared" si="23"/>
        <v>6000</v>
      </c>
      <c r="L480" s="42" t="str">
        <f t="shared" si="24"/>
        <v>OK</v>
      </c>
      <c r="M480" s="57"/>
    </row>
    <row r="481" spans="2:13" x14ac:dyDescent="0.25">
      <c r="B481" s="32">
        <v>475</v>
      </c>
      <c r="C481" s="33">
        <v>44509</v>
      </c>
      <c r="D481" s="32" t="s">
        <v>2321</v>
      </c>
      <c r="E481" s="32" t="s">
        <v>9342</v>
      </c>
      <c r="F481" s="88" t="s">
        <v>2322</v>
      </c>
      <c r="G481" s="31" t="s">
        <v>2323</v>
      </c>
      <c r="H481" s="32" t="s">
        <v>7005</v>
      </c>
      <c r="I481" s="36">
        <v>1</v>
      </c>
      <c r="J481" s="36">
        <f t="shared" si="22"/>
        <v>3000</v>
      </c>
      <c r="K481" s="42">
        <f t="shared" si="23"/>
        <v>9000</v>
      </c>
      <c r="L481" s="42" t="str">
        <f t="shared" si="24"/>
        <v>OK</v>
      </c>
      <c r="M481" s="57"/>
    </row>
    <row r="482" spans="2:13" x14ac:dyDescent="0.25">
      <c r="B482" s="32">
        <v>476</v>
      </c>
      <c r="C482" s="33">
        <v>44509</v>
      </c>
      <c r="D482" s="32" t="s">
        <v>2285</v>
      </c>
      <c r="E482" s="32" t="s">
        <v>9342</v>
      </c>
      <c r="F482" s="88" t="s">
        <v>2286</v>
      </c>
      <c r="G482" s="31" t="s">
        <v>2287</v>
      </c>
      <c r="H482" s="32" t="s">
        <v>7006</v>
      </c>
      <c r="I482" s="36">
        <v>1</v>
      </c>
      <c r="J482" s="36">
        <f t="shared" si="22"/>
        <v>3000</v>
      </c>
      <c r="K482" s="42">
        <f t="shared" si="23"/>
        <v>9000</v>
      </c>
      <c r="L482" s="42" t="str">
        <f t="shared" si="24"/>
        <v>OK</v>
      </c>
      <c r="M482" s="57"/>
    </row>
    <row r="483" spans="2:13" x14ac:dyDescent="0.25">
      <c r="B483" s="32">
        <v>477</v>
      </c>
      <c r="C483" s="33">
        <v>44509</v>
      </c>
      <c r="D483" s="32" t="s">
        <v>7007</v>
      </c>
      <c r="E483" s="32" t="s">
        <v>9342</v>
      </c>
      <c r="F483" s="88" t="s">
        <v>7008</v>
      </c>
      <c r="G483" s="31" t="s">
        <v>7009</v>
      </c>
      <c r="H483" s="32" t="s">
        <v>7010</v>
      </c>
      <c r="I483" s="36">
        <v>3</v>
      </c>
      <c r="J483" s="36">
        <f t="shared" si="22"/>
        <v>9000</v>
      </c>
      <c r="K483" s="42">
        <f t="shared" si="23"/>
        <v>9000</v>
      </c>
      <c r="L483" s="42" t="str">
        <f t="shared" si="24"/>
        <v>OK</v>
      </c>
      <c r="M483" s="57"/>
    </row>
    <row r="484" spans="2:13" x14ac:dyDescent="0.25">
      <c r="B484" s="32">
        <v>478</v>
      </c>
      <c r="C484" s="33">
        <v>44509</v>
      </c>
      <c r="D484" s="32" t="s">
        <v>7011</v>
      </c>
      <c r="E484" s="32" t="s">
        <v>9342</v>
      </c>
      <c r="F484" s="88" t="s">
        <v>7012</v>
      </c>
      <c r="G484" s="31" t="s">
        <v>7013</v>
      </c>
      <c r="H484" s="32" t="s">
        <v>7014</v>
      </c>
      <c r="I484" s="36">
        <v>2</v>
      </c>
      <c r="J484" s="36">
        <f t="shared" si="22"/>
        <v>6000</v>
      </c>
      <c r="K484" s="42">
        <f t="shared" si="23"/>
        <v>6000</v>
      </c>
      <c r="L484" s="42" t="str">
        <f t="shared" si="24"/>
        <v>OK</v>
      </c>
      <c r="M484" s="57"/>
    </row>
    <row r="485" spans="2:13" x14ac:dyDescent="0.25">
      <c r="B485" s="32">
        <v>479</v>
      </c>
      <c r="C485" s="33">
        <v>44509</v>
      </c>
      <c r="D485" s="32" t="s">
        <v>7015</v>
      </c>
      <c r="E485" s="32" t="s">
        <v>9342</v>
      </c>
      <c r="F485" s="88" t="s">
        <v>7016</v>
      </c>
      <c r="G485" s="31" t="s">
        <v>7017</v>
      </c>
      <c r="H485" s="32" t="s">
        <v>7018</v>
      </c>
      <c r="I485" s="36">
        <v>2</v>
      </c>
      <c r="J485" s="36">
        <f t="shared" si="22"/>
        <v>6000</v>
      </c>
      <c r="K485" s="42">
        <f t="shared" si="23"/>
        <v>6000</v>
      </c>
      <c r="L485" s="42" t="str">
        <f t="shared" si="24"/>
        <v>OK</v>
      </c>
      <c r="M485" s="57"/>
    </row>
    <row r="486" spans="2:13" x14ac:dyDescent="0.25">
      <c r="B486" s="32">
        <v>480</v>
      </c>
      <c r="C486" s="33">
        <v>44509</v>
      </c>
      <c r="D486" s="32" t="s">
        <v>2325</v>
      </c>
      <c r="E486" s="32" t="s">
        <v>9342</v>
      </c>
      <c r="F486" s="88" t="s">
        <v>2326</v>
      </c>
      <c r="G486" s="31" t="s">
        <v>2327</v>
      </c>
      <c r="H486" s="32" t="s">
        <v>7019</v>
      </c>
      <c r="I486" s="36">
        <v>5</v>
      </c>
      <c r="J486" s="36">
        <f t="shared" si="22"/>
        <v>15000</v>
      </c>
      <c r="K486" s="42">
        <f t="shared" si="23"/>
        <v>30000</v>
      </c>
      <c r="L486" s="42" t="str">
        <f t="shared" si="24"/>
        <v>OK</v>
      </c>
      <c r="M486" s="57"/>
    </row>
    <row r="487" spans="2:13" x14ac:dyDescent="0.25">
      <c r="B487" s="32">
        <v>481</v>
      </c>
      <c r="C487" s="33">
        <v>44509</v>
      </c>
      <c r="D487" s="32" t="s">
        <v>7020</v>
      </c>
      <c r="E487" s="32" t="s">
        <v>9342</v>
      </c>
      <c r="F487" s="88" t="s">
        <v>5233</v>
      </c>
      <c r="G487" s="31" t="s">
        <v>7021</v>
      </c>
      <c r="H487" s="32" t="s">
        <v>7022</v>
      </c>
      <c r="I487" s="36">
        <v>1</v>
      </c>
      <c r="J487" s="36">
        <f t="shared" si="22"/>
        <v>3000</v>
      </c>
      <c r="K487" s="42">
        <f t="shared" si="23"/>
        <v>3000</v>
      </c>
      <c r="L487" s="42" t="str">
        <f t="shared" si="24"/>
        <v>OK</v>
      </c>
      <c r="M487" s="57"/>
    </row>
    <row r="488" spans="2:13" x14ac:dyDescent="0.25">
      <c r="B488" s="32">
        <v>482</v>
      </c>
      <c r="C488" s="33">
        <v>44509</v>
      </c>
      <c r="D488" s="32" t="s">
        <v>7023</v>
      </c>
      <c r="E488" s="32" t="s">
        <v>9342</v>
      </c>
      <c r="F488" s="88" t="s">
        <v>7024</v>
      </c>
      <c r="G488" s="31" t="s">
        <v>7025</v>
      </c>
      <c r="H488" s="32" t="s">
        <v>7026</v>
      </c>
      <c r="I488" s="36">
        <v>2</v>
      </c>
      <c r="J488" s="36">
        <f t="shared" si="22"/>
        <v>6000</v>
      </c>
      <c r="K488" s="42">
        <f t="shared" si="23"/>
        <v>6000</v>
      </c>
      <c r="L488" s="42" t="str">
        <f t="shared" si="24"/>
        <v>OK</v>
      </c>
      <c r="M488" s="57"/>
    </row>
    <row r="489" spans="2:13" x14ac:dyDescent="0.25">
      <c r="B489" s="32">
        <v>483</v>
      </c>
      <c r="C489" s="33">
        <v>44509</v>
      </c>
      <c r="D489" s="32" t="s">
        <v>7027</v>
      </c>
      <c r="E489" s="32" t="s">
        <v>9342</v>
      </c>
      <c r="F489" s="88" t="s">
        <v>7028</v>
      </c>
      <c r="G489" s="31" t="s">
        <v>7029</v>
      </c>
      <c r="H489" s="32" t="s">
        <v>7030</v>
      </c>
      <c r="I489" s="36">
        <v>1</v>
      </c>
      <c r="J489" s="36">
        <f t="shared" si="22"/>
        <v>3000</v>
      </c>
      <c r="K489" s="42">
        <f t="shared" si="23"/>
        <v>3000</v>
      </c>
      <c r="L489" s="42" t="str">
        <f t="shared" si="24"/>
        <v>OK</v>
      </c>
      <c r="M489" s="57"/>
    </row>
    <row r="490" spans="2:13" x14ac:dyDescent="0.25">
      <c r="B490" s="32">
        <v>484</v>
      </c>
      <c r="C490" s="33">
        <v>44509</v>
      </c>
      <c r="D490" s="32" t="s">
        <v>7031</v>
      </c>
      <c r="E490" s="32" t="s">
        <v>9342</v>
      </c>
      <c r="F490" s="88" t="s">
        <v>7032</v>
      </c>
      <c r="G490" s="31" t="s">
        <v>7033</v>
      </c>
      <c r="H490" s="32" t="s">
        <v>7034</v>
      </c>
      <c r="I490" s="36">
        <v>1</v>
      </c>
      <c r="J490" s="36">
        <f t="shared" si="22"/>
        <v>3000</v>
      </c>
      <c r="K490" s="42">
        <f t="shared" si="23"/>
        <v>3000</v>
      </c>
      <c r="L490" s="42" t="str">
        <f t="shared" si="24"/>
        <v>OK</v>
      </c>
      <c r="M490" s="57"/>
    </row>
    <row r="491" spans="2:13" x14ac:dyDescent="0.25">
      <c r="B491" s="32">
        <v>485</v>
      </c>
      <c r="C491" s="73">
        <v>44509</v>
      </c>
      <c r="D491" s="32" t="s">
        <v>7035</v>
      </c>
      <c r="E491" s="32" t="s">
        <v>9342</v>
      </c>
      <c r="F491" s="88" t="s">
        <v>7036</v>
      </c>
      <c r="G491" s="31" t="s">
        <v>7037</v>
      </c>
      <c r="H491" s="32" t="s">
        <v>7038</v>
      </c>
      <c r="I491" s="36">
        <v>1</v>
      </c>
      <c r="J491" s="36">
        <f t="shared" si="22"/>
        <v>3000</v>
      </c>
      <c r="K491" s="42">
        <f t="shared" si="23"/>
        <v>3000</v>
      </c>
      <c r="L491" s="42" t="str">
        <f t="shared" si="24"/>
        <v>OK</v>
      </c>
      <c r="M491" s="57"/>
    </row>
    <row r="492" spans="2:13" x14ac:dyDescent="0.25">
      <c r="B492" s="32">
        <v>486</v>
      </c>
      <c r="C492" s="73">
        <v>44509</v>
      </c>
      <c r="D492" s="32" t="s">
        <v>7039</v>
      </c>
      <c r="E492" s="32" t="s">
        <v>9342</v>
      </c>
      <c r="F492" s="88" t="s">
        <v>7040</v>
      </c>
      <c r="G492" s="31" t="s">
        <v>7041</v>
      </c>
      <c r="H492" s="32" t="s">
        <v>7042</v>
      </c>
      <c r="I492" s="36">
        <v>2</v>
      </c>
      <c r="J492" s="36">
        <f t="shared" si="22"/>
        <v>6000</v>
      </c>
      <c r="K492" s="42">
        <f t="shared" si="23"/>
        <v>6000</v>
      </c>
      <c r="L492" s="42" t="str">
        <f t="shared" si="24"/>
        <v>OK</v>
      </c>
      <c r="M492" s="57"/>
    </row>
    <row r="493" spans="2:13" x14ac:dyDescent="0.25">
      <c r="B493" s="32">
        <v>487</v>
      </c>
      <c r="C493" s="73">
        <v>44509</v>
      </c>
      <c r="D493" s="32" t="s">
        <v>2143</v>
      </c>
      <c r="E493" s="32" t="s">
        <v>9342</v>
      </c>
      <c r="F493" s="88" t="s">
        <v>2144</v>
      </c>
      <c r="G493" s="31" t="s">
        <v>2145</v>
      </c>
      <c r="H493" s="32" t="s">
        <v>7043</v>
      </c>
      <c r="I493" s="36">
        <v>1</v>
      </c>
      <c r="J493" s="36">
        <f t="shared" si="22"/>
        <v>3000</v>
      </c>
      <c r="K493" s="42">
        <f t="shared" si="23"/>
        <v>6000</v>
      </c>
      <c r="L493" s="42" t="str">
        <f t="shared" si="24"/>
        <v>OK</v>
      </c>
      <c r="M493" s="57"/>
    </row>
    <row r="494" spans="2:13" x14ac:dyDescent="0.25">
      <c r="B494" s="32">
        <v>488</v>
      </c>
      <c r="C494" s="73">
        <v>44509</v>
      </c>
      <c r="D494" s="32" t="s">
        <v>7044</v>
      </c>
      <c r="E494" s="32" t="s">
        <v>9342</v>
      </c>
      <c r="F494" s="88" t="s">
        <v>7045</v>
      </c>
      <c r="G494" s="31" t="s">
        <v>7046</v>
      </c>
      <c r="H494" s="32" t="s">
        <v>7047</v>
      </c>
      <c r="I494" s="36">
        <v>1</v>
      </c>
      <c r="J494" s="36">
        <f t="shared" si="22"/>
        <v>3000</v>
      </c>
      <c r="K494" s="42">
        <f t="shared" si="23"/>
        <v>3000</v>
      </c>
      <c r="L494" s="42" t="str">
        <f t="shared" si="24"/>
        <v>OK</v>
      </c>
      <c r="M494" s="57"/>
    </row>
    <row r="495" spans="2:13" x14ac:dyDescent="0.25">
      <c r="B495" s="32">
        <v>489</v>
      </c>
      <c r="C495" s="73">
        <v>44509</v>
      </c>
      <c r="D495" s="32" t="s">
        <v>7048</v>
      </c>
      <c r="E495" s="32" t="s">
        <v>9342</v>
      </c>
      <c r="F495" s="88" t="s">
        <v>7049</v>
      </c>
      <c r="G495" s="31" t="s">
        <v>7050</v>
      </c>
      <c r="H495" s="32" t="s">
        <v>7051</v>
      </c>
      <c r="I495" s="36">
        <v>1</v>
      </c>
      <c r="J495" s="36">
        <f t="shared" ref="J495:J556" si="25">I495*3000</f>
        <v>3000</v>
      </c>
      <c r="K495" s="42">
        <f t="shared" si="23"/>
        <v>3000</v>
      </c>
      <c r="L495" s="42" t="str">
        <f t="shared" si="24"/>
        <v>OK</v>
      </c>
      <c r="M495" s="57"/>
    </row>
    <row r="496" spans="2:13" x14ac:dyDescent="0.25">
      <c r="B496" s="32">
        <v>490</v>
      </c>
      <c r="C496" s="73">
        <v>44509</v>
      </c>
      <c r="D496" s="32" t="s">
        <v>7052</v>
      </c>
      <c r="E496" s="32" t="s">
        <v>9342</v>
      </c>
      <c r="F496" s="88" t="s">
        <v>7053</v>
      </c>
      <c r="G496" s="31" t="s">
        <v>7054</v>
      </c>
      <c r="H496" s="32" t="s">
        <v>7055</v>
      </c>
      <c r="I496" s="36">
        <v>1</v>
      </c>
      <c r="J496" s="36">
        <f t="shared" si="25"/>
        <v>3000</v>
      </c>
      <c r="K496" s="42">
        <f t="shared" si="23"/>
        <v>3000</v>
      </c>
      <c r="L496" s="42" t="str">
        <f t="shared" si="24"/>
        <v>OK</v>
      </c>
      <c r="M496" s="57"/>
    </row>
    <row r="497" spans="2:13" x14ac:dyDescent="0.25">
      <c r="B497" s="32">
        <v>491</v>
      </c>
      <c r="C497" s="33">
        <v>44509</v>
      </c>
      <c r="D497" s="32" t="s">
        <v>7056</v>
      </c>
      <c r="E497" s="32" t="s">
        <v>9342</v>
      </c>
      <c r="F497" s="88" t="s">
        <v>7057</v>
      </c>
      <c r="G497" s="31" t="s">
        <v>7058</v>
      </c>
      <c r="H497" s="32" t="s">
        <v>7059</v>
      </c>
      <c r="I497" s="36">
        <v>1</v>
      </c>
      <c r="J497" s="36">
        <f t="shared" si="25"/>
        <v>3000</v>
      </c>
      <c r="K497" s="42">
        <f t="shared" si="23"/>
        <v>3000</v>
      </c>
      <c r="L497" s="42" t="str">
        <f t="shared" si="24"/>
        <v>OK</v>
      </c>
      <c r="M497" s="57"/>
    </row>
    <row r="498" spans="2:13" x14ac:dyDescent="0.25">
      <c r="B498" s="32">
        <v>492</v>
      </c>
      <c r="C498" s="33">
        <v>44509</v>
      </c>
      <c r="D498" s="32" t="s">
        <v>7060</v>
      </c>
      <c r="E498" s="32" t="s">
        <v>9342</v>
      </c>
      <c r="F498" s="88" t="s">
        <v>4524</v>
      </c>
      <c r="G498" s="31" t="s">
        <v>7061</v>
      </c>
      <c r="H498" s="32" t="s">
        <v>7062</v>
      </c>
      <c r="I498" s="36">
        <v>1</v>
      </c>
      <c r="J498" s="36">
        <f t="shared" si="25"/>
        <v>3000</v>
      </c>
      <c r="K498" s="42">
        <f t="shared" si="23"/>
        <v>3000</v>
      </c>
      <c r="L498" s="42" t="str">
        <f t="shared" si="24"/>
        <v>OK</v>
      </c>
      <c r="M498" s="57"/>
    </row>
    <row r="499" spans="2:13" x14ac:dyDescent="0.25">
      <c r="B499" s="32">
        <v>493</v>
      </c>
      <c r="C499" s="33">
        <v>44509</v>
      </c>
      <c r="D499" s="32" t="s">
        <v>7063</v>
      </c>
      <c r="E499" s="32" t="s">
        <v>9342</v>
      </c>
      <c r="F499" s="88" t="s">
        <v>7064</v>
      </c>
      <c r="G499" s="31" t="s">
        <v>7065</v>
      </c>
      <c r="H499" s="32" t="s">
        <v>7066</v>
      </c>
      <c r="I499" s="36">
        <v>1</v>
      </c>
      <c r="J499" s="36">
        <f t="shared" si="25"/>
        <v>3000</v>
      </c>
      <c r="K499" s="42">
        <f t="shared" si="23"/>
        <v>3000</v>
      </c>
      <c r="L499" s="42" t="str">
        <f t="shared" si="24"/>
        <v>OK</v>
      </c>
      <c r="M499" s="57"/>
    </row>
    <row r="500" spans="2:13" x14ac:dyDescent="0.25">
      <c r="B500" s="32">
        <v>494</v>
      </c>
      <c r="C500" s="33">
        <v>44509</v>
      </c>
      <c r="D500" s="32" t="s">
        <v>7067</v>
      </c>
      <c r="E500" s="32" t="s">
        <v>9342</v>
      </c>
      <c r="F500" s="88" t="s">
        <v>369</v>
      </c>
      <c r="G500" s="31" t="s">
        <v>7068</v>
      </c>
      <c r="H500" s="32" t="s">
        <v>7069</v>
      </c>
      <c r="I500" s="36">
        <v>1</v>
      </c>
      <c r="J500" s="36">
        <f t="shared" si="25"/>
        <v>3000</v>
      </c>
      <c r="K500" s="42">
        <f t="shared" si="23"/>
        <v>3000</v>
      </c>
      <c r="L500" s="42" t="str">
        <f t="shared" si="24"/>
        <v>OK</v>
      </c>
      <c r="M500" s="57"/>
    </row>
    <row r="501" spans="2:13" x14ac:dyDescent="0.25">
      <c r="B501" s="32">
        <v>495</v>
      </c>
      <c r="C501" s="33">
        <v>44510</v>
      </c>
      <c r="D501" s="32" t="s">
        <v>7598</v>
      </c>
      <c r="E501" s="32" t="s">
        <v>9342</v>
      </c>
      <c r="F501" s="88" t="s">
        <v>7599</v>
      </c>
      <c r="G501" s="31" t="s">
        <v>7600</v>
      </c>
      <c r="H501" s="32" t="s">
        <v>7601</v>
      </c>
      <c r="I501" s="36">
        <v>1</v>
      </c>
      <c r="J501" s="36">
        <f t="shared" si="25"/>
        <v>3000</v>
      </c>
      <c r="K501" s="42">
        <f t="shared" si="23"/>
        <v>3000</v>
      </c>
      <c r="L501" s="42" t="str">
        <f t="shared" si="24"/>
        <v>OK</v>
      </c>
      <c r="M501" s="57"/>
    </row>
    <row r="502" spans="2:13" x14ac:dyDescent="0.25">
      <c r="B502" s="32">
        <v>496</v>
      </c>
      <c r="C502" s="33">
        <v>44510</v>
      </c>
      <c r="D502" s="32" t="s">
        <v>2186</v>
      </c>
      <c r="E502" s="32" t="s">
        <v>9342</v>
      </c>
      <c r="F502" s="88" t="s">
        <v>2187</v>
      </c>
      <c r="G502" s="31" t="s">
        <v>2188</v>
      </c>
      <c r="H502" s="32" t="s">
        <v>7602</v>
      </c>
      <c r="I502" s="36">
        <v>1</v>
      </c>
      <c r="J502" s="36">
        <f t="shared" si="25"/>
        <v>3000</v>
      </c>
      <c r="K502" s="42">
        <f t="shared" si="23"/>
        <v>6000</v>
      </c>
      <c r="L502" s="42" t="str">
        <f t="shared" si="24"/>
        <v>OK</v>
      </c>
      <c r="M502" s="57"/>
    </row>
    <row r="503" spans="2:13" x14ac:dyDescent="0.25">
      <c r="B503" s="32">
        <v>497</v>
      </c>
      <c r="C503" s="33">
        <v>44510</v>
      </c>
      <c r="D503" s="32" t="s">
        <v>7603</v>
      </c>
      <c r="E503" s="32" t="s">
        <v>9342</v>
      </c>
      <c r="F503" s="88" t="s">
        <v>7604</v>
      </c>
      <c r="G503" s="31" t="s">
        <v>7605</v>
      </c>
      <c r="H503" s="32" t="s">
        <v>7606</v>
      </c>
      <c r="I503" s="36">
        <v>1</v>
      </c>
      <c r="J503" s="36">
        <f t="shared" si="25"/>
        <v>3000</v>
      </c>
      <c r="K503" s="42">
        <f t="shared" si="23"/>
        <v>3000</v>
      </c>
      <c r="L503" s="42" t="str">
        <f t="shared" si="24"/>
        <v>OK</v>
      </c>
      <c r="M503" s="57"/>
    </row>
    <row r="504" spans="2:13" x14ac:dyDescent="0.25">
      <c r="B504" s="32">
        <v>498</v>
      </c>
      <c r="C504" s="33">
        <v>44510</v>
      </c>
      <c r="D504" s="32" t="s">
        <v>7607</v>
      </c>
      <c r="E504" s="32" t="s">
        <v>9342</v>
      </c>
      <c r="F504" s="88" t="s">
        <v>2670</v>
      </c>
      <c r="G504" s="31" t="s">
        <v>7608</v>
      </c>
      <c r="H504" s="32" t="s">
        <v>7609</v>
      </c>
      <c r="I504" s="36">
        <v>1</v>
      </c>
      <c r="J504" s="36">
        <f t="shared" si="25"/>
        <v>3000</v>
      </c>
      <c r="K504" s="42">
        <f t="shared" si="23"/>
        <v>3000</v>
      </c>
      <c r="L504" s="42" t="str">
        <f t="shared" si="24"/>
        <v>OK</v>
      </c>
      <c r="M504" s="57"/>
    </row>
    <row r="505" spans="2:13" x14ac:dyDescent="0.25">
      <c r="B505" s="32">
        <v>499</v>
      </c>
      <c r="C505" s="33">
        <v>44510</v>
      </c>
      <c r="D505" s="32" t="s">
        <v>2379</v>
      </c>
      <c r="E505" s="32" t="s">
        <v>9342</v>
      </c>
      <c r="F505" s="88" t="s">
        <v>2380</v>
      </c>
      <c r="G505" s="31" t="s">
        <v>2381</v>
      </c>
      <c r="H505" s="32" t="s">
        <v>7610</v>
      </c>
      <c r="I505" s="36">
        <v>2</v>
      </c>
      <c r="J505" s="36">
        <f t="shared" si="25"/>
        <v>6000</v>
      </c>
      <c r="K505" s="42">
        <f t="shared" si="23"/>
        <v>9000</v>
      </c>
      <c r="L505" s="42" t="str">
        <f t="shared" si="24"/>
        <v>OK</v>
      </c>
      <c r="M505" s="57"/>
    </row>
    <row r="506" spans="2:13" x14ac:dyDescent="0.25">
      <c r="B506" s="32">
        <v>500</v>
      </c>
      <c r="C506" s="33">
        <v>44510</v>
      </c>
      <c r="D506" s="32" t="s">
        <v>7611</v>
      </c>
      <c r="E506" s="32" t="s">
        <v>9342</v>
      </c>
      <c r="F506" s="88" t="s">
        <v>7612</v>
      </c>
      <c r="G506" s="31" t="s">
        <v>7613</v>
      </c>
      <c r="H506" s="32" t="s">
        <v>7614</v>
      </c>
      <c r="I506" s="36">
        <v>1</v>
      </c>
      <c r="J506" s="36">
        <f t="shared" si="25"/>
        <v>3000</v>
      </c>
      <c r="K506" s="42">
        <f t="shared" si="23"/>
        <v>3000</v>
      </c>
      <c r="L506" s="42" t="str">
        <f t="shared" si="24"/>
        <v>OK</v>
      </c>
      <c r="M506" s="57"/>
    </row>
    <row r="507" spans="2:13" x14ac:dyDescent="0.25">
      <c r="B507" s="32">
        <v>501</v>
      </c>
      <c r="C507" s="33">
        <v>44510</v>
      </c>
      <c r="D507" s="32" t="s">
        <v>7615</v>
      </c>
      <c r="E507" s="32" t="s">
        <v>9342</v>
      </c>
      <c r="F507" s="88" t="s">
        <v>4524</v>
      </c>
      <c r="G507" s="31" t="s">
        <v>7616</v>
      </c>
      <c r="H507" s="32" t="s">
        <v>7617</v>
      </c>
      <c r="I507" s="36">
        <v>2</v>
      </c>
      <c r="J507" s="36">
        <f t="shared" si="25"/>
        <v>6000</v>
      </c>
      <c r="K507" s="42">
        <f t="shared" si="23"/>
        <v>6000</v>
      </c>
      <c r="L507" s="42" t="str">
        <f t="shared" si="24"/>
        <v>OK</v>
      </c>
      <c r="M507" s="57"/>
    </row>
    <row r="508" spans="2:13" x14ac:dyDescent="0.25">
      <c r="B508" s="32">
        <v>502</v>
      </c>
      <c r="C508" s="33">
        <v>44510</v>
      </c>
      <c r="D508" s="32" t="s">
        <v>7618</v>
      </c>
      <c r="E508" s="32" t="s">
        <v>9342</v>
      </c>
      <c r="F508" s="88" t="s">
        <v>7619</v>
      </c>
      <c r="G508" s="31" t="s">
        <v>7620</v>
      </c>
      <c r="H508" s="32" t="s">
        <v>7621</v>
      </c>
      <c r="I508" s="36">
        <v>2</v>
      </c>
      <c r="J508" s="36">
        <f t="shared" si="25"/>
        <v>6000</v>
      </c>
      <c r="K508" s="42">
        <f t="shared" si="23"/>
        <v>6000</v>
      </c>
      <c r="L508" s="42" t="str">
        <f t="shared" si="24"/>
        <v>OK</v>
      </c>
      <c r="M508" s="57"/>
    </row>
    <row r="509" spans="2:13" x14ac:dyDescent="0.25">
      <c r="B509" s="32">
        <v>503</v>
      </c>
      <c r="C509" s="33">
        <v>44510</v>
      </c>
      <c r="D509" s="32" t="s">
        <v>7622</v>
      </c>
      <c r="E509" s="32" t="s">
        <v>9342</v>
      </c>
      <c r="F509" s="88" t="s">
        <v>7623</v>
      </c>
      <c r="G509" s="31" t="s">
        <v>7624</v>
      </c>
      <c r="H509" s="32" t="s">
        <v>7625</v>
      </c>
      <c r="I509" s="36">
        <v>2</v>
      </c>
      <c r="J509" s="36">
        <f t="shared" si="25"/>
        <v>6000</v>
      </c>
      <c r="K509" s="42">
        <f t="shared" si="23"/>
        <v>6000</v>
      </c>
      <c r="L509" s="42" t="str">
        <f t="shared" si="24"/>
        <v>OK</v>
      </c>
      <c r="M509" s="57"/>
    </row>
    <row r="510" spans="2:13" x14ac:dyDescent="0.25">
      <c r="B510" s="32">
        <v>504</v>
      </c>
      <c r="C510" s="33">
        <v>44510</v>
      </c>
      <c r="D510" s="32" t="s">
        <v>7626</v>
      </c>
      <c r="E510" s="32" t="s">
        <v>9342</v>
      </c>
      <c r="F510" s="88" t="s">
        <v>3583</v>
      </c>
      <c r="G510" s="31" t="s">
        <v>7627</v>
      </c>
      <c r="H510" s="32" t="s">
        <v>7628</v>
      </c>
      <c r="I510" s="36">
        <v>1</v>
      </c>
      <c r="J510" s="36">
        <f t="shared" si="25"/>
        <v>3000</v>
      </c>
      <c r="K510" s="42">
        <f t="shared" si="23"/>
        <v>3000</v>
      </c>
      <c r="L510" s="42" t="str">
        <f t="shared" si="24"/>
        <v>OK</v>
      </c>
      <c r="M510" s="57"/>
    </row>
    <row r="511" spans="2:13" x14ac:dyDescent="0.25">
      <c r="B511" s="32">
        <v>505</v>
      </c>
      <c r="C511" s="33">
        <v>44510</v>
      </c>
      <c r="D511" s="32" t="s">
        <v>7629</v>
      </c>
      <c r="E511" s="32" t="s">
        <v>9342</v>
      </c>
      <c r="F511" s="88" t="s">
        <v>7630</v>
      </c>
      <c r="G511" s="31" t="s">
        <v>2393</v>
      </c>
      <c r="H511" s="32" t="s">
        <v>7631</v>
      </c>
      <c r="I511" s="36">
        <v>2</v>
      </c>
      <c r="J511" s="36">
        <f t="shared" si="25"/>
        <v>6000</v>
      </c>
      <c r="K511" s="42">
        <f t="shared" si="23"/>
        <v>6000</v>
      </c>
      <c r="L511" s="42" t="str">
        <f t="shared" si="24"/>
        <v>OK</v>
      </c>
      <c r="M511" s="57"/>
    </row>
    <row r="512" spans="2:13" x14ac:dyDescent="0.25">
      <c r="B512" s="32">
        <v>506</v>
      </c>
      <c r="C512" s="33">
        <v>44510</v>
      </c>
      <c r="D512" s="32" t="s">
        <v>7632</v>
      </c>
      <c r="E512" s="32" t="s">
        <v>9342</v>
      </c>
      <c r="F512" s="88" t="s">
        <v>7633</v>
      </c>
      <c r="G512" s="31" t="s">
        <v>7634</v>
      </c>
      <c r="H512" s="32" t="s">
        <v>7635</v>
      </c>
      <c r="I512" s="36">
        <v>2</v>
      </c>
      <c r="J512" s="36">
        <f t="shared" si="25"/>
        <v>6000</v>
      </c>
      <c r="K512" s="42">
        <f t="shared" si="23"/>
        <v>6000</v>
      </c>
      <c r="L512" s="42" t="str">
        <f t="shared" si="24"/>
        <v>OK</v>
      </c>
      <c r="M512" s="57"/>
    </row>
    <row r="513" spans="2:13" x14ac:dyDescent="0.25">
      <c r="B513" s="32">
        <v>507</v>
      </c>
      <c r="C513" s="33">
        <v>44510</v>
      </c>
      <c r="D513" s="32" t="s">
        <v>7636</v>
      </c>
      <c r="E513" s="32" t="s">
        <v>9342</v>
      </c>
      <c r="F513" s="88" t="s">
        <v>7389</v>
      </c>
      <c r="G513" s="31" t="s">
        <v>7637</v>
      </c>
      <c r="H513" s="32" t="s">
        <v>7638</v>
      </c>
      <c r="I513" s="36">
        <v>1</v>
      </c>
      <c r="J513" s="36">
        <f t="shared" si="25"/>
        <v>3000</v>
      </c>
      <c r="K513" s="42">
        <f t="shared" si="23"/>
        <v>3000</v>
      </c>
      <c r="L513" s="42" t="str">
        <f t="shared" si="24"/>
        <v>OK</v>
      </c>
      <c r="M513" s="57"/>
    </row>
    <row r="514" spans="2:13" x14ac:dyDescent="0.25">
      <c r="B514" s="32">
        <v>508</v>
      </c>
      <c r="C514" s="33">
        <v>44510</v>
      </c>
      <c r="D514" s="32" t="s">
        <v>7639</v>
      </c>
      <c r="E514" s="32" t="s">
        <v>9342</v>
      </c>
      <c r="F514" s="88" t="s">
        <v>7640</v>
      </c>
      <c r="G514" s="31" t="s">
        <v>2397</v>
      </c>
      <c r="H514" s="32" t="s">
        <v>7641</v>
      </c>
      <c r="I514" s="36">
        <v>1</v>
      </c>
      <c r="J514" s="36">
        <f t="shared" si="25"/>
        <v>3000</v>
      </c>
      <c r="K514" s="42">
        <f t="shared" si="23"/>
        <v>3000</v>
      </c>
      <c r="L514" s="42" t="str">
        <f t="shared" si="24"/>
        <v>OK</v>
      </c>
      <c r="M514" s="57"/>
    </row>
    <row r="515" spans="2:13" x14ac:dyDescent="0.25">
      <c r="B515" s="32">
        <v>509</v>
      </c>
      <c r="C515" s="33">
        <v>44510</v>
      </c>
      <c r="D515" s="32" t="s">
        <v>7642</v>
      </c>
      <c r="E515" s="32" t="s">
        <v>9342</v>
      </c>
      <c r="F515" s="88" t="s">
        <v>2525</v>
      </c>
      <c r="G515" s="31" t="s">
        <v>7643</v>
      </c>
      <c r="H515" s="32" t="s">
        <v>7644</v>
      </c>
      <c r="I515" s="36">
        <v>1</v>
      </c>
      <c r="J515" s="36">
        <f t="shared" si="25"/>
        <v>3000</v>
      </c>
      <c r="K515" s="42">
        <f t="shared" si="23"/>
        <v>3000</v>
      </c>
      <c r="L515" s="42" t="str">
        <f t="shared" si="24"/>
        <v>OK</v>
      </c>
      <c r="M515" s="57"/>
    </row>
    <row r="516" spans="2:13" x14ac:dyDescent="0.25">
      <c r="B516" s="32">
        <v>510</v>
      </c>
      <c r="C516" s="33">
        <v>44510</v>
      </c>
      <c r="D516" s="32" t="s">
        <v>7645</v>
      </c>
      <c r="E516" s="32" t="s">
        <v>9342</v>
      </c>
      <c r="F516" s="88" t="s">
        <v>7646</v>
      </c>
      <c r="G516" s="31" t="s">
        <v>7647</v>
      </c>
      <c r="H516" s="32" t="s">
        <v>7648</v>
      </c>
      <c r="I516" s="36">
        <v>3</v>
      </c>
      <c r="J516" s="36">
        <f t="shared" si="25"/>
        <v>9000</v>
      </c>
      <c r="K516" s="42">
        <f t="shared" si="23"/>
        <v>9000</v>
      </c>
      <c r="L516" s="42" t="str">
        <f t="shared" si="24"/>
        <v>OK</v>
      </c>
      <c r="M516" s="57"/>
    </row>
    <row r="517" spans="2:13" x14ac:dyDescent="0.25">
      <c r="B517" s="32">
        <v>511</v>
      </c>
      <c r="C517" s="33">
        <v>44510</v>
      </c>
      <c r="D517" s="32" t="s">
        <v>7649</v>
      </c>
      <c r="E517" s="32" t="s">
        <v>9342</v>
      </c>
      <c r="F517" s="88" t="s">
        <v>7650</v>
      </c>
      <c r="G517" s="31" t="s">
        <v>7651</v>
      </c>
      <c r="H517" s="32" t="s">
        <v>7652</v>
      </c>
      <c r="I517" s="36">
        <v>1</v>
      </c>
      <c r="J517" s="36">
        <f t="shared" si="25"/>
        <v>3000</v>
      </c>
      <c r="K517" s="42">
        <f t="shared" si="23"/>
        <v>3000</v>
      </c>
      <c r="L517" s="42" t="str">
        <f t="shared" si="24"/>
        <v>OK</v>
      </c>
      <c r="M517" s="57"/>
    </row>
    <row r="518" spans="2:13" x14ac:dyDescent="0.25">
      <c r="B518" s="32">
        <v>512</v>
      </c>
      <c r="C518" s="33">
        <v>44510</v>
      </c>
      <c r="D518" s="32" t="s">
        <v>7653</v>
      </c>
      <c r="E518" s="32" t="s">
        <v>9342</v>
      </c>
      <c r="F518" s="88" t="s">
        <v>7654</v>
      </c>
      <c r="G518" s="31" t="s">
        <v>7655</v>
      </c>
      <c r="H518" s="32" t="s">
        <v>7656</v>
      </c>
      <c r="I518" s="36">
        <v>1</v>
      </c>
      <c r="J518" s="36">
        <f t="shared" si="25"/>
        <v>3000</v>
      </c>
      <c r="K518" s="42">
        <f t="shared" si="23"/>
        <v>3000</v>
      </c>
      <c r="L518" s="42" t="str">
        <f t="shared" si="24"/>
        <v>OK</v>
      </c>
      <c r="M518" s="57"/>
    </row>
    <row r="519" spans="2:13" x14ac:dyDescent="0.25">
      <c r="B519" s="32">
        <v>513</v>
      </c>
      <c r="C519" s="33">
        <v>44510</v>
      </c>
      <c r="D519" s="32" t="s">
        <v>7657</v>
      </c>
      <c r="E519" s="32" t="s">
        <v>9342</v>
      </c>
      <c r="F519" s="88" t="s">
        <v>6010</v>
      </c>
      <c r="G519" s="31" t="s">
        <v>7658</v>
      </c>
      <c r="H519" s="32" t="s">
        <v>7659</v>
      </c>
      <c r="I519" s="36">
        <v>1</v>
      </c>
      <c r="J519" s="36">
        <f t="shared" si="25"/>
        <v>3000</v>
      </c>
      <c r="K519" s="42">
        <f t="shared" si="23"/>
        <v>3000</v>
      </c>
      <c r="L519" s="42" t="str">
        <f t="shared" si="24"/>
        <v>OK</v>
      </c>
      <c r="M519" s="57"/>
    </row>
    <row r="520" spans="2:13" x14ac:dyDescent="0.25">
      <c r="B520" s="32">
        <v>514</v>
      </c>
      <c r="C520" s="33">
        <v>44510</v>
      </c>
      <c r="D520" s="32" t="s">
        <v>7660</v>
      </c>
      <c r="E520" s="32" t="s">
        <v>9342</v>
      </c>
      <c r="F520" s="88" t="s">
        <v>7661</v>
      </c>
      <c r="G520" s="31" t="s">
        <v>7662</v>
      </c>
      <c r="H520" s="32" t="s">
        <v>7663</v>
      </c>
      <c r="I520" s="36">
        <v>1</v>
      </c>
      <c r="J520" s="36">
        <f t="shared" si="25"/>
        <v>3000</v>
      </c>
      <c r="K520" s="42">
        <f t="shared" ref="K520:K583" si="26">SUMIF($D$7:$D$673,D520:D1186,$J$7:$J$673)</f>
        <v>3000</v>
      </c>
      <c r="L520" s="42" t="str">
        <f t="shared" ref="L520:L583" si="27">+IF(K520=0," ",IF(K520&lt;=30000,"OK",IF(K520&gt;=31000,"LEBIH")))</f>
        <v>OK</v>
      </c>
      <c r="M520" s="57"/>
    </row>
    <row r="521" spans="2:13" x14ac:dyDescent="0.25">
      <c r="B521" s="32">
        <v>515</v>
      </c>
      <c r="C521" s="33">
        <v>44510</v>
      </c>
      <c r="D521" s="32" t="s">
        <v>2857</v>
      </c>
      <c r="E521" s="32" t="s">
        <v>9342</v>
      </c>
      <c r="F521" s="88" t="s">
        <v>2858</v>
      </c>
      <c r="G521" s="31" t="s">
        <v>2859</v>
      </c>
      <c r="H521" s="32" t="s">
        <v>7664</v>
      </c>
      <c r="I521" s="36">
        <v>2</v>
      </c>
      <c r="J521" s="36">
        <f t="shared" si="25"/>
        <v>6000</v>
      </c>
      <c r="K521" s="42">
        <f t="shared" si="26"/>
        <v>15000</v>
      </c>
      <c r="L521" s="42" t="str">
        <f t="shared" si="27"/>
        <v>OK</v>
      </c>
      <c r="M521" s="57"/>
    </row>
    <row r="522" spans="2:13" x14ac:dyDescent="0.25">
      <c r="B522" s="32">
        <v>516</v>
      </c>
      <c r="C522" s="33">
        <v>44510</v>
      </c>
      <c r="D522" s="32" t="s">
        <v>7665</v>
      </c>
      <c r="E522" s="32" t="s">
        <v>9342</v>
      </c>
      <c r="F522" s="88" t="s">
        <v>3518</v>
      </c>
      <c r="G522" s="31" t="s">
        <v>7666</v>
      </c>
      <c r="H522" s="32" t="s">
        <v>7667</v>
      </c>
      <c r="I522" s="36">
        <v>1</v>
      </c>
      <c r="J522" s="36">
        <f t="shared" si="25"/>
        <v>3000</v>
      </c>
      <c r="K522" s="42">
        <f t="shared" si="26"/>
        <v>3000</v>
      </c>
      <c r="L522" s="42" t="str">
        <f t="shared" si="27"/>
        <v>OK</v>
      </c>
      <c r="M522" s="57"/>
    </row>
    <row r="523" spans="2:13" x14ac:dyDescent="0.25">
      <c r="B523" s="32">
        <v>517</v>
      </c>
      <c r="C523" s="33">
        <v>44510</v>
      </c>
      <c r="D523" s="32" t="s">
        <v>7668</v>
      </c>
      <c r="E523" s="32" t="s">
        <v>9342</v>
      </c>
      <c r="F523" s="88" t="s">
        <v>7669</v>
      </c>
      <c r="G523" s="31" t="s">
        <v>2859</v>
      </c>
      <c r="H523" s="32" t="s">
        <v>7670</v>
      </c>
      <c r="I523" s="36">
        <v>1</v>
      </c>
      <c r="J523" s="36">
        <f t="shared" si="25"/>
        <v>3000</v>
      </c>
      <c r="K523" s="42">
        <f t="shared" si="26"/>
        <v>3000</v>
      </c>
      <c r="L523" s="42" t="str">
        <f t="shared" si="27"/>
        <v>OK</v>
      </c>
      <c r="M523" s="57"/>
    </row>
    <row r="524" spans="2:13" x14ac:dyDescent="0.25">
      <c r="B524" s="32">
        <v>518</v>
      </c>
      <c r="C524" s="33">
        <v>44510</v>
      </c>
      <c r="D524" s="32" t="s">
        <v>7671</v>
      </c>
      <c r="E524" s="32" t="s">
        <v>9342</v>
      </c>
      <c r="F524" s="88" t="s">
        <v>7672</v>
      </c>
      <c r="G524" s="31" t="s">
        <v>7673</v>
      </c>
      <c r="H524" s="32" t="s">
        <v>7674</v>
      </c>
      <c r="I524" s="36">
        <v>1</v>
      </c>
      <c r="J524" s="36">
        <f t="shared" si="25"/>
        <v>3000</v>
      </c>
      <c r="K524" s="42">
        <f t="shared" si="26"/>
        <v>3000</v>
      </c>
      <c r="L524" s="42" t="str">
        <f t="shared" si="27"/>
        <v>OK</v>
      </c>
      <c r="M524" s="57"/>
    </row>
    <row r="525" spans="2:13" x14ac:dyDescent="0.25">
      <c r="B525" s="32">
        <v>519</v>
      </c>
      <c r="C525" s="33">
        <v>44510</v>
      </c>
      <c r="D525" s="32" t="s">
        <v>7675</v>
      </c>
      <c r="E525" s="32" t="s">
        <v>9342</v>
      </c>
      <c r="F525" s="88" t="s">
        <v>7676</v>
      </c>
      <c r="G525" s="31" t="s">
        <v>7677</v>
      </c>
      <c r="H525" s="32" t="s">
        <v>7678</v>
      </c>
      <c r="I525" s="36">
        <v>1</v>
      </c>
      <c r="J525" s="36">
        <f t="shared" si="25"/>
        <v>3000</v>
      </c>
      <c r="K525" s="42">
        <f t="shared" si="26"/>
        <v>3000</v>
      </c>
      <c r="L525" s="42" t="str">
        <f t="shared" si="27"/>
        <v>OK</v>
      </c>
      <c r="M525" s="57"/>
    </row>
    <row r="526" spans="2:13" x14ac:dyDescent="0.25">
      <c r="B526" s="32">
        <v>520</v>
      </c>
      <c r="C526" s="33">
        <v>44510</v>
      </c>
      <c r="D526" s="32" t="s">
        <v>7679</v>
      </c>
      <c r="E526" s="32" t="s">
        <v>9342</v>
      </c>
      <c r="F526" s="88" t="s">
        <v>7680</v>
      </c>
      <c r="G526" s="31" t="s">
        <v>7681</v>
      </c>
      <c r="H526" s="32" t="s">
        <v>7682</v>
      </c>
      <c r="I526" s="36">
        <v>1</v>
      </c>
      <c r="J526" s="36">
        <f t="shared" si="25"/>
        <v>3000</v>
      </c>
      <c r="K526" s="42">
        <f t="shared" si="26"/>
        <v>3000</v>
      </c>
      <c r="L526" s="42" t="str">
        <f t="shared" si="27"/>
        <v>OK</v>
      </c>
      <c r="M526" s="57"/>
    </row>
    <row r="527" spans="2:13" x14ac:dyDescent="0.25">
      <c r="B527" s="32">
        <v>521</v>
      </c>
      <c r="C527" s="33">
        <v>44510</v>
      </c>
      <c r="D527" s="32" t="s">
        <v>7683</v>
      </c>
      <c r="E527" s="32" t="s">
        <v>9342</v>
      </c>
      <c r="F527" s="88" t="s">
        <v>7684</v>
      </c>
      <c r="G527" s="31" t="s">
        <v>7685</v>
      </c>
      <c r="H527" s="32" t="s">
        <v>7686</v>
      </c>
      <c r="I527" s="36">
        <v>1</v>
      </c>
      <c r="J527" s="36">
        <f t="shared" si="25"/>
        <v>3000</v>
      </c>
      <c r="K527" s="42">
        <f t="shared" si="26"/>
        <v>3000</v>
      </c>
      <c r="L527" s="42" t="str">
        <f t="shared" si="27"/>
        <v>OK</v>
      </c>
      <c r="M527" s="57"/>
    </row>
    <row r="528" spans="2:13" x14ac:dyDescent="0.25">
      <c r="B528" s="32">
        <v>522</v>
      </c>
      <c r="C528" s="33">
        <v>44510</v>
      </c>
      <c r="D528" s="32" t="s">
        <v>7687</v>
      </c>
      <c r="E528" s="32" t="s">
        <v>9342</v>
      </c>
      <c r="F528" s="88" t="s">
        <v>7688</v>
      </c>
      <c r="G528" s="31" t="s">
        <v>7689</v>
      </c>
      <c r="H528" s="32" t="s">
        <v>7690</v>
      </c>
      <c r="I528" s="36">
        <v>1</v>
      </c>
      <c r="J528" s="36">
        <f t="shared" si="25"/>
        <v>3000</v>
      </c>
      <c r="K528" s="42">
        <f t="shared" si="26"/>
        <v>3000</v>
      </c>
      <c r="L528" s="42" t="str">
        <f t="shared" si="27"/>
        <v>OK</v>
      </c>
      <c r="M528" s="57"/>
    </row>
    <row r="529" spans="2:13" x14ac:dyDescent="0.25">
      <c r="B529" s="32">
        <v>523</v>
      </c>
      <c r="C529" s="33">
        <v>44510</v>
      </c>
      <c r="D529" s="32" t="s">
        <v>7691</v>
      </c>
      <c r="E529" s="32" t="s">
        <v>9342</v>
      </c>
      <c r="F529" s="88" t="s">
        <v>7692</v>
      </c>
      <c r="G529" s="31" t="s">
        <v>7693</v>
      </c>
      <c r="H529" s="32" t="s">
        <v>7694</v>
      </c>
      <c r="I529" s="36">
        <v>1</v>
      </c>
      <c r="J529" s="36">
        <f t="shared" si="25"/>
        <v>3000</v>
      </c>
      <c r="K529" s="42">
        <f t="shared" si="26"/>
        <v>3000</v>
      </c>
      <c r="L529" s="42" t="str">
        <f t="shared" si="27"/>
        <v>OK</v>
      </c>
      <c r="M529" s="57"/>
    </row>
    <row r="530" spans="2:13" x14ac:dyDescent="0.25">
      <c r="B530" s="32">
        <v>524</v>
      </c>
      <c r="C530" s="33">
        <v>44510</v>
      </c>
      <c r="D530" s="32" t="s">
        <v>7695</v>
      </c>
      <c r="E530" s="32" t="s">
        <v>9342</v>
      </c>
      <c r="F530" s="88" t="s">
        <v>7696</v>
      </c>
      <c r="G530" s="31" t="s">
        <v>7697</v>
      </c>
      <c r="H530" s="32" t="s">
        <v>7698</v>
      </c>
      <c r="I530" s="36">
        <v>1</v>
      </c>
      <c r="J530" s="36">
        <f t="shared" si="25"/>
        <v>3000</v>
      </c>
      <c r="K530" s="42">
        <f t="shared" si="26"/>
        <v>3000</v>
      </c>
      <c r="L530" s="42" t="str">
        <f t="shared" si="27"/>
        <v>OK</v>
      </c>
      <c r="M530" s="57"/>
    </row>
    <row r="531" spans="2:13" x14ac:dyDescent="0.25">
      <c r="B531" s="32">
        <v>525</v>
      </c>
      <c r="C531" s="33">
        <v>44510</v>
      </c>
      <c r="D531" s="32" t="s">
        <v>7699</v>
      </c>
      <c r="E531" s="32" t="s">
        <v>9342</v>
      </c>
      <c r="F531" s="88" t="s">
        <v>3633</v>
      </c>
      <c r="G531" s="31" t="s">
        <v>7700</v>
      </c>
      <c r="H531" s="32" t="s">
        <v>7701</v>
      </c>
      <c r="I531" s="36">
        <v>1</v>
      </c>
      <c r="J531" s="36">
        <f t="shared" si="25"/>
        <v>3000</v>
      </c>
      <c r="K531" s="42">
        <f t="shared" si="26"/>
        <v>3000</v>
      </c>
      <c r="L531" s="42" t="str">
        <f t="shared" si="27"/>
        <v>OK</v>
      </c>
      <c r="M531" s="57"/>
    </row>
    <row r="532" spans="2:13" x14ac:dyDescent="0.25">
      <c r="B532" s="32">
        <v>526</v>
      </c>
      <c r="C532" s="33">
        <v>44510</v>
      </c>
      <c r="D532" s="32" t="s">
        <v>7702</v>
      </c>
      <c r="E532" s="32" t="s">
        <v>9342</v>
      </c>
      <c r="F532" s="88" t="s">
        <v>7703</v>
      </c>
      <c r="G532" s="31" t="s">
        <v>7704</v>
      </c>
      <c r="H532" s="32" t="s">
        <v>7705</v>
      </c>
      <c r="I532" s="36">
        <v>1</v>
      </c>
      <c r="J532" s="36">
        <f t="shared" si="25"/>
        <v>3000</v>
      </c>
      <c r="K532" s="42">
        <f t="shared" si="26"/>
        <v>3000</v>
      </c>
      <c r="L532" s="42" t="str">
        <f t="shared" si="27"/>
        <v>OK</v>
      </c>
      <c r="M532" s="57"/>
    </row>
    <row r="533" spans="2:13" x14ac:dyDescent="0.25">
      <c r="B533" s="32">
        <v>527</v>
      </c>
      <c r="C533" s="33">
        <v>44510</v>
      </c>
      <c r="D533" s="32" t="s">
        <v>2361</v>
      </c>
      <c r="E533" s="32" t="s">
        <v>9342</v>
      </c>
      <c r="F533" s="88" t="s">
        <v>2362</v>
      </c>
      <c r="G533" s="31" t="s">
        <v>2363</v>
      </c>
      <c r="H533" s="32" t="s">
        <v>7706</v>
      </c>
      <c r="I533" s="36">
        <v>1</v>
      </c>
      <c r="J533" s="36">
        <f t="shared" si="25"/>
        <v>3000</v>
      </c>
      <c r="K533" s="42">
        <f t="shared" si="26"/>
        <v>6000</v>
      </c>
      <c r="L533" s="42" t="str">
        <f t="shared" si="27"/>
        <v>OK</v>
      </c>
      <c r="M533" s="57"/>
    </row>
    <row r="534" spans="2:13" x14ac:dyDescent="0.25">
      <c r="B534" s="32">
        <v>528</v>
      </c>
      <c r="C534" s="33">
        <v>44510</v>
      </c>
      <c r="D534" s="32" t="s">
        <v>7707</v>
      </c>
      <c r="E534" s="32" t="s">
        <v>9342</v>
      </c>
      <c r="F534" s="88" t="s">
        <v>7708</v>
      </c>
      <c r="G534" s="31" t="s">
        <v>7709</v>
      </c>
      <c r="H534" s="32" t="s">
        <v>7710</v>
      </c>
      <c r="I534" s="36">
        <v>1</v>
      </c>
      <c r="J534" s="36">
        <f t="shared" si="25"/>
        <v>3000</v>
      </c>
      <c r="K534" s="42">
        <f t="shared" si="26"/>
        <v>3000</v>
      </c>
      <c r="L534" s="42" t="str">
        <f t="shared" si="27"/>
        <v>OK</v>
      </c>
      <c r="M534" s="57"/>
    </row>
    <row r="535" spans="2:13" x14ac:dyDescent="0.25">
      <c r="B535" s="32">
        <v>529</v>
      </c>
      <c r="C535" s="33">
        <v>44510</v>
      </c>
      <c r="D535" s="32" t="s">
        <v>6176</v>
      </c>
      <c r="E535" s="32" t="s">
        <v>9342</v>
      </c>
      <c r="F535" s="88" t="s">
        <v>6177</v>
      </c>
      <c r="G535" s="31" t="s">
        <v>6174</v>
      </c>
      <c r="H535" s="32" t="s">
        <v>7711</v>
      </c>
      <c r="I535" s="36">
        <v>1</v>
      </c>
      <c r="J535" s="36">
        <f t="shared" si="25"/>
        <v>3000</v>
      </c>
      <c r="K535" s="42">
        <f t="shared" si="26"/>
        <v>6000</v>
      </c>
      <c r="L535" s="42" t="str">
        <f t="shared" si="27"/>
        <v>OK</v>
      </c>
      <c r="M535" s="57"/>
    </row>
    <row r="536" spans="2:13" x14ac:dyDescent="0.25">
      <c r="B536" s="32">
        <v>530</v>
      </c>
      <c r="C536" s="33">
        <v>44510</v>
      </c>
      <c r="D536" s="32" t="s">
        <v>7712</v>
      </c>
      <c r="E536" s="32" t="s">
        <v>9342</v>
      </c>
      <c r="F536" s="88" t="s">
        <v>7713</v>
      </c>
      <c r="G536" s="31" t="s">
        <v>7714</v>
      </c>
      <c r="H536" s="32" t="s">
        <v>7715</v>
      </c>
      <c r="I536" s="36">
        <v>1</v>
      </c>
      <c r="J536" s="36">
        <f t="shared" si="25"/>
        <v>3000</v>
      </c>
      <c r="K536" s="42">
        <f t="shared" si="26"/>
        <v>3000</v>
      </c>
      <c r="L536" s="42" t="str">
        <f t="shared" si="27"/>
        <v>OK</v>
      </c>
      <c r="M536" s="57"/>
    </row>
    <row r="537" spans="2:13" x14ac:dyDescent="0.25">
      <c r="B537" s="32">
        <v>531</v>
      </c>
      <c r="C537" s="33">
        <v>44510</v>
      </c>
      <c r="D537" s="32" t="s">
        <v>7716</v>
      </c>
      <c r="E537" s="32" t="s">
        <v>9342</v>
      </c>
      <c r="F537" s="88" t="s">
        <v>7717</v>
      </c>
      <c r="G537" s="31" t="s">
        <v>7718</v>
      </c>
      <c r="H537" s="32" t="s">
        <v>7719</v>
      </c>
      <c r="I537" s="36">
        <v>1</v>
      </c>
      <c r="J537" s="36">
        <f t="shared" si="25"/>
        <v>3000</v>
      </c>
      <c r="K537" s="42">
        <f t="shared" si="26"/>
        <v>3000</v>
      </c>
      <c r="L537" s="42" t="str">
        <f t="shared" si="27"/>
        <v>OK</v>
      </c>
      <c r="M537" s="57"/>
    </row>
    <row r="538" spans="2:13" x14ac:dyDescent="0.25">
      <c r="B538" s="32">
        <v>532</v>
      </c>
      <c r="C538" s="33">
        <v>44510</v>
      </c>
      <c r="D538" s="32" t="s">
        <v>7720</v>
      </c>
      <c r="E538" s="32" t="s">
        <v>9342</v>
      </c>
      <c r="F538" s="88" t="s">
        <v>7721</v>
      </c>
      <c r="G538" s="31" t="s">
        <v>7722</v>
      </c>
      <c r="H538" s="32" t="s">
        <v>7723</v>
      </c>
      <c r="I538" s="36">
        <v>2</v>
      </c>
      <c r="J538" s="36">
        <f t="shared" si="25"/>
        <v>6000</v>
      </c>
      <c r="K538" s="42">
        <f t="shared" si="26"/>
        <v>6000</v>
      </c>
      <c r="L538" s="42" t="str">
        <f t="shared" si="27"/>
        <v>OK</v>
      </c>
      <c r="M538" s="57"/>
    </row>
    <row r="539" spans="2:13" x14ac:dyDescent="0.25">
      <c r="B539" s="32">
        <v>533</v>
      </c>
      <c r="C539" s="33">
        <v>44510</v>
      </c>
      <c r="D539" s="32" t="s">
        <v>7724</v>
      </c>
      <c r="E539" s="32" t="s">
        <v>9342</v>
      </c>
      <c r="F539" s="88" t="s">
        <v>7725</v>
      </c>
      <c r="G539" s="31" t="s">
        <v>7726</v>
      </c>
      <c r="H539" s="32" t="s">
        <v>7727</v>
      </c>
      <c r="I539" s="36">
        <v>2</v>
      </c>
      <c r="J539" s="36">
        <f t="shared" si="25"/>
        <v>6000</v>
      </c>
      <c r="K539" s="42">
        <f t="shared" si="26"/>
        <v>6000</v>
      </c>
      <c r="L539" s="42" t="str">
        <f t="shared" si="27"/>
        <v>OK</v>
      </c>
      <c r="M539" s="57"/>
    </row>
    <row r="540" spans="2:13" x14ac:dyDescent="0.25">
      <c r="B540" s="32">
        <v>534</v>
      </c>
      <c r="C540" s="33">
        <v>44510</v>
      </c>
      <c r="D540" s="32" t="s">
        <v>7728</v>
      </c>
      <c r="E540" s="32" t="s">
        <v>9342</v>
      </c>
      <c r="F540" s="88" t="s">
        <v>4461</v>
      </c>
      <c r="G540" s="31" t="s">
        <v>7729</v>
      </c>
      <c r="H540" s="32" t="s">
        <v>7730</v>
      </c>
      <c r="I540" s="36">
        <v>2</v>
      </c>
      <c r="J540" s="36">
        <f t="shared" si="25"/>
        <v>6000</v>
      </c>
      <c r="K540" s="42">
        <f t="shared" si="26"/>
        <v>6000</v>
      </c>
      <c r="L540" s="42" t="str">
        <f t="shared" si="27"/>
        <v>OK</v>
      </c>
      <c r="M540" s="57"/>
    </row>
    <row r="541" spans="2:13" x14ac:dyDescent="0.25">
      <c r="B541" s="32">
        <v>535</v>
      </c>
      <c r="C541" s="33">
        <v>44510</v>
      </c>
      <c r="D541" s="32" t="s">
        <v>7731</v>
      </c>
      <c r="E541" s="32" t="s">
        <v>9342</v>
      </c>
      <c r="F541" s="88" t="s">
        <v>7040</v>
      </c>
      <c r="G541" s="31" t="s">
        <v>7732</v>
      </c>
      <c r="H541" s="32" t="s">
        <v>7733</v>
      </c>
      <c r="I541" s="36">
        <v>1</v>
      </c>
      <c r="J541" s="36">
        <f t="shared" si="25"/>
        <v>3000</v>
      </c>
      <c r="K541" s="42">
        <f t="shared" si="26"/>
        <v>3000</v>
      </c>
      <c r="L541" s="42" t="str">
        <f t="shared" si="27"/>
        <v>OK</v>
      </c>
      <c r="M541" s="57"/>
    </row>
    <row r="542" spans="2:13" x14ac:dyDescent="0.25">
      <c r="B542" s="32">
        <v>536</v>
      </c>
      <c r="C542" s="33">
        <v>44510</v>
      </c>
      <c r="D542" s="32" t="s">
        <v>7734</v>
      </c>
      <c r="E542" s="32" t="s">
        <v>9342</v>
      </c>
      <c r="F542" s="88" t="s">
        <v>683</v>
      </c>
      <c r="G542" s="31" t="s">
        <v>7735</v>
      </c>
      <c r="H542" s="32" t="s">
        <v>7736</v>
      </c>
      <c r="I542" s="36">
        <v>2</v>
      </c>
      <c r="J542" s="36">
        <f t="shared" si="25"/>
        <v>6000</v>
      </c>
      <c r="K542" s="42">
        <f t="shared" si="26"/>
        <v>6000</v>
      </c>
      <c r="L542" s="42" t="str">
        <f t="shared" si="27"/>
        <v>OK</v>
      </c>
      <c r="M542" s="57"/>
    </row>
    <row r="543" spans="2:13" x14ac:dyDescent="0.25">
      <c r="B543" s="32">
        <v>537</v>
      </c>
      <c r="C543" s="33">
        <v>44510</v>
      </c>
      <c r="D543" s="32" t="s">
        <v>2536</v>
      </c>
      <c r="E543" s="32" t="s">
        <v>9342</v>
      </c>
      <c r="F543" s="88" t="s">
        <v>2537</v>
      </c>
      <c r="G543" s="31" t="s">
        <v>2538</v>
      </c>
      <c r="H543" s="32" t="s">
        <v>7737</v>
      </c>
      <c r="I543" s="36">
        <v>1</v>
      </c>
      <c r="J543" s="36">
        <f t="shared" si="25"/>
        <v>3000</v>
      </c>
      <c r="K543" s="42">
        <f t="shared" si="26"/>
        <v>9000</v>
      </c>
      <c r="L543" s="42" t="str">
        <f t="shared" si="27"/>
        <v>OK</v>
      </c>
      <c r="M543" s="57"/>
    </row>
    <row r="544" spans="2:13" x14ac:dyDescent="0.25">
      <c r="B544" s="32">
        <v>538</v>
      </c>
      <c r="C544" s="33">
        <v>44510</v>
      </c>
      <c r="D544" s="32" t="s">
        <v>7738</v>
      </c>
      <c r="E544" s="32" t="s">
        <v>9342</v>
      </c>
      <c r="F544" s="88" t="s">
        <v>683</v>
      </c>
      <c r="G544" s="31" t="s">
        <v>7739</v>
      </c>
      <c r="H544" s="32" t="s">
        <v>7740</v>
      </c>
      <c r="I544" s="36">
        <v>1</v>
      </c>
      <c r="J544" s="36">
        <f t="shared" si="25"/>
        <v>3000</v>
      </c>
      <c r="K544" s="42">
        <f t="shared" si="26"/>
        <v>3000</v>
      </c>
      <c r="L544" s="42" t="str">
        <f t="shared" si="27"/>
        <v>OK</v>
      </c>
      <c r="M544" s="57"/>
    </row>
    <row r="545" spans="2:13" x14ac:dyDescent="0.25">
      <c r="B545" s="32">
        <v>539</v>
      </c>
      <c r="C545" s="33">
        <v>44509</v>
      </c>
      <c r="D545" s="32" t="s">
        <v>7070</v>
      </c>
      <c r="E545" s="32" t="s">
        <v>9342</v>
      </c>
      <c r="F545" s="88" t="s">
        <v>7071</v>
      </c>
      <c r="G545" s="31" t="s">
        <v>7072</v>
      </c>
      <c r="H545" s="32" t="s">
        <v>7073</v>
      </c>
      <c r="I545" s="36">
        <v>1</v>
      </c>
      <c r="J545" s="36">
        <f t="shared" si="25"/>
        <v>3000</v>
      </c>
      <c r="K545" s="42">
        <f t="shared" si="26"/>
        <v>3000</v>
      </c>
      <c r="L545" s="42" t="str">
        <f t="shared" si="27"/>
        <v>OK</v>
      </c>
      <c r="M545" s="57"/>
    </row>
    <row r="546" spans="2:13" x14ac:dyDescent="0.25">
      <c r="B546" s="32">
        <v>540</v>
      </c>
      <c r="C546" s="33">
        <v>44509</v>
      </c>
      <c r="D546" s="32" t="s">
        <v>7074</v>
      </c>
      <c r="E546" s="32" t="s">
        <v>9342</v>
      </c>
      <c r="F546" s="88" t="s">
        <v>7075</v>
      </c>
      <c r="G546" s="31" t="s">
        <v>7076</v>
      </c>
      <c r="H546" s="32" t="s">
        <v>7077</v>
      </c>
      <c r="I546" s="36">
        <v>1</v>
      </c>
      <c r="J546" s="36">
        <f t="shared" si="25"/>
        <v>3000</v>
      </c>
      <c r="K546" s="42">
        <f t="shared" si="26"/>
        <v>3000</v>
      </c>
      <c r="L546" s="42" t="str">
        <f t="shared" si="27"/>
        <v>OK</v>
      </c>
      <c r="M546" s="57"/>
    </row>
    <row r="547" spans="2:13" x14ac:dyDescent="0.25">
      <c r="B547" s="32">
        <v>541</v>
      </c>
      <c r="C547" s="33">
        <v>44509</v>
      </c>
      <c r="D547" s="32" t="s">
        <v>7078</v>
      </c>
      <c r="E547" s="32" t="s">
        <v>9342</v>
      </c>
      <c r="F547" s="88" t="s">
        <v>7079</v>
      </c>
      <c r="G547" s="31" t="s">
        <v>7080</v>
      </c>
      <c r="H547" s="32" t="s">
        <v>7081</v>
      </c>
      <c r="I547" s="36">
        <v>1</v>
      </c>
      <c r="J547" s="36">
        <f t="shared" si="25"/>
        <v>3000</v>
      </c>
      <c r="K547" s="42">
        <f t="shared" si="26"/>
        <v>3000</v>
      </c>
      <c r="L547" s="42" t="str">
        <f t="shared" si="27"/>
        <v>OK</v>
      </c>
      <c r="M547" s="57"/>
    </row>
    <row r="548" spans="2:13" x14ac:dyDescent="0.25">
      <c r="B548" s="32">
        <v>542</v>
      </c>
      <c r="C548" s="33">
        <v>44509</v>
      </c>
      <c r="D548" s="32" t="s">
        <v>7082</v>
      </c>
      <c r="E548" s="32" t="s">
        <v>9342</v>
      </c>
      <c r="F548" s="88" t="s">
        <v>7083</v>
      </c>
      <c r="G548" s="31" t="s">
        <v>7084</v>
      </c>
      <c r="H548" s="32" t="s">
        <v>7085</v>
      </c>
      <c r="I548" s="36">
        <v>1</v>
      </c>
      <c r="J548" s="36">
        <f t="shared" si="25"/>
        <v>3000</v>
      </c>
      <c r="K548" s="42">
        <f t="shared" si="26"/>
        <v>3000</v>
      </c>
      <c r="L548" s="42" t="str">
        <f t="shared" si="27"/>
        <v>OK</v>
      </c>
      <c r="M548" s="57"/>
    </row>
    <row r="549" spans="2:13" x14ac:dyDescent="0.25">
      <c r="B549" s="32">
        <v>543</v>
      </c>
      <c r="C549" s="33">
        <v>44509</v>
      </c>
      <c r="D549" s="32" t="s">
        <v>7086</v>
      </c>
      <c r="E549" s="32" t="s">
        <v>9342</v>
      </c>
      <c r="F549" s="88" t="s">
        <v>7087</v>
      </c>
      <c r="G549" s="31" t="s">
        <v>7088</v>
      </c>
      <c r="H549" s="32" t="s">
        <v>7089</v>
      </c>
      <c r="I549" s="36">
        <v>1</v>
      </c>
      <c r="J549" s="36">
        <f t="shared" si="25"/>
        <v>3000</v>
      </c>
      <c r="K549" s="42">
        <f t="shared" si="26"/>
        <v>3000</v>
      </c>
      <c r="L549" s="42" t="str">
        <f t="shared" si="27"/>
        <v>OK</v>
      </c>
      <c r="M549" s="57"/>
    </row>
    <row r="550" spans="2:13" x14ac:dyDescent="0.25">
      <c r="B550" s="32">
        <v>544</v>
      </c>
      <c r="C550" s="33">
        <v>44509</v>
      </c>
      <c r="D550" s="32" t="s">
        <v>7090</v>
      </c>
      <c r="E550" s="32" t="s">
        <v>9342</v>
      </c>
      <c r="F550" s="88" t="s">
        <v>7091</v>
      </c>
      <c r="G550" s="31" t="s">
        <v>7092</v>
      </c>
      <c r="H550" s="32" t="s">
        <v>7093</v>
      </c>
      <c r="I550" s="36">
        <v>1</v>
      </c>
      <c r="J550" s="36">
        <f t="shared" si="25"/>
        <v>3000</v>
      </c>
      <c r="K550" s="42">
        <f t="shared" si="26"/>
        <v>3000</v>
      </c>
      <c r="L550" s="42" t="str">
        <f t="shared" si="27"/>
        <v>OK</v>
      </c>
      <c r="M550" s="57"/>
    </row>
    <row r="551" spans="2:13" x14ac:dyDescent="0.25">
      <c r="B551" s="32">
        <v>545</v>
      </c>
      <c r="C551" s="33">
        <v>44509</v>
      </c>
      <c r="D551" s="32" t="s">
        <v>7094</v>
      </c>
      <c r="E551" s="32" t="s">
        <v>9342</v>
      </c>
      <c r="F551" s="88" t="s">
        <v>7095</v>
      </c>
      <c r="G551" s="31" t="s">
        <v>7096</v>
      </c>
      <c r="H551" s="32" t="s">
        <v>7097</v>
      </c>
      <c r="I551" s="36">
        <v>1</v>
      </c>
      <c r="J551" s="36">
        <f t="shared" si="25"/>
        <v>3000</v>
      </c>
      <c r="K551" s="42">
        <f t="shared" si="26"/>
        <v>3000</v>
      </c>
      <c r="L551" s="42" t="str">
        <f t="shared" si="27"/>
        <v>OK</v>
      </c>
      <c r="M551" s="57"/>
    </row>
    <row r="552" spans="2:13" x14ac:dyDescent="0.25">
      <c r="B552" s="32">
        <v>546</v>
      </c>
      <c r="C552" s="33">
        <v>44509</v>
      </c>
      <c r="D552" s="32" t="s">
        <v>7098</v>
      </c>
      <c r="E552" s="32" t="s">
        <v>9342</v>
      </c>
      <c r="F552" s="88" t="s">
        <v>7099</v>
      </c>
      <c r="G552" s="31" t="s">
        <v>7100</v>
      </c>
      <c r="H552" s="32" t="s">
        <v>7101</v>
      </c>
      <c r="I552" s="36">
        <v>1</v>
      </c>
      <c r="J552" s="36">
        <f t="shared" si="25"/>
        <v>3000</v>
      </c>
      <c r="K552" s="42">
        <f t="shared" si="26"/>
        <v>3000</v>
      </c>
      <c r="L552" s="42" t="str">
        <f t="shared" si="27"/>
        <v>OK</v>
      </c>
      <c r="M552" s="57"/>
    </row>
    <row r="553" spans="2:13" x14ac:dyDescent="0.25">
      <c r="B553" s="32">
        <v>547</v>
      </c>
      <c r="C553" s="33">
        <v>44509</v>
      </c>
      <c r="D553" s="32" t="s">
        <v>7102</v>
      </c>
      <c r="E553" s="32" t="s">
        <v>9342</v>
      </c>
      <c r="F553" s="88" t="s">
        <v>7103</v>
      </c>
      <c r="G553" s="31" t="s">
        <v>7104</v>
      </c>
      <c r="H553" s="32" t="s">
        <v>7105</v>
      </c>
      <c r="I553" s="36">
        <v>1</v>
      </c>
      <c r="J553" s="36">
        <f t="shared" si="25"/>
        <v>3000</v>
      </c>
      <c r="K553" s="42">
        <f t="shared" si="26"/>
        <v>3000</v>
      </c>
      <c r="L553" s="42" t="str">
        <f t="shared" si="27"/>
        <v>OK</v>
      </c>
      <c r="M553" s="57"/>
    </row>
    <row r="554" spans="2:13" x14ac:dyDescent="0.25">
      <c r="B554" s="32">
        <v>548</v>
      </c>
      <c r="C554" s="33">
        <v>44511</v>
      </c>
      <c r="D554" s="32" t="s">
        <v>8182</v>
      </c>
      <c r="E554" s="32" t="s">
        <v>9342</v>
      </c>
      <c r="F554" s="88" t="s">
        <v>270</v>
      </c>
      <c r="G554" s="31" t="s">
        <v>8183</v>
      </c>
      <c r="H554" s="32" t="s">
        <v>8184</v>
      </c>
      <c r="I554" s="36">
        <v>1</v>
      </c>
      <c r="J554" s="36">
        <f t="shared" si="25"/>
        <v>3000</v>
      </c>
      <c r="K554" s="42">
        <f t="shared" si="26"/>
        <v>3000</v>
      </c>
      <c r="L554" s="42" t="str">
        <f t="shared" si="27"/>
        <v>OK</v>
      </c>
      <c r="M554" s="57"/>
    </row>
    <row r="555" spans="2:13" x14ac:dyDescent="0.25">
      <c r="B555" s="32">
        <v>549</v>
      </c>
      <c r="C555" s="33">
        <v>44511</v>
      </c>
      <c r="D555" s="32" t="s">
        <v>8185</v>
      </c>
      <c r="E555" s="32" t="s">
        <v>9342</v>
      </c>
      <c r="F555" s="88" t="s">
        <v>8186</v>
      </c>
      <c r="G555" s="31" t="s">
        <v>8187</v>
      </c>
      <c r="H555" s="32" t="s">
        <v>8188</v>
      </c>
      <c r="I555" s="36">
        <v>1</v>
      </c>
      <c r="J555" s="36">
        <f t="shared" si="25"/>
        <v>3000</v>
      </c>
      <c r="K555" s="42">
        <f t="shared" si="26"/>
        <v>3000</v>
      </c>
      <c r="L555" s="42" t="str">
        <f t="shared" si="27"/>
        <v>OK</v>
      </c>
      <c r="M555" s="57"/>
    </row>
    <row r="556" spans="2:13" x14ac:dyDescent="0.25">
      <c r="B556" s="32">
        <v>550</v>
      </c>
      <c r="C556" s="33">
        <v>44511</v>
      </c>
      <c r="D556" s="32" t="s">
        <v>8189</v>
      </c>
      <c r="E556" s="32" t="s">
        <v>9342</v>
      </c>
      <c r="F556" s="88" t="s">
        <v>8190</v>
      </c>
      <c r="G556" s="31" t="s">
        <v>8191</v>
      </c>
      <c r="H556" s="32" t="s">
        <v>8192</v>
      </c>
      <c r="I556" s="36">
        <v>1</v>
      </c>
      <c r="J556" s="36">
        <f t="shared" si="25"/>
        <v>3000</v>
      </c>
      <c r="K556" s="42">
        <f t="shared" si="26"/>
        <v>3000</v>
      </c>
      <c r="L556" s="42" t="str">
        <f t="shared" si="27"/>
        <v>OK</v>
      </c>
      <c r="M556" s="57"/>
    </row>
    <row r="557" spans="2:13" x14ac:dyDescent="0.25">
      <c r="B557" s="32">
        <v>551</v>
      </c>
      <c r="C557" s="33">
        <v>44510</v>
      </c>
      <c r="D557" s="32" t="s">
        <v>7741</v>
      </c>
      <c r="E557" s="32" t="s">
        <v>9342</v>
      </c>
      <c r="F557" s="88" t="s">
        <v>7742</v>
      </c>
      <c r="G557" s="31" t="s">
        <v>7743</v>
      </c>
      <c r="H557" s="32" t="s">
        <v>7744</v>
      </c>
      <c r="I557" s="36">
        <v>1</v>
      </c>
      <c r="J557" s="36">
        <f t="shared" ref="J557:J568" si="28">I557*3000</f>
        <v>3000</v>
      </c>
      <c r="K557" s="42">
        <f t="shared" si="26"/>
        <v>3000</v>
      </c>
      <c r="L557" s="42" t="str">
        <f t="shared" si="27"/>
        <v>OK</v>
      </c>
      <c r="M557" s="57"/>
    </row>
    <row r="558" spans="2:13" x14ac:dyDescent="0.25">
      <c r="B558" s="32">
        <v>552</v>
      </c>
      <c r="C558" s="33">
        <v>44511</v>
      </c>
      <c r="D558" s="32" t="s">
        <v>8193</v>
      </c>
      <c r="E558" s="32" t="s">
        <v>9342</v>
      </c>
      <c r="F558" s="88" t="s">
        <v>8194</v>
      </c>
      <c r="G558" s="31" t="s">
        <v>8195</v>
      </c>
      <c r="H558" s="32" t="s">
        <v>8196</v>
      </c>
      <c r="I558" s="36">
        <v>1</v>
      </c>
      <c r="J558" s="36">
        <f t="shared" si="28"/>
        <v>3000</v>
      </c>
      <c r="K558" s="42">
        <f t="shared" si="26"/>
        <v>3000</v>
      </c>
      <c r="L558" s="42" t="str">
        <f t="shared" si="27"/>
        <v>OK</v>
      </c>
      <c r="M558" s="57"/>
    </row>
    <row r="559" spans="2:13" x14ac:dyDescent="0.25">
      <c r="B559" s="32">
        <v>553</v>
      </c>
      <c r="C559" s="33">
        <v>44511</v>
      </c>
      <c r="D559" s="32" t="s">
        <v>2710</v>
      </c>
      <c r="E559" s="32" t="s">
        <v>9342</v>
      </c>
      <c r="F559" s="88" t="s">
        <v>2711</v>
      </c>
      <c r="G559" s="31" t="s">
        <v>2712</v>
      </c>
      <c r="H559" s="32" t="s">
        <v>8197</v>
      </c>
      <c r="I559" s="36">
        <v>2</v>
      </c>
      <c r="J559" s="36">
        <f t="shared" si="28"/>
        <v>6000</v>
      </c>
      <c r="K559" s="42">
        <f t="shared" si="26"/>
        <v>12000</v>
      </c>
      <c r="L559" s="42" t="str">
        <f t="shared" si="27"/>
        <v>OK</v>
      </c>
      <c r="M559" s="57"/>
    </row>
    <row r="560" spans="2:13" x14ac:dyDescent="0.25">
      <c r="B560" s="32">
        <v>554</v>
      </c>
      <c r="C560" s="33">
        <v>44511</v>
      </c>
      <c r="D560" s="32" t="s">
        <v>2699</v>
      </c>
      <c r="E560" s="32" t="s">
        <v>9342</v>
      </c>
      <c r="F560" s="88" t="s">
        <v>720</v>
      </c>
      <c r="G560" s="31" t="s">
        <v>2700</v>
      </c>
      <c r="H560" s="32" t="s">
        <v>8198</v>
      </c>
      <c r="I560" s="36">
        <v>2</v>
      </c>
      <c r="J560" s="36">
        <f t="shared" si="28"/>
        <v>6000</v>
      </c>
      <c r="K560" s="42">
        <f t="shared" si="26"/>
        <v>12000</v>
      </c>
      <c r="L560" s="42" t="str">
        <f t="shared" si="27"/>
        <v>OK</v>
      </c>
      <c r="M560" s="57"/>
    </row>
    <row r="561" spans="2:13" x14ac:dyDescent="0.25">
      <c r="B561" s="32">
        <v>555</v>
      </c>
      <c r="C561" s="33">
        <v>44511</v>
      </c>
      <c r="D561" s="32" t="s">
        <v>8199</v>
      </c>
      <c r="E561" s="32" t="s">
        <v>9342</v>
      </c>
      <c r="F561" s="88" t="s">
        <v>8200</v>
      </c>
      <c r="G561" s="31" t="s">
        <v>8201</v>
      </c>
      <c r="H561" s="32" t="s">
        <v>8202</v>
      </c>
      <c r="I561" s="36">
        <v>2</v>
      </c>
      <c r="J561" s="36">
        <f t="shared" si="28"/>
        <v>6000</v>
      </c>
      <c r="K561" s="42">
        <f t="shared" si="26"/>
        <v>6000</v>
      </c>
      <c r="L561" s="42" t="str">
        <f t="shared" si="27"/>
        <v>OK</v>
      </c>
      <c r="M561" s="57"/>
    </row>
    <row r="562" spans="2:13" x14ac:dyDescent="0.25">
      <c r="B562" s="32">
        <v>556</v>
      </c>
      <c r="C562" s="33">
        <v>44511</v>
      </c>
      <c r="D562" s="32" t="s">
        <v>8203</v>
      </c>
      <c r="E562" s="32" t="s">
        <v>9342</v>
      </c>
      <c r="F562" s="88" t="s">
        <v>8204</v>
      </c>
      <c r="G562" s="31" t="s">
        <v>8205</v>
      </c>
      <c r="H562" s="32" t="s">
        <v>8206</v>
      </c>
      <c r="I562" s="36">
        <v>2</v>
      </c>
      <c r="J562" s="36">
        <f t="shared" si="28"/>
        <v>6000</v>
      </c>
      <c r="K562" s="42">
        <f t="shared" si="26"/>
        <v>6000</v>
      </c>
      <c r="L562" s="42" t="str">
        <f t="shared" si="27"/>
        <v>OK</v>
      </c>
      <c r="M562" s="57"/>
    </row>
    <row r="563" spans="2:13" x14ac:dyDescent="0.25">
      <c r="B563" s="32">
        <v>557</v>
      </c>
      <c r="C563" s="33">
        <v>44511</v>
      </c>
      <c r="D563" s="32" t="s">
        <v>8207</v>
      </c>
      <c r="E563" s="32" t="s">
        <v>9342</v>
      </c>
      <c r="F563" s="88" t="s">
        <v>4100</v>
      </c>
      <c r="G563" s="31" t="s">
        <v>8208</v>
      </c>
      <c r="H563" s="32" t="s">
        <v>8209</v>
      </c>
      <c r="I563" s="36">
        <v>2</v>
      </c>
      <c r="J563" s="36">
        <f t="shared" si="28"/>
        <v>6000</v>
      </c>
      <c r="K563" s="42">
        <f t="shared" si="26"/>
        <v>6000</v>
      </c>
      <c r="L563" s="42" t="str">
        <f t="shared" si="27"/>
        <v>OK</v>
      </c>
      <c r="M563" s="57"/>
    </row>
    <row r="564" spans="2:13" x14ac:dyDescent="0.25">
      <c r="B564" s="32">
        <v>558</v>
      </c>
      <c r="C564" s="33">
        <v>44511</v>
      </c>
      <c r="D564" s="32" t="s">
        <v>8210</v>
      </c>
      <c r="E564" s="32" t="s">
        <v>9342</v>
      </c>
      <c r="F564" s="88" t="s">
        <v>943</v>
      </c>
      <c r="G564" s="31" t="s">
        <v>8211</v>
      </c>
      <c r="H564" s="32" t="s">
        <v>8212</v>
      </c>
      <c r="I564" s="36">
        <v>1</v>
      </c>
      <c r="J564" s="36">
        <f t="shared" si="28"/>
        <v>3000</v>
      </c>
      <c r="K564" s="42">
        <f t="shared" si="26"/>
        <v>3000</v>
      </c>
      <c r="L564" s="42" t="str">
        <f t="shared" si="27"/>
        <v>OK</v>
      </c>
      <c r="M564" s="57"/>
    </row>
    <row r="565" spans="2:13" x14ac:dyDescent="0.25">
      <c r="B565" s="32">
        <v>559</v>
      </c>
      <c r="C565" s="33">
        <v>44511</v>
      </c>
      <c r="D565" s="32" t="s">
        <v>8213</v>
      </c>
      <c r="E565" s="32" t="s">
        <v>9342</v>
      </c>
      <c r="F565" s="88" t="s">
        <v>8214</v>
      </c>
      <c r="G565" s="31" t="s">
        <v>8215</v>
      </c>
      <c r="H565" s="32" t="s">
        <v>8216</v>
      </c>
      <c r="I565" s="36">
        <v>1</v>
      </c>
      <c r="J565" s="36">
        <f t="shared" si="28"/>
        <v>3000</v>
      </c>
      <c r="K565" s="42">
        <f t="shared" si="26"/>
        <v>3000</v>
      </c>
      <c r="L565" s="42" t="str">
        <f t="shared" si="27"/>
        <v>OK</v>
      </c>
      <c r="M565" s="57"/>
    </row>
    <row r="566" spans="2:13" x14ac:dyDescent="0.25">
      <c r="B566" s="32">
        <v>560</v>
      </c>
      <c r="C566" s="33">
        <v>44511</v>
      </c>
      <c r="D566" s="32" t="s">
        <v>8217</v>
      </c>
      <c r="E566" s="32" t="s">
        <v>9342</v>
      </c>
      <c r="F566" s="88" t="s">
        <v>8218</v>
      </c>
      <c r="G566" s="31" t="s">
        <v>8219</v>
      </c>
      <c r="H566" s="32" t="s">
        <v>8220</v>
      </c>
      <c r="I566" s="36">
        <v>2</v>
      </c>
      <c r="J566" s="36">
        <f t="shared" si="28"/>
        <v>6000</v>
      </c>
      <c r="K566" s="42">
        <f t="shared" si="26"/>
        <v>6000</v>
      </c>
      <c r="L566" s="42" t="str">
        <f t="shared" si="27"/>
        <v>OK</v>
      </c>
      <c r="M566" s="57"/>
    </row>
    <row r="567" spans="2:13" x14ac:dyDescent="0.25">
      <c r="B567" s="32">
        <v>561</v>
      </c>
      <c r="C567" s="33">
        <v>44511</v>
      </c>
      <c r="D567" s="32" t="s">
        <v>8221</v>
      </c>
      <c r="E567" s="32" t="s">
        <v>9342</v>
      </c>
      <c r="F567" s="88" t="s">
        <v>8222</v>
      </c>
      <c r="G567" s="31" t="s">
        <v>8223</v>
      </c>
      <c r="H567" s="32" t="s">
        <v>8224</v>
      </c>
      <c r="I567" s="36">
        <v>1</v>
      </c>
      <c r="J567" s="36">
        <f t="shared" si="28"/>
        <v>3000</v>
      </c>
      <c r="K567" s="42">
        <f t="shared" si="26"/>
        <v>3000</v>
      </c>
      <c r="L567" s="42" t="str">
        <f t="shared" si="27"/>
        <v>OK</v>
      </c>
      <c r="M567" s="57"/>
    </row>
    <row r="568" spans="2:13" x14ac:dyDescent="0.25">
      <c r="B568" s="32">
        <v>562</v>
      </c>
      <c r="C568" s="33">
        <v>44511</v>
      </c>
      <c r="D568" s="32" t="s">
        <v>8225</v>
      </c>
      <c r="E568" s="32" t="s">
        <v>9342</v>
      </c>
      <c r="F568" s="88" t="s">
        <v>8226</v>
      </c>
      <c r="G568" s="31" t="s">
        <v>8227</v>
      </c>
      <c r="H568" s="32" t="s">
        <v>8228</v>
      </c>
      <c r="I568" s="36">
        <v>2</v>
      </c>
      <c r="J568" s="36">
        <f t="shared" si="28"/>
        <v>6000</v>
      </c>
      <c r="K568" s="42">
        <f t="shared" si="26"/>
        <v>6000</v>
      </c>
      <c r="L568" s="42" t="str">
        <f t="shared" si="27"/>
        <v>OK</v>
      </c>
      <c r="M568" s="57"/>
    </row>
    <row r="569" spans="2:13" x14ac:dyDescent="0.25">
      <c r="B569" s="32">
        <v>563</v>
      </c>
      <c r="C569" s="33">
        <v>44511</v>
      </c>
      <c r="D569" s="32" t="s">
        <v>8229</v>
      </c>
      <c r="E569" s="32" t="s">
        <v>9342</v>
      </c>
      <c r="F569" s="88" t="s">
        <v>8230</v>
      </c>
      <c r="G569" s="31" t="s">
        <v>8231</v>
      </c>
      <c r="H569" s="32" t="s">
        <v>8232</v>
      </c>
      <c r="I569" s="36">
        <v>1</v>
      </c>
      <c r="J569" s="36">
        <f t="shared" ref="J569:J614" si="29">I569*3000</f>
        <v>3000</v>
      </c>
      <c r="K569" s="42">
        <f t="shared" si="26"/>
        <v>3000</v>
      </c>
      <c r="L569" s="42" t="str">
        <f t="shared" si="27"/>
        <v>OK</v>
      </c>
      <c r="M569" s="57"/>
    </row>
    <row r="570" spans="2:13" x14ac:dyDescent="0.25">
      <c r="B570" s="32">
        <v>564</v>
      </c>
      <c r="C570" s="33">
        <v>44511</v>
      </c>
      <c r="D570" s="32" t="s">
        <v>2865</v>
      </c>
      <c r="E570" s="32" t="s">
        <v>9342</v>
      </c>
      <c r="F570" s="88" t="s">
        <v>2866</v>
      </c>
      <c r="G570" s="31" t="s">
        <v>2867</v>
      </c>
      <c r="H570" s="32" t="s">
        <v>8233</v>
      </c>
      <c r="I570" s="36">
        <v>1</v>
      </c>
      <c r="J570" s="36">
        <f t="shared" si="29"/>
        <v>3000</v>
      </c>
      <c r="K570" s="42">
        <f t="shared" si="26"/>
        <v>6000</v>
      </c>
      <c r="L570" s="42" t="str">
        <f t="shared" si="27"/>
        <v>OK</v>
      </c>
      <c r="M570" s="57"/>
    </row>
    <row r="571" spans="2:13" x14ac:dyDescent="0.25">
      <c r="B571" s="32">
        <v>565</v>
      </c>
      <c r="C571" s="33">
        <v>44511</v>
      </c>
      <c r="D571" s="32" t="s">
        <v>8234</v>
      </c>
      <c r="E571" s="32" t="s">
        <v>9342</v>
      </c>
      <c r="F571" s="88" t="s">
        <v>369</v>
      </c>
      <c r="G571" s="31" t="s">
        <v>8235</v>
      </c>
      <c r="H571" s="32" t="s">
        <v>8236</v>
      </c>
      <c r="I571" s="36">
        <v>1</v>
      </c>
      <c r="J571" s="36">
        <f t="shared" si="29"/>
        <v>3000</v>
      </c>
      <c r="K571" s="42">
        <f t="shared" si="26"/>
        <v>3000</v>
      </c>
      <c r="L571" s="42" t="str">
        <f t="shared" si="27"/>
        <v>OK</v>
      </c>
      <c r="M571" s="57"/>
    </row>
    <row r="572" spans="2:13" x14ac:dyDescent="0.25">
      <c r="B572" s="32">
        <v>566</v>
      </c>
      <c r="C572" s="33">
        <v>44511</v>
      </c>
      <c r="D572" s="32" t="s">
        <v>8237</v>
      </c>
      <c r="E572" s="32" t="s">
        <v>9342</v>
      </c>
      <c r="F572" s="88" t="s">
        <v>8238</v>
      </c>
      <c r="G572" s="31" t="s">
        <v>8239</v>
      </c>
      <c r="H572" s="32" t="s">
        <v>8240</v>
      </c>
      <c r="I572" s="36">
        <v>1</v>
      </c>
      <c r="J572" s="36">
        <f t="shared" si="29"/>
        <v>3000</v>
      </c>
      <c r="K572" s="42">
        <f t="shared" si="26"/>
        <v>3000</v>
      </c>
      <c r="L572" s="42" t="str">
        <f t="shared" si="27"/>
        <v>OK</v>
      </c>
      <c r="M572" s="57"/>
    </row>
    <row r="573" spans="2:13" x14ac:dyDescent="0.25">
      <c r="B573" s="32">
        <v>567</v>
      </c>
      <c r="C573" s="33">
        <v>44511</v>
      </c>
      <c r="D573" s="32" t="s">
        <v>8241</v>
      </c>
      <c r="E573" s="32" t="s">
        <v>9342</v>
      </c>
      <c r="F573" s="88" t="s">
        <v>8242</v>
      </c>
      <c r="G573" s="31" t="s">
        <v>8239</v>
      </c>
      <c r="H573" s="32" t="s">
        <v>8243</v>
      </c>
      <c r="I573" s="36">
        <v>1</v>
      </c>
      <c r="J573" s="36">
        <f t="shared" si="29"/>
        <v>3000</v>
      </c>
      <c r="K573" s="42">
        <f t="shared" si="26"/>
        <v>3000</v>
      </c>
      <c r="L573" s="42" t="str">
        <f t="shared" si="27"/>
        <v>OK</v>
      </c>
      <c r="M573" s="57"/>
    </row>
    <row r="574" spans="2:13" x14ac:dyDescent="0.25">
      <c r="B574" s="32">
        <v>568</v>
      </c>
      <c r="C574" s="33">
        <v>44511</v>
      </c>
      <c r="D574" s="32" t="s">
        <v>8244</v>
      </c>
      <c r="E574" s="32" t="s">
        <v>9342</v>
      </c>
      <c r="F574" s="88" t="s">
        <v>8245</v>
      </c>
      <c r="G574" s="31" t="s">
        <v>8246</v>
      </c>
      <c r="H574" s="32" t="s">
        <v>8247</v>
      </c>
      <c r="I574" s="36">
        <v>1</v>
      </c>
      <c r="J574" s="36">
        <f t="shared" si="29"/>
        <v>3000</v>
      </c>
      <c r="K574" s="42">
        <f t="shared" si="26"/>
        <v>3000</v>
      </c>
      <c r="L574" s="42" t="str">
        <f t="shared" si="27"/>
        <v>OK</v>
      </c>
      <c r="M574" s="57"/>
    </row>
    <row r="575" spans="2:13" x14ac:dyDescent="0.25">
      <c r="B575" s="32">
        <v>569</v>
      </c>
      <c r="C575" s="33">
        <v>44511</v>
      </c>
      <c r="D575" s="32" t="s">
        <v>8248</v>
      </c>
      <c r="E575" s="32" t="s">
        <v>9342</v>
      </c>
      <c r="F575" s="88" t="s">
        <v>8249</v>
      </c>
      <c r="G575" s="31" t="s">
        <v>8250</v>
      </c>
      <c r="H575" s="32" t="s">
        <v>8251</v>
      </c>
      <c r="I575" s="36">
        <v>1</v>
      </c>
      <c r="J575" s="36">
        <f t="shared" si="29"/>
        <v>3000</v>
      </c>
      <c r="K575" s="42">
        <f t="shared" si="26"/>
        <v>3000</v>
      </c>
      <c r="L575" s="42" t="str">
        <f t="shared" si="27"/>
        <v>OK</v>
      </c>
      <c r="M575" s="57"/>
    </row>
    <row r="576" spans="2:13" x14ac:dyDescent="0.25">
      <c r="B576" s="32">
        <v>570</v>
      </c>
      <c r="C576" s="33">
        <v>44511</v>
      </c>
      <c r="D576" s="32" t="s">
        <v>2884</v>
      </c>
      <c r="E576" s="32" t="s">
        <v>9342</v>
      </c>
      <c r="F576" s="88" t="s">
        <v>2885</v>
      </c>
      <c r="G576" s="31" t="s">
        <v>2886</v>
      </c>
      <c r="H576" s="32" t="s">
        <v>8252</v>
      </c>
      <c r="I576" s="36">
        <v>1</v>
      </c>
      <c r="J576" s="36">
        <f t="shared" si="29"/>
        <v>3000</v>
      </c>
      <c r="K576" s="42">
        <f t="shared" si="26"/>
        <v>6000</v>
      </c>
      <c r="L576" s="42" t="str">
        <f t="shared" si="27"/>
        <v>OK</v>
      </c>
      <c r="M576" s="57"/>
    </row>
    <row r="577" spans="2:13" x14ac:dyDescent="0.25">
      <c r="B577" s="32">
        <v>571</v>
      </c>
      <c r="C577" s="33">
        <v>44511</v>
      </c>
      <c r="D577" s="32" t="s">
        <v>8253</v>
      </c>
      <c r="E577" s="32" t="s">
        <v>9342</v>
      </c>
      <c r="F577" s="88" t="s">
        <v>8254</v>
      </c>
      <c r="G577" s="31" t="s">
        <v>8255</v>
      </c>
      <c r="H577" s="32" t="s">
        <v>8256</v>
      </c>
      <c r="I577" s="36">
        <v>1</v>
      </c>
      <c r="J577" s="36">
        <f t="shared" ref="J577:J599" si="30">I577*3000</f>
        <v>3000</v>
      </c>
      <c r="K577" s="42">
        <f t="shared" si="26"/>
        <v>3000</v>
      </c>
      <c r="L577" s="42" t="str">
        <f t="shared" si="27"/>
        <v>OK</v>
      </c>
      <c r="M577" s="57"/>
    </row>
    <row r="578" spans="2:13" x14ac:dyDescent="0.25">
      <c r="B578" s="32">
        <v>572</v>
      </c>
      <c r="C578" s="33">
        <v>44511</v>
      </c>
      <c r="D578" s="32" t="s">
        <v>8257</v>
      </c>
      <c r="E578" s="32" t="s">
        <v>9342</v>
      </c>
      <c r="F578" s="88" t="s">
        <v>8258</v>
      </c>
      <c r="G578" s="31" t="s">
        <v>8259</v>
      </c>
      <c r="H578" s="32" t="s">
        <v>8260</v>
      </c>
      <c r="I578" s="36">
        <v>1</v>
      </c>
      <c r="J578" s="36">
        <f t="shared" si="30"/>
        <v>3000</v>
      </c>
      <c r="K578" s="42">
        <f t="shared" si="26"/>
        <v>3000</v>
      </c>
      <c r="L578" s="42" t="str">
        <f t="shared" si="27"/>
        <v>OK</v>
      </c>
      <c r="M578" s="57"/>
    </row>
    <row r="579" spans="2:13" x14ac:dyDescent="0.25">
      <c r="B579" s="32">
        <v>573</v>
      </c>
      <c r="C579" s="33">
        <v>44511</v>
      </c>
      <c r="D579" s="32" t="s">
        <v>2633</v>
      </c>
      <c r="E579" s="32" t="s">
        <v>9342</v>
      </c>
      <c r="F579" s="88" t="s">
        <v>2634</v>
      </c>
      <c r="G579" s="31" t="s">
        <v>2635</v>
      </c>
      <c r="H579" s="32" t="s">
        <v>8261</v>
      </c>
      <c r="I579" s="36">
        <v>1</v>
      </c>
      <c r="J579" s="36">
        <f t="shared" si="30"/>
        <v>3000</v>
      </c>
      <c r="K579" s="42">
        <f t="shared" si="26"/>
        <v>6000</v>
      </c>
      <c r="L579" s="42" t="str">
        <f t="shared" si="27"/>
        <v>OK</v>
      </c>
      <c r="M579" s="57"/>
    </row>
    <row r="580" spans="2:13" x14ac:dyDescent="0.25">
      <c r="B580" s="32">
        <v>574</v>
      </c>
      <c r="C580" s="33">
        <v>44511</v>
      </c>
      <c r="D580" s="32" t="s">
        <v>2718</v>
      </c>
      <c r="E580" s="32" t="s">
        <v>9342</v>
      </c>
      <c r="F580" s="88" t="s">
        <v>2719</v>
      </c>
      <c r="G580" s="31" t="s">
        <v>2720</v>
      </c>
      <c r="H580" s="32" t="s">
        <v>8262</v>
      </c>
      <c r="I580" s="36">
        <v>1</v>
      </c>
      <c r="J580" s="36">
        <f t="shared" si="30"/>
        <v>3000</v>
      </c>
      <c r="K580" s="42">
        <f t="shared" si="26"/>
        <v>6000</v>
      </c>
      <c r="L580" s="42" t="str">
        <f t="shared" si="27"/>
        <v>OK</v>
      </c>
      <c r="M580" s="57"/>
    </row>
    <row r="581" spans="2:13" x14ac:dyDescent="0.25">
      <c r="B581" s="32">
        <v>575</v>
      </c>
      <c r="C581" s="33">
        <v>44511</v>
      </c>
      <c r="D581" s="32" t="s">
        <v>8263</v>
      </c>
      <c r="E581" s="32" t="s">
        <v>9342</v>
      </c>
      <c r="F581" s="88" t="s">
        <v>8264</v>
      </c>
      <c r="G581" s="31" t="s">
        <v>8265</v>
      </c>
      <c r="H581" s="32" t="s">
        <v>8266</v>
      </c>
      <c r="I581" s="36">
        <v>1</v>
      </c>
      <c r="J581" s="36">
        <f t="shared" si="30"/>
        <v>3000</v>
      </c>
      <c r="K581" s="42">
        <f t="shared" si="26"/>
        <v>3000</v>
      </c>
      <c r="L581" s="42" t="str">
        <f t="shared" si="27"/>
        <v>OK</v>
      </c>
      <c r="M581" s="57"/>
    </row>
    <row r="582" spans="2:13" x14ac:dyDescent="0.25">
      <c r="B582" s="32">
        <v>576</v>
      </c>
      <c r="C582" s="33">
        <v>44511</v>
      </c>
      <c r="D582" s="32" t="s">
        <v>8267</v>
      </c>
      <c r="E582" s="32" t="s">
        <v>9342</v>
      </c>
      <c r="F582" s="88" t="s">
        <v>8268</v>
      </c>
      <c r="G582" s="31" t="s">
        <v>8269</v>
      </c>
      <c r="H582" s="32" t="s">
        <v>8270</v>
      </c>
      <c r="I582" s="36">
        <v>1</v>
      </c>
      <c r="J582" s="36">
        <f t="shared" si="30"/>
        <v>3000</v>
      </c>
      <c r="K582" s="42">
        <f t="shared" si="26"/>
        <v>3000</v>
      </c>
      <c r="L582" s="42" t="str">
        <f t="shared" si="27"/>
        <v>OK</v>
      </c>
      <c r="M582" s="57"/>
    </row>
    <row r="583" spans="2:13" x14ac:dyDescent="0.25">
      <c r="B583" s="32">
        <v>577</v>
      </c>
      <c r="C583" s="33">
        <v>44511</v>
      </c>
      <c r="D583" s="32" t="s">
        <v>8271</v>
      </c>
      <c r="E583" s="32" t="s">
        <v>9342</v>
      </c>
      <c r="F583" s="88" t="s">
        <v>8272</v>
      </c>
      <c r="G583" s="31" t="s">
        <v>8273</v>
      </c>
      <c r="H583" s="32" t="s">
        <v>8274</v>
      </c>
      <c r="I583" s="36">
        <v>1</v>
      </c>
      <c r="J583" s="36">
        <f t="shared" si="30"/>
        <v>3000</v>
      </c>
      <c r="K583" s="42">
        <f t="shared" si="26"/>
        <v>3000</v>
      </c>
      <c r="L583" s="42" t="str">
        <f t="shared" si="27"/>
        <v>OK</v>
      </c>
      <c r="M583" s="57"/>
    </row>
    <row r="584" spans="2:13" x14ac:dyDescent="0.25">
      <c r="B584" s="32">
        <v>578</v>
      </c>
      <c r="C584" s="33">
        <v>44511</v>
      </c>
      <c r="D584" s="32" t="s">
        <v>2734</v>
      </c>
      <c r="E584" s="32" t="s">
        <v>9342</v>
      </c>
      <c r="F584" s="88" t="s">
        <v>2735</v>
      </c>
      <c r="G584" s="31" t="s">
        <v>2736</v>
      </c>
      <c r="H584" s="32" t="s">
        <v>8275</v>
      </c>
      <c r="I584" s="36">
        <v>1</v>
      </c>
      <c r="J584" s="36">
        <f t="shared" si="30"/>
        <v>3000</v>
      </c>
      <c r="K584" s="42">
        <f t="shared" ref="K584:K647" si="31">SUMIF($D$7:$D$673,D584:D1250,$J$7:$J$673)</f>
        <v>6000</v>
      </c>
      <c r="L584" s="42" t="str">
        <f t="shared" ref="L584:L647" si="32">+IF(K584=0," ",IF(K584&lt;=30000,"OK",IF(K584&gt;=31000,"LEBIH")))</f>
        <v>OK</v>
      </c>
      <c r="M584" s="57"/>
    </row>
    <row r="585" spans="2:13" x14ac:dyDescent="0.25">
      <c r="B585" s="32">
        <v>579</v>
      </c>
      <c r="C585" s="33">
        <v>44511</v>
      </c>
      <c r="D585" s="32" t="s">
        <v>8276</v>
      </c>
      <c r="E585" s="32" t="s">
        <v>9342</v>
      </c>
      <c r="F585" s="88" t="s">
        <v>8277</v>
      </c>
      <c r="G585" s="31" t="s">
        <v>8278</v>
      </c>
      <c r="H585" s="32" t="s">
        <v>8279</v>
      </c>
      <c r="I585" s="36">
        <v>1</v>
      </c>
      <c r="J585" s="36">
        <f t="shared" si="30"/>
        <v>3000</v>
      </c>
      <c r="K585" s="42">
        <f t="shared" si="31"/>
        <v>3000</v>
      </c>
      <c r="L585" s="42" t="str">
        <f t="shared" si="32"/>
        <v>OK</v>
      </c>
      <c r="M585" s="57"/>
    </row>
    <row r="586" spans="2:13" x14ac:dyDescent="0.25">
      <c r="B586" s="32">
        <v>580</v>
      </c>
      <c r="C586" s="33">
        <v>44511</v>
      </c>
      <c r="D586" s="32" t="s">
        <v>8280</v>
      </c>
      <c r="E586" s="32" t="s">
        <v>9342</v>
      </c>
      <c r="F586" s="88" t="s">
        <v>8281</v>
      </c>
      <c r="G586" s="31" t="s">
        <v>8282</v>
      </c>
      <c r="H586" s="32" t="s">
        <v>8283</v>
      </c>
      <c r="I586" s="36">
        <v>1</v>
      </c>
      <c r="J586" s="36">
        <f t="shared" si="30"/>
        <v>3000</v>
      </c>
      <c r="K586" s="42">
        <f t="shared" si="31"/>
        <v>3000</v>
      </c>
      <c r="L586" s="42" t="str">
        <f t="shared" si="32"/>
        <v>OK</v>
      </c>
      <c r="M586" s="57"/>
    </row>
    <row r="587" spans="2:13" x14ac:dyDescent="0.25">
      <c r="B587" s="32">
        <v>581</v>
      </c>
      <c r="C587" s="33">
        <v>44511</v>
      </c>
      <c r="D587" s="32" t="s">
        <v>8284</v>
      </c>
      <c r="E587" s="32" t="s">
        <v>9342</v>
      </c>
      <c r="F587" s="88" t="s">
        <v>8285</v>
      </c>
      <c r="G587" s="31" t="s">
        <v>8286</v>
      </c>
      <c r="H587" s="32" t="s">
        <v>8287</v>
      </c>
      <c r="I587" s="36">
        <v>1</v>
      </c>
      <c r="J587" s="36">
        <f t="shared" si="30"/>
        <v>3000</v>
      </c>
      <c r="K587" s="42">
        <f t="shared" si="31"/>
        <v>3000</v>
      </c>
      <c r="L587" s="42" t="str">
        <f t="shared" si="32"/>
        <v>OK</v>
      </c>
      <c r="M587" s="57"/>
    </row>
    <row r="588" spans="2:13" x14ac:dyDescent="0.25">
      <c r="B588" s="32">
        <v>582</v>
      </c>
      <c r="C588" s="33">
        <v>44511</v>
      </c>
      <c r="D588" s="32" t="s">
        <v>8288</v>
      </c>
      <c r="E588" s="32" t="s">
        <v>9342</v>
      </c>
      <c r="F588" s="88" t="s">
        <v>8289</v>
      </c>
      <c r="G588" s="31" t="s">
        <v>8290</v>
      </c>
      <c r="H588" s="32" t="s">
        <v>8291</v>
      </c>
      <c r="I588" s="36">
        <v>1</v>
      </c>
      <c r="J588" s="36">
        <f t="shared" si="30"/>
        <v>3000</v>
      </c>
      <c r="K588" s="42">
        <f t="shared" si="31"/>
        <v>3000</v>
      </c>
      <c r="L588" s="42" t="str">
        <f t="shared" si="32"/>
        <v>OK</v>
      </c>
      <c r="M588" s="57"/>
    </row>
    <row r="589" spans="2:13" x14ac:dyDescent="0.25">
      <c r="B589" s="32">
        <v>583</v>
      </c>
      <c r="C589" s="33">
        <v>44511</v>
      </c>
      <c r="D589" s="32" t="s">
        <v>8292</v>
      </c>
      <c r="E589" s="32" t="s">
        <v>9342</v>
      </c>
      <c r="F589" s="88" t="s">
        <v>8293</v>
      </c>
      <c r="G589" s="31" t="s">
        <v>8294</v>
      </c>
      <c r="H589" s="32" t="s">
        <v>8295</v>
      </c>
      <c r="I589" s="36">
        <v>1</v>
      </c>
      <c r="J589" s="36">
        <f t="shared" si="30"/>
        <v>3000</v>
      </c>
      <c r="K589" s="42">
        <f t="shared" si="31"/>
        <v>3000</v>
      </c>
      <c r="L589" s="42" t="str">
        <f t="shared" si="32"/>
        <v>OK</v>
      </c>
      <c r="M589" s="57"/>
    </row>
    <row r="590" spans="2:13" x14ac:dyDescent="0.25">
      <c r="B590" s="32">
        <v>584</v>
      </c>
      <c r="C590" s="33">
        <v>44511</v>
      </c>
      <c r="D590" s="32" t="s">
        <v>8296</v>
      </c>
      <c r="E590" s="32" t="s">
        <v>9342</v>
      </c>
      <c r="F590" s="88" t="s">
        <v>8297</v>
      </c>
      <c r="G590" s="31" t="s">
        <v>8298</v>
      </c>
      <c r="H590" s="32" t="s">
        <v>8299</v>
      </c>
      <c r="I590" s="36">
        <v>1</v>
      </c>
      <c r="J590" s="36">
        <f t="shared" si="30"/>
        <v>3000</v>
      </c>
      <c r="K590" s="42">
        <f t="shared" si="31"/>
        <v>3000</v>
      </c>
      <c r="L590" s="42" t="str">
        <f t="shared" si="32"/>
        <v>OK</v>
      </c>
      <c r="M590" s="57"/>
    </row>
    <row r="591" spans="2:13" x14ac:dyDescent="0.25">
      <c r="B591" s="32">
        <v>585</v>
      </c>
      <c r="C591" s="33">
        <v>44511</v>
      </c>
      <c r="D591" s="32" t="s">
        <v>8300</v>
      </c>
      <c r="E591" s="32" t="s">
        <v>9342</v>
      </c>
      <c r="F591" s="88" t="s">
        <v>8301</v>
      </c>
      <c r="G591" s="31" t="s">
        <v>8302</v>
      </c>
      <c r="H591" s="32" t="s">
        <v>8303</v>
      </c>
      <c r="I591" s="36">
        <v>1</v>
      </c>
      <c r="J591" s="36">
        <f t="shared" si="30"/>
        <v>3000</v>
      </c>
      <c r="K591" s="42">
        <f t="shared" si="31"/>
        <v>3000</v>
      </c>
      <c r="L591" s="42" t="str">
        <f t="shared" si="32"/>
        <v>OK</v>
      </c>
      <c r="M591" s="57"/>
    </row>
    <row r="592" spans="2:13" x14ac:dyDescent="0.25">
      <c r="B592" s="32">
        <v>586</v>
      </c>
      <c r="C592" s="33">
        <v>44511</v>
      </c>
      <c r="D592" s="32" t="s">
        <v>8304</v>
      </c>
      <c r="E592" s="32" t="s">
        <v>9342</v>
      </c>
      <c r="F592" s="88" t="s">
        <v>8305</v>
      </c>
      <c r="G592" s="31" t="s">
        <v>8306</v>
      </c>
      <c r="H592" s="32" t="s">
        <v>8307</v>
      </c>
      <c r="I592" s="36">
        <v>1</v>
      </c>
      <c r="J592" s="36">
        <f t="shared" si="30"/>
        <v>3000</v>
      </c>
      <c r="K592" s="42">
        <f t="shared" si="31"/>
        <v>3000</v>
      </c>
      <c r="L592" s="42" t="str">
        <f t="shared" si="32"/>
        <v>OK</v>
      </c>
      <c r="M592" s="57"/>
    </row>
    <row r="593" spans="2:13" x14ac:dyDescent="0.25">
      <c r="B593" s="32">
        <v>587</v>
      </c>
      <c r="C593" s="62">
        <v>44512</v>
      </c>
      <c r="D593" s="61" t="s">
        <v>8847</v>
      </c>
      <c r="E593" s="32" t="s">
        <v>9342</v>
      </c>
      <c r="F593" s="88" t="s">
        <v>8848</v>
      </c>
      <c r="G593" s="34" t="s">
        <v>8849</v>
      </c>
      <c r="H593" s="61" t="s">
        <v>8850</v>
      </c>
      <c r="I593" s="63">
        <v>3</v>
      </c>
      <c r="J593" s="36">
        <f t="shared" si="30"/>
        <v>9000</v>
      </c>
      <c r="K593" s="42">
        <f t="shared" si="31"/>
        <v>9000</v>
      </c>
      <c r="L593" s="42" t="str">
        <f t="shared" si="32"/>
        <v>OK</v>
      </c>
      <c r="M593" s="57"/>
    </row>
    <row r="594" spans="2:13" x14ac:dyDescent="0.25">
      <c r="B594" s="32">
        <v>588</v>
      </c>
      <c r="C594" s="33">
        <v>44512</v>
      </c>
      <c r="D594" s="32" t="s">
        <v>8851</v>
      </c>
      <c r="E594" s="32" t="s">
        <v>9342</v>
      </c>
      <c r="F594" s="88" t="s">
        <v>8852</v>
      </c>
      <c r="G594" s="31" t="s">
        <v>8853</v>
      </c>
      <c r="H594" s="32" t="s">
        <v>8854</v>
      </c>
      <c r="I594" s="36">
        <v>4</v>
      </c>
      <c r="J594" s="36">
        <f t="shared" si="30"/>
        <v>12000</v>
      </c>
      <c r="K594" s="42">
        <f t="shared" si="31"/>
        <v>12000</v>
      </c>
      <c r="L594" s="42" t="str">
        <f t="shared" si="32"/>
        <v>OK</v>
      </c>
      <c r="M594" s="57"/>
    </row>
    <row r="595" spans="2:13" x14ac:dyDescent="0.25">
      <c r="B595" s="32">
        <v>589</v>
      </c>
      <c r="C595" s="33">
        <v>44512</v>
      </c>
      <c r="D595" s="32" t="s">
        <v>8855</v>
      </c>
      <c r="E595" s="32" t="s">
        <v>9342</v>
      </c>
      <c r="F595" s="88" t="s">
        <v>8856</v>
      </c>
      <c r="G595" s="31" t="s">
        <v>8857</v>
      </c>
      <c r="H595" s="32" t="s">
        <v>8858</v>
      </c>
      <c r="I595" s="36">
        <v>2</v>
      </c>
      <c r="J595" s="36">
        <f t="shared" si="30"/>
        <v>6000</v>
      </c>
      <c r="K595" s="42">
        <f t="shared" si="31"/>
        <v>6000</v>
      </c>
      <c r="L595" s="42" t="str">
        <f t="shared" si="32"/>
        <v>OK</v>
      </c>
      <c r="M595" s="57"/>
    </row>
    <row r="596" spans="2:13" x14ac:dyDescent="0.25">
      <c r="B596" s="32">
        <v>590</v>
      </c>
      <c r="C596" s="33">
        <v>44512</v>
      </c>
      <c r="D596" s="32" t="s">
        <v>8859</v>
      </c>
      <c r="E596" s="32" t="s">
        <v>9342</v>
      </c>
      <c r="F596" s="88" t="s">
        <v>8860</v>
      </c>
      <c r="G596" s="31" t="s">
        <v>8861</v>
      </c>
      <c r="H596" s="32" t="s">
        <v>8862</v>
      </c>
      <c r="I596" s="36">
        <v>1</v>
      </c>
      <c r="J596" s="36">
        <f t="shared" si="30"/>
        <v>3000</v>
      </c>
      <c r="K596" s="42">
        <f t="shared" si="31"/>
        <v>3000</v>
      </c>
      <c r="L596" s="42" t="str">
        <f t="shared" si="32"/>
        <v>OK</v>
      </c>
      <c r="M596" s="57"/>
    </row>
    <row r="597" spans="2:13" x14ac:dyDescent="0.25">
      <c r="B597" s="32">
        <v>591</v>
      </c>
      <c r="C597" s="33">
        <v>44512</v>
      </c>
      <c r="D597" s="32" t="s">
        <v>3047</v>
      </c>
      <c r="E597" s="32" t="s">
        <v>9342</v>
      </c>
      <c r="F597" s="88" t="s">
        <v>3048</v>
      </c>
      <c r="G597" s="31" t="s">
        <v>3049</v>
      </c>
      <c r="H597" s="32" t="s">
        <v>8863</v>
      </c>
      <c r="I597" s="36">
        <v>1</v>
      </c>
      <c r="J597" s="36">
        <f t="shared" si="30"/>
        <v>3000</v>
      </c>
      <c r="K597" s="42">
        <f t="shared" si="31"/>
        <v>6000</v>
      </c>
      <c r="L597" s="42" t="str">
        <f t="shared" si="32"/>
        <v>OK</v>
      </c>
      <c r="M597" s="57"/>
    </row>
    <row r="598" spans="2:13" x14ac:dyDescent="0.25">
      <c r="B598" s="32">
        <v>592</v>
      </c>
      <c r="C598" s="33">
        <v>44512</v>
      </c>
      <c r="D598" s="32" t="s">
        <v>3039</v>
      </c>
      <c r="E598" s="32" t="s">
        <v>9342</v>
      </c>
      <c r="F598" s="88" t="s">
        <v>3040</v>
      </c>
      <c r="G598" s="31" t="s">
        <v>3041</v>
      </c>
      <c r="H598" s="32" t="s">
        <v>8864</v>
      </c>
      <c r="I598" s="36">
        <v>2</v>
      </c>
      <c r="J598" s="36">
        <f t="shared" si="30"/>
        <v>6000</v>
      </c>
      <c r="K598" s="42">
        <f t="shared" si="31"/>
        <v>21000</v>
      </c>
      <c r="L598" s="42" t="str">
        <f t="shared" si="32"/>
        <v>OK</v>
      </c>
      <c r="M598" s="57"/>
    </row>
    <row r="599" spans="2:13" x14ac:dyDescent="0.25">
      <c r="B599" s="32">
        <v>593</v>
      </c>
      <c r="C599" s="33">
        <v>44512</v>
      </c>
      <c r="D599" s="32" t="s">
        <v>8865</v>
      </c>
      <c r="E599" s="32" t="s">
        <v>9342</v>
      </c>
      <c r="F599" s="88" t="s">
        <v>8866</v>
      </c>
      <c r="G599" s="31" t="s">
        <v>3041</v>
      </c>
      <c r="H599" s="32" t="s">
        <v>8867</v>
      </c>
      <c r="I599" s="36">
        <v>1</v>
      </c>
      <c r="J599" s="36">
        <f t="shared" si="30"/>
        <v>3000</v>
      </c>
      <c r="K599" s="42">
        <f t="shared" si="31"/>
        <v>3000</v>
      </c>
      <c r="L599" s="42" t="str">
        <f t="shared" si="32"/>
        <v>OK</v>
      </c>
      <c r="M599" s="57"/>
    </row>
    <row r="600" spans="2:13" x14ac:dyDescent="0.25">
      <c r="B600" s="32">
        <v>594</v>
      </c>
      <c r="C600" s="33">
        <v>44512</v>
      </c>
      <c r="D600" s="32" t="s">
        <v>8868</v>
      </c>
      <c r="E600" s="32" t="s">
        <v>9342</v>
      </c>
      <c r="F600" s="88" t="s">
        <v>8869</v>
      </c>
      <c r="G600" s="31" t="s">
        <v>8870</v>
      </c>
      <c r="H600" s="32" t="s">
        <v>8871</v>
      </c>
      <c r="I600" s="36">
        <v>1</v>
      </c>
      <c r="J600" s="36">
        <f t="shared" si="29"/>
        <v>3000</v>
      </c>
      <c r="K600" s="42">
        <f t="shared" si="31"/>
        <v>3000</v>
      </c>
      <c r="L600" s="42" t="str">
        <f t="shared" si="32"/>
        <v>OK</v>
      </c>
      <c r="M600" s="57"/>
    </row>
    <row r="601" spans="2:13" x14ac:dyDescent="0.25">
      <c r="B601" s="32">
        <v>595</v>
      </c>
      <c r="C601" s="33">
        <v>44512</v>
      </c>
      <c r="D601" s="32" t="s">
        <v>8872</v>
      </c>
      <c r="E601" s="32" t="s">
        <v>9342</v>
      </c>
      <c r="F601" s="88" t="s">
        <v>8873</v>
      </c>
      <c r="G601" s="31" t="s">
        <v>8211</v>
      </c>
      <c r="H601" s="32" t="s">
        <v>8874</v>
      </c>
      <c r="I601" s="36">
        <v>1</v>
      </c>
      <c r="J601" s="36">
        <f t="shared" si="29"/>
        <v>3000</v>
      </c>
      <c r="K601" s="42">
        <f t="shared" si="31"/>
        <v>3000</v>
      </c>
      <c r="L601" s="42" t="str">
        <f t="shared" si="32"/>
        <v>OK</v>
      </c>
      <c r="M601" s="57"/>
    </row>
    <row r="602" spans="2:13" x14ac:dyDescent="0.25">
      <c r="B602" s="32">
        <v>596</v>
      </c>
      <c r="C602" s="33">
        <v>44512</v>
      </c>
      <c r="D602" s="32" t="s">
        <v>8875</v>
      </c>
      <c r="E602" s="32" t="s">
        <v>9342</v>
      </c>
      <c r="F602" s="88" t="s">
        <v>5039</v>
      </c>
      <c r="G602" s="31" t="s">
        <v>8876</v>
      </c>
      <c r="H602" s="32" t="s">
        <v>8877</v>
      </c>
      <c r="I602" s="36">
        <v>1</v>
      </c>
      <c r="J602" s="36">
        <f t="shared" si="29"/>
        <v>3000</v>
      </c>
      <c r="K602" s="42">
        <f t="shared" si="31"/>
        <v>3000</v>
      </c>
      <c r="L602" s="42" t="str">
        <f t="shared" si="32"/>
        <v>OK</v>
      </c>
      <c r="M602" s="57"/>
    </row>
    <row r="603" spans="2:13" x14ac:dyDescent="0.25">
      <c r="B603" s="32">
        <v>597</v>
      </c>
      <c r="C603" s="33">
        <v>44512</v>
      </c>
      <c r="D603" s="32" t="s">
        <v>8878</v>
      </c>
      <c r="E603" s="32" t="s">
        <v>9342</v>
      </c>
      <c r="F603" s="88" t="s">
        <v>8879</v>
      </c>
      <c r="G603" s="31" t="s">
        <v>8211</v>
      </c>
      <c r="H603" s="32" t="s">
        <v>8880</v>
      </c>
      <c r="I603" s="36">
        <v>1</v>
      </c>
      <c r="J603" s="36">
        <f t="shared" si="29"/>
        <v>3000</v>
      </c>
      <c r="K603" s="42">
        <f t="shared" si="31"/>
        <v>3000</v>
      </c>
      <c r="L603" s="42" t="str">
        <f t="shared" si="32"/>
        <v>OK</v>
      </c>
      <c r="M603" s="57"/>
    </row>
    <row r="604" spans="2:13" x14ac:dyDescent="0.25">
      <c r="B604" s="32">
        <v>598</v>
      </c>
      <c r="C604" s="33">
        <v>44512</v>
      </c>
      <c r="D604" s="32" t="s">
        <v>8881</v>
      </c>
      <c r="E604" s="32" t="s">
        <v>9342</v>
      </c>
      <c r="F604" s="88" t="s">
        <v>8882</v>
      </c>
      <c r="G604" s="31" t="s">
        <v>8883</v>
      </c>
      <c r="H604" s="32" t="s">
        <v>8884</v>
      </c>
      <c r="I604" s="36">
        <v>1</v>
      </c>
      <c r="J604" s="36">
        <f t="shared" si="29"/>
        <v>3000</v>
      </c>
      <c r="K604" s="42">
        <f t="shared" si="31"/>
        <v>3000</v>
      </c>
      <c r="L604" s="42" t="str">
        <f t="shared" si="32"/>
        <v>OK</v>
      </c>
      <c r="M604" s="57"/>
    </row>
    <row r="605" spans="2:13" x14ac:dyDescent="0.25">
      <c r="B605" s="32">
        <v>599</v>
      </c>
      <c r="C605" s="33">
        <v>44512</v>
      </c>
      <c r="D605" s="32" t="s">
        <v>8885</v>
      </c>
      <c r="E605" s="32" t="s">
        <v>9342</v>
      </c>
      <c r="F605" s="88" t="s">
        <v>8886</v>
      </c>
      <c r="G605" s="31" t="s">
        <v>8887</v>
      </c>
      <c r="H605" s="32" t="s">
        <v>8888</v>
      </c>
      <c r="I605" s="36">
        <v>1</v>
      </c>
      <c r="J605" s="36">
        <f t="shared" si="29"/>
        <v>3000</v>
      </c>
      <c r="K605" s="42">
        <f t="shared" si="31"/>
        <v>3000</v>
      </c>
      <c r="L605" s="42" t="str">
        <f t="shared" si="32"/>
        <v>OK</v>
      </c>
      <c r="M605" s="57"/>
    </row>
    <row r="606" spans="2:13" x14ac:dyDescent="0.25">
      <c r="B606" s="32">
        <v>600</v>
      </c>
      <c r="C606" s="33">
        <v>44512</v>
      </c>
      <c r="D606" s="32" t="s">
        <v>8889</v>
      </c>
      <c r="E606" s="32" t="s">
        <v>9342</v>
      </c>
      <c r="F606" s="88" t="s">
        <v>8890</v>
      </c>
      <c r="G606" s="31" t="s">
        <v>3034</v>
      </c>
      <c r="H606" s="32" t="s">
        <v>8891</v>
      </c>
      <c r="I606" s="36">
        <v>2</v>
      </c>
      <c r="J606" s="36">
        <f t="shared" si="29"/>
        <v>6000</v>
      </c>
      <c r="K606" s="42">
        <f t="shared" si="31"/>
        <v>6000</v>
      </c>
      <c r="L606" s="42" t="str">
        <f t="shared" si="32"/>
        <v>OK</v>
      </c>
      <c r="M606" s="57"/>
    </row>
    <row r="607" spans="2:13" x14ac:dyDescent="0.25">
      <c r="B607" s="32">
        <v>601</v>
      </c>
      <c r="C607" s="33">
        <v>44512</v>
      </c>
      <c r="D607" s="32" t="s">
        <v>8892</v>
      </c>
      <c r="E607" s="32" t="s">
        <v>9342</v>
      </c>
      <c r="F607" s="88" t="s">
        <v>8893</v>
      </c>
      <c r="G607" s="31" t="s">
        <v>8894</v>
      </c>
      <c r="H607" s="32" t="s">
        <v>8895</v>
      </c>
      <c r="I607" s="36">
        <v>4</v>
      </c>
      <c r="J607" s="36">
        <f t="shared" si="29"/>
        <v>12000</v>
      </c>
      <c r="K607" s="42">
        <f t="shared" si="31"/>
        <v>12000</v>
      </c>
      <c r="L607" s="42" t="str">
        <f t="shared" si="32"/>
        <v>OK</v>
      </c>
      <c r="M607" s="57"/>
    </row>
    <row r="608" spans="2:13" x14ac:dyDescent="0.25">
      <c r="B608" s="32">
        <v>602</v>
      </c>
      <c r="C608" s="33">
        <v>44512</v>
      </c>
      <c r="D608" s="32" t="s">
        <v>8896</v>
      </c>
      <c r="E608" s="32" t="s">
        <v>9342</v>
      </c>
      <c r="F608" s="88" t="s">
        <v>8897</v>
      </c>
      <c r="G608" s="31" t="s">
        <v>8898</v>
      </c>
      <c r="H608" s="32" t="s">
        <v>8899</v>
      </c>
      <c r="I608" s="36">
        <v>1</v>
      </c>
      <c r="J608" s="36">
        <f t="shared" si="29"/>
        <v>3000</v>
      </c>
      <c r="K608" s="42">
        <f t="shared" si="31"/>
        <v>3000</v>
      </c>
      <c r="L608" s="42" t="str">
        <f t="shared" si="32"/>
        <v>OK</v>
      </c>
      <c r="M608" s="57"/>
    </row>
    <row r="609" spans="2:13" x14ac:dyDescent="0.25">
      <c r="B609" s="32">
        <v>603</v>
      </c>
      <c r="C609" s="33">
        <v>44512</v>
      </c>
      <c r="D609" s="32" t="s">
        <v>8900</v>
      </c>
      <c r="E609" s="32" t="s">
        <v>9342</v>
      </c>
      <c r="F609" s="88" t="s">
        <v>5471</v>
      </c>
      <c r="G609" s="31" t="s">
        <v>8901</v>
      </c>
      <c r="H609" s="32" t="s">
        <v>8902</v>
      </c>
      <c r="I609" s="36">
        <v>1</v>
      </c>
      <c r="J609" s="36">
        <f t="shared" si="29"/>
        <v>3000</v>
      </c>
      <c r="K609" s="42">
        <f t="shared" si="31"/>
        <v>3000</v>
      </c>
      <c r="L609" s="42" t="str">
        <f t="shared" si="32"/>
        <v>OK</v>
      </c>
      <c r="M609" s="57"/>
    </row>
    <row r="610" spans="2:13" x14ac:dyDescent="0.25">
      <c r="B610" s="32">
        <v>604</v>
      </c>
      <c r="C610" s="33">
        <v>44512</v>
      </c>
      <c r="D610" s="32" t="s">
        <v>8903</v>
      </c>
      <c r="E610" s="32" t="s">
        <v>9342</v>
      </c>
      <c r="F610" s="88" t="s">
        <v>8904</v>
      </c>
      <c r="G610" s="31" t="s">
        <v>8905</v>
      </c>
      <c r="H610" s="32" t="s">
        <v>8906</v>
      </c>
      <c r="I610" s="36">
        <v>1</v>
      </c>
      <c r="J610" s="36">
        <f t="shared" si="29"/>
        <v>3000</v>
      </c>
      <c r="K610" s="42">
        <f t="shared" si="31"/>
        <v>3000</v>
      </c>
      <c r="L610" s="42" t="str">
        <f t="shared" si="32"/>
        <v>OK</v>
      </c>
      <c r="M610" s="57"/>
    </row>
    <row r="611" spans="2:13" x14ac:dyDescent="0.25">
      <c r="B611" s="32">
        <v>605</v>
      </c>
      <c r="C611" s="33">
        <v>44512</v>
      </c>
      <c r="D611" s="32" t="s">
        <v>8907</v>
      </c>
      <c r="E611" s="32" t="s">
        <v>9342</v>
      </c>
      <c r="F611" s="88" t="s">
        <v>3522</v>
      </c>
      <c r="G611" s="31" t="s">
        <v>8908</v>
      </c>
      <c r="H611" s="32" t="s">
        <v>8909</v>
      </c>
      <c r="I611" s="36">
        <v>1</v>
      </c>
      <c r="J611" s="36">
        <f t="shared" si="29"/>
        <v>3000</v>
      </c>
      <c r="K611" s="42">
        <f t="shared" si="31"/>
        <v>3000</v>
      </c>
      <c r="L611" s="42" t="str">
        <f t="shared" si="32"/>
        <v>OK</v>
      </c>
      <c r="M611" s="57"/>
    </row>
    <row r="612" spans="2:13" x14ac:dyDescent="0.25">
      <c r="B612" s="32">
        <v>606</v>
      </c>
      <c r="C612" s="33">
        <v>44512</v>
      </c>
      <c r="D612" s="32" t="s">
        <v>8910</v>
      </c>
      <c r="E612" s="32" t="s">
        <v>9342</v>
      </c>
      <c r="F612" s="88" t="s">
        <v>8911</v>
      </c>
      <c r="G612" s="31" t="s">
        <v>8912</v>
      </c>
      <c r="H612" s="32" t="s">
        <v>8913</v>
      </c>
      <c r="I612" s="36">
        <v>1</v>
      </c>
      <c r="J612" s="36">
        <f t="shared" si="29"/>
        <v>3000</v>
      </c>
      <c r="K612" s="42">
        <f t="shared" si="31"/>
        <v>3000</v>
      </c>
      <c r="L612" s="42" t="str">
        <f t="shared" si="32"/>
        <v>OK</v>
      </c>
      <c r="M612" s="57"/>
    </row>
    <row r="613" spans="2:13" x14ac:dyDescent="0.25">
      <c r="B613" s="32">
        <v>607</v>
      </c>
      <c r="C613" s="33">
        <v>44512</v>
      </c>
      <c r="D613" s="32" t="s">
        <v>8914</v>
      </c>
      <c r="E613" s="32" t="s">
        <v>9342</v>
      </c>
      <c r="F613" s="88" t="s">
        <v>8915</v>
      </c>
      <c r="G613" s="31" t="s">
        <v>8916</v>
      </c>
      <c r="H613" s="32" t="s">
        <v>8917</v>
      </c>
      <c r="I613" s="36">
        <v>1</v>
      </c>
      <c r="J613" s="36">
        <f t="shared" si="29"/>
        <v>3000</v>
      </c>
      <c r="K613" s="42">
        <f t="shared" si="31"/>
        <v>3000</v>
      </c>
      <c r="L613" s="42" t="str">
        <f t="shared" si="32"/>
        <v>OK</v>
      </c>
      <c r="M613" s="57"/>
    </row>
    <row r="614" spans="2:13" x14ac:dyDescent="0.25">
      <c r="B614" s="32">
        <v>608</v>
      </c>
      <c r="C614" s="33">
        <v>44512</v>
      </c>
      <c r="D614" s="32" t="s">
        <v>8918</v>
      </c>
      <c r="E614" s="32" t="s">
        <v>9342</v>
      </c>
      <c r="F614" s="88" t="s">
        <v>8919</v>
      </c>
      <c r="G614" s="31" t="s">
        <v>8920</v>
      </c>
      <c r="H614" s="32" t="s">
        <v>8921</v>
      </c>
      <c r="I614" s="36">
        <v>1</v>
      </c>
      <c r="J614" s="36">
        <f t="shared" si="29"/>
        <v>3000</v>
      </c>
      <c r="K614" s="42">
        <f t="shared" si="31"/>
        <v>3000</v>
      </c>
      <c r="L614" s="42" t="str">
        <f t="shared" si="32"/>
        <v>OK</v>
      </c>
      <c r="M614" s="57"/>
    </row>
    <row r="615" spans="2:13" x14ac:dyDescent="0.25">
      <c r="B615" s="32">
        <v>609</v>
      </c>
      <c r="C615" s="33">
        <v>44512</v>
      </c>
      <c r="D615" s="32" t="s">
        <v>8922</v>
      </c>
      <c r="E615" s="32" t="s">
        <v>9342</v>
      </c>
      <c r="F615" s="88" t="s">
        <v>3633</v>
      </c>
      <c r="G615" s="31" t="s">
        <v>8923</v>
      </c>
      <c r="H615" s="32" t="s">
        <v>8924</v>
      </c>
      <c r="I615" s="36">
        <v>1</v>
      </c>
      <c r="J615" s="36">
        <f t="shared" ref="J615:J672" si="33">I615*3000</f>
        <v>3000</v>
      </c>
      <c r="K615" s="42">
        <f t="shared" si="31"/>
        <v>3000</v>
      </c>
      <c r="L615" s="42" t="str">
        <f t="shared" si="32"/>
        <v>OK</v>
      </c>
      <c r="M615" s="57"/>
    </row>
    <row r="616" spans="2:13" x14ac:dyDescent="0.25">
      <c r="B616" s="32">
        <v>610</v>
      </c>
      <c r="C616" s="33">
        <v>44512</v>
      </c>
      <c r="D616" s="32" t="s">
        <v>8925</v>
      </c>
      <c r="E616" s="32" t="s">
        <v>9342</v>
      </c>
      <c r="F616" s="88" t="s">
        <v>496</v>
      </c>
      <c r="G616" s="31" t="s">
        <v>8926</v>
      </c>
      <c r="H616" s="32" t="s">
        <v>8927</v>
      </c>
      <c r="I616" s="36">
        <v>1</v>
      </c>
      <c r="J616" s="36">
        <f t="shared" si="33"/>
        <v>3000</v>
      </c>
      <c r="K616" s="42">
        <f t="shared" si="31"/>
        <v>3000</v>
      </c>
      <c r="L616" s="42" t="str">
        <f t="shared" si="32"/>
        <v>OK</v>
      </c>
      <c r="M616" s="57"/>
    </row>
    <row r="617" spans="2:13" x14ac:dyDescent="0.25">
      <c r="B617" s="32">
        <v>611</v>
      </c>
      <c r="C617" s="33">
        <v>44512</v>
      </c>
      <c r="D617" s="32" t="s">
        <v>8928</v>
      </c>
      <c r="E617" s="32" t="s">
        <v>9342</v>
      </c>
      <c r="F617" s="88" t="s">
        <v>8929</v>
      </c>
      <c r="G617" s="31" t="s">
        <v>8930</v>
      </c>
      <c r="H617" s="32" t="s">
        <v>8931</v>
      </c>
      <c r="I617" s="36">
        <v>1</v>
      </c>
      <c r="J617" s="36">
        <f t="shared" si="33"/>
        <v>3000</v>
      </c>
      <c r="K617" s="42">
        <f t="shared" si="31"/>
        <v>3000</v>
      </c>
      <c r="L617" s="42" t="str">
        <f t="shared" si="32"/>
        <v>OK</v>
      </c>
      <c r="M617" s="57"/>
    </row>
    <row r="618" spans="2:13" x14ac:dyDescent="0.25">
      <c r="B618" s="32">
        <v>612</v>
      </c>
      <c r="C618" s="33">
        <v>44512</v>
      </c>
      <c r="D618" s="32" t="s">
        <v>8932</v>
      </c>
      <c r="E618" s="32" t="s">
        <v>9342</v>
      </c>
      <c r="F618" s="88" t="s">
        <v>8933</v>
      </c>
      <c r="G618" s="31" t="s">
        <v>8934</v>
      </c>
      <c r="H618" s="32" t="s">
        <v>8935</v>
      </c>
      <c r="I618" s="36">
        <v>1</v>
      </c>
      <c r="J618" s="36">
        <f t="shared" si="33"/>
        <v>3000</v>
      </c>
      <c r="K618" s="42">
        <f t="shared" si="31"/>
        <v>3000</v>
      </c>
      <c r="L618" s="42" t="str">
        <f t="shared" si="32"/>
        <v>OK</v>
      </c>
      <c r="M618" s="57"/>
    </row>
    <row r="619" spans="2:13" x14ac:dyDescent="0.25">
      <c r="B619" s="32">
        <v>613</v>
      </c>
      <c r="C619" s="33">
        <v>44512</v>
      </c>
      <c r="D619" s="32" t="s">
        <v>8936</v>
      </c>
      <c r="E619" s="32" t="s">
        <v>9342</v>
      </c>
      <c r="F619" s="88" t="s">
        <v>8937</v>
      </c>
      <c r="G619" s="31" t="s">
        <v>8938</v>
      </c>
      <c r="H619" s="32" t="s">
        <v>8939</v>
      </c>
      <c r="I619" s="36">
        <v>1</v>
      </c>
      <c r="J619" s="36">
        <f t="shared" si="33"/>
        <v>3000</v>
      </c>
      <c r="K619" s="42">
        <f t="shared" si="31"/>
        <v>3000</v>
      </c>
      <c r="L619" s="42" t="str">
        <f t="shared" si="32"/>
        <v>OK</v>
      </c>
      <c r="M619" s="57"/>
    </row>
    <row r="620" spans="2:13" x14ac:dyDescent="0.25">
      <c r="B620" s="32">
        <v>614</v>
      </c>
      <c r="C620" s="33">
        <v>44512</v>
      </c>
      <c r="D620" s="32" t="s">
        <v>3161</v>
      </c>
      <c r="E620" s="32" t="s">
        <v>9342</v>
      </c>
      <c r="F620" s="88" t="s">
        <v>3162</v>
      </c>
      <c r="G620" s="31" t="s">
        <v>3163</v>
      </c>
      <c r="H620" s="32" t="s">
        <v>8940</v>
      </c>
      <c r="I620" s="36">
        <v>1</v>
      </c>
      <c r="J620" s="36">
        <f t="shared" si="33"/>
        <v>3000</v>
      </c>
      <c r="K620" s="42">
        <f t="shared" si="31"/>
        <v>6000</v>
      </c>
      <c r="L620" s="42" t="str">
        <f t="shared" si="32"/>
        <v>OK</v>
      </c>
      <c r="M620" s="57"/>
    </row>
    <row r="621" spans="2:13" x14ac:dyDescent="0.25">
      <c r="B621" s="32">
        <v>615</v>
      </c>
      <c r="C621" s="33">
        <v>44512</v>
      </c>
      <c r="D621" s="32" t="s">
        <v>8941</v>
      </c>
      <c r="E621" s="32" t="s">
        <v>9342</v>
      </c>
      <c r="F621" s="88" t="s">
        <v>1315</v>
      </c>
      <c r="G621" s="31" t="s">
        <v>8942</v>
      </c>
      <c r="H621" s="32" t="s">
        <v>8943</v>
      </c>
      <c r="I621" s="36">
        <v>4</v>
      </c>
      <c r="J621" s="36">
        <f t="shared" si="33"/>
        <v>12000</v>
      </c>
      <c r="K621" s="42">
        <f t="shared" si="31"/>
        <v>12000</v>
      </c>
      <c r="L621" s="42" t="str">
        <f t="shared" si="32"/>
        <v>OK</v>
      </c>
      <c r="M621" s="57"/>
    </row>
    <row r="622" spans="2:13" x14ac:dyDescent="0.25">
      <c r="B622" s="32">
        <v>616</v>
      </c>
      <c r="C622" s="33">
        <v>44512</v>
      </c>
      <c r="D622" s="32" t="s">
        <v>8944</v>
      </c>
      <c r="E622" s="32" t="s">
        <v>9342</v>
      </c>
      <c r="F622" s="88" t="s">
        <v>8945</v>
      </c>
      <c r="G622" s="31" t="s">
        <v>8946</v>
      </c>
      <c r="H622" s="32" t="s">
        <v>8947</v>
      </c>
      <c r="I622" s="36">
        <v>1</v>
      </c>
      <c r="J622" s="36">
        <f t="shared" ref="J622:J651" si="34">I622*3000</f>
        <v>3000</v>
      </c>
      <c r="K622" s="42">
        <f t="shared" si="31"/>
        <v>3000</v>
      </c>
      <c r="L622" s="42" t="str">
        <f t="shared" si="32"/>
        <v>OK</v>
      </c>
      <c r="M622" s="57"/>
    </row>
    <row r="623" spans="2:13" x14ac:dyDescent="0.25">
      <c r="B623" s="32">
        <v>617</v>
      </c>
      <c r="C623" s="33">
        <v>44512</v>
      </c>
      <c r="D623" s="32" t="s">
        <v>8948</v>
      </c>
      <c r="E623" s="32" t="s">
        <v>9342</v>
      </c>
      <c r="F623" s="88" t="s">
        <v>8949</v>
      </c>
      <c r="G623" s="31" t="s">
        <v>8950</v>
      </c>
      <c r="H623" s="32" t="s">
        <v>8951</v>
      </c>
      <c r="I623" s="36">
        <v>1</v>
      </c>
      <c r="J623" s="36">
        <f t="shared" si="34"/>
        <v>3000</v>
      </c>
      <c r="K623" s="42">
        <f t="shared" si="31"/>
        <v>3000</v>
      </c>
      <c r="L623" s="42" t="str">
        <f t="shared" si="32"/>
        <v>OK</v>
      </c>
      <c r="M623" s="57"/>
    </row>
    <row r="624" spans="2:13" x14ac:dyDescent="0.25">
      <c r="B624" s="32">
        <v>618</v>
      </c>
      <c r="C624" s="33">
        <v>44512</v>
      </c>
      <c r="D624" s="32" t="s">
        <v>8952</v>
      </c>
      <c r="E624" s="32" t="s">
        <v>9342</v>
      </c>
      <c r="F624" s="88" t="s">
        <v>8953</v>
      </c>
      <c r="G624" s="31" t="s">
        <v>8954</v>
      </c>
      <c r="H624" s="32" t="s">
        <v>8955</v>
      </c>
      <c r="I624" s="36">
        <v>1</v>
      </c>
      <c r="J624" s="36">
        <f t="shared" si="34"/>
        <v>3000</v>
      </c>
      <c r="K624" s="42">
        <f t="shared" si="31"/>
        <v>3000</v>
      </c>
      <c r="L624" s="42" t="str">
        <f t="shared" si="32"/>
        <v>OK</v>
      </c>
      <c r="M624" s="57"/>
    </row>
    <row r="625" spans="2:13" x14ac:dyDescent="0.25">
      <c r="B625" s="32">
        <v>619</v>
      </c>
      <c r="C625" s="33">
        <v>44512</v>
      </c>
      <c r="D625" s="32" t="s">
        <v>8956</v>
      </c>
      <c r="E625" s="32" t="s">
        <v>9342</v>
      </c>
      <c r="F625" s="88" t="s">
        <v>8957</v>
      </c>
      <c r="G625" s="31" t="s">
        <v>8958</v>
      </c>
      <c r="H625" s="32" t="s">
        <v>8959</v>
      </c>
      <c r="I625" s="36">
        <v>1</v>
      </c>
      <c r="J625" s="36">
        <f t="shared" si="34"/>
        <v>3000</v>
      </c>
      <c r="K625" s="42">
        <f t="shared" si="31"/>
        <v>3000</v>
      </c>
      <c r="L625" s="42" t="str">
        <f t="shared" si="32"/>
        <v>OK</v>
      </c>
      <c r="M625" s="57"/>
    </row>
    <row r="626" spans="2:13" x14ac:dyDescent="0.25">
      <c r="B626" s="32">
        <v>620</v>
      </c>
      <c r="C626" s="33">
        <v>44512</v>
      </c>
      <c r="D626" s="32" t="s">
        <v>8960</v>
      </c>
      <c r="E626" s="32" t="s">
        <v>9342</v>
      </c>
      <c r="F626" s="88" t="s">
        <v>8961</v>
      </c>
      <c r="G626" s="31" t="s">
        <v>3214</v>
      </c>
      <c r="H626" s="32" t="s">
        <v>8962</v>
      </c>
      <c r="I626" s="36">
        <v>1</v>
      </c>
      <c r="J626" s="36">
        <f t="shared" si="34"/>
        <v>3000</v>
      </c>
      <c r="K626" s="42">
        <f t="shared" si="31"/>
        <v>3000</v>
      </c>
      <c r="L626" s="42" t="str">
        <f t="shared" si="32"/>
        <v>OK</v>
      </c>
      <c r="M626" s="57"/>
    </row>
    <row r="627" spans="2:13" x14ac:dyDescent="0.25">
      <c r="B627" s="32">
        <v>621</v>
      </c>
      <c r="C627" s="33">
        <v>44512</v>
      </c>
      <c r="D627" s="32" t="s">
        <v>8963</v>
      </c>
      <c r="E627" s="32" t="s">
        <v>9342</v>
      </c>
      <c r="F627" s="88" t="s">
        <v>369</v>
      </c>
      <c r="G627" s="31" t="s">
        <v>8964</v>
      </c>
      <c r="H627" s="32" t="s">
        <v>8965</v>
      </c>
      <c r="I627" s="36">
        <v>1</v>
      </c>
      <c r="J627" s="36">
        <f t="shared" si="34"/>
        <v>3000</v>
      </c>
      <c r="K627" s="42">
        <f t="shared" si="31"/>
        <v>3000</v>
      </c>
      <c r="L627" s="42" t="str">
        <f t="shared" si="32"/>
        <v>OK</v>
      </c>
      <c r="M627" s="57"/>
    </row>
    <row r="628" spans="2:13" x14ac:dyDescent="0.25">
      <c r="B628" s="32">
        <v>622</v>
      </c>
      <c r="C628" s="33">
        <v>44512</v>
      </c>
      <c r="D628" s="32" t="s">
        <v>8966</v>
      </c>
      <c r="E628" s="32" t="s">
        <v>9342</v>
      </c>
      <c r="F628" s="88" t="s">
        <v>8967</v>
      </c>
      <c r="G628" s="31" t="s">
        <v>8968</v>
      </c>
      <c r="H628" s="32" t="s">
        <v>8969</v>
      </c>
      <c r="I628" s="36">
        <v>1</v>
      </c>
      <c r="J628" s="36">
        <f t="shared" si="34"/>
        <v>3000</v>
      </c>
      <c r="K628" s="42">
        <f t="shared" si="31"/>
        <v>3000</v>
      </c>
      <c r="L628" s="42" t="str">
        <f t="shared" si="32"/>
        <v>OK</v>
      </c>
      <c r="M628" s="57"/>
    </row>
    <row r="629" spans="2:13" x14ac:dyDescent="0.25">
      <c r="B629" s="32">
        <v>623</v>
      </c>
      <c r="C629" s="33">
        <v>44512</v>
      </c>
      <c r="D629" s="32" t="s">
        <v>3228</v>
      </c>
      <c r="E629" s="32" t="s">
        <v>9342</v>
      </c>
      <c r="F629" s="88" t="s">
        <v>3229</v>
      </c>
      <c r="G629" s="31" t="s">
        <v>3230</v>
      </c>
      <c r="H629" s="32" t="s">
        <v>8970</v>
      </c>
      <c r="I629" s="36">
        <v>1</v>
      </c>
      <c r="J629" s="36">
        <f t="shared" si="34"/>
        <v>3000</v>
      </c>
      <c r="K629" s="42">
        <f t="shared" si="31"/>
        <v>6000</v>
      </c>
      <c r="L629" s="42" t="str">
        <f t="shared" si="32"/>
        <v>OK</v>
      </c>
      <c r="M629" s="57"/>
    </row>
    <row r="630" spans="2:13" x14ac:dyDescent="0.25">
      <c r="B630" s="32">
        <v>624</v>
      </c>
      <c r="C630" s="33">
        <v>44512</v>
      </c>
      <c r="D630" s="32" t="s">
        <v>8971</v>
      </c>
      <c r="E630" s="32" t="s">
        <v>9342</v>
      </c>
      <c r="F630" s="88" t="s">
        <v>8972</v>
      </c>
      <c r="G630" s="31" t="s">
        <v>8973</v>
      </c>
      <c r="H630" s="32" t="s">
        <v>8974</v>
      </c>
      <c r="I630" s="36">
        <v>1</v>
      </c>
      <c r="J630" s="36">
        <f t="shared" si="34"/>
        <v>3000</v>
      </c>
      <c r="K630" s="42">
        <f t="shared" si="31"/>
        <v>3000</v>
      </c>
      <c r="L630" s="42" t="str">
        <f t="shared" si="32"/>
        <v>OK</v>
      </c>
      <c r="M630" s="57"/>
    </row>
    <row r="631" spans="2:13" x14ac:dyDescent="0.25">
      <c r="B631" s="32">
        <v>625</v>
      </c>
      <c r="C631" s="33">
        <v>44512</v>
      </c>
      <c r="D631" s="32" t="s">
        <v>8975</v>
      </c>
      <c r="E631" s="32" t="s">
        <v>9342</v>
      </c>
      <c r="F631" s="88" t="s">
        <v>8976</v>
      </c>
      <c r="G631" s="31" t="s">
        <v>8977</v>
      </c>
      <c r="H631" s="32" t="s">
        <v>8978</v>
      </c>
      <c r="I631" s="36">
        <v>1</v>
      </c>
      <c r="J631" s="36">
        <f t="shared" si="34"/>
        <v>3000</v>
      </c>
      <c r="K631" s="42">
        <f t="shared" si="31"/>
        <v>3000</v>
      </c>
      <c r="L631" s="42" t="str">
        <f t="shared" si="32"/>
        <v>OK</v>
      </c>
      <c r="M631" s="57"/>
    </row>
    <row r="632" spans="2:13" x14ac:dyDescent="0.25">
      <c r="B632" s="32">
        <v>626</v>
      </c>
      <c r="C632" s="33">
        <v>44512</v>
      </c>
      <c r="D632" s="32" t="s">
        <v>8979</v>
      </c>
      <c r="E632" s="32" t="s">
        <v>9342</v>
      </c>
      <c r="F632" s="88" t="s">
        <v>3084</v>
      </c>
      <c r="G632" s="31" t="s">
        <v>8980</v>
      </c>
      <c r="H632" s="32" t="s">
        <v>8981</v>
      </c>
      <c r="I632" s="36">
        <v>4</v>
      </c>
      <c r="J632" s="36">
        <f t="shared" si="34"/>
        <v>12000</v>
      </c>
      <c r="K632" s="42">
        <f t="shared" si="31"/>
        <v>12000</v>
      </c>
      <c r="L632" s="42" t="str">
        <f t="shared" si="32"/>
        <v>OK</v>
      </c>
      <c r="M632" s="57"/>
    </row>
    <row r="633" spans="2:13" x14ac:dyDescent="0.25">
      <c r="B633" s="32">
        <v>627</v>
      </c>
      <c r="C633" s="33">
        <v>44512</v>
      </c>
      <c r="D633" s="32" t="s">
        <v>8982</v>
      </c>
      <c r="E633" s="32" t="s">
        <v>9342</v>
      </c>
      <c r="F633" s="88" t="s">
        <v>8983</v>
      </c>
      <c r="G633" s="31" t="s">
        <v>8984</v>
      </c>
      <c r="H633" s="32" t="s">
        <v>8985</v>
      </c>
      <c r="I633" s="36">
        <v>2</v>
      </c>
      <c r="J633" s="36">
        <f t="shared" si="34"/>
        <v>6000</v>
      </c>
      <c r="K633" s="42">
        <f t="shared" si="31"/>
        <v>6000</v>
      </c>
      <c r="L633" s="42" t="str">
        <f t="shared" si="32"/>
        <v>OK</v>
      </c>
      <c r="M633" s="57"/>
    </row>
    <row r="634" spans="2:13" x14ac:dyDescent="0.25">
      <c r="B634" s="32">
        <v>628</v>
      </c>
      <c r="C634" s="33">
        <v>44513</v>
      </c>
      <c r="D634" s="32" t="s">
        <v>8986</v>
      </c>
      <c r="E634" s="32" t="s">
        <v>9342</v>
      </c>
      <c r="F634" s="88" t="s">
        <v>8987</v>
      </c>
      <c r="G634" s="31" t="s">
        <v>8988</v>
      </c>
      <c r="H634" s="32" t="s">
        <v>8989</v>
      </c>
      <c r="I634" s="36">
        <v>1</v>
      </c>
      <c r="J634" s="36">
        <f t="shared" si="34"/>
        <v>3000</v>
      </c>
      <c r="K634" s="42">
        <f t="shared" si="31"/>
        <v>3000</v>
      </c>
      <c r="L634" s="42" t="str">
        <f t="shared" si="32"/>
        <v>OK</v>
      </c>
      <c r="M634" s="57"/>
    </row>
    <row r="635" spans="2:13" x14ac:dyDescent="0.25">
      <c r="B635" s="32">
        <v>629</v>
      </c>
      <c r="C635" s="33">
        <v>44513</v>
      </c>
      <c r="D635" s="32" t="s">
        <v>8990</v>
      </c>
      <c r="E635" s="32" t="s">
        <v>9342</v>
      </c>
      <c r="F635" s="88" t="s">
        <v>8991</v>
      </c>
      <c r="G635" s="31" t="s">
        <v>2609</v>
      </c>
      <c r="H635" s="32" t="s">
        <v>8992</v>
      </c>
      <c r="I635" s="36">
        <v>1</v>
      </c>
      <c r="J635" s="36">
        <f t="shared" si="34"/>
        <v>3000</v>
      </c>
      <c r="K635" s="42">
        <f t="shared" si="31"/>
        <v>3000</v>
      </c>
      <c r="L635" s="42" t="str">
        <f t="shared" si="32"/>
        <v>OK</v>
      </c>
      <c r="M635" s="57"/>
    </row>
    <row r="636" spans="2:13" x14ac:dyDescent="0.25">
      <c r="B636" s="32">
        <v>630</v>
      </c>
      <c r="C636" s="33">
        <v>44513</v>
      </c>
      <c r="D636" s="32" t="s">
        <v>8993</v>
      </c>
      <c r="E636" s="32" t="s">
        <v>9342</v>
      </c>
      <c r="F636" s="88" t="s">
        <v>8994</v>
      </c>
      <c r="G636" s="31" t="s">
        <v>8995</v>
      </c>
      <c r="H636" s="32" t="s">
        <v>8996</v>
      </c>
      <c r="I636" s="36">
        <v>1</v>
      </c>
      <c r="J636" s="36">
        <f t="shared" si="34"/>
        <v>3000</v>
      </c>
      <c r="K636" s="42">
        <f t="shared" si="31"/>
        <v>3000</v>
      </c>
      <c r="L636" s="42" t="str">
        <f t="shared" si="32"/>
        <v>OK</v>
      </c>
      <c r="M636" s="57"/>
    </row>
    <row r="637" spans="2:13" x14ac:dyDescent="0.25">
      <c r="B637" s="32">
        <v>631</v>
      </c>
      <c r="C637" s="33">
        <v>44513</v>
      </c>
      <c r="D637" s="32" t="s">
        <v>8997</v>
      </c>
      <c r="E637" s="32" t="s">
        <v>9342</v>
      </c>
      <c r="F637" s="88" t="s">
        <v>8998</v>
      </c>
      <c r="G637" s="31" t="s">
        <v>8999</v>
      </c>
      <c r="H637" s="32" t="s">
        <v>9000</v>
      </c>
      <c r="I637" s="36">
        <v>5</v>
      </c>
      <c r="J637" s="36">
        <f t="shared" si="34"/>
        <v>15000</v>
      </c>
      <c r="K637" s="42">
        <f t="shared" si="31"/>
        <v>15000</v>
      </c>
      <c r="L637" s="42" t="str">
        <f t="shared" si="32"/>
        <v>OK</v>
      </c>
      <c r="M637" s="57"/>
    </row>
    <row r="638" spans="2:13" x14ac:dyDescent="0.25">
      <c r="B638" s="32">
        <v>632</v>
      </c>
      <c r="C638" s="33">
        <v>44513</v>
      </c>
      <c r="D638" s="32" t="s">
        <v>9001</v>
      </c>
      <c r="E638" s="32" t="s">
        <v>9342</v>
      </c>
      <c r="F638" s="88" t="s">
        <v>9002</v>
      </c>
      <c r="G638" s="31" t="s">
        <v>9003</v>
      </c>
      <c r="H638" s="32" t="s">
        <v>9004</v>
      </c>
      <c r="I638" s="36">
        <v>1</v>
      </c>
      <c r="J638" s="36">
        <f t="shared" si="34"/>
        <v>3000</v>
      </c>
      <c r="K638" s="42">
        <f t="shared" si="31"/>
        <v>3000</v>
      </c>
      <c r="L638" s="42" t="str">
        <f t="shared" si="32"/>
        <v>OK</v>
      </c>
      <c r="M638" s="57"/>
    </row>
    <row r="639" spans="2:13" x14ac:dyDescent="0.25">
      <c r="B639" s="32">
        <v>633</v>
      </c>
      <c r="C639" s="33">
        <v>44513</v>
      </c>
      <c r="D639" s="32" t="s">
        <v>5625</v>
      </c>
      <c r="E639" s="32" t="s">
        <v>9342</v>
      </c>
      <c r="F639" s="88" t="s">
        <v>5626</v>
      </c>
      <c r="G639" s="31" t="s">
        <v>5627</v>
      </c>
      <c r="H639" s="32" t="s">
        <v>9005</v>
      </c>
      <c r="I639" s="36">
        <v>1</v>
      </c>
      <c r="J639" s="36">
        <f t="shared" si="34"/>
        <v>3000</v>
      </c>
      <c r="K639" s="42">
        <f t="shared" si="31"/>
        <v>6000</v>
      </c>
      <c r="L639" s="42" t="str">
        <f t="shared" si="32"/>
        <v>OK</v>
      </c>
      <c r="M639" s="57"/>
    </row>
    <row r="640" spans="2:13" x14ac:dyDescent="0.25">
      <c r="B640" s="32">
        <v>634</v>
      </c>
      <c r="C640" s="33">
        <v>44513</v>
      </c>
      <c r="D640" s="32" t="s">
        <v>9006</v>
      </c>
      <c r="E640" s="32" t="s">
        <v>9342</v>
      </c>
      <c r="F640" s="88" t="s">
        <v>9007</v>
      </c>
      <c r="G640" s="31" t="s">
        <v>9008</v>
      </c>
      <c r="H640" s="32" t="s">
        <v>9009</v>
      </c>
      <c r="I640" s="36">
        <v>1</v>
      </c>
      <c r="J640" s="36">
        <f t="shared" si="34"/>
        <v>3000</v>
      </c>
      <c r="K640" s="42">
        <f t="shared" si="31"/>
        <v>3000</v>
      </c>
      <c r="L640" s="42" t="str">
        <f t="shared" si="32"/>
        <v>OK</v>
      </c>
      <c r="M640" s="57"/>
    </row>
    <row r="641" spans="2:13" x14ac:dyDescent="0.25">
      <c r="B641" s="32">
        <v>635</v>
      </c>
      <c r="C641" s="33">
        <v>44513</v>
      </c>
      <c r="D641" s="32" t="s">
        <v>9010</v>
      </c>
      <c r="E641" s="32" t="s">
        <v>9342</v>
      </c>
      <c r="F641" s="88" t="s">
        <v>9011</v>
      </c>
      <c r="G641" s="31" t="s">
        <v>9012</v>
      </c>
      <c r="H641" s="32" t="s">
        <v>9013</v>
      </c>
      <c r="I641" s="36">
        <v>1</v>
      </c>
      <c r="J641" s="36">
        <f t="shared" si="34"/>
        <v>3000</v>
      </c>
      <c r="K641" s="42">
        <f t="shared" si="31"/>
        <v>3000</v>
      </c>
      <c r="L641" s="42" t="str">
        <f t="shared" si="32"/>
        <v>OK</v>
      </c>
      <c r="M641" s="57"/>
    </row>
    <row r="642" spans="2:13" x14ac:dyDescent="0.25">
      <c r="B642" s="32">
        <v>636</v>
      </c>
      <c r="C642" s="33">
        <v>44513</v>
      </c>
      <c r="D642" s="32" t="s">
        <v>9014</v>
      </c>
      <c r="E642" s="32" t="s">
        <v>9342</v>
      </c>
      <c r="F642" s="88" t="s">
        <v>9015</v>
      </c>
      <c r="G642" s="31" t="s">
        <v>9016</v>
      </c>
      <c r="H642" s="32" t="s">
        <v>9017</v>
      </c>
      <c r="I642" s="36">
        <v>1</v>
      </c>
      <c r="J642" s="36">
        <f t="shared" si="34"/>
        <v>3000</v>
      </c>
      <c r="K642" s="42">
        <f t="shared" si="31"/>
        <v>3000</v>
      </c>
      <c r="L642" s="42" t="str">
        <f t="shared" si="32"/>
        <v>OK</v>
      </c>
      <c r="M642" s="57"/>
    </row>
    <row r="643" spans="2:13" x14ac:dyDescent="0.25">
      <c r="B643" s="32">
        <v>637</v>
      </c>
      <c r="C643" s="33">
        <v>44513</v>
      </c>
      <c r="D643" s="32" t="s">
        <v>55</v>
      </c>
      <c r="E643" s="32" t="s">
        <v>9342</v>
      </c>
      <c r="F643" s="88" t="s">
        <v>56</v>
      </c>
      <c r="G643" s="31" t="s">
        <v>57</v>
      </c>
      <c r="H643" s="32" t="s">
        <v>9018</v>
      </c>
      <c r="I643" s="36">
        <v>1</v>
      </c>
      <c r="J643" s="36">
        <f t="shared" si="34"/>
        <v>3000</v>
      </c>
      <c r="K643" s="42">
        <f t="shared" si="31"/>
        <v>3000</v>
      </c>
      <c r="L643" s="42" t="str">
        <f t="shared" si="32"/>
        <v>OK</v>
      </c>
      <c r="M643" s="57"/>
    </row>
    <row r="644" spans="2:13" x14ac:dyDescent="0.25">
      <c r="B644" s="32">
        <v>638</v>
      </c>
      <c r="C644" s="33">
        <v>44513</v>
      </c>
      <c r="D644" s="32" t="s">
        <v>9019</v>
      </c>
      <c r="E644" s="32" t="s">
        <v>9342</v>
      </c>
      <c r="F644" s="88" t="s">
        <v>9020</v>
      </c>
      <c r="G644" s="31" t="s">
        <v>9021</v>
      </c>
      <c r="H644" s="32" t="s">
        <v>9022</v>
      </c>
      <c r="I644" s="36">
        <v>1</v>
      </c>
      <c r="J644" s="36">
        <f t="shared" si="34"/>
        <v>3000</v>
      </c>
      <c r="K644" s="42">
        <f t="shared" si="31"/>
        <v>3000</v>
      </c>
      <c r="L644" s="42" t="str">
        <f t="shared" si="32"/>
        <v>OK</v>
      </c>
      <c r="M644" s="57"/>
    </row>
    <row r="645" spans="2:13" x14ac:dyDescent="0.25">
      <c r="B645" s="32">
        <v>639</v>
      </c>
      <c r="C645" s="33">
        <v>44513</v>
      </c>
      <c r="D645" s="32" t="s">
        <v>9023</v>
      </c>
      <c r="E645" s="32" t="s">
        <v>9342</v>
      </c>
      <c r="F645" s="88" t="s">
        <v>9024</v>
      </c>
      <c r="G645" s="31" t="s">
        <v>9025</v>
      </c>
      <c r="H645" s="32" t="s">
        <v>9026</v>
      </c>
      <c r="I645" s="36">
        <v>1</v>
      </c>
      <c r="J645" s="36">
        <f t="shared" si="34"/>
        <v>3000</v>
      </c>
      <c r="K645" s="42">
        <f t="shared" si="31"/>
        <v>3000</v>
      </c>
      <c r="L645" s="42" t="str">
        <f t="shared" si="32"/>
        <v>OK</v>
      </c>
      <c r="M645" s="57"/>
    </row>
    <row r="646" spans="2:13" x14ac:dyDescent="0.25">
      <c r="B646" s="32">
        <v>640</v>
      </c>
      <c r="C646" s="33">
        <v>44513</v>
      </c>
      <c r="D646" s="32" t="s">
        <v>9027</v>
      </c>
      <c r="E646" s="32" t="s">
        <v>9342</v>
      </c>
      <c r="F646" s="88" t="s">
        <v>8444</v>
      </c>
      <c r="G646" s="31" t="s">
        <v>9028</v>
      </c>
      <c r="H646" s="32" t="s">
        <v>9029</v>
      </c>
      <c r="I646" s="36">
        <v>1</v>
      </c>
      <c r="J646" s="36">
        <f t="shared" si="34"/>
        <v>3000</v>
      </c>
      <c r="K646" s="42">
        <f t="shared" si="31"/>
        <v>3000</v>
      </c>
      <c r="L646" s="42" t="str">
        <f t="shared" si="32"/>
        <v>OK</v>
      </c>
      <c r="M646" s="57"/>
    </row>
    <row r="647" spans="2:13" x14ac:dyDescent="0.25">
      <c r="B647" s="32">
        <v>641</v>
      </c>
      <c r="C647" s="33">
        <v>44513</v>
      </c>
      <c r="D647" s="32" t="s">
        <v>5515</v>
      </c>
      <c r="E647" s="32" t="s">
        <v>9342</v>
      </c>
      <c r="F647" s="88" t="s">
        <v>1644</v>
      </c>
      <c r="G647" s="31" t="s">
        <v>5516</v>
      </c>
      <c r="H647" s="32" t="s">
        <v>9030</v>
      </c>
      <c r="I647" s="36">
        <v>1</v>
      </c>
      <c r="J647" s="36">
        <f t="shared" si="34"/>
        <v>3000</v>
      </c>
      <c r="K647" s="42">
        <f t="shared" si="31"/>
        <v>6000</v>
      </c>
      <c r="L647" s="42" t="str">
        <f t="shared" si="32"/>
        <v>OK</v>
      </c>
      <c r="M647" s="57"/>
    </row>
    <row r="648" spans="2:13" x14ac:dyDescent="0.25">
      <c r="B648" s="32">
        <v>642</v>
      </c>
      <c r="C648" s="33">
        <v>44513</v>
      </c>
      <c r="D648" s="32" t="s">
        <v>9031</v>
      </c>
      <c r="E648" s="32" t="s">
        <v>9342</v>
      </c>
      <c r="F648" s="88" t="s">
        <v>9032</v>
      </c>
      <c r="G648" s="31" t="s">
        <v>9033</v>
      </c>
      <c r="H648" s="32" t="s">
        <v>9034</v>
      </c>
      <c r="I648" s="36">
        <v>2</v>
      </c>
      <c r="J648" s="36">
        <f t="shared" si="34"/>
        <v>6000</v>
      </c>
      <c r="K648" s="42">
        <f t="shared" ref="K648:K673" si="35">SUMIF($D$7:$D$673,D648:D1314,$J$7:$J$673)</f>
        <v>6000</v>
      </c>
      <c r="L648" s="42" t="str">
        <f t="shared" ref="L648:L673" si="36">+IF(K648=0," ",IF(K648&lt;=30000,"OK",IF(K648&gt;=31000,"LEBIH")))</f>
        <v>OK</v>
      </c>
      <c r="M648" s="57"/>
    </row>
    <row r="649" spans="2:13" x14ac:dyDescent="0.25">
      <c r="B649" s="32">
        <v>643</v>
      </c>
      <c r="C649" s="33">
        <v>44513</v>
      </c>
      <c r="D649" s="32" t="s">
        <v>9035</v>
      </c>
      <c r="E649" s="32" t="s">
        <v>9342</v>
      </c>
      <c r="F649" s="88" t="s">
        <v>9036</v>
      </c>
      <c r="G649" s="31" t="s">
        <v>9037</v>
      </c>
      <c r="H649" s="32" t="s">
        <v>9038</v>
      </c>
      <c r="I649" s="36">
        <v>1</v>
      </c>
      <c r="J649" s="36">
        <f t="shared" si="34"/>
        <v>3000</v>
      </c>
      <c r="K649" s="42">
        <f t="shared" si="35"/>
        <v>3000</v>
      </c>
      <c r="L649" s="42" t="str">
        <f t="shared" si="36"/>
        <v>OK</v>
      </c>
      <c r="M649" s="57"/>
    </row>
    <row r="650" spans="2:13" x14ac:dyDescent="0.25">
      <c r="B650" s="32">
        <v>644</v>
      </c>
      <c r="C650" s="33">
        <v>44513</v>
      </c>
      <c r="D650" s="32" t="s">
        <v>9039</v>
      </c>
      <c r="E650" s="32" t="s">
        <v>9342</v>
      </c>
      <c r="F650" s="88" t="s">
        <v>9040</v>
      </c>
      <c r="G650" s="31" t="s">
        <v>9041</v>
      </c>
      <c r="H650" s="32" t="s">
        <v>9042</v>
      </c>
      <c r="I650" s="36">
        <v>1</v>
      </c>
      <c r="J650" s="36">
        <f t="shared" si="34"/>
        <v>3000</v>
      </c>
      <c r="K650" s="42">
        <f t="shared" si="35"/>
        <v>3000</v>
      </c>
      <c r="L650" s="42" t="str">
        <f t="shared" si="36"/>
        <v>OK</v>
      </c>
      <c r="M650" s="57"/>
    </row>
    <row r="651" spans="2:13" x14ac:dyDescent="0.25">
      <c r="B651" s="32">
        <v>645</v>
      </c>
      <c r="C651" s="33">
        <v>44513</v>
      </c>
      <c r="D651" s="32" t="s">
        <v>9043</v>
      </c>
      <c r="E651" s="32" t="s">
        <v>9342</v>
      </c>
      <c r="F651" s="88" t="s">
        <v>9044</v>
      </c>
      <c r="G651" s="31" t="s">
        <v>9045</v>
      </c>
      <c r="H651" s="32" t="s">
        <v>9046</v>
      </c>
      <c r="I651" s="36">
        <v>1</v>
      </c>
      <c r="J651" s="36">
        <f t="shared" si="34"/>
        <v>3000</v>
      </c>
      <c r="K651" s="42">
        <f t="shared" si="35"/>
        <v>3000</v>
      </c>
      <c r="L651" s="42" t="str">
        <f t="shared" si="36"/>
        <v>OK</v>
      </c>
      <c r="M651" s="57"/>
    </row>
    <row r="652" spans="2:13" x14ac:dyDescent="0.25">
      <c r="B652" s="32">
        <v>646</v>
      </c>
      <c r="C652" s="33">
        <v>44513</v>
      </c>
      <c r="D652" s="32" t="s">
        <v>9047</v>
      </c>
      <c r="E652" s="32" t="s">
        <v>9342</v>
      </c>
      <c r="F652" s="88" t="s">
        <v>9048</v>
      </c>
      <c r="G652" s="31" t="s">
        <v>9049</v>
      </c>
      <c r="H652" s="32" t="s">
        <v>9050</v>
      </c>
      <c r="I652" s="36">
        <v>1</v>
      </c>
      <c r="J652" s="36">
        <f t="shared" si="33"/>
        <v>3000</v>
      </c>
      <c r="K652" s="42">
        <f t="shared" si="35"/>
        <v>3000</v>
      </c>
      <c r="L652" s="42" t="str">
        <f t="shared" si="36"/>
        <v>OK</v>
      </c>
      <c r="M652" s="57"/>
    </row>
    <row r="653" spans="2:13" x14ac:dyDescent="0.25">
      <c r="B653" s="32">
        <v>647</v>
      </c>
      <c r="C653" s="33">
        <v>44513</v>
      </c>
      <c r="D653" s="32" t="s">
        <v>5633</v>
      </c>
      <c r="E653" s="32" t="s">
        <v>9342</v>
      </c>
      <c r="F653" s="88" t="s">
        <v>5634</v>
      </c>
      <c r="G653" s="31" t="s">
        <v>5635</v>
      </c>
      <c r="H653" s="32" t="s">
        <v>9051</v>
      </c>
      <c r="I653" s="36">
        <v>1</v>
      </c>
      <c r="J653" s="36">
        <f t="shared" si="33"/>
        <v>3000</v>
      </c>
      <c r="K653" s="42">
        <f t="shared" si="35"/>
        <v>6000</v>
      </c>
      <c r="L653" s="42" t="str">
        <f t="shared" si="36"/>
        <v>OK</v>
      </c>
      <c r="M653" s="57"/>
    </row>
    <row r="654" spans="2:13" x14ac:dyDescent="0.25">
      <c r="B654" s="32">
        <v>648</v>
      </c>
      <c r="C654" s="33">
        <v>44513</v>
      </c>
      <c r="D654" s="32" t="s">
        <v>9052</v>
      </c>
      <c r="E654" s="32" t="s">
        <v>9342</v>
      </c>
      <c r="F654" s="88" t="s">
        <v>9053</v>
      </c>
      <c r="G654" s="31" t="s">
        <v>9054</v>
      </c>
      <c r="H654" s="32" t="s">
        <v>9055</v>
      </c>
      <c r="I654" s="36">
        <v>1</v>
      </c>
      <c r="J654" s="36">
        <f t="shared" si="33"/>
        <v>3000</v>
      </c>
      <c r="K654" s="42">
        <f t="shared" si="35"/>
        <v>3000</v>
      </c>
      <c r="L654" s="42" t="str">
        <f t="shared" si="36"/>
        <v>OK</v>
      </c>
      <c r="M654" s="57"/>
    </row>
    <row r="655" spans="2:13" x14ac:dyDescent="0.25">
      <c r="B655" s="32">
        <v>649</v>
      </c>
      <c r="C655" s="33">
        <v>44513</v>
      </c>
      <c r="D655" s="32" t="s">
        <v>9056</v>
      </c>
      <c r="E655" s="32" t="s">
        <v>9342</v>
      </c>
      <c r="F655" s="88" t="s">
        <v>9057</v>
      </c>
      <c r="G655" s="31" t="s">
        <v>9058</v>
      </c>
      <c r="H655" s="32" t="s">
        <v>9059</v>
      </c>
      <c r="I655" s="36">
        <v>1</v>
      </c>
      <c r="J655" s="36">
        <f t="shared" si="33"/>
        <v>3000</v>
      </c>
      <c r="K655" s="42">
        <f t="shared" si="35"/>
        <v>3000</v>
      </c>
      <c r="L655" s="42" t="str">
        <f t="shared" si="36"/>
        <v>OK</v>
      </c>
      <c r="M655" s="57"/>
    </row>
    <row r="656" spans="2:13" x14ac:dyDescent="0.25">
      <c r="B656" s="32">
        <v>650</v>
      </c>
      <c r="C656" s="33">
        <v>44513</v>
      </c>
      <c r="D656" s="32" t="s">
        <v>9060</v>
      </c>
      <c r="E656" s="32" t="s">
        <v>9342</v>
      </c>
      <c r="F656" s="88" t="s">
        <v>9061</v>
      </c>
      <c r="G656" s="31" t="s">
        <v>9062</v>
      </c>
      <c r="H656" s="32" t="s">
        <v>9063</v>
      </c>
      <c r="I656" s="36">
        <v>1</v>
      </c>
      <c r="J656" s="36">
        <f t="shared" si="33"/>
        <v>3000</v>
      </c>
      <c r="K656" s="42">
        <f t="shared" si="35"/>
        <v>3000</v>
      </c>
      <c r="L656" s="42" t="str">
        <f t="shared" si="36"/>
        <v>OK</v>
      </c>
      <c r="M656" s="57"/>
    </row>
    <row r="657" spans="2:13" x14ac:dyDescent="0.25">
      <c r="B657" s="32">
        <v>651</v>
      </c>
      <c r="C657" s="33">
        <v>44513</v>
      </c>
      <c r="D657" s="32" t="s">
        <v>9064</v>
      </c>
      <c r="E657" s="32" t="s">
        <v>9342</v>
      </c>
      <c r="F657" s="88" t="s">
        <v>9065</v>
      </c>
      <c r="G657" s="31" t="s">
        <v>9066</v>
      </c>
      <c r="H657" s="32" t="s">
        <v>9067</v>
      </c>
      <c r="I657" s="36">
        <v>1</v>
      </c>
      <c r="J657" s="36">
        <f t="shared" si="33"/>
        <v>3000</v>
      </c>
      <c r="K657" s="42">
        <f t="shared" si="35"/>
        <v>3000</v>
      </c>
      <c r="L657" s="42" t="str">
        <f t="shared" si="36"/>
        <v>OK</v>
      </c>
      <c r="M657" s="57"/>
    </row>
    <row r="658" spans="2:13" x14ac:dyDescent="0.25">
      <c r="B658" s="32">
        <v>652</v>
      </c>
      <c r="C658" s="33">
        <v>44513</v>
      </c>
      <c r="D658" s="32" t="s">
        <v>9068</v>
      </c>
      <c r="E658" s="32" t="s">
        <v>9342</v>
      </c>
      <c r="F658" s="88" t="s">
        <v>9069</v>
      </c>
      <c r="G658" s="31" t="s">
        <v>9049</v>
      </c>
      <c r="H658" s="32" t="s">
        <v>9070</v>
      </c>
      <c r="I658" s="36">
        <v>1</v>
      </c>
      <c r="J658" s="36">
        <f t="shared" si="33"/>
        <v>3000</v>
      </c>
      <c r="K658" s="42">
        <f t="shared" si="35"/>
        <v>3000</v>
      </c>
      <c r="L658" s="42" t="str">
        <f t="shared" si="36"/>
        <v>OK</v>
      </c>
      <c r="M658" s="57"/>
    </row>
    <row r="659" spans="2:13" x14ac:dyDescent="0.25">
      <c r="B659" s="32">
        <v>653</v>
      </c>
      <c r="C659" s="33">
        <v>44513</v>
      </c>
      <c r="D659" s="32" t="s">
        <v>9071</v>
      </c>
      <c r="E659" s="32" t="s">
        <v>9342</v>
      </c>
      <c r="F659" s="88" t="s">
        <v>9072</v>
      </c>
      <c r="G659" s="31" t="s">
        <v>9073</v>
      </c>
      <c r="H659" s="32" t="s">
        <v>9074</v>
      </c>
      <c r="I659" s="36">
        <v>1</v>
      </c>
      <c r="J659" s="36">
        <f t="shared" si="33"/>
        <v>3000</v>
      </c>
      <c r="K659" s="42">
        <f t="shared" si="35"/>
        <v>3000</v>
      </c>
      <c r="L659" s="42" t="str">
        <f t="shared" si="36"/>
        <v>OK</v>
      </c>
      <c r="M659" s="57"/>
    </row>
    <row r="660" spans="2:13" x14ac:dyDescent="0.25">
      <c r="B660" s="32">
        <v>654</v>
      </c>
      <c r="C660" s="33">
        <v>44513</v>
      </c>
      <c r="D660" s="32" t="s">
        <v>9075</v>
      </c>
      <c r="E660" s="32" t="s">
        <v>9342</v>
      </c>
      <c r="F660" s="88" t="s">
        <v>9076</v>
      </c>
      <c r="G660" s="31" t="s">
        <v>9077</v>
      </c>
      <c r="H660" s="32" t="s">
        <v>9078</v>
      </c>
      <c r="I660" s="36">
        <v>3</v>
      </c>
      <c r="J660" s="36">
        <f t="shared" si="33"/>
        <v>9000</v>
      </c>
      <c r="K660" s="42">
        <f t="shared" si="35"/>
        <v>9000</v>
      </c>
      <c r="L660" s="42" t="str">
        <f t="shared" si="36"/>
        <v>OK</v>
      </c>
      <c r="M660" s="57"/>
    </row>
    <row r="661" spans="2:13" x14ac:dyDescent="0.25">
      <c r="B661" s="32">
        <v>655</v>
      </c>
      <c r="C661" s="33">
        <v>44513</v>
      </c>
      <c r="D661" s="32" t="s">
        <v>9079</v>
      </c>
      <c r="E661" s="32" t="s">
        <v>9342</v>
      </c>
      <c r="F661" s="88" t="s">
        <v>9080</v>
      </c>
      <c r="G661" s="31" t="s">
        <v>9081</v>
      </c>
      <c r="H661" s="32" t="s">
        <v>9082</v>
      </c>
      <c r="I661" s="36">
        <v>1</v>
      </c>
      <c r="J661" s="36">
        <f t="shared" si="33"/>
        <v>3000</v>
      </c>
      <c r="K661" s="42">
        <f t="shared" si="35"/>
        <v>3000</v>
      </c>
      <c r="L661" s="42" t="str">
        <f t="shared" si="36"/>
        <v>OK</v>
      </c>
      <c r="M661" s="57"/>
    </row>
    <row r="662" spans="2:13" x14ac:dyDescent="0.25">
      <c r="B662" s="32">
        <v>656</v>
      </c>
      <c r="C662" s="33">
        <v>44513</v>
      </c>
      <c r="D662" s="32" t="s">
        <v>9083</v>
      </c>
      <c r="E662" s="32" t="s">
        <v>9342</v>
      </c>
      <c r="F662" s="88" t="s">
        <v>9084</v>
      </c>
      <c r="G662" s="31" t="s">
        <v>9085</v>
      </c>
      <c r="H662" s="32" t="s">
        <v>9086</v>
      </c>
      <c r="I662" s="36">
        <v>1</v>
      </c>
      <c r="J662" s="36">
        <f t="shared" si="33"/>
        <v>3000</v>
      </c>
      <c r="K662" s="42">
        <f t="shared" si="35"/>
        <v>3000</v>
      </c>
      <c r="L662" s="42" t="str">
        <f t="shared" si="36"/>
        <v>OK</v>
      </c>
      <c r="M662" s="57"/>
    </row>
    <row r="663" spans="2:13" x14ac:dyDescent="0.25">
      <c r="B663" s="32">
        <v>657</v>
      </c>
      <c r="C663" s="33">
        <v>44513</v>
      </c>
      <c r="D663" s="32" t="s">
        <v>9087</v>
      </c>
      <c r="E663" s="32" t="s">
        <v>9342</v>
      </c>
      <c r="F663" s="88" t="s">
        <v>9088</v>
      </c>
      <c r="G663" s="31" t="s">
        <v>9089</v>
      </c>
      <c r="H663" s="32" t="s">
        <v>9090</v>
      </c>
      <c r="I663" s="36">
        <v>1</v>
      </c>
      <c r="J663" s="36">
        <f t="shared" si="33"/>
        <v>3000</v>
      </c>
      <c r="K663" s="42">
        <f t="shared" si="35"/>
        <v>3000</v>
      </c>
      <c r="L663" s="42" t="str">
        <f t="shared" si="36"/>
        <v>OK</v>
      </c>
      <c r="M663" s="57"/>
    </row>
    <row r="664" spans="2:13" x14ac:dyDescent="0.25">
      <c r="B664" s="32">
        <v>658</v>
      </c>
      <c r="C664" s="33">
        <v>44513</v>
      </c>
      <c r="D664" s="32" t="s">
        <v>9091</v>
      </c>
      <c r="E664" s="32" t="s">
        <v>9342</v>
      </c>
      <c r="F664" s="88" t="s">
        <v>9092</v>
      </c>
      <c r="G664" s="31" t="s">
        <v>2671</v>
      </c>
      <c r="H664" s="32" t="s">
        <v>9093</v>
      </c>
      <c r="I664" s="36">
        <v>1</v>
      </c>
      <c r="J664" s="36">
        <f t="shared" si="33"/>
        <v>3000</v>
      </c>
      <c r="K664" s="42">
        <f t="shared" si="35"/>
        <v>3000</v>
      </c>
      <c r="L664" s="42" t="str">
        <f t="shared" si="36"/>
        <v>OK</v>
      </c>
      <c r="M664" s="57"/>
    </row>
    <row r="665" spans="2:13" x14ac:dyDescent="0.25">
      <c r="B665" s="32">
        <v>659</v>
      </c>
      <c r="C665" s="33">
        <v>44513</v>
      </c>
      <c r="D665" s="32" t="s">
        <v>3087</v>
      </c>
      <c r="E665" s="32" t="s">
        <v>9342</v>
      </c>
      <c r="F665" s="88" t="s">
        <v>3088</v>
      </c>
      <c r="G665" s="31" t="s">
        <v>3089</v>
      </c>
      <c r="H665" s="32" t="s">
        <v>9094</v>
      </c>
      <c r="I665" s="36">
        <v>1</v>
      </c>
      <c r="J665" s="36">
        <f t="shared" si="33"/>
        <v>3000</v>
      </c>
      <c r="K665" s="42">
        <f t="shared" si="35"/>
        <v>6000</v>
      </c>
      <c r="L665" s="42" t="str">
        <f t="shared" si="36"/>
        <v>OK</v>
      </c>
      <c r="M665" s="57"/>
    </row>
    <row r="666" spans="2:13" x14ac:dyDescent="0.25">
      <c r="B666" s="32">
        <v>660</v>
      </c>
      <c r="C666" s="33">
        <v>44513</v>
      </c>
      <c r="D666" s="32" t="s">
        <v>9095</v>
      </c>
      <c r="E666" s="32" t="s">
        <v>9342</v>
      </c>
      <c r="F666" s="88" t="s">
        <v>1038</v>
      </c>
      <c r="G666" s="31" t="s">
        <v>9096</v>
      </c>
      <c r="H666" s="32" t="s">
        <v>9097</v>
      </c>
      <c r="I666" s="36">
        <v>1</v>
      </c>
      <c r="J666" s="36">
        <f t="shared" si="33"/>
        <v>3000</v>
      </c>
      <c r="K666" s="42">
        <f t="shared" si="35"/>
        <v>3000</v>
      </c>
      <c r="L666" s="42" t="str">
        <f t="shared" si="36"/>
        <v>OK</v>
      </c>
      <c r="M666" s="57"/>
    </row>
    <row r="667" spans="2:13" x14ac:dyDescent="0.25">
      <c r="B667" s="32">
        <v>661</v>
      </c>
      <c r="C667" s="33">
        <v>44513</v>
      </c>
      <c r="D667" s="32" t="s">
        <v>9098</v>
      </c>
      <c r="E667" s="32" t="s">
        <v>9342</v>
      </c>
      <c r="F667" s="88" t="s">
        <v>9099</v>
      </c>
      <c r="G667" s="31" t="s">
        <v>9100</v>
      </c>
      <c r="H667" s="32" t="s">
        <v>9101</v>
      </c>
      <c r="I667" s="36">
        <v>1</v>
      </c>
      <c r="J667" s="36">
        <f t="shared" si="33"/>
        <v>3000</v>
      </c>
      <c r="K667" s="42">
        <f t="shared" si="35"/>
        <v>3000</v>
      </c>
      <c r="L667" s="42" t="str">
        <f t="shared" si="36"/>
        <v>OK</v>
      </c>
      <c r="M667" s="57"/>
    </row>
    <row r="668" spans="2:13" x14ac:dyDescent="0.25">
      <c r="B668" s="32">
        <v>662</v>
      </c>
      <c r="C668" s="33">
        <v>44513</v>
      </c>
      <c r="D668" s="32" t="s">
        <v>5480</v>
      </c>
      <c r="E668" s="32" t="s">
        <v>9342</v>
      </c>
      <c r="F668" s="88" t="s">
        <v>5481</v>
      </c>
      <c r="G668" s="31" t="s">
        <v>5482</v>
      </c>
      <c r="H668" s="32" t="s">
        <v>9102</v>
      </c>
      <c r="I668" s="36">
        <v>2</v>
      </c>
      <c r="J668" s="36">
        <f t="shared" si="33"/>
        <v>6000</v>
      </c>
      <c r="K668" s="42">
        <f t="shared" si="35"/>
        <v>9000</v>
      </c>
      <c r="L668" s="42" t="str">
        <f t="shared" si="36"/>
        <v>OK</v>
      </c>
      <c r="M668" s="57"/>
    </row>
    <row r="669" spans="2:13" x14ac:dyDescent="0.25">
      <c r="B669" s="32">
        <v>663</v>
      </c>
      <c r="C669" s="33">
        <v>44513</v>
      </c>
      <c r="D669" s="32" t="s">
        <v>9103</v>
      </c>
      <c r="E669" s="32" t="s">
        <v>9342</v>
      </c>
      <c r="F669" s="88" t="s">
        <v>9104</v>
      </c>
      <c r="G669" s="31" t="s">
        <v>9105</v>
      </c>
      <c r="H669" s="32" t="s">
        <v>9106</v>
      </c>
      <c r="I669" s="36">
        <v>1</v>
      </c>
      <c r="J669" s="36">
        <f t="shared" si="33"/>
        <v>3000</v>
      </c>
      <c r="K669" s="42">
        <f t="shared" si="35"/>
        <v>3000</v>
      </c>
      <c r="L669" s="42" t="str">
        <f t="shared" si="36"/>
        <v>OK</v>
      </c>
      <c r="M669" s="57"/>
    </row>
    <row r="670" spans="2:13" x14ac:dyDescent="0.25">
      <c r="B670" s="32">
        <v>664</v>
      </c>
      <c r="C670" s="33">
        <v>44513</v>
      </c>
      <c r="D670" s="32" t="s">
        <v>9107</v>
      </c>
      <c r="E670" s="32" t="s">
        <v>9342</v>
      </c>
      <c r="F670" s="88" t="s">
        <v>9108</v>
      </c>
      <c r="G670" s="31" t="s">
        <v>9109</v>
      </c>
      <c r="H670" s="32" t="s">
        <v>9110</v>
      </c>
      <c r="I670" s="36">
        <v>1</v>
      </c>
      <c r="J670" s="36">
        <f t="shared" si="33"/>
        <v>3000</v>
      </c>
      <c r="K670" s="42">
        <f t="shared" si="35"/>
        <v>3000</v>
      </c>
      <c r="L670" s="42" t="str">
        <f t="shared" si="36"/>
        <v>OK</v>
      </c>
      <c r="M670" s="57"/>
    </row>
    <row r="671" spans="2:13" x14ac:dyDescent="0.25">
      <c r="B671" s="32">
        <v>665</v>
      </c>
      <c r="C671" s="33">
        <v>44513</v>
      </c>
      <c r="D671" s="32" t="s">
        <v>9111</v>
      </c>
      <c r="E671" s="32" t="s">
        <v>9342</v>
      </c>
      <c r="F671" s="88" t="s">
        <v>7805</v>
      </c>
      <c r="G671" s="31" t="s">
        <v>9112</v>
      </c>
      <c r="H671" s="32" t="s">
        <v>9113</v>
      </c>
      <c r="I671" s="36">
        <v>2</v>
      </c>
      <c r="J671" s="36">
        <f t="shared" si="33"/>
        <v>6000</v>
      </c>
      <c r="K671" s="42">
        <f t="shared" si="35"/>
        <v>6000</v>
      </c>
      <c r="L671" s="42" t="str">
        <f t="shared" si="36"/>
        <v>OK</v>
      </c>
      <c r="M671" s="57"/>
    </row>
    <row r="672" spans="2:13" x14ac:dyDescent="0.25">
      <c r="B672" s="32">
        <v>666</v>
      </c>
      <c r="C672" s="33">
        <v>44513</v>
      </c>
      <c r="D672" s="32" t="s">
        <v>9114</v>
      </c>
      <c r="E672" s="32" t="s">
        <v>9342</v>
      </c>
      <c r="F672" s="88" t="s">
        <v>9115</v>
      </c>
      <c r="G672" s="31" t="s">
        <v>9116</v>
      </c>
      <c r="H672" s="32" t="s">
        <v>9117</v>
      </c>
      <c r="I672" s="36">
        <v>3</v>
      </c>
      <c r="J672" s="36">
        <f t="shared" si="33"/>
        <v>9000</v>
      </c>
      <c r="K672" s="42">
        <f t="shared" si="35"/>
        <v>9000</v>
      </c>
      <c r="L672" s="42" t="str">
        <f t="shared" si="36"/>
        <v>OK</v>
      </c>
      <c r="M672" s="57"/>
    </row>
    <row r="673" spans="2:13" x14ac:dyDescent="0.25">
      <c r="B673" s="32"/>
      <c r="C673" s="33"/>
      <c r="D673" s="32"/>
      <c r="E673" s="32"/>
      <c r="F673" s="31"/>
      <c r="G673" s="31"/>
      <c r="H673" s="32"/>
      <c r="I673" s="36"/>
      <c r="J673" s="36">
        <f t="shared" si="18"/>
        <v>0</v>
      </c>
      <c r="K673" s="42">
        <f t="shared" si="35"/>
        <v>0</v>
      </c>
      <c r="L673" s="42" t="str">
        <f t="shared" si="36"/>
        <v xml:space="preserve"> </v>
      </c>
      <c r="M673" s="57"/>
    </row>
    <row r="674" spans="2:13" ht="5.25" customHeight="1" x14ac:dyDescent="0.25"/>
    <row r="675" spans="2:13" s="30" customFormat="1" ht="19.5" customHeight="1" x14ac:dyDescent="0.25">
      <c r="B675" s="111" t="s">
        <v>8</v>
      </c>
      <c r="C675" s="111"/>
      <c r="D675" s="111"/>
      <c r="E675" s="111"/>
      <c r="F675" s="111"/>
      <c r="G675" s="111"/>
      <c r="H675" s="111"/>
      <c r="I675" s="29">
        <f>SUM(I7:I674)</f>
        <v>996</v>
      </c>
      <c r="J675" s="29">
        <f>SUM(J7:J674)</f>
        <v>2988000</v>
      </c>
      <c r="K675" s="56"/>
      <c r="L675" s="56"/>
      <c r="M675" s="52"/>
    </row>
    <row r="677" spans="2:13" x14ac:dyDescent="0.25">
      <c r="B677" s="32">
        <v>273</v>
      </c>
      <c r="C677" s="33" t="s">
        <v>429</v>
      </c>
      <c r="D677" s="32" t="s">
        <v>3009</v>
      </c>
      <c r="E677" s="32" t="s">
        <v>50</v>
      </c>
      <c r="F677" s="31" t="s">
        <v>349</v>
      </c>
      <c r="G677" s="31" t="s">
        <v>3010</v>
      </c>
      <c r="H677" s="32" t="s">
        <v>3011</v>
      </c>
      <c r="I677" s="36">
        <v>1</v>
      </c>
      <c r="J677" s="36">
        <v>5000</v>
      </c>
      <c r="K677" s="54" t="s">
        <v>3244</v>
      </c>
    </row>
    <row r="678" spans="2:13" x14ac:dyDescent="0.25">
      <c r="B678" s="32">
        <v>373</v>
      </c>
      <c r="C678" s="33" t="s">
        <v>5011</v>
      </c>
      <c r="D678" s="32" t="s">
        <v>5579</v>
      </c>
      <c r="E678" s="32" t="s">
        <v>50</v>
      </c>
      <c r="F678" s="31" t="s">
        <v>5580</v>
      </c>
      <c r="G678" s="31" t="s">
        <v>5581</v>
      </c>
      <c r="H678" s="32" t="s">
        <v>5582</v>
      </c>
      <c r="I678" s="36">
        <v>4</v>
      </c>
      <c r="J678" s="36">
        <v>15000</v>
      </c>
      <c r="K678" s="54" t="s">
        <v>5641</v>
      </c>
    </row>
    <row r="679" spans="2:13" x14ac:dyDescent="0.25">
      <c r="B679" s="32">
        <v>374</v>
      </c>
      <c r="C679" s="33" t="s">
        <v>5011</v>
      </c>
      <c r="D679" s="32" t="s">
        <v>5583</v>
      </c>
      <c r="E679" s="32" t="s">
        <v>50</v>
      </c>
      <c r="F679" s="31" t="s">
        <v>5584</v>
      </c>
      <c r="G679" s="31" t="s">
        <v>5585</v>
      </c>
      <c r="H679" s="32" t="s">
        <v>5586</v>
      </c>
      <c r="I679" s="36">
        <v>4</v>
      </c>
      <c r="J679" s="36">
        <v>15000</v>
      </c>
      <c r="K679" s="54" t="s">
        <v>5641</v>
      </c>
    </row>
    <row r="680" spans="2:13" x14ac:dyDescent="0.25">
      <c r="B680" s="32">
        <v>377</v>
      </c>
      <c r="C680" s="33" t="s">
        <v>5011</v>
      </c>
      <c r="D680" s="32" t="s">
        <v>5595</v>
      </c>
      <c r="E680" s="32" t="s">
        <v>50</v>
      </c>
      <c r="F680" s="31" t="s">
        <v>5596</v>
      </c>
      <c r="G680" s="31" t="s">
        <v>5597</v>
      </c>
      <c r="H680" s="32" t="s">
        <v>5598</v>
      </c>
      <c r="I680" s="36">
        <v>4</v>
      </c>
      <c r="J680" s="36">
        <v>15000</v>
      </c>
      <c r="K680" s="54" t="s">
        <v>5641</v>
      </c>
    </row>
    <row r="681" spans="2:13" x14ac:dyDescent="0.25">
      <c r="B681" s="32">
        <v>349</v>
      </c>
      <c r="C681" s="33" t="s">
        <v>5011</v>
      </c>
      <c r="D681" s="32" t="s">
        <v>5488</v>
      </c>
      <c r="E681" s="32" t="s">
        <v>50</v>
      </c>
      <c r="F681" s="31" t="s">
        <v>5489</v>
      </c>
      <c r="G681" s="31" t="s">
        <v>5490</v>
      </c>
      <c r="H681" s="32" t="s">
        <v>5491</v>
      </c>
      <c r="I681" s="36">
        <v>5</v>
      </c>
      <c r="J681" s="36">
        <v>18000</v>
      </c>
      <c r="K681" s="54" t="s">
        <v>5642</v>
      </c>
    </row>
    <row r="682" spans="2:13" x14ac:dyDescent="0.25">
      <c r="B682" s="32">
        <v>95</v>
      </c>
      <c r="C682" s="33" t="s">
        <v>156</v>
      </c>
      <c r="D682" s="32" t="s">
        <v>2325</v>
      </c>
      <c r="E682" s="32" t="s">
        <v>50</v>
      </c>
      <c r="F682" s="31" t="s">
        <v>2326</v>
      </c>
      <c r="G682" s="31" t="s">
        <v>2327</v>
      </c>
      <c r="H682" s="32" t="s">
        <v>2328</v>
      </c>
      <c r="I682" s="36">
        <v>5</v>
      </c>
      <c r="J682" s="36">
        <v>15000</v>
      </c>
    </row>
    <row r="683" spans="2:13" x14ac:dyDescent="0.25">
      <c r="B683" s="32"/>
      <c r="C683" s="33" t="s">
        <v>6517</v>
      </c>
      <c r="D683" s="32" t="s">
        <v>2325</v>
      </c>
      <c r="E683" s="32" t="s">
        <v>50</v>
      </c>
      <c r="F683" s="31" t="s">
        <v>2326</v>
      </c>
      <c r="G683" s="31" t="s">
        <v>2327</v>
      </c>
      <c r="H683" s="32" t="s">
        <v>7019</v>
      </c>
      <c r="I683" s="36">
        <v>6</v>
      </c>
      <c r="J683" s="36">
        <v>18000</v>
      </c>
      <c r="K683" s="54" t="s">
        <v>7106</v>
      </c>
    </row>
  </sheetData>
  <autoFilter ref="B6:M673"/>
  <mergeCells count="2">
    <mergeCell ref="B675:H675"/>
    <mergeCell ref="F4:G4"/>
  </mergeCells>
  <conditionalFormatting sqref="H36:H37">
    <cfRule type="duplicateValues" dxfId="44" priority="1"/>
  </conditionalFormatting>
  <conditionalFormatting sqref="H7:H35">
    <cfRule type="duplicateValues" dxfId="43" priority="2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434"/>
  <sheetViews>
    <sheetView showGridLines="0" zoomScale="90" zoomScaleNormal="90" workbookViewId="0">
      <pane xSplit="5" ySplit="6" topLeftCell="F7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A246" sqref="A246:XFD246"/>
    </sheetView>
  </sheetViews>
  <sheetFormatPr defaultRowHeight="15" x14ac:dyDescent="0.25"/>
  <cols>
    <col min="1" max="1" width="4.7109375" customWidth="1"/>
    <col min="2" max="2" width="5.140625" customWidth="1"/>
    <col min="3" max="3" width="10.85546875" style="2" customWidth="1"/>
    <col min="4" max="4" width="15.42578125" customWidth="1"/>
    <col min="5" max="5" width="6.5703125" customWidth="1"/>
    <col min="6" max="6" width="41.7109375" customWidth="1"/>
    <col min="7" max="7" width="59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66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>
        <v>44501</v>
      </c>
      <c r="D7" s="32" t="s">
        <v>3245</v>
      </c>
      <c r="E7" s="32" t="s">
        <v>9342</v>
      </c>
      <c r="F7" s="31" t="s">
        <v>3246</v>
      </c>
      <c r="G7" s="31" t="s">
        <v>3247</v>
      </c>
      <c r="H7" s="32" t="s">
        <v>3248</v>
      </c>
      <c r="I7" s="36">
        <v>1</v>
      </c>
      <c r="J7" s="36">
        <f>I7*3000</f>
        <v>3000</v>
      </c>
      <c r="K7" s="42">
        <f>SUMIF($D$7:$D$429,D7:D429,$J$7:$J$429)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>
        <v>44501</v>
      </c>
      <c r="D8" s="32" t="s">
        <v>3249</v>
      </c>
      <c r="E8" s="32" t="s">
        <v>9342</v>
      </c>
      <c r="F8" s="31" t="s">
        <v>3250</v>
      </c>
      <c r="G8" s="31" t="s">
        <v>3251</v>
      </c>
      <c r="H8" s="32" t="s">
        <v>3252</v>
      </c>
      <c r="I8" s="36">
        <v>1</v>
      </c>
      <c r="J8" s="36">
        <f t="shared" ref="J8:J71" si="0">I8*3000</f>
        <v>3000</v>
      </c>
      <c r="K8" s="42">
        <f t="shared" ref="K8:K71" si="1">SUMIF($D$7:$D$429,D8:D430,$J$7:$J$429)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>
        <v>44501</v>
      </c>
      <c r="D9" s="32" t="s">
        <v>3253</v>
      </c>
      <c r="E9" s="32" t="s">
        <v>9342</v>
      </c>
      <c r="F9" s="31" t="s">
        <v>3254</v>
      </c>
      <c r="G9" s="31" t="s">
        <v>3255</v>
      </c>
      <c r="H9" s="32" t="s">
        <v>3256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>
        <v>44501</v>
      </c>
      <c r="D10" s="32" t="s">
        <v>3257</v>
      </c>
      <c r="E10" s="32" t="s">
        <v>9342</v>
      </c>
      <c r="F10" s="31" t="s">
        <v>3258</v>
      </c>
      <c r="G10" s="31" t="s">
        <v>3259</v>
      </c>
      <c r="H10" s="32" t="s">
        <v>3260</v>
      </c>
      <c r="I10" s="36">
        <v>1</v>
      </c>
      <c r="J10" s="36">
        <f t="shared" si="0"/>
        <v>3000</v>
      </c>
      <c r="K10" s="42">
        <f t="shared" si="1"/>
        <v>6000</v>
      </c>
      <c r="L10" s="42" t="str">
        <f t="shared" si="2"/>
        <v>OK</v>
      </c>
      <c r="M10" s="57"/>
    </row>
    <row r="11" spans="2:13" x14ac:dyDescent="0.25">
      <c r="B11" s="32">
        <v>5</v>
      </c>
      <c r="C11" s="33">
        <v>44501</v>
      </c>
      <c r="D11" s="32" t="s">
        <v>3261</v>
      </c>
      <c r="E11" s="32" t="s">
        <v>9342</v>
      </c>
      <c r="F11" s="31" t="s">
        <v>3262</v>
      </c>
      <c r="G11" s="31" t="s">
        <v>3263</v>
      </c>
      <c r="H11" s="32" t="s">
        <v>3264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>
        <v>44501</v>
      </c>
      <c r="D12" s="32" t="s">
        <v>3265</v>
      </c>
      <c r="E12" s="32" t="s">
        <v>9342</v>
      </c>
      <c r="F12" s="31" t="s">
        <v>3266</v>
      </c>
      <c r="G12" s="31" t="s">
        <v>3267</v>
      </c>
      <c r="H12" s="32" t="s">
        <v>3268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>
        <v>44501</v>
      </c>
      <c r="D13" s="32" t="s">
        <v>3269</v>
      </c>
      <c r="E13" s="32" t="s">
        <v>9342</v>
      </c>
      <c r="F13" s="31" t="s">
        <v>3270</v>
      </c>
      <c r="G13" s="31" t="s">
        <v>3271</v>
      </c>
      <c r="H13" s="32" t="s">
        <v>3272</v>
      </c>
      <c r="I13" s="36">
        <v>2</v>
      </c>
      <c r="J13" s="36">
        <f t="shared" si="0"/>
        <v>6000</v>
      </c>
      <c r="K13" s="42">
        <f t="shared" si="1"/>
        <v>6000</v>
      </c>
      <c r="L13" s="42" t="str">
        <f t="shared" si="2"/>
        <v>OK</v>
      </c>
      <c r="M13" s="57"/>
    </row>
    <row r="14" spans="2:13" x14ac:dyDescent="0.25">
      <c r="B14" s="32">
        <v>8</v>
      </c>
      <c r="C14" s="33">
        <v>44501</v>
      </c>
      <c r="D14" s="32" t="s">
        <v>3273</v>
      </c>
      <c r="E14" s="32" t="s">
        <v>9342</v>
      </c>
      <c r="F14" s="31" t="s">
        <v>3274</v>
      </c>
      <c r="G14" s="31" t="s">
        <v>3275</v>
      </c>
      <c r="H14" s="32" t="s">
        <v>3276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>
        <v>44501</v>
      </c>
      <c r="D15" s="32" t="s">
        <v>3277</v>
      </c>
      <c r="E15" s="32" t="s">
        <v>9342</v>
      </c>
      <c r="F15" s="31" t="s">
        <v>3278</v>
      </c>
      <c r="G15" s="31" t="s">
        <v>3279</v>
      </c>
      <c r="H15" s="32" t="s">
        <v>3280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>
        <v>44501</v>
      </c>
      <c r="D16" s="32" t="s">
        <v>3281</v>
      </c>
      <c r="E16" s="32" t="s">
        <v>9342</v>
      </c>
      <c r="F16" s="31" t="s">
        <v>3282</v>
      </c>
      <c r="G16" s="31" t="s">
        <v>3283</v>
      </c>
      <c r="H16" s="32" t="s">
        <v>3284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>
        <v>44501</v>
      </c>
      <c r="D17" s="32" t="s">
        <v>3285</v>
      </c>
      <c r="E17" s="32" t="s">
        <v>9342</v>
      </c>
      <c r="F17" s="31" t="s">
        <v>3286</v>
      </c>
      <c r="G17" s="31" t="s">
        <v>3287</v>
      </c>
      <c r="H17" s="32" t="s">
        <v>3288</v>
      </c>
      <c r="I17" s="36">
        <v>10</v>
      </c>
      <c r="J17" s="36">
        <f t="shared" si="0"/>
        <v>30000</v>
      </c>
      <c r="K17" s="42">
        <f t="shared" si="1"/>
        <v>30000</v>
      </c>
      <c r="L17" s="42" t="str">
        <f t="shared" si="2"/>
        <v>OK</v>
      </c>
      <c r="M17" s="57"/>
    </row>
    <row r="18" spans="2:13" x14ac:dyDescent="0.25">
      <c r="B18" s="32">
        <v>12</v>
      </c>
      <c r="C18" s="33">
        <v>44501</v>
      </c>
      <c r="D18" s="32" t="s">
        <v>3289</v>
      </c>
      <c r="E18" s="32" t="s">
        <v>9342</v>
      </c>
      <c r="F18" s="31" t="s">
        <v>3290</v>
      </c>
      <c r="G18" s="31" t="s">
        <v>3291</v>
      </c>
      <c r="H18" s="32" t="s">
        <v>3292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>
        <v>44501</v>
      </c>
      <c r="D19" s="32" t="s">
        <v>3293</v>
      </c>
      <c r="E19" s="32" t="s">
        <v>9342</v>
      </c>
      <c r="F19" s="31" t="s">
        <v>3294</v>
      </c>
      <c r="G19" s="31" t="s">
        <v>3295</v>
      </c>
      <c r="H19" s="32" t="s">
        <v>3296</v>
      </c>
      <c r="I19" s="36">
        <v>2</v>
      </c>
      <c r="J19" s="36">
        <f t="shared" si="0"/>
        <v>6000</v>
      </c>
      <c r="K19" s="42">
        <f t="shared" si="1"/>
        <v>6000</v>
      </c>
      <c r="L19" s="42" t="str">
        <f t="shared" si="2"/>
        <v>OK</v>
      </c>
      <c r="M19" s="57"/>
    </row>
    <row r="20" spans="2:13" x14ac:dyDescent="0.25">
      <c r="B20" s="32">
        <v>14</v>
      </c>
      <c r="C20" s="33">
        <v>44501</v>
      </c>
      <c r="D20" s="32" t="s">
        <v>3297</v>
      </c>
      <c r="E20" s="32" t="s">
        <v>9342</v>
      </c>
      <c r="F20" s="31" t="s">
        <v>3298</v>
      </c>
      <c r="G20" s="31" t="s">
        <v>3299</v>
      </c>
      <c r="H20" s="32" t="s">
        <v>3300</v>
      </c>
      <c r="I20" s="36">
        <v>2</v>
      </c>
      <c r="J20" s="36">
        <f t="shared" si="0"/>
        <v>6000</v>
      </c>
      <c r="K20" s="42">
        <f t="shared" si="1"/>
        <v>6000</v>
      </c>
      <c r="L20" s="42" t="str">
        <f t="shared" si="2"/>
        <v>OK</v>
      </c>
      <c r="M20" s="57"/>
    </row>
    <row r="21" spans="2:13" x14ac:dyDescent="0.25">
      <c r="B21" s="32">
        <v>15</v>
      </c>
      <c r="C21" s="33">
        <v>44501</v>
      </c>
      <c r="D21" s="32" t="s">
        <v>3301</v>
      </c>
      <c r="E21" s="32" t="s">
        <v>9342</v>
      </c>
      <c r="F21" s="31" t="s">
        <v>3302</v>
      </c>
      <c r="G21" s="31" t="s">
        <v>3303</v>
      </c>
      <c r="H21" s="32" t="s">
        <v>3304</v>
      </c>
      <c r="I21" s="36">
        <v>2</v>
      </c>
      <c r="J21" s="36">
        <f t="shared" si="0"/>
        <v>6000</v>
      </c>
      <c r="K21" s="42">
        <f t="shared" si="1"/>
        <v>6000</v>
      </c>
      <c r="L21" s="42" t="str">
        <f t="shared" si="2"/>
        <v>OK</v>
      </c>
      <c r="M21" s="57"/>
    </row>
    <row r="22" spans="2:13" x14ac:dyDescent="0.25">
      <c r="B22" s="32">
        <v>16</v>
      </c>
      <c r="C22" s="33">
        <v>44501</v>
      </c>
      <c r="D22" s="32" t="s">
        <v>3305</v>
      </c>
      <c r="E22" s="32" t="s">
        <v>9342</v>
      </c>
      <c r="F22" s="31" t="s">
        <v>1236</v>
      </c>
      <c r="G22" s="31" t="s">
        <v>3306</v>
      </c>
      <c r="H22" s="32" t="s">
        <v>3307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>
        <v>44501</v>
      </c>
      <c r="D23" s="32" t="s">
        <v>3308</v>
      </c>
      <c r="E23" s="32" t="s">
        <v>9342</v>
      </c>
      <c r="F23" s="31" t="s">
        <v>3309</v>
      </c>
      <c r="G23" s="31" t="s">
        <v>3310</v>
      </c>
      <c r="H23" s="32" t="s">
        <v>3311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>
        <v>44501</v>
      </c>
      <c r="D24" s="32" t="s">
        <v>3312</v>
      </c>
      <c r="E24" s="32" t="s">
        <v>9342</v>
      </c>
      <c r="F24" s="31" t="s">
        <v>3313</v>
      </c>
      <c r="G24" s="31" t="s">
        <v>3314</v>
      </c>
      <c r="H24" s="32" t="s">
        <v>3315</v>
      </c>
      <c r="I24" s="36">
        <v>2</v>
      </c>
      <c r="J24" s="36">
        <f t="shared" si="0"/>
        <v>6000</v>
      </c>
      <c r="K24" s="42">
        <f t="shared" si="1"/>
        <v>6000</v>
      </c>
      <c r="L24" s="42" t="str">
        <f t="shared" si="2"/>
        <v>OK</v>
      </c>
      <c r="M24" s="57"/>
    </row>
    <row r="25" spans="2:13" x14ac:dyDescent="0.25">
      <c r="B25" s="32">
        <v>19</v>
      </c>
      <c r="C25" s="33">
        <v>44501</v>
      </c>
      <c r="D25" s="32" t="s">
        <v>3316</v>
      </c>
      <c r="E25" s="32" t="s">
        <v>9342</v>
      </c>
      <c r="F25" s="31" t="s">
        <v>3317</v>
      </c>
      <c r="G25" s="31" t="s">
        <v>3318</v>
      </c>
      <c r="H25" s="32" t="s">
        <v>3319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>
        <v>44501</v>
      </c>
      <c r="D26" s="32" t="s">
        <v>3320</v>
      </c>
      <c r="E26" s="32" t="s">
        <v>9342</v>
      </c>
      <c r="F26" s="31" t="s">
        <v>3321</v>
      </c>
      <c r="G26" s="31" t="s">
        <v>3322</v>
      </c>
      <c r="H26" s="32" t="s">
        <v>3323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>
        <v>44501</v>
      </c>
      <c r="D27" s="32" t="s">
        <v>3324</v>
      </c>
      <c r="E27" s="32" t="s">
        <v>9342</v>
      </c>
      <c r="F27" s="31" t="s">
        <v>3325</v>
      </c>
      <c r="G27" s="31" t="s">
        <v>3326</v>
      </c>
      <c r="H27" s="32" t="s">
        <v>3327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>
        <v>44501</v>
      </c>
      <c r="D28" s="32" t="s">
        <v>3328</v>
      </c>
      <c r="E28" s="32" t="s">
        <v>9342</v>
      </c>
      <c r="F28" s="31" t="s">
        <v>3329</v>
      </c>
      <c r="G28" s="31" t="s">
        <v>3330</v>
      </c>
      <c r="H28" s="32" t="s">
        <v>3331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>
        <v>44501</v>
      </c>
      <c r="D29" s="32" t="s">
        <v>3332</v>
      </c>
      <c r="E29" s="32" t="s">
        <v>9342</v>
      </c>
      <c r="F29" s="31" t="s">
        <v>3333</v>
      </c>
      <c r="G29" s="31" t="s">
        <v>3334</v>
      </c>
      <c r="H29" s="32" t="s">
        <v>3335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>
        <v>44501</v>
      </c>
      <c r="D30" s="32" t="s">
        <v>3336</v>
      </c>
      <c r="E30" s="32" t="s">
        <v>9342</v>
      </c>
      <c r="F30" s="31" t="s">
        <v>3337</v>
      </c>
      <c r="G30" s="31" t="s">
        <v>3338</v>
      </c>
      <c r="H30" s="32" t="s">
        <v>3339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>
        <v>44501</v>
      </c>
      <c r="D31" s="32" t="s">
        <v>3340</v>
      </c>
      <c r="E31" s="32" t="s">
        <v>9342</v>
      </c>
      <c r="F31" s="31" t="s">
        <v>3341</v>
      </c>
      <c r="G31" s="31" t="s">
        <v>3342</v>
      </c>
      <c r="H31" s="32" t="s">
        <v>3343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>
        <v>44502</v>
      </c>
      <c r="D32" s="32" t="s">
        <v>3344</v>
      </c>
      <c r="E32" s="32" t="s">
        <v>9342</v>
      </c>
      <c r="F32" s="31" t="s">
        <v>3345</v>
      </c>
      <c r="G32" s="31" t="s">
        <v>3346</v>
      </c>
      <c r="H32" s="32" t="s">
        <v>3347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>
        <v>44502</v>
      </c>
      <c r="D33" s="32" t="s">
        <v>3348</v>
      </c>
      <c r="E33" s="32" t="s">
        <v>9342</v>
      </c>
      <c r="F33" s="31" t="s">
        <v>3349</v>
      </c>
      <c r="G33" s="31" t="s">
        <v>3350</v>
      </c>
      <c r="H33" s="32" t="s">
        <v>3351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/>
    </row>
    <row r="34" spans="2:13" x14ac:dyDescent="0.25">
      <c r="B34" s="32">
        <v>28</v>
      </c>
      <c r="C34" s="33">
        <v>44502</v>
      </c>
      <c r="D34" s="32" t="s">
        <v>3352</v>
      </c>
      <c r="E34" s="32" t="s">
        <v>9342</v>
      </c>
      <c r="F34" s="31" t="s">
        <v>3353</v>
      </c>
      <c r="G34" s="31" t="s">
        <v>3354</v>
      </c>
      <c r="H34" s="32" t="s">
        <v>3355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>
        <v>44502</v>
      </c>
      <c r="D35" s="32" t="s">
        <v>3356</v>
      </c>
      <c r="E35" s="32" t="s">
        <v>9342</v>
      </c>
      <c r="F35" s="31" t="s">
        <v>3357</v>
      </c>
      <c r="G35" s="31" t="s">
        <v>3358</v>
      </c>
      <c r="H35" s="32" t="s">
        <v>3359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>
        <v>44502</v>
      </c>
      <c r="D36" s="32" t="s">
        <v>3360</v>
      </c>
      <c r="E36" s="32" t="s">
        <v>9342</v>
      </c>
      <c r="F36" s="31" t="s">
        <v>3361</v>
      </c>
      <c r="G36" s="31" t="s">
        <v>3362</v>
      </c>
      <c r="H36" s="32" t="s">
        <v>3363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>
        <v>44502</v>
      </c>
      <c r="D37" s="32" t="s">
        <v>3364</v>
      </c>
      <c r="E37" s="32" t="s">
        <v>9342</v>
      </c>
      <c r="F37" s="31" t="s">
        <v>113</v>
      </c>
      <c r="G37" s="31" t="s">
        <v>3365</v>
      </c>
      <c r="H37" s="32" t="s">
        <v>3366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>
        <v>44502</v>
      </c>
      <c r="D38" s="32" t="s">
        <v>3367</v>
      </c>
      <c r="E38" s="32" t="s">
        <v>9342</v>
      </c>
      <c r="F38" s="31" t="s">
        <v>3368</v>
      </c>
      <c r="G38" s="31" t="s">
        <v>3369</v>
      </c>
      <c r="H38" s="32" t="s">
        <v>3370</v>
      </c>
      <c r="I38" s="36">
        <v>4</v>
      </c>
      <c r="J38" s="36">
        <f t="shared" si="0"/>
        <v>12000</v>
      </c>
      <c r="K38" s="42">
        <f t="shared" si="1"/>
        <v>12000</v>
      </c>
      <c r="L38" s="42" t="str">
        <f t="shared" si="2"/>
        <v>OK</v>
      </c>
      <c r="M38" s="57"/>
    </row>
    <row r="39" spans="2:13" x14ac:dyDescent="0.25">
      <c r="B39" s="32">
        <v>33</v>
      </c>
      <c r="C39" s="33">
        <v>44502</v>
      </c>
      <c r="D39" s="32" t="s">
        <v>3371</v>
      </c>
      <c r="E39" s="32" t="s">
        <v>9342</v>
      </c>
      <c r="F39" s="31" t="s">
        <v>3372</v>
      </c>
      <c r="G39" s="31" t="s">
        <v>3373</v>
      </c>
      <c r="H39" s="32" t="s">
        <v>3374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>
        <v>44502</v>
      </c>
      <c r="D40" s="32" t="s">
        <v>3375</v>
      </c>
      <c r="E40" s="32" t="s">
        <v>9342</v>
      </c>
      <c r="F40" s="31" t="s">
        <v>1207</v>
      </c>
      <c r="G40" s="31" t="s">
        <v>3376</v>
      </c>
      <c r="H40" s="32" t="s">
        <v>3377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>
        <v>44502</v>
      </c>
      <c r="D41" s="32" t="s">
        <v>3378</v>
      </c>
      <c r="E41" s="32" t="s">
        <v>9342</v>
      </c>
      <c r="F41" s="31" t="s">
        <v>3379</v>
      </c>
      <c r="G41" s="31" t="s">
        <v>3380</v>
      </c>
      <c r="H41" s="32" t="s">
        <v>3381</v>
      </c>
      <c r="I41" s="36">
        <v>3</v>
      </c>
      <c r="J41" s="36">
        <f t="shared" si="0"/>
        <v>9000</v>
      </c>
      <c r="K41" s="42">
        <f t="shared" si="1"/>
        <v>9000</v>
      </c>
      <c r="L41" s="42" t="str">
        <f t="shared" si="2"/>
        <v>OK</v>
      </c>
      <c r="M41" s="57"/>
    </row>
    <row r="42" spans="2:13" x14ac:dyDescent="0.25">
      <c r="B42" s="32">
        <v>36</v>
      </c>
      <c r="C42" s="33">
        <v>44502</v>
      </c>
      <c r="D42" s="32" t="s">
        <v>3382</v>
      </c>
      <c r="E42" s="32" t="s">
        <v>9342</v>
      </c>
      <c r="F42" s="31" t="s">
        <v>3383</v>
      </c>
      <c r="G42" s="31" t="s">
        <v>3384</v>
      </c>
      <c r="H42" s="32" t="s">
        <v>3385</v>
      </c>
      <c r="I42" s="36">
        <v>3</v>
      </c>
      <c r="J42" s="36">
        <f t="shared" si="0"/>
        <v>9000</v>
      </c>
      <c r="K42" s="42">
        <f t="shared" si="1"/>
        <v>9000</v>
      </c>
      <c r="L42" s="42" t="str">
        <f t="shared" si="2"/>
        <v>OK</v>
      </c>
      <c r="M42" s="57"/>
    </row>
    <row r="43" spans="2:13" x14ac:dyDescent="0.25">
      <c r="B43" s="32">
        <v>37</v>
      </c>
      <c r="C43" s="33">
        <v>44502</v>
      </c>
      <c r="D43" s="32" t="s">
        <v>3386</v>
      </c>
      <c r="E43" s="32" t="s">
        <v>9342</v>
      </c>
      <c r="F43" s="31" t="s">
        <v>3387</v>
      </c>
      <c r="G43" s="31" t="s">
        <v>3388</v>
      </c>
      <c r="H43" s="32" t="s">
        <v>3389</v>
      </c>
      <c r="I43" s="36">
        <v>2</v>
      </c>
      <c r="J43" s="36">
        <f t="shared" si="0"/>
        <v>6000</v>
      </c>
      <c r="K43" s="42">
        <f t="shared" si="1"/>
        <v>6000</v>
      </c>
      <c r="L43" s="42" t="str">
        <f t="shared" si="2"/>
        <v>OK</v>
      </c>
      <c r="M43" s="57"/>
    </row>
    <row r="44" spans="2:13" x14ac:dyDescent="0.25">
      <c r="B44" s="32">
        <v>38</v>
      </c>
      <c r="C44" s="33">
        <v>44502</v>
      </c>
      <c r="D44" s="32" t="s">
        <v>3390</v>
      </c>
      <c r="E44" s="32" t="s">
        <v>9342</v>
      </c>
      <c r="F44" s="31" t="s">
        <v>3391</v>
      </c>
      <c r="G44" s="31" t="s">
        <v>3392</v>
      </c>
      <c r="H44" s="32" t="s">
        <v>3393</v>
      </c>
      <c r="I44" s="36">
        <v>1</v>
      </c>
      <c r="J44" s="36">
        <f t="shared" si="0"/>
        <v>3000</v>
      </c>
      <c r="K44" s="42">
        <f t="shared" si="1"/>
        <v>6000</v>
      </c>
      <c r="L44" s="42" t="str">
        <f t="shared" si="2"/>
        <v>OK</v>
      </c>
      <c r="M44" s="57"/>
    </row>
    <row r="45" spans="2:13" x14ac:dyDescent="0.25">
      <c r="B45" s="32">
        <v>39</v>
      </c>
      <c r="C45" s="33">
        <v>44502</v>
      </c>
      <c r="D45" s="32" t="s">
        <v>3394</v>
      </c>
      <c r="E45" s="32" t="s">
        <v>9342</v>
      </c>
      <c r="F45" s="31" t="s">
        <v>3395</v>
      </c>
      <c r="G45" s="31" t="s">
        <v>3396</v>
      </c>
      <c r="H45" s="32" t="s">
        <v>3397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>
        <v>44502</v>
      </c>
      <c r="D46" s="32" t="s">
        <v>3398</v>
      </c>
      <c r="E46" s="32" t="s">
        <v>9342</v>
      </c>
      <c r="F46" s="31" t="s">
        <v>3399</v>
      </c>
      <c r="G46" s="31" t="s">
        <v>3400</v>
      </c>
      <c r="H46" s="32" t="s">
        <v>3401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>
        <v>44503</v>
      </c>
      <c r="D47" s="32" t="s">
        <v>3402</v>
      </c>
      <c r="E47" s="32" t="s">
        <v>9342</v>
      </c>
      <c r="F47" s="31" t="s">
        <v>3403</v>
      </c>
      <c r="G47" s="31" t="s">
        <v>3404</v>
      </c>
      <c r="H47" s="32" t="s">
        <v>3405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>
        <v>44502</v>
      </c>
      <c r="D48" s="32" t="s">
        <v>3406</v>
      </c>
      <c r="E48" s="32" t="s">
        <v>9342</v>
      </c>
      <c r="F48" s="31" t="s">
        <v>1236</v>
      </c>
      <c r="G48" s="31" t="s">
        <v>3407</v>
      </c>
      <c r="H48" s="32" t="s">
        <v>3408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>
        <v>44502</v>
      </c>
      <c r="D49" s="32" t="s">
        <v>3409</v>
      </c>
      <c r="E49" s="32" t="s">
        <v>9342</v>
      </c>
      <c r="F49" s="31" t="s">
        <v>3410</v>
      </c>
      <c r="G49" s="31" t="s">
        <v>3411</v>
      </c>
      <c r="H49" s="32" t="s">
        <v>3412</v>
      </c>
      <c r="I49" s="36">
        <v>3</v>
      </c>
      <c r="J49" s="36">
        <f t="shared" si="0"/>
        <v>9000</v>
      </c>
      <c r="K49" s="42">
        <f t="shared" si="1"/>
        <v>9000</v>
      </c>
      <c r="L49" s="42" t="str">
        <f t="shared" si="2"/>
        <v>OK</v>
      </c>
      <c r="M49" s="57"/>
    </row>
    <row r="50" spans="2:13" x14ac:dyDescent="0.25">
      <c r="B50" s="32">
        <v>44</v>
      </c>
      <c r="C50" s="33">
        <v>44502</v>
      </c>
      <c r="D50" s="32" t="s">
        <v>3413</v>
      </c>
      <c r="E50" s="32" t="s">
        <v>9342</v>
      </c>
      <c r="F50" s="31" t="s">
        <v>3414</v>
      </c>
      <c r="G50" s="31" t="s">
        <v>3415</v>
      </c>
      <c r="H50" s="32" t="s">
        <v>3416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>
        <v>44502</v>
      </c>
      <c r="D51" s="32" t="s">
        <v>3417</v>
      </c>
      <c r="E51" s="32" t="s">
        <v>9342</v>
      </c>
      <c r="F51" s="31" t="s">
        <v>3418</v>
      </c>
      <c r="G51" s="31" t="s">
        <v>3419</v>
      </c>
      <c r="H51" s="32" t="s">
        <v>3420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>
        <v>44502</v>
      </c>
      <c r="D52" s="32" t="s">
        <v>3421</v>
      </c>
      <c r="E52" s="32" t="s">
        <v>9342</v>
      </c>
      <c r="F52" s="31" t="s">
        <v>3422</v>
      </c>
      <c r="G52" s="31" t="s">
        <v>3423</v>
      </c>
      <c r="H52" s="32" t="s">
        <v>3424</v>
      </c>
      <c r="I52" s="36">
        <v>2</v>
      </c>
      <c r="J52" s="36">
        <f t="shared" si="0"/>
        <v>6000</v>
      </c>
      <c r="K52" s="42">
        <f t="shared" si="1"/>
        <v>6000</v>
      </c>
      <c r="L52" s="42" t="str">
        <f t="shared" si="2"/>
        <v>OK</v>
      </c>
      <c r="M52" s="57"/>
    </row>
    <row r="53" spans="2:13" x14ac:dyDescent="0.25">
      <c r="B53" s="32">
        <v>47</v>
      </c>
      <c r="C53" s="33">
        <v>44502</v>
      </c>
      <c r="D53" s="32" t="s">
        <v>3425</v>
      </c>
      <c r="E53" s="32" t="s">
        <v>9342</v>
      </c>
      <c r="F53" s="31" t="s">
        <v>3426</v>
      </c>
      <c r="G53" s="31" t="s">
        <v>3427</v>
      </c>
      <c r="H53" s="32" t="s">
        <v>3428</v>
      </c>
      <c r="I53" s="36">
        <v>2</v>
      </c>
      <c r="J53" s="36">
        <f t="shared" si="0"/>
        <v>6000</v>
      </c>
      <c r="K53" s="42">
        <f t="shared" si="1"/>
        <v>6000</v>
      </c>
      <c r="L53" s="42" t="str">
        <f t="shared" si="2"/>
        <v>OK</v>
      </c>
      <c r="M53" s="57"/>
    </row>
    <row r="54" spans="2:13" x14ac:dyDescent="0.25">
      <c r="B54" s="32">
        <v>48</v>
      </c>
      <c r="C54" s="33">
        <v>44502</v>
      </c>
      <c r="D54" s="32" t="s">
        <v>3429</v>
      </c>
      <c r="E54" s="32" t="s">
        <v>9342</v>
      </c>
      <c r="F54" s="31" t="s">
        <v>3430</v>
      </c>
      <c r="G54" s="31" t="s">
        <v>3431</v>
      </c>
      <c r="H54" s="32" t="s">
        <v>3432</v>
      </c>
      <c r="I54" s="36">
        <v>2</v>
      </c>
      <c r="J54" s="36">
        <f t="shared" si="0"/>
        <v>6000</v>
      </c>
      <c r="K54" s="42">
        <f t="shared" si="1"/>
        <v>6000</v>
      </c>
      <c r="L54" s="42" t="str">
        <f t="shared" si="2"/>
        <v>OK</v>
      </c>
      <c r="M54" s="57"/>
    </row>
    <row r="55" spans="2:13" x14ac:dyDescent="0.25">
      <c r="B55" s="32">
        <v>49</v>
      </c>
      <c r="C55" s="33">
        <v>44502</v>
      </c>
      <c r="D55" s="32" t="s">
        <v>3433</v>
      </c>
      <c r="E55" s="32" t="s">
        <v>9342</v>
      </c>
      <c r="F55" s="31" t="s">
        <v>3434</v>
      </c>
      <c r="G55" s="31" t="s">
        <v>3435</v>
      </c>
      <c r="H55" s="32" t="s">
        <v>3436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>
        <v>44502</v>
      </c>
      <c r="D56" s="32" t="s">
        <v>3437</v>
      </c>
      <c r="E56" s="32" t="s">
        <v>9342</v>
      </c>
      <c r="F56" s="31" t="s">
        <v>3438</v>
      </c>
      <c r="G56" s="31" t="s">
        <v>3439</v>
      </c>
      <c r="H56" s="32" t="s">
        <v>3440</v>
      </c>
      <c r="I56" s="36">
        <v>10</v>
      </c>
      <c r="J56" s="36">
        <f t="shared" si="0"/>
        <v>30000</v>
      </c>
      <c r="K56" s="42">
        <f t="shared" si="1"/>
        <v>30000</v>
      </c>
      <c r="L56" s="42" t="str">
        <f t="shared" si="2"/>
        <v>OK</v>
      </c>
      <c r="M56" s="57"/>
    </row>
    <row r="57" spans="2:13" x14ac:dyDescent="0.25">
      <c r="B57" s="32">
        <v>51</v>
      </c>
      <c r="C57" s="33">
        <v>44502</v>
      </c>
      <c r="D57" s="32" t="s">
        <v>3441</v>
      </c>
      <c r="E57" s="32" t="s">
        <v>9342</v>
      </c>
      <c r="F57" s="31" t="s">
        <v>3442</v>
      </c>
      <c r="G57" s="31" t="s">
        <v>3443</v>
      </c>
      <c r="H57" s="32" t="s">
        <v>3444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>
        <v>44502</v>
      </c>
      <c r="D58" s="32" t="s">
        <v>3445</v>
      </c>
      <c r="E58" s="32" t="s">
        <v>9342</v>
      </c>
      <c r="F58" s="31" t="s">
        <v>3446</v>
      </c>
      <c r="G58" s="31" t="s">
        <v>3447</v>
      </c>
      <c r="H58" s="32" t="s">
        <v>3448</v>
      </c>
      <c r="I58" s="36">
        <v>2</v>
      </c>
      <c r="J58" s="36">
        <f t="shared" si="0"/>
        <v>6000</v>
      </c>
      <c r="K58" s="42">
        <f t="shared" si="1"/>
        <v>6000</v>
      </c>
      <c r="L58" s="42" t="str">
        <f t="shared" si="2"/>
        <v>OK</v>
      </c>
      <c r="M58" s="57"/>
    </row>
    <row r="59" spans="2:13" x14ac:dyDescent="0.25">
      <c r="B59" s="32">
        <v>53</v>
      </c>
      <c r="C59" s="33">
        <v>44502</v>
      </c>
      <c r="D59" s="32" t="s">
        <v>3449</v>
      </c>
      <c r="E59" s="32" t="s">
        <v>9342</v>
      </c>
      <c r="F59" s="31" t="s">
        <v>1596</v>
      </c>
      <c r="G59" s="31" t="s">
        <v>3450</v>
      </c>
      <c r="H59" s="32" t="s">
        <v>3451</v>
      </c>
      <c r="I59" s="36">
        <v>2</v>
      </c>
      <c r="J59" s="36">
        <f t="shared" si="0"/>
        <v>6000</v>
      </c>
      <c r="K59" s="42">
        <f t="shared" si="1"/>
        <v>6000</v>
      </c>
      <c r="L59" s="42" t="str">
        <f t="shared" si="2"/>
        <v>OK</v>
      </c>
      <c r="M59" s="57"/>
    </row>
    <row r="60" spans="2:13" x14ac:dyDescent="0.25">
      <c r="B60" s="32">
        <v>54</v>
      </c>
      <c r="C60" s="33">
        <v>44502</v>
      </c>
      <c r="D60" s="32" t="s">
        <v>3452</v>
      </c>
      <c r="E60" s="32" t="s">
        <v>9342</v>
      </c>
      <c r="F60" s="31" t="s">
        <v>508</v>
      </c>
      <c r="G60" s="31" t="s">
        <v>3453</v>
      </c>
      <c r="H60" s="32" t="s">
        <v>3454</v>
      </c>
      <c r="I60" s="36">
        <v>2</v>
      </c>
      <c r="J60" s="36">
        <f t="shared" si="0"/>
        <v>6000</v>
      </c>
      <c r="K60" s="42">
        <f t="shared" si="1"/>
        <v>6000</v>
      </c>
      <c r="L60" s="42" t="str">
        <f t="shared" si="2"/>
        <v>OK</v>
      </c>
      <c r="M60" s="57"/>
    </row>
    <row r="61" spans="2:13" x14ac:dyDescent="0.25">
      <c r="B61" s="32">
        <v>55</v>
      </c>
      <c r="C61" s="33">
        <v>44502</v>
      </c>
      <c r="D61" s="32" t="s">
        <v>3455</v>
      </c>
      <c r="E61" s="32" t="s">
        <v>9342</v>
      </c>
      <c r="F61" s="31" t="s">
        <v>3456</v>
      </c>
      <c r="G61" s="31" t="s">
        <v>3457</v>
      </c>
      <c r="H61" s="32" t="s">
        <v>3458</v>
      </c>
      <c r="I61" s="36">
        <v>2</v>
      </c>
      <c r="J61" s="36">
        <f t="shared" si="0"/>
        <v>6000</v>
      </c>
      <c r="K61" s="42">
        <f t="shared" si="1"/>
        <v>6000</v>
      </c>
      <c r="L61" s="42" t="str">
        <f t="shared" si="2"/>
        <v>OK</v>
      </c>
      <c r="M61" s="57"/>
    </row>
    <row r="62" spans="2:13" x14ac:dyDescent="0.25">
      <c r="B62" s="32">
        <v>56</v>
      </c>
      <c r="C62" s="33">
        <v>44502</v>
      </c>
      <c r="D62" s="32" t="s">
        <v>3459</v>
      </c>
      <c r="E62" s="32" t="s">
        <v>9342</v>
      </c>
      <c r="F62" s="31" t="s">
        <v>3460</v>
      </c>
      <c r="G62" s="31" t="s">
        <v>3461</v>
      </c>
      <c r="H62" s="32" t="s">
        <v>3462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>
        <v>44502</v>
      </c>
      <c r="D63" s="32" t="s">
        <v>3463</v>
      </c>
      <c r="E63" s="32" t="s">
        <v>9342</v>
      </c>
      <c r="F63" s="31" t="s">
        <v>3464</v>
      </c>
      <c r="G63" s="31" t="s">
        <v>3465</v>
      </c>
      <c r="H63" s="32" t="s">
        <v>3466</v>
      </c>
      <c r="I63" s="36">
        <v>1</v>
      </c>
      <c r="J63" s="36">
        <f t="shared" si="0"/>
        <v>3000</v>
      </c>
      <c r="K63" s="42">
        <f t="shared" si="1"/>
        <v>6000</v>
      </c>
      <c r="L63" s="42" t="str">
        <f t="shared" si="2"/>
        <v>OK</v>
      </c>
      <c r="M63" s="57"/>
    </row>
    <row r="64" spans="2:13" x14ac:dyDescent="0.25">
      <c r="B64" s="32">
        <v>58</v>
      </c>
      <c r="C64" s="33">
        <v>44502</v>
      </c>
      <c r="D64" s="32" t="s">
        <v>3467</v>
      </c>
      <c r="E64" s="32" t="s">
        <v>9342</v>
      </c>
      <c r="F64" s="31" t="s">
        <v>3468</v>
      </c>
      <c r="G64" s="31" t="s">
        <v>3469</v>
      </c>
      <c r="H64" s="32" t="s">
        <v>3470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>
        <v>44502</v>
      </c>
      <c r="D65" s="32" t="s">
        <v>3471</v>
      </c>
      <c r="E65" s="32" t="s">
        <v>9342</v>
      </c>
      <c r="F65" s="31" t="s">
        <v>3472</v>
      </c>
      <c r="G65" s="31" t="s">
        <v>3473</v>
      </c>
      <c r="H65" s="32" t="s">
        <v>3474</v>
      </c>
      <c r="I65" s="36">
        <v>4</v>
      </c>
      <c r="J65" s="36">
        <f t="shared" si="0"/>
        <v>12000</v>
      </c>
      <c r="K65" s="42">
        <f t="shared" si="1"/>
        <v>12000</v>
      </c>
      <c r="L65" s="42" t="str">
        <f t="shared" si="2"/>
        <v>OK</v>
      </c>
      <c r="M65" s="57"/>
    </row>
    <row r="66" spans="2:13" x14ac:dyDescent="0.25">
      <c r="B66" s="32">
        <v>60</v>
      </c>
      <c r="C66" s="33">
        <v>44502</v>
      </c>
      <c r="D66" s="32" t="s">
        <v>3475</v>
      </c>
      <c r="E66" s="32" t="s">
        <v>9342</v>
      </c>
      <c r="F66" s="31" t="s">
        <v>3476</v>
      </c>
      <c r="G66" s="31" t="s">
        <v>3477</v>
      </c>
      <c r="H66" s="32" t="s">
        <v>3478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>
        <v>44502</v>
      </c>
      <c r="D67" s="32" t="s">
        <v>3479</v>
      </c>
      <c r="E67" s="32" t="s">
        <v>9342</v>
      </c>
      <c r="F67" s="31" t="s">
        <v>1596</v>
      </c>
      <c r="G67" s="31" t="s">
        <v>3480</v>
      </c>
      <c r="H67" s="32" t="s">
        <v>3481</v>
      </c>
      <c r="I67" s="36">
        <v>2</v>
      </c>
      <c r="J67" s="36">
        <f t="shared" si="0"/>
        <v>6000</v>
      </c>
      <c r="K67" s="42">
        <f t="shared" si="1"/>
        <v>6000</v>
      </c>
      <c r="L67" s="42" t="str">
        <f t="shared" si="2"/>
        <v>OK</v>
      </c>
      <c r="M67" s="57"/>
    </row>
    <row r="68" spans="2:13" x14ac:dyDescent="0.25">
      <c r="B68" s="32">
        <v>62</v>
      </c>
      <c r="C68" s="33">
        <v>44502</v>
      </c>
      <c r="D68" s="32" t="s">
        <v>3482</v>
      </c>
      <c r="E68" s="32" t="s">
        <v>9342</v>
      </c>
      <c r="F68" s="31" t="s">
        <v>3483</v>
      </c>
      <c r="G68" s="31" t="s">
        <v>3484</v>
      </c>
      <c r="H68" s="32" t="s">
        <v>3485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>
        <v>44502</v>
      </c>
      <c r="D69" s="32" t="s">
        <v>3486</v>
      </c>
      <c r="E69" s="32" t="s">
        <v>9342</v>
      </c>
      <c r="F69" s="31" t="s">
        <v>3487</v>
      </c>
      <c r="G69" s="31" t="s">
        <v>3488</v>
      </c>
      <c r="H69" s="32" t="s">
        <v>3489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>
        <v>44502</v>
      </c>
      <c r="D70" s="32" t="s">
        <v>3490</v>
      </c>
      <c r="E70" s="32" t="s">
        <v>9342</v>
      </c>
      <c r="F70" s="31" t="s">
        <v>3491</v>
      </c>
      <c r="G70" s="31" t="s">
        <v>3492</v>
      </c>
      <c r="H70" s="32" t="s">
        <v>3493</v>
      </c>
      <c r="I70" s="36">
        <v>5</v>
      </c>
      <c r="J70" s="36">
        <f t="shared" si="0"/>
        <v>15000</v>
      </c>
      <c r="K70" s="42">
        <f t="shared" si="1"/>
        <v>15000</v>
      </c>
      <c r="L70" s="42" t="str">
        <f t="shared" si="2"/>
        <v>OK</v>
      </c>
      <c r="M70" s="57"/>
    </row>
    <row r="71" spans="2:13" x14ac:dyDescent="0.25">
      <c r="B71" s="32">
        <v>65</v>
      </c>
      <c r="C71" s="33">
        <v>44502</v>
      </c>
      <c r="D71" s="32" t="s">
        <v>3494</v>
      </c>
      <c r="E71" s="32" t="s">
        <v>9342</v>
      </c>
      <c r="F71" s="31" t="s">
        <v>3495</v>
      </c>
      <c r="G71" s="31" t="s">
        <v>3496</v>
      </c>
      <c r="H71" s="32" t="s">
        <v>3497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>
        <v>44502</v>
      </c>
      <c r="D72" s="32" t="s">
        <v>3498</v>
      </c>
      <c r="E72" s="32" t="s">
        <v>9342</v>
      </c>
      <c r="F72" s="31" t="s">
        <v>3499</v>
      </c>
      <c r="G72" s="31" t="s">
        <v>3500</v>
      </c>
      <c r="H72" s="32" t="s">
        <v>3501</v>
      </c>
      <c r="I72" s="36">
        <v>1</v>
      </c>
      <c r="J72" s="36">
        <f t="shared" ref="J72:J135" si="3">I72*3000</f>
        <v>3000</v>
      </c>
      <c r="K72" s="42">
        <f t="shared" ref="K72:K135" si="4">SUMIF($D$7:$D$429,D72:D494,$J$7:$J$429)</f>
        <v>3000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>
        <v>67</v>
      </c>
      <c r="C73" s="33">
        <v>44502</v>
      </c>
      <c r="D73" s="32" t="s">
        <v>3502</v>
      </c>
      <c r="E73" s="32" t="s">
        <v>9342</v>
      </c>
      <c r="F73" s="31" t="s">
        <v>3503</v>
      </c>
      <c r="G73" s="31" t="s">
        <v>3504</v>
      </c>
      <c r="H73" s="32" t="s">
        <v>3505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>
        <v>44502</v>
      </c>
      <c r="D74" s="32" t="s">
        <v>3506</v>
      </c>
      <c r="E74" s="32" t="s">
        <v>9342</v>
      </c>
      <c r="F74" s="31" t="s">
        <v>3507</v>
      </c>
      <c r="G74" s="31" t="s">
        <v>3504</v>
      </c>
      <c r="H74" s="32" t="s">
        <v>3508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>
        <v>44502</v>
      </c>
      <c r="D75" s="32" t="s">
        <v>3509</v>
      </c>
      <c r="E75" s="32" t="s">
        <v>9342</v>
      </c>
      <c r="F75" s="31" t="s">
        <v>3510</v>
      </c>
      <c r="G75" s="31" t="s">
        <v>3511</v>
      </c>
      <c r="H75" s="32" t="s">
        <v>3512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>
        <v>44502</v>
      </c>
      <c r="D76" s="32" t="s">
        <v>3513</v>
      </c>
      <c r="E76" s="32" t="s">
        <v>9342</v>
      </c>
      <c r="F76" s="31" t="s">
        <v>3514</v>
      </c>
      <c r="G76" s="31" t="s">
        <v>3515</v>
      </c>
      <c r="H76" s="32" t="s">
        <v>3516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>
        <v>44502</v>
      </c>
      <c r="D77" s="32" t="s">
        <v>3517</v>
      </c>
      <c r="E77" s="32" t="s">
        <v>9342</v>
      </c>
      <c r="F77" s="31" t="s">
        <v>3518</v>
      </c>
      <c r="G77" s="31" t="s">
        <v>3519</v>
      </c>
      <c r="H77" s="32" t="s">
        <v>3520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>
        <v>44502</v>
      </c>
      <c r="D78" s="61" t="s">
        <v>3521</v>
      </c>
      <c r="E78" s="32" t="s">
        <v>9342</v>
      </c>
      <c r="F78" s="34" t="s">
        <v>3522</v>
      </c>
      <c r="G78" s="34" t="s">
        <v>3511</v>
      </c>
      <c r="H78" s="61" t="s">
        <v>3523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>
        <v>44502</v>
      </c>
      <c r="D79" s="61" t="s">
        <v>3524</v>
      </c>
      <c r="E79" s="32" t="s">
        <v>9342</v>
      </c>
      <c r="F79" s="34" t="s">
        <v>3525</v>
      </c>
      <c r="G79" s="34" t="s">
        <v>3526</v>
      </c>
      <c r="H79" s="61" t="s">
        <v>3527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>
        <v>44502</v>
      </c>
      <c r="D80" s="61" t="s">
        <v>3528</v>
      </c>
      <c r="E80" s="32" t="s">
        <v>9342</v>
      </c>
      <c r="F80" s="34" t="s">
        <v>3529</v>
      </c>
      <c r="G80" s="34" t="s">
        <v>3530</v>
      </c>
      <c r="H80" s="61" t="s">
        <v>3531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>
        <v>44502</v>
      </c>
      <c r="D81" s="61" t="s">
        <v>3532</v>
      </c>
      <c r="E81" s="32" t="s">
        <v>9342</v>
      </c>
      <c r="F81" s="34" t="s">
        <v>3533</v>
      </c>
      <c r="G81" s="34" t="s">
        <v>3534</v>
      </c>
      <c r="H81" s="61" t="s">
        <v>3535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>
        <v>44502</v>
      </c>
      <c r="D82" s="61" t="s">
        <v>3536</v>
      </c>
      <c r="E82" s="32" t="s">
        <v>9342</v>
      </c>
      <c r="F82" s="34" t="s">
        <v>3537</v>
      </c>
      <c r="G82" s="34" t="s">
        <v>3538</v>
      </c>
      <c r="H82" s="61" t="s">
        <v>3539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>
        <v>44502</v>
      </c>
      <c r="D83" s="61" t="s">
        <v>3540</v>
      </c>
      <c r="E83" s="32" t="s">
        <v>9342</v>
      </c>
      <c r="F83" s="34" t="s">
        <v>3541</v>
      </c>
      <c r="G83" s="34" t="s">
        <v>3542</v>
      </c>
      <c r="H83" s="61" t="s">
        <v>3543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/>
    </row>
    <row r="84" spans="2:13" x14ac:dyDescent="0.25">
      <c r="B84" s="32">
        <v>78</v>
      </c>
      <c r="C84" s="33">
        <v>44502</v>
      </c>
      <c r="D84" s="32" t="s">
        <v>3544</v>
      </c>
      <c r="E84" s="32" t="s">
        <v>9342</v>
      </c>
      <c r="F84" s="31" t="s">
        <v>369</v>
      </c>
      <c r="G84" s="31" t="s">
        <v>3545</v>
      </c>
      <c r="H84" s="32" t="s">
        <v>3546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>
        <v>44502</v>
      </c>
      <c r="D85" s="32" t="s">
        <v>3547</v>
      </c>
      <c r="E85" s="32" t="s">
        <v>9342</v>
      </c>
      <c r="F85" s="31" t="s">
        <v>3548</v>
      </c>
      <c r="G85" s="31" t="s">
        <v>3549</v>
      </c>
      <c r="H85" s="32" t="s">
        <v>3550</v>
      </c>
      <c r="I85" s="36">
        <v>3</v>
      </c>
      <c r="J85" s="36">
        <f t="shared" si="3"/>
        <v>9000</v>
      </c>
      <c r="K85" s="42">
        <f t="shared" si="4"/>
        <v>9000</v>
      </c>
      <c r="L85" s="42" t="str">
        <f t="shared" si="5"/>
        <v>OK</v>
      </c>
      <c r="M85" s="57"/>
    </row>
    <row r="86" spans="2:13" x14ac:dyDescent="0.25">
      <c r="B86" s="32">
        <v>80</v>
      </c>
      <c r="C86" s="33">
        <v>44502</v>
      </c>
      <c r="D86" s="32" t="s">
        <v>3551</v>
      </c>
      <c r="E86" s="32" t="s">
        <v>9342</v>
      </c>
      <c r="F86" s="31" t="s">
        <v>3552</v>
      </c>
      <c r="G86" s="31" t="s">
        <v>3553</v>
      </c>
      <c r="H86" s="32" t="s">
        <v>3554</v>
      </c>
      <c r="I86" s="36">
        <v>4</v>
      </c>
      <c r="J86" s="36">
        <f t="shared" si="3"/>
        <v>12000</v>
      </c>
      <c r="K86" s="42">
        <f t="shared" si="4"/>
        <v>12000</v>
      </c>
      <c r="L86" s="42" t="str">
        <f t="shared" si="5"/>
        <v>OK</v>
      </c>
      <c r="M86" s="57"/>
    </row>
    <row r="87" spans="2:13" x14ac:dyDescent="0.25">
      <c r="B87" s="32">
        <v>81</v>
      </c>
      <c r="C87" s="33">
        <v>44502</v>
      </c>
      <c r="D87" s="32" t="s">
        <v>3555</v>
      </c>
      <c r="E87" s="32" t="s">
        <v>9342</v>
      </c>
      <c r="F87" s="31" t="s">
        <v>3556</v>
      </c>
      <c r="G87" s="31" t="s">
        <v>3557</v>
      </c>
      <c r="H87" s="32" t="s">
        <v>3558</v>
      </c>
      <c r="I87" s="36">
        <v>4</v>
      </c>
      <c r="J87" s="36">
        <f t="shared" si="3"/>
        <v>12000</v>
      </c>
      <c r="K87" s="42">
        <f t="shared" si="4"/>
        <v>12000</v>
      </c>
      <c r="L87" s="42" t="str">
        <f t="shared" si="5"/>
        <v>OK</v>
      </c>
      <c r="M87" s="57"/>
    </row>
    <row r="88" spans="2:13" x14ac:dyDescent="0.25">
      <c r="B88" s="32">
        <v>82</v>
      </c>
      <c r="C88" s="33">
        <v>44503</v>
      </c>
      <c r="D88" s="32" t="s">
        <v>3559</v>
      </c>
      <c r="E88" s="32" t="s">
        <v>9342</v>
      </c>
      <c r="F88" s="31" t="s">
        <v>3560</v>
      </c>
      <c r="G88" s="31" t="s">
        <v>3561</v>
      </c>
      <c r="H88" s="32" t="s">
        <v>3562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>
        <v>44503</v>
      </c>
      <c r="D89" s="32" t="s">
        <v>3563</v>
      </c>
      <c r="E89" s="32" t="s">
        <v>9342</v>
      </c>
      <c r="F89" s="31" t="s">
        <v>3564</v>
      </c>
      <c r="G89" s="31" t="s">
        <v>3565</v>
      </c>
      <c r="H89" s="32" t="s">
        <v>3566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>
        <v>44503</v>
      </c>
      <c r="D90" s="32" t="s">
        <v>3567</v>
      </c>
      <c r="E90" s="32" t="s">
        <v>9342</v>
      </c>
      <c r="F90" s="31" t="s">
        <v>3568</v>
      </c>
      <c r="G90" s="31" t="s">
        <v>3569</v>
      </c>
      <c r="H90" s="32" t="s">
        <v>3570</v>
      </c>
      <c r="I90" s="36">
        <v>1</v>
      </c>
      <c r="J90" s="36">
        <f t="shared" si="3"/>
        <v>3000</v>
      </c>
      <c r="K90" s="42">
        <f t="shared" si="4"/>
        <v>3000</v>
      </c>
      <c r="L90" s="42" t="str">
        <f t="shared" si="5"/>
        <v>OK</v>
      </c>
      <c r="M90" s="57"/>
    </row>
    <row r="91" spans="2:13" x14ac:dyDescent="0.25">
      <c r="B91" s="32">
        <v>85</v>
      </c>
      <c r="C91" s="33">
        <v>44503</v>
      </c>
      <c r="D91" s="32" t="s">
        <v>3571</v>
      </c>
      <c r="E91" s="32" t="s">
        <v>9342</v>
      </c>
      <c r="F91" s="31" t="s">
        <v>3572</v>
      </c>
      <c r="G91" s="31" t="s">
        <v>3573</v>
      </c>
      <c r="H91" s="32" t="s">
        <v>3574</v>
      </c>
      <c r="I91" s="36">
        <v>1</v>
      </c>
      <c r="J91" s="36">
        <f t="shared" si="3"/>
        <v>3000</v>
      </c>
      <c r="K91" s="42">
        <f t="shared" si="4"/>
        <v>3000</v>
      </c>
      <c r="L91" s="42" t="str">
        <f t="shared" si="5"/>
        <v>OK</v>
      </c>
      <c r="M91" s="57"/>
    </row>
    <row r="92" spans="2:13" x14ac:dyDescent="0.25">
      <c r="B92" s="32">
        <v>86</v>
      </c>
      <c r="C92" s="33">
        <v>44503</v>
      </c>
      <c r="D92" s="32" t="s">
        <v>3575</v>
      </c>
      <c r="E92" s="32" t="s">
        <v>9342</v>
      </c>
      <c r="F92" s="31" t="s">
        <v>1400</v>
      </c>
      <c r="G92" s="31" t="s">
        <v>3576</v>
      </c>
      <c r="H92" s="32" t="s">
        <v>3577</v>
      </c>
      <c r="I92" s="36">
        <v>2</v>
      </c>
      <c r="J92" s="36">
        <f t="shared" si="3"/>
        <v>6000</v>
      </c>
      <c r="K92" s="42">
        <f t="shared" si="4"/>
        <v>6000</v>
      </c>
      <c r="L92" s="42" t="str">
        <f t="shared" si="5"/>
        <v>OK</v>
      </c>
      <c r="M92" s="57"/>
    </row>
    <row r="93" spans="2:13" x14ac:dyDescent="0.25">
      <c r="B93" s="32">
        <v>87</v>
      </c>
      <c r="C93" s="33">
        <v>44503</v>
      </c>
      <c r="D93" s="32" t="s">
        <v>3578</v>
      </c>
      <c r="E93" s="32" t="s">
        <v>9342</v>
      </c>
      <c r="F93" s="31" t="s">
        <v>3579</v>
      </c>
      <c r="G93" s="31" t="s">
        <v>3580</v>
      </c>
      <c r="H93" s="32" t="s">
        <v>3581</v>
      </c>
      <c r="I93" s="36">
        <v>1</v>
      </c>
      <c r="J93" s="36">
        <f t="shared" si="3"/>
        <v>3000</v>
      </c>
      <c r="K93" s="42">
        <f t="shared" si="4"/>
        <v>3000</v>
      </c>
      <c r="L93" s="42" t="str">
        <f t="shared" si="5"/>
        <v>OK</v>
      </c>
      <c r="M93" s="57"/>
    </row>
    <row r="94" spans="2:13" x14ac:dyDescent="0.25">
      <c r="B94" s="32">
        <v>88</v>
      </c>
      <c r="C94" s="33">
        <v>44503</v>
      </c>
      <c r="D94" s="32" t="s">
        <v>3582</v>
      </c>
      <c r="E94" s="32" t="s">
        <v>9342</v>
      </c>
      <c r="F94" s="31" t="s">
        <v>3583</v>
      </c>
      <c r="G94" s="31" t="s">
        <v>3584</v>
      </c>
      <c r="H94" s="32" t="s">
        <v>3585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>
        <v>44503</v>
      </c>
      <c r="D95" s="32" t="s">
        <v>3586</v>
      </c>
      <c r="E95" s="32" t="s">
        <v>9342</v>
      </c>
      <c r="F95" s="31" t="s">
        <v>3587</v>
      </c>
      <c r="G95" s="31" t="s">
        <v>3588</v>
      </c>
      <c r="H95" s="32" t="s">
        <v>3589</v>
      </c>
      <c r="I95" s="36">
        <v>2</v>
      </c>
      <c r="J95" s="36">
        <f t="shared" si="3"/>
        <v>6000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>
        <v>90</v>
      </c>
      <c r="C96" s="33">
        <v>44503</v>
      </c>
      <c r="D96" s="32" t="s">
        <v>3590</v>
      </c>
      <c r="E96" s="32" t="s">
        <v>9342</v>
      </c>
      <c r="F96" s="31" t="s">
        <v>2670</v>
      </c>
      <c r="G96" s="31" t="s">
        <v>3591</v>
      </c>
      <c r="H96" s="32" t="s">
        <v>3592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>
        <v>44503</v>
      </c>
      <c r="D97" s="32" t="s">
        <v>3593</v>
      </c>
      <c r="E97" s="32" t="s">
        <v>9342</v>
      </c>
      <c r="F97" s="31" t="s">
        <v>3594</v>
      </c>
      <c r="G97" s="31" t="s">
        <v>3595</v>
      </c>
      <c r="H97" s="32" t="s">
        <v>3596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>
        <v>44503</v>
      </c>
      <c r="D98" s="32" t="s">
        <v>3597</v>
      </c>
      <c r="E98" s="32" t="s">
        <v>9342</v>
      </c>
      <c r="F98" s="31" t="s">
        <v>3598</v>
      </c>
      <c r="G98" s="31" t="s">
        <v>3599</v>
      </c>
      <c r="H98" s="32" t="s">
        <v>3600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>
        <v>44503</v>
      </c>
      <c r="D99" s="32" t="s">
        <v>3601</v>
      </c>
      <c r="E99" s="32" t="s">
        <v>9342</v>
      </c>
      <c r="F99" s="31" t="s">
        <v>3602</v>
      </c>
      <c r="G99" s="31" t="s">
        <v>3603</v>
      </c>
      <c r="H99" s="32" t="s">
        <v>3604</v>
      </c>
      <c r="I99" s="36">
        <v>8</v>
      </c>
      <c r="J99" s="36">
        <f t="shared" si="3"/>
        <v>24000</v>
      </c>
      <c r="K99" s="42">
        <f t="shared" si="4"/>
        <v>24000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>
        <v>44503</v>
      </c>
      <c r="D100" s="32" t="s">
        <v>3605</v>
      </c>
      <c r="E100" s="32" t="s">
        <v>9342</v>
      </c>
      <c r="F100" s="31" t="s">
        <v>3606</v>
      </c>
      <c r="G100" s="31" t="s">
        <v>3607</v>
      </c>
      <c r="H100" s="32" t="s">
        <v>3608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>
        <v>44503</v>
      </c>
      <c r="D101" s="32" t="s">
        <v>3609</v>
      </c>
      <c r="E101" s="32" t="s">
        <v>9342</v>
      </c>
      <c r="F101" s="31" t="s">
        <v>3610</v>
      </c>
      <c r="G101" s="31" t="s">
        <v>3611</v>
      </c>
      <c r="H101" s="32" t="s">
        <v>3612</v>
      </c>
      <c r="I101" s="36">
        <v>3</v>
      </c>
      <c r="J101" s="36">
        <f t="shared" si="3"/>
        <v>9000</v>
      </c>
      <c r="K101" s="42">
        <f t="shared" si="4"/>
        <v>9000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>
        <v>44503</v>
      </c>
      <c r="D102" s="32" t="s">
        <v>3613</v>
      </c>
      <c r="E102" s="32" t="s">
        <v>9342</v>
      </c>
      <c r="F102" s="31" t="s">
        <v>1811</v>
      </c>
      <c r="G102" s="31" t="s">
        <v>3614</v>
      </c>
      <c r="H102" s="32" t="s">
        <v>3615</v>
      </c>
      <c r="I102" s="36">
        <v>10</v>
      </c>
      <c r="J102" s="36">
        <f t="shared" si="3"/>
        <v>30000</v>
      </c>
      <c r="K102" s="42">
        <f t="shared" si="4"/>
        <v>30000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>
        <v>44503</v>
      </c>
      <c r="D103" s="32" t="s">
        <v>3616</v>
      </c>
      <c r="E103" s="32" t="s">
        <v>9342</v>
      </c>
      <c r="F103" s="31" t="s">
        <v>3617</v>
      </c>
      <c r="G103" s="31" t="s">
        <v>3618</v>
      </c>
      <c r="H103" s="32" t="s">
        <v>3619</v>
      </c>
      <c r="I103" s="36">
        <v>10</v>
      </c>
      <c r="J103" s="36">
        <f t="shared" si="3"/>
        <v>30000</v>
      </c>
      <c r="K103" s="42">
        <f t="shared" si="4"/>
        <v>30000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>
        <v>44503</v>
      </c>
      <c r="D104" s="32" t="s">
        <v>3620</v>
      </c>
      <c r="E104" s="32" t="s">
        <v>9342</v>
      </c>
      <c r="F104" s="31" t="s">
        <v>3621</v>
      </c>
      <c r="G104" s="31" t="s">
        <v>3622</v>
      </c>
      <c r="H104" s="32" t="s">
        <v>3623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>
        <v>44503</v>
      </c>
      <c r="D105" s="32" t="s">
        <v>3624</v>
      </c>
      <c r="E105" s="32" t="s">
        <v>9342</v>
      </c>
      <c r="F105" s="31" t="s">
        <v>3625</v>
      </c>
      <c r="G105" s="31" t="s">
        <v>3626</v>
      </c>
      <c r="H105" s="32" t="s">
        <v>3627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>
        <v>44503</v>
      </c>
      <c r="D106" s="32" t="s">
        <v>3628</v>
      </c>
      <c r="E106" s="32" t="s">
        <v>9342</v>
      </c>
      <c r="F106" s="31" t="s">
        <v>3629</v>
      </c>
      <c r="G106" s="31" t="s">
        <v>3630</v>
      </c>
      <c r="H106" s="32" t="s">
        <v>3631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>
        <v>44503</v>
      </c>
      <c r="D107" s="32" t="s">
        <v>3632</v>
      </c>
      <c r="E107" s="32" t="s">
        <v>9342</v>
      </c>
      <c r="F107" s="31" t="s">
        <v>3633</v>
      </c>
      <c r="G107" s="31" t="s">
        <v>3634</v>
      </c>
      <c r="H107" s="32" t="s">
        <v>3635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>
        <v>44503</v>
      </c>
      <c r="D108" s="32" t="s">
        <v>3636</v>
      </c>
      <c r="E108" s="32" t="s">
        <v>9342</v>
      </c>
      <c r="F108" s="31" t="s">
        <v>1596</v>
      </c>
      <c r="G108" s="31" t="s">
        <v>3637</v>
      </c>
      <c r="H108" s="32" t="s">
        <v>3638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>
        <v>44503</v>
      </c>
      <c r="D109" s="32" t="s">
        <v>3639</v>
      </c>
      <c r="E109" s="32" t="s">
        <v>9342</v>
      </c>
      <c r="F109" s="31" t="s">
        <v>3640</v>
      </c>
      <c r="G109" s="31" t="s">
        <v>3641</v>
      </c>
      <c r="H109" s="32" t="s">
        <v>3642</v>
      </c>
      <c r="I109" s="36">
        <v>2</v>
      </c>
      <c r="J109" s="36">
        <f t="shared" si="3"/>
        <v>6000</v>
      </c>
      <c r="K109" s="42">
        <f t="shared" si="4"/>
        <v>6000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>
        <v>44503</v>
      </c>
      <c r="D110" s="32" t="s">
        <v>3643</v>
      </c>
      <c r="E110" s="32" t="s">
        <v>9342</v>
      </c>
      <c r="F110" s="31" t="s">
        <v>3644</v>
      </c>
      <c r="G110" s="31" t="s">
        <v>3645</v>
      </c>
      <c r="H110" s="32" t="s">
        <v>3646</v>
      </c>
      <c r="I110" s="36">
        <v>1</v>
      </c>
      <c r="J110" s="36">
        <f t="shared" si="3"/>
        <v>3000</v>
      </c>
      <c r="K110" s="42">
        <f t="shared" si="4"/>
        <v>3000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>
        <v>44503</v>
      </c>
      <c r="D111" s="32" t="s">
        <v>3647</v>
      </c>
      <c r="E111" s="32" t="s">
        <v>9342</v>
      </c>
      <c r="F111" s="31" t="s">
        <v>3648</v>
      </c>
      <c r="G111" s="31" t="s">
        <v>3649</v>
      </c>
      <c r="H111" s="32" t="s">
        <v>3650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>
        <v>44503</v>
      </c>
      <c r="D112" s="32" t="s">
        <v>3651</v>
      </c>
      <c r="E112" s="32" t="s">
        <v>9342</v>
      </c>
      <c r="F112" s="31" t="s">
        <v>3652</v>
      </c>
      <c r="G112" s="31" t="s">
        <v>3653</v>
      </c>
      <c r="H112" s="32" t="s">
        <v>3654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>
        <v>44503</v>
      </c>
      <c r="D113" s="32" t="s">
        <v>3655</v>
      </c>
      <c r="E113" s="32" t="s">
        <v>9342</v>
      </c>
      <c r="F113" s="31" t="s">
        <v>3656</v>
      </c>
      <c r="G113" s="31" t="s">
        <v>3657</v>
      </c>
      <c r="H113" s="32" t="s">
        <v>3658</v>
      </c>
      <c r="I113" s="36">
        <v>2</v>
      </c>
      <c r="J113" s="36">
        <f t="shared" si="3"/>
        <v>6000</v>
      </c>
      <c r="K113" s="42">
        <f t="shared" si="4"/>
        <v>6000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>
        <v>44503</v>
      </c>
      <c r="D114" s="32" t="s">
        <v>3659</v>
      </c>
      <c r="E114" s="32" t="s">
        <v>9342</v>
      </c>
      <c r="F114" s="31" t="s">
        <v>3660</v>
      </c>
      <c r="G114" s="31" t="s">
        <v>3661</v>
      </c>
      <c r="H114" s="32" t="s">
        <v>3662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>
        <v>44503</v>
      </c>
      <c r="D115" s="32" t="s">
        <v>3663</v>
      </c>
      <c r="E115" s="32" t="s">
        <v>9342</v>
      </c>
      <c r="F115" s="31" t="s">
        <v>3664</v>
      </c>
      <c r="G115" s="31" t="s">
        <v>3665</v>
      </c>
      <c r="H115" s="32" t="s">
        <v>3666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>
        <v>44503</v>
      </c>
      <c r="D116" s="32" t="s">
        <v>3667</v>
      </c>
      <c r="E116" s="32" t="s">
        <v>9342</v>
      </c>
      <c r="F116" s="31" t="s">
        <v>3668</v>
      </c>
      <c r="G116" s="31" t="s">
        <v>3669</v>
      </c>
      <c r="H116" s="32" t="s">
        <v>3670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>
        <v>44503</v>
      </c>
      <c r="D117" s="32" t="s">
        <v>3671</v>
      </c>
      <c r="E117" s="32" t="s">
        <v>9342</v>
      </c>
      <c r="F117" s="31" t="s">
        <v>3672</v>
      </c>
      <c r="G117" s="31" t="s">
        <v>3673</v>
      </c>
      <c r="H117" s="32" t="s">
        <v>3674</v>
      </c>
      <c r="I117" s="36">
        <v>10</v>
      </c>
      <c r="J117" s="36">
        <f t="shared" si="3"/>
        <v>30000</v>
      </c>
      <c r="K117" s="42">
        <f t="shared" si="4"/>
        <v>30000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>
        <v>44503</v>
      </c>
      <c r="D118" s="32" t="s">
        <v>3675</v>
      </c>
      <c r="E118" s="32" t="s">
        <v>9342</v>
      </c>
      <c r="F118" s="31" t="s">
        <v>3676</v>
      </c>
      <c r="G118" s="31" t="s">
        <v>3677</v>
      </c>
      <c r="H118" s="32" t="s">
        <v>3678</v>
      </c>
      <c r="I118" s="36">
        <v>1</v>
      </c>
      <c r="J118" s="36">
        <f t="shared" si="3"/>
        <v>3000</v>
      </c>
      <c r="K118" s="42">
        <f t="shared" si="4"/>
        <v>3000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>
        <v>44503</v>
      </c>
      <c r="D119" s="32" t="s">
        <v>3679</v>
      </c>
      <c r="E119" s="32" t="s">
        <v>9342</v>
      </c>
      <c r="F119" s="31" t="s">
        <v>3680</v>
      </c>
      <c r="G119" s="31" t="s">
        <v>3681</v>
      </c>
      <c r="H119" s="32" t="s">
        <v>3682</v>
      </c>
      <c r="I119" s="36">
        <v>1</v>
      </c>
      <c r="J119" s="36">
        <f t="shared" si="3"/>
        <v>3000</v>
      </c>
      <c r="K119" s="42">
        <f t="shared" si="4"/>
        <v>3000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>
        <v>44503</v>
      </c>
      <c r="D120" s="32" t="s">
        <v>3683</v>
      </c>
      <c r="E120" s="32" t="s">
        <v>9342</v>
      </c>
      <c r="F120" s="31" t="s">
        <v>3684</v>
      </c>
      <c r="G120" s="31" t="s">
        <v>3685</v>
      </c>
      <c r="H120" s="32" t="s">
        <v>3686</v>
      </c>
      <c r="I120" s="36">
        <v>1</v>
      </c>
      <c r="J120" s="36">
        <f t="shared" si="3"/>
        <v>3000</v>
      </c>
      <c r="K120" s="42">
        <f t="shared" si="4"/>
        <v>3000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>
        <v>44503</v>
      </c>
      <c r="D121" s="32" t="s">
        <v>3687</v>
      </c>
      <c r="E121" s="32" t="s">
        <v>9342</v>
      </c>
      <c r="F121" s="31" t="s">
        <v>3688</v>
      </c>
      <c r="G121" s="31" t="s">
        <v>3689</v>
      </c>
      <c r="H121" s="32" t="s">
        <v>3690</v>
      </c>
      <c r="I121" s="36">
        <v>4</v>
      </c>
      <c r="J121" s="36">
        <f t="shared" si="3"/>
        <v>12000</v>
      </c>
      <c r="K121" s="42">
        <f t="shared" si="4"/>
        <v>12000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>
        <v>44503</v>
      </c>
      <c r="D122" s="32" t="s">
        <v>3691</v>
      </c>
      <c r="E122" s="32" t="s">
        <v>9342</v>
      </c>
      <c r="F122" s="31" t="s">
        <v>3692</v>
      </c>
      <c r="G122" s="31" t="s">
        <v>3693</v>
      </c>
      <c r="H122" s="32" t="s">
        <v>3694</v>
      </c>
      <c r="I122" s="36">
        <v>1</v>
      </c>
      <c r="J122" s="36">
        <f t="shared" si="3"/>
        <v>3000</v>
      </c>
      <c r="K122" s="42">
        <f t="shared" si="4"/>
        <v>3000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>
        <v>44503</v>
      </c>
      <c r="D123" s="32" t="s">
        <v>3695</v>
      </c>
      <c r="E123" s="32" t="s">
        <v>9342</v>
      </c>
      <c r="F123" s="31" t="s">
        <v>3696</v>
      </c>
      <c r="G123" s="31" t="s">
        <v>3697</v>
      </c>
      <c r="H123" s="32" t="s">
        <v>3698</v>
      </c>
      <c r="I123" s="36">
        <v>1</v>
      </c>
      <c r="J123" s="36">
        <f t="shared" si="3"/>
        <v>3000</v>
      </c>
      <c r="K123" s="42">
        <f t="shared" si="4"/>
        <v>3000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>
        <v>44503</v>
      </c>
      <c r="D124" s="32" t="s">
        <v>3699</v>
      </c>
      <c r="E124" s="32" t="s">
        <v>9342</v>
      </c>
      <c r="F124" s="31" t="s">
        <v>3700</v>
      </c>
      <c r="G124" s="31" t="s">
        <v>3701</v>
      </c>
      <c r="H124" s="32" t="s">
        <v>3702</v>
      </c>
      <c r="I124" s="36">
        <v>2</v>
      </c>
      <c r="J124" s="36">
        <f t="shared" si="3"/>
        <v>6000</v>
      </c>
      <c r="K124" s="42">
        <f t="shared" si="4"/>
        <v>6000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>
        <v>44503</v>
      </c>
      <c r="D125" s="32" t="s">
        <v>3703</v>
      </c>
      <c r="E125" s="32" t="s">
        <v>9342</v>
      </c>
      <c r="F125" s="31" t="s">
        <v>3704</v>
      </c>
      <c r="G125" s="31" t="s">
        <v>3705</v>
      </c>
      <c r="H125" s="32" t="s">
        <v>3706</v>
      </c>
      <c r="I125" s="36">
        <v>1</v>
      </c>
      <c r="J125" s="36">
        <f t="shared" si="3"/>
        <v>3000</v>
      </c>
      <c r="K125" s="42">
        <f t="shared" si="4"/>
        <v>3000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>
        <v>44503</v>
      </c>
      <c r="D126" s="32" t="s">
        <v>3707</v>
      </c>
      <c r="E126" s="32" t="s">
        <v>9342</v>
      </c>
      <c r="F126" s="31" t="s">
        <v>3708</v>
      </c>
      <c r="G126" s="31" t="s">
        <v>3709</v>
      </c>
      <c r="H126" s="32" t="s">
        <v>3710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/>
    </row>
    <row r="127" spans="2:13" x14ac:dyDescent="0.25">
      <c r="B127" s="32">
        <v>121</v>
      </c>
      <c r="C127" s="33">
        <v>44503</v>
      </c>
      <c r="D127" s="32" t="s">
        <v>3711</v>
      </c>
      <c r="E127" s="32" t="s">
        <v>9342</v>
      </c>
      <c r="F127" s="31" t="s">
        <v>480</v>
      </c>
      <c r="G127" s="31" t="s">
        <v>3712</v>
      </c>
      <c r="H127" s="32" t="s">
        <v>3713</v>
      </c>
      <c r="I127" s="36">
        <v>1</v>
      </c>
      <c r="J127" s="36">
        <f t="shared" si="3"/>
        <v>3000</v>
      </c>
      <c r="K127" s="42">
        <f t="shared" si="4"/>
        <v>3000</v>
      </c>
      <c r="L127" s="42" t="str">
        <f t="shared" si="5"/>
        <v>OK</v>
      </c>
      <c r="M127" s="57"/>
    </row>
    <row r="128" spans="2:13" x14ac:dyDescent="0.25">
      <c r="B128" s="32">
        <v>122</v>
      </c>
      <c r="C128" s="33">
        <v>44503</v>
      </c>
      <c r="D128" s="32" t="s">
        <v>3714</v>
      </c>
      <c r="E128" s="32" t="s">
        <v>9342</v>
      </c>
      <c r="F128" s="31" t="s">
        <v>3715</v>
      </c>
      <c r="G128" s="31" t="s">
        <v>3716</v>
      </c>
      <c r="H128" s="32" t="s">
        <v>3717</v>
      </c>
      <c r="I128" s="36">
        <v>1</v>
      </c>
      <c r="J128" s="36">
        <f t="shared" si="3"/>
        <v>3000</v>
      </c>
      <c r="K128" s="42">
        <f t="shared" si="4"/>
        <v>3000</v>
      </c>
      <c r="L128" s="42" t="str">
        <f t="shared" si="5"/>
        <v>OK</v>
      </c>
      <c r="M128" s="57"/>
    </row>
    <row r="129" spans="2:13" x14ac:dyDescent="0.25">
      <c r="B129" s="32">
        <v>123</v>
      </c>
      <c r="C129" s="33">
        <v>44503</v>
      </c>
      <c r="D129" s="32" t="s">
        <v>3718</v>
      </c>
      <c r="E129" s="32" t="s">
        <v>9342</v>
      </c>
      <c r="F129" s="31" t="s">
        <v>3719</v>
      </c>
      <c r="G129" s="31" t="s">
        <v>3720</v>
      </c>
      <c r="H129" s="32" t="s">
        <v>3721</v>
      </c>
      <c r="I129" s="36">
        <v>1</v>
      </c>
      <c r="J129" s="36">
        <f t="shared" si="3"/>
        <v>3000</v>
      </c>
      <c r="K129" s="42">
        <f t="shared" si="4"/>
        <v>3000</v>
      </c>
      <c r="L129" s="42" t="str">
        <f t="shared" si="5"/>
        <v>OK</v>
      </c>
      <c r="M129" s="57"/>
    </row>
    <row r="130" spans="2:13" x14ac:dyDescent="0.25">
      <c r="B130" s="32">
        <v>124</v>
      </c>
      <c r="C130" s="33">
        <v>44503</v>
      </c>
      <c r="D130" s="32" t="s">
        <v>3722</v>
      </c>
      <c r="E130" s="32" t="s">
        <v>9342</v>
      </c>
      <c r="F130" s="31" t="s">
        <v>3723</v>
      </c>
      <c r="G130" s="31" t="s">
        <v>3724</v>
      </c>
      <c r="H130" s="32" t="s">
        <v>3725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/>
    </row>
    <row r="131" spans="2:13" x14ac:dyDescent="0.25">
      <c r="B131" s="32">
        <v>125</v>
      </c>
      <c r="C131" s="33">
        <v>44503</v>
      </c>
      <c r="D131" s="32" t="s">
        <v>3726</v>
      </c>
      <c r="E131" s="32" t="s">
        <v>9342</v>
      </c>
      <c r="F131" s="31" t="s">
        <v>3727</v>
      </c>
      <c r="G131" s="31" t="s">
        <v>3728</v>
      </c>
      <c r="H131" s="32" t="s">
        <v>3729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>
        <v>126</v>
      </c>
      <c r="C132" s="33">
        <v>44503</v>
      </c>
      <c r="D132" s="32" t="s">
        <v>3730</v>
      </c>
      <c r="E132" s="32" t="s">
        <v>9342</v>
      </c>
      <c r="F132" s="31" t="s">
        <v>1800</v>
      </c>
      <c r="G132" s="31" t="s">
        <v>3731</v>
      </c>
      <c r="H132" s="32" t="s">
        <v>3732</v>
      </c>
      <c r="I132" s="36">
        <v>6</v>
      </c>
      <c r="J132" s="36">
        <f t="shared" si="3"/>
        <v>18000</v>
      </c>
      <c r="K132" s="42">
        <f t="shared" si="4"/>
        <v>18000</v>
      </c>
      <c r="L132" s="42" t="str">
        <f t="shared" si="5"/>
        <v>OK</v>
      </c>
      <c r="M132" s="57"/>
    </row>
    <row r="133" spans="2:13" x14ac:dyDescent="0.25">
      <c r="B133" s="32">
        <v>127</v>
      </c>
      <c r="C133" s="33">
        <v>44503</v>
      </c>
      <c r="D133" s="32" t="s">
        <v>3733</v>
      </c>
      <c r="E133" s="32" t="s">
        <v>9342</v>
      </c>
      <c r="F133" s="31" t="s">
        <v>3734</v>
      </c>
      <c r="G133" s="31" t="s">
        <v>3735</v>
      </c>
      <c r="H133" s="32" t="s">
        <v>3736</v>
      </c>
      <c r="I133" s="36">
        <v>3</v>
      </c>
      <c r="J133" s="36">
        <f t="shared" si="3"/>
        <v>9000</v>
      </c>
      <c r="K133" s="42">
        <f t="shared" si="4"/>
        <v>9000</v>
      </c>
      <c r="L133" s="42" t="str">
        <f t="shared" si="5"/>
        <v>OK</v>
      </c>
      <c r="M133" s="57"/>
    </row>
    <row r="134" spans="2:13" x14ac:dyDescent="0.25">
      <c r="B134" s="32">
        <v>128</v>
      </c>
      <c r="C134" s="33">
        <v>44503</v>
      </c>
      <c r="D134" s="32" t="s">
        <v>3737</v>
      </c>
      <c r="E134" s="32" t="s">
        <v>9342</v>
      </c>
      <c r="F134" s="31" t="s">
        <v>3738</v>
      </c>
      <c r="G134" s="31" t="s">
        <v>3739</v>
      </c>
      <c r="H134" s="32" t="s">
        <v>3740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>
        <v>129</v>
      </c>
      <c r="C135" s="33">
        <v>44503</v>
      </c>
      <c r="D135" s="32" t="s">
        <v>3741</v>
      </c>
      <c r="E135" s="32" t="s">
        <v>9342</v>
      </c>
      <c r="F135" s="31" t="s">
        <v>3742</v>
      </c>
      <c r="G135" s="31" t="s">
        <v>3743</v>
      </c>
      <c r="H135" s="32" t="s">
        <v>3744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>
        <v>130</v>
      </c>
      <c r="C136" s="33">
        <v>44503</v>
      </c>
      <c r="D136" s="32" t="s">
        <v>3745</v>
      </c>
      <c r="E136" s="32" t="s">
        <v>9342</v>
      </c>
      <c r="F136" s="31" t="s">
        <v>2016</v>
      </c>
      <c r="G136" s="31" t="s">
        <v>3746</v>
      </c>
      <c r="H136" s="32" t="s">
        <v>3747</v>
      </c>
      <c r="I136" s="36">
        <v>1</v>
      </c>
      <c r="J136" s="36">
        <f t="shared" ref="J136:J199" si="6">I136*3000</f>
        <v>3000</v>
      </c>
      <c r="K136" s="42">
        <f t="shared" ref="K136:K199" si="7">SUMIF($D$7:$D$429,D136:D558,$J$7:$J$429)</f>
        <v>3000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>
        <v>131</v>
      </c>
      <c r="C137" s="33">
        <v>44503</v>
      </c>
      <c r="D137" s="32" t="s">
        <v>3748</v>
      </c>
      <c r="E137" s="32" t="s">
        <v>9342</v>
      </c>
      <c r="F137" s="31" t="s">
        <v>3749</v>
      </c>
      <c r="G137" s="31" t="s">
        <v>3750</v>
      </c>
      <c r="H137" s="32" t="s">
        <v>3751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/>
    </row>
    <row r="138" spans="2:13" x14ac:dyDescent="0.25">
      <c r="B138" s="32">
        <v>132</v>
      </c>
      <c r="C138" s="33">
        <v>44503</v>
      </c>
      <c r="D138" s="32" t="s">
        <v>3752</v>
      </c>
      <c r="E138" s="32" t="s">
        <v>9342</v>
      </c>
      <c r="F138" s="31" t="s">
        <v>3753</v>
      </c>
      <c r="G138" s="31" t="s">
        <v>3754</v>
      </c>
      <c r="H138" s="32" t="s">
        <v>3755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/>
    </row>
    <row r="139" spans="2:13" x14ac:dyDescent="0.25">
      <c r="B139" s="32">
        <v>133</v>
      </c>
      <c r="C139" s="33">
        <v>44503</v>
      </c>
      <c r="D139" s="32" t="s">
        <v>3756</v>
      </c>
      <c r="E139" s="32" t="s">
        <v>9342</v>
      </c>
      <c r="F139" s="31" t="s">
        <v>3757</v>
      </c>
      <c r="G139" s="31" t="s">
        <v>3758</v>
      </c>
      <c r="H139" s="32" t="s">
        <v>3759</v>
      </c>
      <c r="I139" s="36">
        <v>1</v>
      </c>
      <c r="J139" s="36">
        <f t="shared" si="6"/>
        <v>3000</v>
      </c>
      <c r="K139" s="42">
        <f t="shared" si="7"/>
        <v>3000</v>
      </c>
      <c r="L139" s="42" t="str">
        <f t="shared" si="8"/>
        <v>OK</v>
      </c>
      <c r="M139" s="57"/>
    </row>
    <row r="140" spans="2:13" x14ac:dyDescent="0.25">
      <c r="B140" s="32">
        <v>134</v>
      </c>
      <c r="C140" s="33">
        <v>44503</v>
      </c>
      <c r="D140" s="32" t="s">
        <v>3760</v>
      </c>
      <c r="E140" s="32" t="s">
        <v>9342</v>
      </c>
      <c r="F140" s="31" t="s">
        <v>3761</v>
      </c>
      <c r="G140" s="31" t="s">
        <v>3762</v>
      </c>
      <c r="H140" s="32" t="s">
        <v>3763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/>
    </row>
    <row r="141" spans="2:13" x14ac:dyDescent="0.25">
      <c r="B141" s="32">
        <v>135</v>
      </c>
      <c r="C141" s="33">
        <v>44503</v>
      </c>
      <c r="D141" s="32" t="s">
        <v>3764</v>
      </c>
      <c r="E141" s="32" t="s">
        <v>9342</v>
      </c>
      <c r="F141" s="31" t="s">
        <v>3765</v>
      </c>
      <c r="G141" s="31" t="s">
        <v>3766</v>
      </c>
      <c r="H141" s="32" t="s">
        <v>3767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>
        <v>136</v>
      </c>
      <c r="C142" s="33">
        <v>44503</v>
      </c>
      <c r="D142" s="32" t="s">
        <v>3768</v>
      </c>
      <c r="E142" s="32" t="s">
        <v>9342</v>
      </c>
      <c r="F142" s="31" t="s">
        <v>3769</v>
      </c>
      <c r="G142" s="31" t="s">
        <v>3770</v>
      </c>
      <c r="H142" s="32" t="s">
        <v>3771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/>
    </row>
    <row r="143" spans="2:13" x14ac:dyDescent="0.25">
      <c r="B143" s="32">
        <v>137</v>
      </c>
      <c r="C143" s="33">
        <v>44503</v>
      </c>
      <c r="D143" s="32" t="s">
        <v>3772</v>
      </c>
      <c r="E143" s="32" t="s">
        <v>9342</v>
      </c>
      <c r="F143" s="31" t="s">
        <v>3773</v>
      </c>
      <c r="G143" s="31" t="s">
        <v>3774</v>
      </c>
      <c r="H143" s="32" t="s">
        <v>3775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/>
    </row>
    <row r="144" spans="2:13" x14ac:dyDescent="0.25">
      <c r="B144" s="32">
        <v>138</v>
      </c>
      <c r="C144" s="33">
        <v>44503</v>
      </c>
      <c r="D144" s="32" t="s">
        <v>3776</v>
      </c>
      <c r="E144" s="32" t="s">
        <v>9342</v>
      </c>
      <c r="F144" s="31" t="s">
        <v>3777</v>
      </c>
      <c r="G144" s="31" t="s">
        <v>3778</v>
      </c>
      <c r="H144" s="32" t="s">
        <v>3779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/>
    </row>
    <row r="145" spans="2:13" x14ac:dyDescent="0.25">
      <c r="B145" s="32">
        <v>139</v>
      </c>
      <c r="C145" s="33">
        <v>44503</v>
      </c>
      <c r="D145" s="32" t="s">
        <v>3780</v>
      </c>
      <c r="E145" s="32" t="s">
        <v>9342</v>
      </c>
      <c r="F145" s="31" t="s">
        <v>3781</v>
      </c>
      <c r="G145" s="31" t="s">
        <v>3782</v>
      </c>
      <c r="H145" s="32" t="s">
        <v>3783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/>
    </row>
    <row r="146" spans="2:13" x14ac:dyDescent="0.25">
      <c r="B146" s="32">
        <v>140</v>
      </c>
      <c r="C146" s="33">
        <v>44503</v>
      </c>
      <c r="D146" s="32" t="s">
        <v>3784</v>
      </c>
      <c r="E146" s="32" t="s">
        <v>9342</v>
      </c>
      <c r="F146" s="31" t="s">
        <v>3785</v>
      </c>
      <c r="G146" s="31" t="s">
        <v>3774</v>
      </c>
      <c r="H146" s="32" t="s">
        <v>3786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>
        <v>141</v>
      </c>
      <c r="C147" s="33">
        <v>44503</v>
      </c>
      <c r="D147" s="32" t="s">
        <v>3787</v>
      </c>
      <c r="E147" s="32" t="s">
        <v>9342</v>
      </c>
      <c r="F147" s="31" t="s">
        <v>3788</v>
      </c>
      <c r="G147" s="31" t="s">
        <v>3789</v>
      </c>
      <c r="H147" s="32" t="s">
        <v>3790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>
        <v>142</v>
      </c>
      <c r="C148" s="33">
        <v>44503</v>
      </c>
      <c r="D148" s="32" t="s">
        <v>3791</v>
      </c>
      <c r="E148" s="32" t="s">
        <v>9342</v>
      </c>
      <c r="F148" s="31" t="s">
        <v>3792</v>
      </c>
      <c r="G148" s="31" t="s">
        <v>3793</v>
      </c>
      <c r="H148" s="32" t="s">
        <v>3794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>
        <v>143</v>
      </c>
      <c r="C149" s="33">
        <v>44503</v>
      </c>
      <c r="D149" s="32" t="s">
        <v>3795</v>
      </c>
      <c r="E149" s="32" t="s">
        <v>9342</v>
      </c>
      <c r="F149" s="31" t="s">
        <v>2670</v>
      </c>
      <c r="G149" s="31" t="s">
        <v>3796</v>
      </c>
      <c r="H149" s="32" t="s">
        <v>3797</v>
      </c>
      <c r="I149" s="36">
        <v>1</v>
      </c>
      <c r="J149" s="36">
        <f t="shared" si="6"/>
        <v>3000</v>
      </c>
      <c r="K149" s="42">
        <f t="shared" si="7"/>
        <v>3000</v>
      </c>
      <c r="L149" s="42" t="str">
        <f t="shared" si="8"/>
        <v>OK</v>
      </c>
      <c r="M149" s="57"/>
    </row>
    <row r="150" spans="2:13" x14ac:dyDescent="0.25">
      <c r="B150" s="32">
        <v>144</v>
      </c>
      <c r="C150" s="33">
        <v>44503</v>
      </c>
      <c r="D150" s="32" t="s">
        <v>3798</v>
      </c>
      <c r="E150" s="32" t="s">
        <v>9342</v>
      </c>
      <c r="F150" s="31" t="s">
        <v>3799</v>
      </c>
      <c r="G150" s="31" t="s">
        <v>3800</v>
      </c>
      <c r="H150" s="32" t="s">
        <v>3801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/>
    </row>
    <row r="151" spans="2:13" x14ac:dyDescent="0.25">
      <c r="B151" s="32">
        <v>145</v>
      </c>
      <c r="C151" s="33">
        <v>44503</v>
      </c>
      <c r="D151" s="32" t="s">
        <v>3802</v>
      </c>
      <c r="E151" s="32" t="s">
        <v>9342</v>
      </c>
      <c r="F151" s="31" t="s">
        <v>3803</v>
      </c>
      <c r="G151" s="31" t="s">
        <v>3804</v>
      </c>
      <c r="H151" s="32" t="s">
        <v>3805</v>
      </c>
      <c r="I151" s="36">
        <v>1</v>
      </c>
      <c r="J151" s="36">
        <f t="shared" si="6"/>
        <v>3000</v>
      </c>
      <c r="K151" s="42">
        <f t="shared" si="7"/>
        <v>3000</v>
      </c>
      <c r="L151" s="42" t="str">
        <f t="shared" si="8"/>
        <v>OK</v>
      </c>
      <c r="M151" s="57"/>
    </row>
    <row r="152" spans="2:13" x14ac:dyDescent="0.25">
      <c r="B152" s="32">
        <v>146</v>
      </c>
      <c r="C152" s="33">
        <v>44503</v>
      </c>
      <c r="D152" s="32" t="s">
        <v>3806</v>
      </c>
      <c r="E152" s="32" t="s">
        <v>9342</v>
      </c>
      <c r="F152" s="31" t="s">
        <v>3807</v>
      </c>
      <c r="G152" s="31" t="s">
        <v>3808</v>
      </c>
      <c r="H152" s="32" t="s">
        <v>3809</v>
      </c>
      <c r="I152" s="36">
        <v>1</v>
      </c>
      <c r="J152" s="36">
        <f t="shared" si="6"/>
        <v>3000</v>
      </c>
      <c r="K152" s="42">
        <f t="shared" si="7"/>
        <v>3000</v>
      </c>
      <c r="L152" s="42" t="str">
        <f t="shared" si="8"/>
        <v>OK</v>
      </c>
      <c r="M152" s="57"/>
    </row>
    <row r="153" spans="2:13" x14ac:dyDescent="0.25">
      <c r="B153" s="32">
        <v>147</v>
      </c>
      <c r="C153" s="33">
        <v>44502</v>
      </c>
      <c r="D153" s="32" t="s">
        <v>3810</v>
      </c>
      <c r="E153" s="32" t="s">
        <v>9342</v>
      </c>
      <c r="F153" s="31" t="s">
        <v>1300</v>
      </c>
      <c r="G153" s="31" t="s">
        <v>3811</v>
      </c>
      <c r="H153" s="32" t="s">
        <v>3812</v>
      </c>
      <c r="I153" s="36">
        <v>1</v>
      </c>
      <c r="J153" s="36">
        <f t="shared" si="6"/>
        <v>3000</v>
      </c>
      <c r="K153" s="42">
        <f t="shared" si="7"/>
        <v>6000</v>
      </c>
      <c r="L153" s="42" t="str">
        <f t="shared" si="8"/>
        <v>OK</v>
      </c>
      <c r="M153" s="57"/>
    </row>
    <row r="154" spans="2:13" x14ac:dyDescent="0.25">
      <c r="B154" s="32">
        <v>148</v>
      </c>
      <c r="C154" s="33">
        <v>44504</v>
      </c>
      <c r="D154" s="32" t="s">
        <v>3813</v>
      </c>
      <c r="E154" s="32" t="s">
        <v>9342</v>
      </c>
      <c r="F154" s="31" t="s">
        <v>3814</v>
      </c>
      <c r="G154" s="31" t="s">
        <v>3815</v>
      </c>
      <c r="H154" s="32" t="s">
        <v>3816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>
        <v>149</v>
      </c>
      <c r="C155" s="33">
        <v>44504</v>
      </c>
      <c r="D155" s="32" t="s">
        <v>3817</v>
      </c>
      <c r="E155" s="32" t="s">
        <v>9342</v>
      </c>
      <c r="F155" s="31" t="s">
        <v>3818</v>
      </c>
      <c r="G155" s="31" t="s">
        <v>3815</v>
      </c>
      <c r="H155" s="32" t="s">
        <v>3819</v>
      </c>
      <c r="I155" s="36">
        <v>1</v>
      </c>
      <c r="J155" s="36">
        <f t="shared" si="6"/>
        <v>3000</v>
      </c>
      <c r="K155" s="42">
        <f t="shared" si="7"/>
        <v>3000</v>
      </c>
      <c r="L155" s="42" t="str">
        <f t="shared" si="8"/>
        <v>OK</v>
      </c>
      <c r="M155" s="57"/>
    </row>
    <row r="156" spans="2:13" x14ac:dyDescent="0.25">
      <c r="B156" s="32">
        <v>150</v>
      </c>
      <c r="C156" s="33">
        <v>44504</v>
      </c>
      <c r="D156" s="32" t="s">
        <v>3820</v>
      </c>
      <c r="E156" s="32" t="s">
        <v>9342</v>
      </c>
      <c r="F156" s="31" t="s">
        <v>3821</v>
      </c>
      <c r="G156" s="31" t="s">
        <v>3822</v>
      </c>
      <c r="H156" s="32" t="s">
        <v>3823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>
        <v>151</v>
      </c>
      <c r="C157" s="33">
        <v>44504</v>
      </c>
      <c r="D157" s="32" t="s">
        <v>3824</v>
      </c>
      <c r="E157" s="32" t="s">
        <v>9342</v>
      </c>
      <c r="F157" s="31" t="s">
        <v>3825</v>
      </c>
      <c r="G157" s="31" t="s">
        <v>3826</v>
      </c>
      <c r="H157" s="32" t="s">
        <v>3827</v>
      </c>
      <c r="I157" s="36">
        <v>1</v>
      </c>
      <c r="J157" s="36">
        <f t="shared" si="6"/>
        <v>3000</v>
      </c>
      <c r="K157" s="42">
        <f t="shared" si="7"/>
        <v>3000</v>
      </c>
      <c r="L157" s="42" t="str">
        <f t="shared" si="8"/>
        <v>OK</v>
      </c>
      <c r="M157" s="57"/>
    </row>
    <row r="158" spans="2:13" x14ac:dyDescent="0.25">
      <c r="B158" s="32">
        <v>152</v>
      </c>
      <c r="C158" s="33">
        <v>44504</v>
      </c>
      <c r="D158" s="32" t="s">
        <v>3828</v>
      </c>
      <c r="E158" s="32" t="s">
        <v>9342</v>
      </c>
      <c r="F158" s="31" t="s">
        <v>3829</v>
      </c>
      <c r="G158" s="31" t="s">
        <v>3830</v>
      </c>
      <c r="H158" s="32" t="s">
        <v>3831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>
        <v>153</v>
      </c>
      <c r="C159" s="33">
        <v>44504</v>
      </c>
      <c r="D159" s="32" t="s">
        <v>3832</v>
      </c>
      <c r="E159" s="32" t="s">
        <v>9342</v>
      </c>
      <c r="F159" s="31" t="s">
        <v>3833</v>
      </c>
      <c r="G159" s="31" t="s">
        <v>3834</v>
      </c>
      <c r="H159" s="32" t="s">
        <v>3835</v>
      </c>
      <c r="I159" s="36">
        <v>1</v>
      </c>
      <c r="J159" s="36">
        <f t="shared" si="6"/>
        <v>3000</v>
      </c>
      <c r="K159" s="42">
        <f t="shared" si="7"/>
        <v>3000</v>
      </c>
      <c r="L159" s="42" t="str">
        <f t="shared" si="8"/>
        <v>OK</v>
      </c>
      <c r="M159" s="57"/>
    </row>
    <row r="160" spans="2:13" x14ac:dyDescent="0.25">
      <c r="B160" s="32">
        <v>154</v>
      </c>
      <c r="C160" s="33">
        <v>44504</v>
      </c>
      <c r="D160" s="32" t="s">
        <v>3836</v>
      </c>
      <c r="E160" s="32" t="s">
        <v>9342</v>
      </c>
      <c r="F160" s="31" t="s">
        <v>3837</v>
      </c>
      <c r="G160" s="31" t="s">
        <v>3838</v>
      </c>
      <c r="H160" s="32" t="s">
        <v>3839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/>
    </row>
    <row r="161" spans="2:13" x14ac:dyDescent="0.25">
      <c r="B161" s="32">
        <v>155</v>
      </c>
      <c r="C161" s="33">
        <v>44504</v>
      </c>
      <c r="D161" s="32" t="s">
        <v>3840</v>
      </c>
      <c r="E161" s="32" t="s">
        <v>9342</v>
      </c>
      <c r="F161" s="31" t="s">
        <v>1648</v>
      </c>
      <c r="G161" s="31" t="s">
        <v>3841</v>
      </c>
      <c r="H161" s="32" t="s">
        <v>3842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>
        <v>156</v>
      </c>
      <c r="C162" s="33">
        <v>44504</v>
      </c>
      <c r="D162" s="32" t="s">
        <v>3843</v>
      </c>
      <c r="E162" s="32" t="s">
        <v>9342</v>
      </c>
      <c r="F162" s="31" t="s">
        <v>1194</v>
      </c>
      <c r="G162" s="31" t="s">
        <v>3844</v>
      </c>
      <c r="H162" s="32" t="s">
        <v>3845</v>
      </c>
      <c r="I162" s="36">
        <v>1</v>
      </c>
      <c r="J162" s="36">
        <f t="shared" si="6"/>
        <v>3000</v>
      </c>
      <c r="K162" s="42">
        <f t="shared" si="7"/>
        <v>3000</v>
      </c>
      <c r="L162" s="42" t="str">
        <f t="shared" si="8"/>
        <v>OK</v>
      </c>
      <c r="M162" s="57"/>
    </row>
    <row r="163" spans="2:13" x14ac:dyDescent="0.25">
      <c r="B163" s="32">
        <v>157</v>
      </c>
      <c r="C163" s="33">
        <v>44504</v>
      </c>
      <c r="D163" s="32" t="s">
        <v>3846</v>
      </c>
      <c r="E163" s="32" t="s">
        <v>9342</v>
      </c>
      <c r="F163" s="31" t="s">
        <v>3847</v>
      </c>
      <c r="G163" s="31" t="s">
        <v>3848</v>
      </c>
      <c r="H163" s="32" t="s">
        <v>3849</v>
      </c>
      <c r="I163" s="36">
        <v>1</v>
      </c>
      <c r="J163" s="36">
        <f t="shared" si="6"/>
        <v>3000</v>
      </c>
      <c r="K163" s="42">
        <f t="shared" si="7"/>
        <v>3000</v>
      </c>
      <c r="L163" s="42" t="str">
        <f t="shared" si="8"/>
        <v>OK</v>
      </c>
      <c r="M163" s="57"/>
    </row>
    <row r="164" spans="2:13" x14ac:dyDescent="0.25">
      <c r="B164" s="32">
        <v>158</v>
      </c>
      <c r="C164" s="33">
        <v>44504</v>
      </c>
      <c r="D164" s="32" t="s">
        <v>3850</v>
      </c>
      <c r="E164" s="32" t="s">
        <v>9342</v>
      </c>
      <c r="F164" s="31" t="s">
        <v>3851</v>
      </c>
      <c r="G164" s="31" t="s">
        <v>3852</v>
      </c>
      <c r="H164" s="32" t="s">
        <v>3853</v>
      </c>
      <c r="I164" s="36">
        <v>1</v>
      </c>
      <c r="J164" s="36">
        <f t="shared" si="6"/>
        <v>3000</v>
      </c>
      <c r="K164" s="42">
        <f t="shared" si="7"/>
        <v>3000</v>
      </c>
      <c r="L164" s="42" t="str">
        <f t="shared" si="8"/>
        <v>OK</v>
      </c>
      <c r="M164" s="57"/>
    </row>
    <row r="165" spans="2:13" x14ac:dyDescent="0.25">
      <c r="B165" s="32">
        <v>159</v>
      </c>
      <c r="C165" s="33">
        <v>44504</v>
      </c>
      <c r="D165" s="32" t="s">
        <v>3854</v>
      </c>
      <c r="E165" s="32" t="s">
        <v>9342</v>
      </c>
      <c r="F165" s="31" t="s">
        <v>3855</v>
      </c>
      <c r="G165" s="31" t="s">
        <v>3856</v>
      </c>
      <c r="H165" s="32" t="s">
        <v>3857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>
        <v>160</v>
      </c>
      <c r="C166" s="33">
        <v>44504</v>
      </c>
      <c r="D166" s="32" t="s">
        <v>3858</v>
      </c>
      <c r="E166" s="32" t="s">
        <v>9342</v>
      </c>
      <c r="F166" s="31" t="s">
        <v>3859</v>
      </c>
      <c r="G166" s="31" t="s">
        <v>3860</v>
      </c>
      <c r="H166" s="32" t="s">
        <v>3861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>
        <v>161</v>
      </c>
      <c r="C167" s="33">
        <v>44504</v>
      </c>
      <c r="D167" s="32" t="s">
        <v>3862</v>
      </c>
      <c r="E167" s="32" t="s">
        <v>9342</v>
      </c>
      <c r="F167" s="31" t="s">
        <v>1236</v>
      </c>
      <c r="G167" s="31" t="s">
        <v>3863</v>
      </c>
      <c r="H167" s="32" t="s">
        <v>3864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>
        <v>162</v>
      </c>
      <c r="C168" s="33">
        <v>44504</v>
      </c>
      <c r="D168" s="32" t="s">
        <v>3865</v>
      </c>
      <c r="E168" s="32" t="s">
        <v>9342</v>
      </c>
      <c r="F168" s="31" t="s">
        <v>3866</v>
      </c>
      <c r="G168" s="31" t="s">
        <v>3863</v>
      </c>
      <c r="H168" s="32" t="s">
        <v>3867</v>
      </c>
      <c r="I168" s="36">
        <v>1</v>
      </c>
      <c r="J168" s="36">
        <f t="shared" si="6"/>
        <v>3000</v>
      </c>
      <c r="K168" s="42">
        <f t="shared" si="7"/>
        <v>3000</v>
      </c>
      <c r="L168" s="42" t="str">
        <f t="shared" si="8"/>
        <v>OK</v>
      </c>
      <c r="M168" s="57"/>
    </row>
    <row r="169" spans="2:13" x14ac:dyDescent="0.25">
      <c r="B169" s="32">
        <v>163</v>
      </c>
      <c r="C169" s="33">
        <v>44504</v>
      </c>
      <c r="D169" s="32" t="s">
        <v>3868</v>
      </c>
      <c r="E169" s="32" t="s">
        <v>9342</v>
      </c>
      <c r="F169" s="31" t="s">
        <v>3869</v>
      </c>
      <c r="G169" s="31" t="s">
        <v>3870</v>
      </c>
      <c r="H169" s="32" t="s">
        <v>3871</v>
      </c>
      <c r="I169" s="36">
        <v>1</v>
      </c>
      <c r="J169" s="36">
        <f t="shared" si="6"/>
        <v>3000</v>
      </c>
      <c r="K169" s="42">
        <f t="shared" si="7"/>
        <v>3000</v>
      </c>
      <c r="L169" s="42" t="str">
        <f t="shared" si="8"/>
        <v>OK</v>
      </c>
      <c r="M169" s="57"/>
    </row>
    <row r="170" spans="2:13" x14ac:dyDescent="0.25">
      <c r="B170" s="32">
        <v>164</v>
      </c>
      <c r="C170" s="33">
        <v>44504</v>
      </c>
      <c r="D170" s="32" t="s">
        <v>3872</v>
      </c>
      <c r="E170" s="32" t="s">
        <v>9342</v>
      </c>
      <c r="F170" s="31" t="s">
        <v>3873</v>
      </c>
      <c r="G170" s="31" t="s">
        <v>3874</v>
      </c>
      <c r="H170" s="32" t="s">
        <v>3875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>
        <v>165</v>
      </c>
      <c r="C171" s="33">
        <v>44504</v>
      </c>
      <c r="D171" s="32" t="s">
        <v>3876</v>
      </c>
      <c r="E171" s="32" t="s">
        <v>9342</v>
      </c>
      <c r="F171" s="31" t="s">
        <v>3877</v>
      </c>
      <c r="G171" s="31" t="s">
        <v>3878</v>
      </c>
      <c r="H171" s="32" t="s">
        <v>3879</v>
      </c>
      <c r="I171" s="36">
        <v>1</v>
      </c>
      <c r="J171" s="36">
        <f t="shared" si="6"/>
        <v>3000</v>
      </c>
      <c r="K171" s="42">
        <f t="shared" si="7"/>
        <v>3000</v>
      </c>
      <c r="L171" s="42" t="str">
        <f t="shared" si="8"/>
        <v>OK</v>
      </c>
      <c r="M171" s="57"/>
    </row>
    <row r="172" spans="2:13" x14ac:dyDescent="0.25">
      <c r="B172" s="32">
        <v>166</v>
      </c>
      <c r="C172" s="33">
        <v>44504</v>
      </c>
      <c r="D172" s="32" t="s">
        <v>3880</v>
      </c>
      <c r="E172" s="32" t="s">
        <v>9342</v>
      </c>
      <c r="F172" s="31" t="s">
        <v>3881</v>
      </c>
      <c r="G172" s="31" t="s">
        <v>3863</v>
      </c>
      <c r="H172" s="32" t="s">
        <v>3882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>
        <v>167</v>
      </c>
      <c r="C173" s="33">
        <v>44504</v>
      </c>
      <c r="D173" s="32" t="s">
        <v>3883</v>
      </c>
      <c r="E173" s="32" t="s">
        <v>9342</v>
      </c>
      <c r="F173" s="31" t="s">
        <v>3884</v>
      </c>
      <c r="G173" s="31" t="s">
        <v>3885</v>
      </c>
      <c r="H173" s="32" t="s">
        <v>3886</v>
      </c>
      <c r="I173" s="36">
        <v>1</v>
      </c>
      <c r="J173" s="36">
        <f t="shared" si="6"/>
        <v>3000</v>
      </c>
      <c r="K173" s="42">
        <f t="shared" si="7"/>
        <v>3000</v>
      </c>
      <c r="L173" s="42" t="str">
        <f t="shared" si="8"/>
        <v>OK</v>
      </c>
      <c r="M173" s="57"/>
    </row>
    <row r="174" spans="2:13" x14ac:dyDescent="0.25">
      <c r="B174" s="32">
        <v>168</v>
      </c>
      <c r="C174" s="33">
        <v>44504</v>
      </c>
      <c r="D174" s="32" t="s">
        <v>3887</v>
      </c>
      <c r="E174" s="32" t="s">
        <v>9342</v>
      </c>
      <c r="F174" s="31" t="s">
        <v>3888</v>
      </c>
      <c r="G174" s="31" t="s">
        <v>3889</v>
      </c>
      <c r="H174" s="32" t="s">
        <v>3890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>
        <v>169</v>
      </c>
      <c r="C175" s="33">
        <v>44504</v>
      </c>
      <c r="D175" s="32" t="s">
        <v>3891</v>
      </c>
      <c r="E175" s="32" t="s">
        <v>9342</v>
      </c>
      <c r="F175" s="31" t="s">
        <v>3892</v>
      </c>
      <c r="G175" s="31" t="s">
        <v>3893</v>
      </c>
      <c r="H175" s="32" t="s">
        <v>3894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>
        <v>170</v>
      </c>
      <c r="C176" s="33">
        <v>44504</v>
      </c>
      <c r="D176" s="32" t="s">
        <v>3895</v>
      </c>
      <c r="E176" s="32" t="s">
        <v>9342</v>
      </c>
      <c r="F176" s="31" t="s">
        <v>3896</v>
      </c>
      <c r="G176" s="31" t="s">
        <v>3897</v>
      </c>
      <c r="H176" s="32" t="s">
        <v>3898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/>
    </row>
    <row r="177" spans="2:13" x14ac:dyDescent="0.25">
      <c r="B177" s="32">
        <v>171</v>
      </c>
      <c r="C177" s="33">
        <v>44504</v>
      </c>
      <c r="D177" s="32" t="s">
        <v>3899</v>
      </c>
      <c r="E177" s="32" t="s">
        <v>9342</v>
      </c>
      <c r="F177" s="31" t="s">
        <v>3900</v>
      </c>
      <c r="G177" s="31" t="s">
        <v>3901</v>
      </c>
      <c r="H177" s="32" t="s">
        <v>3902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/>
    </row>
    <row r="178" spans="2:13" x14ac:dyDescent="0.25">
      <c r="B178" s="32">
        <v>172</v>
      </c>
      <c r="C178" s="33">
        <v>44504</v>
      </c>
      <c r="D178" s="32" t="s">
        <v>3903</v>
      </c>
      <c r="E178" s="32" t="s">
        <v>9342</v>
      </c>
      <c r="F178" s="31" t="s">
        <v>3904</v>
      </c>
      <c r="G178" s="31" t="s">
        <v>3905</v>
      </c>
      <c r="H178" s="32" t="s">
        <v>3906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>
        <v>173</v>
      </c>
      <c r="C179" s="33">
        <v>44504</v>
      </c>
      <c r="D179" s="32" t="s">
        <v>3907</v>
      </c>
      <c r="E179" s="32" t="s">
        <v>9342</v>
      </c>
      <c r="F179" s="31" t="s">
        <v>3908</v>
      </c>
      <c r="G179" s="31" t="s">
        <v>3909</v>
      </c>
      <c r="H179" s="32" t="s">
        <v>3910</v>
      </c>
      <c r="I179" s="36">
        <v>2</v>
      </c>
      <c r="J179" s="36">
        <f t="shared" si="6"/>
        <v>6000</v>
      </c>
      <c r="K179" s="42">
        <f t="shared" si="7"/>
        <v>6000</v>
      </c>
      <c r="L179" s="42" t="str">
        <f t="shared" si="8"/>
        <v>OK</v>
      </c>
      <c r="M179" s="57"/>
    </row>
    <row r="180" spans="2:13" x14ac:dyDescent="0.25">
      <c r="B180" s="32">
        <v>174</v>
      </c>
      <c r="C180" s="33">
        <v>44504</v>
      </c>
      <c r="D180" s="32" t="s">
        <v>3911</v>
      </c>
      <c r="E180" s="32" t="s">
        <v>9342</v>
      </c>
      <c r="F180" s="31" t="s">
        <v>3912</v>
      </c>
      <c r="G180" s="31" t="s">
        <v>3913</v>
      </c>
      <c r="H180" s="32" t="s">
        <v>3914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>
        <v>175</v>
      </c>
      <c r="C181" s="33">
        <v>44504</v>
      </c>
      <c r="D181" s="32" t="s">
        <v>3915</v>
      </c>
      <c r="E181" s="32" t="s">
        <v>9342</v>
      </c>
      <c r="F181" s="31" t="s">
        <v>3916</v>
      </c>
      <c r="G181" s="31" t="s">
        <v>3917</v>
      </c>
      <c r="H181" s="32" t="s">
        <v>3918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>
        <v>176</v>
      </c>
      <c r="C182" s="33">
        <v>44504</v>
      </c>
      <c r="D182" s="32" t="s">
        <v>3919</v>
      </c>
      <c r="E182" s="32" t="s">
        <v>9342</v>
      </c>
      <c r="F182" s="31" t="s">
        <v>3920</v>
      </c>
      <c r="G182" s="31" t="s">
        <v>3921</v>
      </c>
      <c r="H182" s="32" t="s">
        <v>3922</v>
      </c>
      <c r="I182" s="36">
        <v>1</v>
      </c>
      <c r="J182" s="36">
        <f t="shared" si="6"/>
        <v>3000</v>
      </c>
      <c r="K182" s="42">
        <f t="shared" si="7"/>
        <v>6000</v>
      </c>
      <c r="L182" s="42" t="str">
        <f t="shared" si="8"/>
        <v>OK</v>
      </c>
      <c r="M182" s="57"/>
    </row>
    <row r="183" spans="2:13" x14ac:dyDescent="0.25">
      <c r="B183" s="32">
        <v>177</v>
      </c>
      <c r="C183" s="33">
        <v>44504</v>
      </c>
      <c r="D183" s="32" t="s">
        <v>3923</v>
      </c>
      <c r="E183" s="32" t="s">
        <v>9342</v>
      </c>
      <c r="F183" s="31" t="s">
        <v>3924</v>
      </c>
      <c r="G183" s="31" t="s">
        <v>3925</v>
      </c>
      <c r="H183" s="32" t="s">
        <v>3926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>
        <v>178</v>
      </c>
      <c r="C184" s="33">
        <v>44504</v>
      </c>
      <c r="D184" s="32" t="s">
        <v>3927</v>
      </c>
      <c r="E184" s="32" t="s">
        <v>9342</v>
      </c>
      <c r="F184" s="31" t="s">
        <v>3928</v>
      </c>
      <c r="G184" s="31" t="s">
        <v>3929</v>
      </c>
      <c r="H184" s="32" t="s">
        <v>3930</v>
      </c>
      <c r="I184" s="36">
        <v>6</v>
      </c>
      <c r="J184" s="36">
        <f t="shared" si="6"/>
        <v>18000</v>
      </c>
      <c r="K184" s="42">
        <f t="shared" si="7"/>
        <v>18000</v>
      </c>
      <c r="L184" s="42" t="str">
        <f t="shared" si="8"/>
        <v>OK</v>
      </c>
      <c r="M184" s="57"/>
    </row>
    <row r="185" spans="2:13" x14ac:dyDescent="0.25">
      <c r="B185" s="32">
        <v>179</v>
      </c>
      <c r="C185" s="33">
        <v>44504</v>
      </c>
      <c r="D185" s="32" t="s">
        <v>3931</v>
      </c>
      <c r="E185" s="32" t="s">
        <v>9342</v>
      </c>
      <c r="F185" s="31" t="s">
        <v>3932</v>
      </c>
      <c r="G185" s="31" t="s">
        <v>3933</v>
      </c>
      <c r="H185" s="32" t="s">
        <v>3934</v>
      </c>
      <c r="I185" s="36">
        <v>2</v>
      </c>
      <c r="J185" s="36">
        <f t="shared" si="6"/>
        <v>6000</v>
      </c>
      <c r="K185" s="42">
        <f t="shared" si="7"/>
        <v>6000</v>
      </c>
      <c r="L185" s="42" t="str">
        <f t="shared" si="8"/>
        <v>OK</v>
      </c>
      <c r="M185" s="57"/>
    </row>
    <row r="186" spans="2:13" x14ac:dyDescent="0.25">
      <c r="B186" s="32">
        <v>180</v>
      </c>
      <c r="C186" s="33">
        <v>44504</v>
      </c>
      <c r="D186" s="32" t="s">
        <v>3935</v>
      </c>
      <c r="E186" s="32" t="s">
        <v>9342</v>
      </c>
      <c r="F186" s="31" t="s">
        <v>3936</v>
      </c>
      <c r="G186" s="31" t="s">
        <v>3712</v>
      </c>
      <c r="H186" s="32" t="s">
        <v>3937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/>
    </row>
    <row r="187" spans="2:13" x14ac:dyDescent="0.25">
      <c r="B187" s="32">
        <v>181</v>
      </c>
      <c r="C187" s="33">
        <v>44504</v>
      </c>
      <c r="D187" s="32" t="s">
        <v>3938</v>
      </c>
      <c r="E187" s="32" t="s">
        <v>9342</v>
      </c>
      <c r="F187" s="31" t="s">
        <v>3939</v>
      </c>
      <c r="G187" s="31" t="s">
        <v>3940</v>
      </c>
      <c r="H187" s="32" t="s">
        <v>3941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/>
    </row>
    <row r="188" spans="2:13" x14ac:dyDescent="0.25">
      <c r="B188" s="32">
        <v>182</v>
      </c>
      <c r="C188" s="33">
        <v>44504</v>
      </c>
      <c r="D188" s="32" t="s">
        <v>3942</v>
      </c>
      <c r="E188" s="32" t="s">
        <v>9342</v>
      </c>
      <c r="F188" s="31" t="s">
        <v>3943</v>
      </c>
      <c r="G188" s="31" t="s">
        <v>3944</v>
      </c>
      <c r="H188" s="32" t="s">
        <v>3945</v>
      </c>
      <c r="I188" s="36">
        <v>2</v>
      </c>
      <c r="J188" s="36">
        <f t="shared" si="6"/>
        <v>6000</v>
      </c>
      <c r="K188" s="42">
        <f t="shared" si="7"/>
        <v>6000</v>
      </c>
      <c r="L188" s="42" t="str">
        <f t="shared" si="8"/>
        <v>OK</v>
      </c>
      <c r="M188" s="57"/>
    </row>
    <row r="189" spans="2:13" x14ac:dyDescent="0.25">
      <c r="B189" s="32">
        <v>183</v>
      </c>
      <c r="C189" s="33">
        <v>44504</v>
      </c>
      <c r="D189" s="32" t="s">
        <v>3946</v>
      </c>
      <c r="E189" s="32" t="s">
        <v>9342</v>
      </c>
      <c r="F189" s="31" t="s">
        <v>3947</v>
      </c>
      <c r="G189" s="31" t="s">
        <v>3944</v>
      </c>
      <c r="H189" s="32" t="s">
        <v>3948</v>
      </c>
      <c r="I189" s="36">
        <v>3</v>
      </c>
      <c r="J189" s="36">
        <f t="shared" si="6"/>
        <v>9000</v>
      </c>
      <c r="K189" s="42">
        <f t="shared" si="7"/>
        <v>9000</v>
      </c>
      <c r="L189" s="42" t="str">
        <f t="shared" si="8"/>
        <v>OK</v>
      </c>
      <c r="M189" s="57"/>
    </row>
    <row r="190" spans="2:13" x14ac:dyDescent="0.25">
      <c r="B190" s="32">
        <v>184</v>
      </c>
      <c r="C190" s="33">
        <v>44504</v>
      </c>
      <c r="D190" s="32" t="s">
        <v>3949</v>
      </c>
      <c r="E190" s="32" t="s">
        <v>9342</v>
      </c>
      <c r="F190" s="31" t="s">
        <v>1596</v>
      </c>
      <c r="G190" s="31" t="s">
        <v>3950</v>
      </c>
      <c r="H190" s="32" t="s">
        <v>3951</v>
      </c>
      <c r="I190" s="36">
        <v>2</v>
      </c>
      <c r="J190" s="36">
        <f t="shared" si="6"/>
        <v>6000</v>
      </c>
      <c r="K190" s="42">
        <f t="shared" si="7"/>
        <v>6000</v>
      </c>
      <c r="L190" s="42" t="str">
        <f t="shared" si="8"/>
        <v>OK</v>
      </c>
      <c r="M190" s="57"/>
    </row>
    <row r="191" spans="2:13" x14ac:dyDescent="0.25">
      <c r="B191" s="32">
        <v>185</v>
      </c>
      <c r="C191" s="33">
        <v>44504</v>
      </c>
      <c r="D191" s="32" t="s">
        <v>3952</v>
      </c>
      <c r="E191" s="32" t="s">
        <v>9342</v>
      </c>
      <c r="F191" s="31" t="s">
        <v>3953</v>
      </c>
      <c r="G191" s="31" t="s">
        <v>3954</v>
      </c>
      <c r="H191" s="32" t="s">
        <v>3955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/>
    </row>
    <row r="192" spans="2:13" x14ac:dyDescent="0.25">
      <c r="B192" s="32">
        <v>186</v>
      </c>
      <c r="C192" s="33">
        <v>44504</v>
      </c>
      <c r="D192" s="32" t="s">
        <v>3956</v>
      </c>
      <c r="E192" s="32" t="s">
        <v>9342</v>
      </c>
      <c r="F192" s="31" t="s">
        <v>3957</v>
      </c>
      <c r="G192" s="31" t="s">
        <v>3958</v>
      </c>
      <c r="H192" s="32" t="s">
        <v>3959</v>
      </c>
      <c r="I192" s="36">
        <v>10</v>
      </c>
      <c r="J192" s="36">
        <f t="shared" si="6"/>
        <v>30000</v>
      </c>
      <c r="K192" s="42">
        <f t="shared" si="7"/>
        <v>30000</v>
      </c>
      <c r="L192" s="42" t="str">
        <f t="shared" si="8"/>
        <v>OK</v>
      </c>
      <c r="M192" s="57"/>
    </row>
    <row r="193" spans="2:13" x14ac:dyDescent="0.25">
      <c r="B193" s="32">
        <v>187</v>
      </c>
      <c r="C193" s="33">
        <v>44504</v>
      </c>
      <c r="D193" s="32" t="s">
        <v>3960</v>
      </c>
      <c r="E193" s="32" t="s">
        <v>9342</v>
      </c>
      <c r="F193" s="31" t="s">
        <v>3961</v>
      </c>
      <c r="G193" s="31" t="s">
        <v>3962</v>
      </c>
      <c r="H193" s="32" t="s">
        <v>3963</v>
      </c>
      <c r="I193" s="36">
        <v>2</v>
      </c>
      <c r="J193" s="36">
        <f t="shared" si="6"/>
        <v>6000</v>
      </c>
      <c r="K193" s="42">
        <f t="shared" si="7"/>
        <v>6000</v>
      </c>
      <c r="L193" s="42" t="str">
        <f t="shared" si="8"/>
        <v>OK</v>
      </c>
      <c r="M193" s="57"/>
    </row>
    <row r="194" spans="2:13" x14ac:dyDescent="0.25">
      <c r="B194" s="32">
        <v>188</v>
      </c>
      <c r="C194" s="33">
        <v>44504</v>
      </c>
      <c r="D194" s="32" t="s">
        <v>3964</v>
      </c>
      <c r="E194" s="32" t="s">
        <v>9342</v>
      </c>
      <c r="F194" s="31" t="s">
        <v>2459</v>
      </c>
      <c r="G194" s="31" t="s">
        <v>3965</v>
      </c>
      <c r="H194" s="32" t="s">
        <v>3966</v>
      </c>
      <c r="I194" s="36">
        <v>3</v>
      </c>
      <c r="J194" s="36">
        <f t="shared" si="6"/>
        <v>9000</v>
      </c>
      <c r="K194" s="42">
        <f t="shared" si="7"/>
        <v>9000</v>
      </c>
      <c r="L194" s="42" t="str">
        <f t="shared" si="8"/>
        <v>OK</v>
      </c>
      <c r="M194" s="57"/>
    </row>
    <row r="195" spans="2:13" x14ac:dyDescent="0.25">
      <c r="B195" s="32">
        <v>189</v>
      </c>
      <c r="C195" s="33">
        <v>44504</v>
      </c>
      <c r="D195" s="32" t="s">
        <v>3967</v>
      </c>
      <c r="E195" s="32" t="s">
        <v>9342</v>
      </c>
      <c r="F195" s="31" t="s">
        <v>369</v>
      </c>
      <c r="G195" s="31" t="s">
        <v>3968</v>
      </c>
      <c r="H195" s="32" t="s">
        <v>3969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/>
    </row>
    <row r="196" spans="2:13" x14ac:dyDescent="0.25">
      <c r="B196" s="32">
        <v>190</v>
      </c>
      <c r="C196" s="33">
        <v>44504</v>
      </c>
      <c r="D196" s="32" t="s">
        <v>3970</v>
      </c>
      <c r="E196" s="32" t="s">
        <v>9342</v>
      </c>
      <c r="F196" s="31" t="s">
        <v>3971</v>
      </c>
      <c r="G196" s="31" t="s">
        <v>3972</v>
      </c>
      <c r="H196" s="32" t="s">
        <v>3973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/>
    </row>
    <row r="197" spans="2:13" x14ac:dyDescent="0.25">
      <c r="B197" s="32">
        <v>191</v>
      </c>
      <c r="C197" s="33">
        <v>44504</v>
      </c>
      <c r="D197" s="32" t="s">
        <v>3974</v>
      </c>
      <c r="E197" s="32" t="s">
        <v>9342</v>
      </c>
      <c r="F197" s="31" t="s">
        <v>3975</v>
      </c>
      <c r="G197" s="31" t="s">
        <v>3976</v>
      </c>
      <c r="H197" s="32" t="s">
        <v>3977</v>
      </c>
      <c r="I197" s="36">
        <v>1</v>
      </c>
      <c r="J197" s="36">
        <f t="shared" si="6"/>
        <v>3000</v>
      </c>
      <c r="K197" s="42">
        <f t="shared" si="7"/>
        <v>3000</v>
      </c>
      <c r="L197" s="42" t="str">
        <f t="shared" si="8"/>
        <v>OK</v>
      </c>
      <c r="M197" s="57"/>
    </row>
    <row r="198" spans="2:13" x14ac:dyDescent="0.25">
      <c r="B198" s="32">
        <v>192</v>
      </c>
      <c r="C198" s="33">
        <v>44504</v>
      </c>
      <c r="D198" s="32" t="s">
        <v>3978</v>
      </c>
      <c r="E198" s="32" t="s">
        <v>9342</v>
      </c>
      <c r="F198" s="31" t="s">
        <v>3979</v>
      </c>
      <c r="G198" s="31" t="s">
        <v>3980</v>
      </c>
      <c r="H198" s="32" t="s">
        <v>3981</v>
      </c>
      <c r="I198" s="36">
        <v>5</v>
      </c>
      <c r="J198" s="36">
        <f t="shared" si="6"/>
        <v>15000</v>
      </c>
      <c r="K198" s="42">
        <f t="shared" si="7"/>
        <v>15000</v>
      </c>
      <c r="L198" s="42" t="str">
        <f t="shared" si="8"/>
        <v>OK</v>
      </c>
      <c r="M198" s="57"/>
    </row>
    <row r="199" spans="2:13" x14ac:dyDescent="0.25">
      <c r="B199" s="32">
        <v>193</v>
      </c>
      <c r="C199" s="33">
        <v>44504</v>
      </c>
      <c r="D199" s="32" t="s">
        <v>3982</v>
      </c>
      <c r="E199" s="32" t="s">
        <v>9342</v>
      </c>
      <c r="F199" s="31" t="s">
        <v>3983</v>
      </c>
      <c r="G199" s="31" t="s">
        <v>3984</v>
      </c>
      <c r="H199" s="32" t="s">
        <v>3985</v>
      </c>
      <c r="I199" s="36">
        <v>1</v>
      </c>
      <c r="J199" s="36">
        <f t="shared" si="6"/>
        <v>3000</v>
      </c>
      <c r="K199" s="42">
        <f t="shared" si="7"/>
        <v>3000</v>
      </c>
      <c r="L199" s="42" t="str">
        <f t="shared" si="8"/>
        <v>OK</v>
      </c>
      <c r="M199" s="57"/>
    </row>
    <row r="200" spans="2:13" x14ac:dyDescent="0.25">
      <c r="B200" s="32">
        <v>194</v>
      </c>
      <c r="C200" s="33">
        <v>44504</v>
      </c>
      <c r="D200" s="32" t="s">
        <v>3986</v>
      </c>
      <c r="E200" s="32" t="s">
        <v>9342</v>
      </c>
      <c r="F200" s="31" t="s">
        <v>3987</v>
      </c>
      <c r="G200" s="31" t="s">
        <v>3988</v>
      </c>
      <c r="H200" s="32" t="s">
        <v>3989</v>
      </c>
      <c r="I200" s="36">
        <v>1</v>
      </c>
      <c r="J200" s="36">
        <f t="shared" ref="J200:J263" si="9">I200*3000</f>
        <v>3000</v>
      </c>
      <c r="K200" s="42">
        <f t="shared" ref="K200:K263" si="10">SUMIF($D$7:$D$429,D200:D622,$J$7:$J$429)</f>
        <v>3000</v>
      </c>
      <c r="L200" s="42" t="str">
        <f t="shared" ref="L200:L263" si="11">+IF(K200=0," ",IF(K200&lt;=30000,"OK",IF(K200&gt;=31000,"LEBIH")))</f>
        <v>OK</v>
      </c>
      <c r="M200" s="57"/>
    </row>
    <row r="201" spans="2:13" x14ac:dyDescent="0.25">
      <c r="B201" s="32">
        <v>195</v>
      </c>
      <c r="C201" s="33">
        <v>44504</v>
      </c>
      <c r="D201" s="32" t="s">
        <v>3990</v>
      </c>
      <c r="E201" s="32" t="s">
        <v>9342</v>
      </c>
      <c r="F201" s="31" t="s">
        <v>3991</v>
      </c>
      <c r="G201" s="31" t="s">
        <v>3992</v>
      </c>
      <c r="H201" s="32" t="s">
        <v>3993</v>
      </c>
      <c r="I201" s="36">
        <v>3</v>
      </c>
      <c r="J201" s="36">
        <f t="shared" si="9"/>
        <v>9000</v>
      </c>
      <c r="K201" s="42">
        <f t="shared" si="10"/>
        <v>9000</v>
      </c>
      <c r="L201" s="42" t="str">
        <f t="shared" si="11"/>
        <v>OK</v>
      </c>
      <c r="M201" s="57"/>
    </row>
    <row r="202" spans="2:13" x14ac:dyDescent="0.25">
      <c r="B202" s="32">
        <v>196</v>
      </c>
      <c r="C202" s="33">
        <v>44504</v>
      </c>
      <c r="D202" s="32" t="s">
        <v>3994</v>
      </c>
      <c r="E202" s="32" t="s">
        <v>9342</v>
      </c>
      <c r="F202" s="31" t="s">
        <v>3995</v>
      </c>
      <c r="G202" s="31" t="s">
        <v>3996</v>
      </c>
      <c r="H202" s="32" t="s">
        <v>3997</v>
      </c>
      <c r="I202" s="36">
        <v>2</v>
      </c>
      <c r="J202" s="36">
        <f t="shared" si="9"/>
        <v>6000</v>
      </c>
      <c r="K202" s="42">
        <f t="shared" si="10"/>
        <v>6000</v>
      </c>
      <c r="L202" s="42" t="str">
        <f t="shared" si="11"/>
        <v>OK</v>
      </c>
      <c r="M202" s="57"/>
    </row>
    <row r="203" spans="2:13" x14ac:dyDescent="0.25">
      <c r="B203" s="32">
        <v>197</v>
      </c>
      <c r="C203" s="33">
        <v>44504</v>
      </c>
      <c r="D203" s="32" t="s">
        <v>3998</v>
      </c>
      <c r="E203" s="32" t="s">
        <v>9342</v>
      </c>
      <c r="F203" s="31" t="s">
        <v>3999</v>
      </c>
      <c r="G203" s="31" t="s">
        <v>4000</v>
      </c>
      <c r="H203" s="32" t="s">
        <v>4001</v>
      </c>
      <c r="I203" s="36">
        <v>1</v>
      </c>
      <c r="J203" s="36">
        <f t="shared" si="9"/>
        <v>3000</v>
      </c>
      <c r="K203" s="42">
        <f t="shared" si="10"/>
        <v>3000</v>
      </c>
      <c r="L203" s="42" t="str">
        <f t="shared" si="11"/>
        <v>OK</v>
      </c>
      <c r="M203" s="57"/>
    </row>
    <row r="204" spans="2:13" x14ac:dyDescent="0.25">
      <c r="B204" s="32">
        <v>198</v>
      </c>
      <c r="C204" s="33">
        <v>44504</v>
      </c>
      <c r="D204" s="32" t="s">
        <v>4002</v>
      </c>
      <c r="E204" s="32" t="s">
        <v>9342</v>
      </c>
      <c r="F204" s="31" t="s">
        <v>4003</v>
      </c>
      <c r="G204" s="31" t="s">
        <v>4004</v>
      </c>
      <c r="H204" s="32" t="s">
        <v>4005</v>
      </c>
      <c r="I204" s="36">
        <v>1</v>
      </c>
      <c r="J204" s="36">
        <f t="shared" si="9"/>
        <v>3000</v>
      </c>
      <c r="K204" s="42">
        <f t="shared" si="10"/>
        <v>3000</v>
      </c>
      <c r="L204" s="42" t="str">
        <f t="shared" si="11"/>
        <v>OK</v>
      </c>
      <c r="M204" s="57"/>
    </row>
    <row r="205" spans="2:13" x14ac:dyDescent="0.25">
      <c r="B205" s="32">
        <v>199</v>
      </c>
      <c r="C205" s="33">
        <v>44503</v>
      </c>
      <c r="D205" s="32" t="s">
        <v>4006</v>
      </c>
      <c r="E205" s="32" t="s">
        <v>9342</v>
      </c>
      <c r="F205" s="31" t="s">
        <v>4007</v>
      </c>
      <c r="G205" s="31" t="s">
        <v>4008</v>
      </c>
      <c r="H205" s="32" t="s">
        <v>4009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/>
    </row>
    <row r="206" spans="2:13" x14ac:dyDescent="0.25">
      <c r="B206" s="32">
        <v>200</v>
      </c>
      <c r="C206" s="33">
        <v>44504</v>
      </c>
      <c r="D206" s="32" t="s">
        <v>4010</v>
      </c>
      <c r="E206" s="32" t="s">
        <v>9342</v>
      </c>
      <c r="F206" s="31" t="s">
        <v>3579</v>
      </c>
      <c r="G206" s="31" t="s">
        <v>4011</v>
      </c>
      <c r="H206" s="32" t="s">
        <v>4012</v>
      </c>
      <c r="I206" s="36">
        <v>2</v>
      </c>
      <c r="J206" s="36">
        <f t="shared" si="9"/>
        <v>6000</v>
      </c>
      <c r="K206" s="42">
        <f t="shared" si="10"/>
        <v>6000</v>
      </c>
      <c r="L206" s="42" t="str">
        <f t="shared" si="11"/>
        <v>OK</v>
      </c>
      <c r="M206" s="57"/>
    </row>
    <row r="207" spans="2:13" x14ac:dyDescent="0.25">
      <c r="B207" s="32">
        <v>201</v>
      </c>
      <c r="C207" s="33">
        <v>44504</v>
      </c>
      <c r="D207" s="32" t="s">
        <v>4013</v>
      </c>
      <c r="E207" s="32" t="s">
        <v>9342</v>
      </c>
      <c r="F207" s="31" t="s">
        <v>4014</v>
      </c>
      <c r="G207" s="31" t="s">
        <v>4015</v>
      </c>
      <c r="H207" s="32" t="s">
        <v>4016</v>
      </c>
      <c r="I207" s="36">
        <v>2</v>
      </c>
      <c r="J207" s="36">
        <f t="shared" si="9"/>
        <v>6000</v>
      </c>
      <c r="K207" s="42">
        <f t="shared" si="10"/>
        <v>6000</v>
      </c>
      <c r="L207" s="42" t="str">
        <f t="shared" si="11"/>
        <v>OK</v>
      </c>
      <c r="M207" s="57"/>
    </row>
    <row r="208" spans="2:13" x14ac:dyDescent="0.25">
      <c r="B208" s="32">
        <v>202</v>
      </c>
      <c r="C208" s="33">
        <v>44504</v>
      </c>
      <c r="D208" s="32" t="s">
        <v>4017</v>
      </c>
      <c r="E208" s="32" t="s">
        <v>9342</v>
      </c>
      <c r="F208" s="31" t="s">
        <v>4018</v>
      </c>
      <c r="G208" s="31" t="s">
        <v>4019</v>
      </c>
      <c r="H208" s="32" t="s">
        <v>4020</v>
      </c>
      <c r="I208" s="36">
        <v>3</v>
      </c>
      <c r="J208" s="36">
        <f t="shared" si="9"/>
        <v>9000</v>
      </c>
      <c r="K208" s="42">
        <f t="shared" si="10"/>
        <v>9000</v>
      </c>
      <c r="L208" s="42" t="str">
        <f t="shared" si="11"/>
        <v>OK</v>
      </c>
      <c r="M208" s="57"/>
    </row>
    <row r="209" spans="2:14" x14ac:dyDescent="0.25">
      <c r="B209" s="32">
        <v>203</v>
      </c>
      <c r="C209" s="33">
        <v>44504</v>
      </c>
      <c r="D209" s="32" t="s">
        <v>4021</v>
      </c>
      <c r="E209" s="32" t="s">
        <v>9342</v>
      </c>
      <c r="F209" s="31" t="s">
        <v>4022</v>
      </c>
      <c r="G209" s="31" t="s">
        <v>4023</v>
      </c>
      <c r="H209" s="32" t="s">
        <v>4024</v>
      </c>
      <c r="I209" s="36">
        <v>4</v>
      </c>
      <c r="J209" s="36">
        <f t="shared" si="9"/>
        <v>12000</v>
      </c>
      <c r="K209" s="42">
        <f t="shared" si="10"/>
        <v>12000</v>
      </c>
      <c r="L209" s="42" t="str">
        <f t="shared" si="11"/>
        <v>OK</v>
      </c>
      <c r="M209" s="57"/>
    </row>
    <row r="210" spans="2:14" x14ac:dyDescent="0.25">
      <c r="B210" s="32">
        <v>204</v>
      </c>
      <c r="C210" s="33">
        <v>44505</v>
      </c>
      <c r="D210" s="32" t="s">
        <v>4025</v>
      </c>
      <c r="E210" s="32" t="s">
        <v>9342</v>
      </c>
      <c r="F210" s="31" t="s">
        <v>4026</v>
      </c>
      <c r="G210" s="31" t="s">
        <v>4027</v>
      </c>
      <c r="H210" s="32" t="s">
        <v>4028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/>
    </row>
    <row r="211" spans="2:14" x14ac:dyDescent="0.25">
      <c r="B211" s="32">
        <v>205</v>
      </c>
      <c r="C211" s="33">
        <v>44505</v>
      </c>
      <c r="D211" s="32" t="s">
        <v>4029</v>
      </c>
      <c r="E211" s="32" t="s">
        <v>9342</v>
      </c>
      <c r="F211" s="31" t="s">
        <v>4030</v>
      </c>
      <c r="G211" s="31" t="s">
        <v>4031</v>
      </c>
      <c r="H211" s="32" t="s">
        <v>4032</v>
      </c>
      <c r="I211" s="36">
        <v>1</v>
      </c>
      <c r="J211" s="36">
        <f t="shared" si="9"/>
        <v>3000</v>
      </c>
      <c r="K211" s="42">
        <f t="shared" si="10"/>
        <v>3000</v>
      </c>
      <c r="L211" s="42" t="str">
        <f t="shared" si="11"/>
        <v>OK</v>
      </c>
      <c r="M211" s="57"/>
    </row>
    <row r="212" spans="2:14" x14ac:dyDescent="0.25">
      <c r="B212" s="32">
        <v>206</v>
      </c>
      <c r="C212" s="33">
        <v>44505</v>
      </c>
      <c r="D212" s="32" t="s">
        <v>4033</v>
      </c>
      <c r="E212" s="32" t="s">
        <v>9342</v>
      </c>
      <c r="F212" s="31" t="s">
        <v>4034</v>
      </c>
      <c r="G212" s="31" t="s">
        <v>4035</v>
      </c>
      <c r="H212" s="32" t="s">
        <v>4036</v>
      </c>
      <c r="I212" s="36">
        <v>1</v>
      </c>
      <c r="J212" s="36">
        <f t="shared" si="9"/>
        <v>3000</v>
      </c>
      <c r="K212" s="42">
        <f t="shared" si="10"/>
        <v>3000</v>
      </c>
      <c r="L212" s="42" t="str">
        <f t="shared" si="11"/>
        <v>OK</v>
      </c>
      <c r="M212" s="57"/>
    </row>
    <row r="213" spans="2:14" x14ac:dyDescent="0.25">
      <c r="B213" s="32">
        <v>207</v>
      </c>
      <c r="C213" s="33">
        <v>44505</v>
      </c>
      <c r="D213" s="32" t="s">
        <v>4037</v>
      </c>
      <c r="E213" s="32" t="s">
        <v>9342</v>
      </c>
      <c r="F213" s="31" t="s">
        <v>4038</v>
      </c>
      <c r="G213" s="31" t="s">
        <v>4039</v>
      </c>
      <c r="H213" s="32" t="s">
        <v>4040</v>
      </c>
      <c r="I213" s="36">
        <v>1</v>
      </c>
      <c r="J213" s="36">
        <f t="shared" si="9"/>
        <v>3000</v>
      </c>
      <c r="K213" s="42">
        <f t="shared" si="10"/>
        <v>3000</v>
      </c>
      <c r="L213" s="42" t="str">
        <f t="shared" si="11"/>
        <v>OK</v>
      </c>
      <c r="M213" s="57"/>
    </row>
    <row r="214" spans="2:14" x14ac:dyDescent="0.25">
      <c r="B214" s="32">
        <v>208</v>
      </c>
      <c r="C214" s="33">
        <v>44505</v>
      </c>
      <c r="D214" s="32" t="s">
        <v>4041</v>
      </c>
      <c r="E214" s="32" t="s">
        <v>9342</v>
      </c>
      <c r="F214" s="31" t="s">
        <v>4042</v>
      </c>
      <c r="G214" s="31" t="s">
        <v>4043</v>
      </c>
      <c r="H214" s="32" t="s">
        <v>4044</v>
      </c>
      <c r="I214" s="36">
        <v>2</v>
      </c>
      <c r="J214" s="36">
        <f t="shared" si="9"/>
        <v>6000</v>
      </c>
      <c r="K214" s="42">
        <f t="shared" si="10"/>
        <v>6000</v>
      </c>
      <c r="L214" s="42" t="str">
        <f t="shared" si="11"/>
        <v>OK</v>
      </c>
      <c r="M214" s="57"/>
    </row>
    <row r="215" spans="2:14" x14ac:dyDescent="0.25">
      <c r="B215" s="32">
        <v>209</v>
      </c>
      <c r="C215" s="33">
        <v>44505</v>
      </c>
      <c r="D215" s="32" t="s">
        <v>4045</v>
      </c>
      <c r="E215" s="32" t="s">
        <v>9342</v>
      </c>
      <c r="F215" s="31" t="s">
        <v>2802</v>
      </c>
      <c r="G215" s="31" t="s">
        <v>4046</v>
      </c>
      <c r="H215" s="32" t="s">
        <v>4047</v>
      </c>
      <c r="I215" s="36">
        <v>1</v>
      </c>
      <c r="J215" s="36">
        <f t="shared" si="9"/>
        <v>3000</v>
      </c>
      <c r="K215" s="42">
        <f t="shared" si="10"/>
        <v>3000</v>
      </c>
      <c r="L215" s="42" t="str">
        <f t="shared" si="11"/>
        <v>OK</v>
      </c>
      <c r="M215" s="57"/>
    </row>
    <row r="216" spans="2:14" s="70" customFormat="1" x14ac:dyDescent="0.25">
      <c r="B216" s="32">
        <v>210</v>
      </c>
      <c r="C216" s="62">
        <v>44505</v>
      </c>
      <c r="D216" s="61" t="s">
        <v>4048</v>
      </c>
      <c r="E216" s="32" t="s">
        <v>9342</v>
      </c>
      <c r="F216" s="34" t="s">
        <v>4049</v>
      </c>
      <c r="G216" s="34" t="s">
        <v>4050</v>
      </c>
      <c r="H216" s="61" t="s">
        <v>4051</v>
      </c>
      <c r="I216" s="36">
        <v>2</v>
      </c>
      <c r="J216" s="36">
        <f t="shared" si="9"/>
        <v>6000</v>
      </c>
      <c r="K216" s="42">
        <f t="shared" si="10"/>
        <v>6000</v>
      </c>
      <c r="L216" s="42" t="str">
        <f t="shared" si="11"/>
        <v>OK</v>
      </c>
      <c r="M216" s="69"/>
    </row>
    <row r="217" spans="2:14" x14ac:dyDescent="0.25">
      <c r="B217" s="32">
        <v>211</v>
      </c>
      <c r="C217" s="33">
        <v>44505</v>
      </c>
      <c r="D217" s="32" t="s">
        <v>4052</v>
      </c>
      <c r="E217" s="32" t="s">
        <v>9342</v>
      </c>
      <c r="F217" s="31" t="s">
        <v>121</v>
      </c>
      <c r="G217" s="31" t="s">
        <v>4053</v>
      </c>
      <c r="H217" s="32" t="s">
        <v>4054</v>
      </c>
      <c r="I217" s="36">
        <v>1</v>
      </c>
      <c r="J217" s="36">
        <f t="shared" si="9"/>
        <v>3000</v>
      </c>
      <c r="K217" s="42">
        <f t="shared" si="10"/>
        <v>3000</v>
      </c>
      <c r="L217" s="42" t="str">
        <f t="shared" si="11"/>
        <v>OK</v>
      </c>
      <c r="M217" s="57"/>
    </row>
    <row r="218" spans="2:14" x14ac:dyDescent="0.25">
      <c r="B218" s="32">
        <v>212</v>
      </c>
      <c r="C218" s="33">
        <v>44505</v>
      </c>
      <c r="D218" s="32" t="s">
        <v>4055</v>
      </c>
      <c r="E218" s="32" t="s">
        <v>9342</v>
      </c>
      <c r="F218" s="31" t="s">
        <v>4056</v>
      </c>
      <c r="G218" s="31" t="s">
        <v>4057</v>
      </c>
      <c r="H218" s="32" t="s">
        <v>4058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/>
    </row>
    <row r="219" spans="2:14" s="70" customFormat="1" x14ac:dyDescent="0.25">
      <c r="B219" s="32">
        <v>213</v>
      </c>
      <c r="C219" s="62">
        <v>44505</v>
      </c>
      <c r="D219" s="61" t="s">
        <v>4059</v>
      </c>
      <c r="E219" s="32" t="s">
        <v>9342</v>
      </c>
      <c r="F219" s="34" t="s">
        <v>1568</v>
      </c>
      <c r="G219" s="34" t="s">
        <v>4060</v>
      </c>
      <c r="H219" s="61" t="s">
        <v>4061</v>
      </c>
      <c r="I219" s="63">
        <v>1</v>
      </c>
      <c r="J219" s="36">
        <f t="shared" si="9"/>
        <v>3000</v>
      </c>
      <c r="K219" s="42">
        <f t="shared" si="10"/>
        <v>3000</v>
      </c>
      <c r="L219" s="42" t="str">
        <f t="shared" si="11"/>
        <v>OK</v>
      </c>
      <c r="M219" s="69"/>
    </row>
    <row r="220" spans="2:14" x14ac:dyDescent="0.25">
      <c r="B220" s="32">
        <v>214</v>
      </c>
      <c r="C220" s="33">
        <v>44505</v>
      </c>
      <c r="D220" s="32" t="s">
        <v>4062</v>
      </c>
      <c r="E220" s="32" t="s">
        <v>9342</v>
      </c>
      <c r="F220" s="31" t="s">
        <v>4063</v>
      </c>
      <c r="G220" s="31" t="s">
        <v>4064</v>
      </c>
      <c r="H220" s="32" t="s">
        <v>4065</v>
      </c>
      <c r="I220" s="36">
        <v>1</v>
      </c>
      <c r="J220" s="36">
        <f t="shared" si="9"/>
        <v>3000</v>
      </c>
      <c r="K220" s="42">
        <f t="shared" si="10"/>
        <v>3000</v>
      </c>
      <c r="L220" s="42" t="str">
        <f t="shared" si="11"/>
        <v>OK</v>
      </c>
      <c r="M220" s="57"/>
    </row>
    <row r="221" spans="2:14" x14ac:dyDescent="0.25">
      <c r="B221" s="32">
        <v>215</v>
      </c>
      <c r="C221" s="33">
        <v>44505</v>
      </c>
      <c r="D221" s="32" t="s">
        <v>4066</v>
      </c>
      <c r="E221" s="32" t="s">
        <v>9342</v>
      </c>
      <c r="F221" s="31" t="s">
        <v>1648</v>
      </c>
      <c r="G221" s="31" t="s">
        <v>4067</v>
      </c>
      <c r="H221" s="32" t="s">
        <v>4068</v>
      </c>
      <c r="I221" s="36">
        <v>3</v>
      </c>
      <c r="J221" s="36">
        <f t="shared" si="9"/>
        <v>9000</v>
      </c>
      <c r="K221" s="42">
        <f t="shared" si="10"/>
        <v>9000</v>
      </c>
      <c r="L221" s="42" t="str">
        <f t="shared" si="11"/>
        <v>OK</v>
      </c>
      <c r="M221" s="57"/>
    </row>
    <row r="222" spans="2:14" s="70" customFormat="1" x14ac:dyDescent="0.25">
      <c r="B222" s="32">
        <v>216</v>
      </c>
      <c r="C222" s="62">
        <v>44505</v>
      </c>
      <c r="D222" s="61" t="s">
        <v>4069</v>
      </c>
      <c r="E222" s="32" t="s">
        <v>9342</v>
      </c>
      <c r="F222" s="34" t="s">
        <v>1100</v>
      </c>
      <c r="G222" s="34" t="s">
        <v>4070</v>
      </c>
      <c r="H222" s="61" t="s">
        <v>4071</v>
      </c>
      <c r="I222" s="36">
        <v>2</v>
      </c>
      <c r="J222" s="36">
        <f t="shared" si="9"/>
        <v>6000</v>
      </c>
      <c r="K222" s="42">
        <f t="shared" si="10"/>
        <v>6000</v>
      </c>
      <c r="L222" s="42" t="str">
        <f t="shared" si="11"/>
        <v>OK</v>
      </c>
      <c r="M222" s="69"/>
    </row>
    <row r="223" spans="2:14" x14ac:dyDescent="0.25">
      <c r="B223" s="32">
        <v>217</v>
      </c>
      <c r="C223" s="33">
        <v>44505</v>
      </c>
      <c r="D223" s="32" t="s">
        <v>4072</v>
      </c>
      <c r="E223" s="32" t="s">
        <v>9342</v>
      </c>
      <c r="F223" s="31" t="s">
        <v>4073</v>
      </c>
      <c r="G223" s="31" t="s">
        <v>4074</v>
      </c>
      <c r="H223" s="32" t="s">
        <v>4075</v>
      </c>
      <c r="I223" s="36">
        <v>2</v>
      </c>
      <c r="J223" s="36">
        <f t="shared" si="9"/>
        <v>6000</v>
      </c>
      <c r="K223" s="42">
        <f t="shared" si="10"/>
        <v>6000</v>
      </c>
      <c r="L223" s="42" t="str">
        <f t="shared" si="11"/>
        <v>OK</v>
      </c>
      <c r="M223" s="57"/>
    </row>
    <row r="224" spans="2:14" s="70" customFormat="1" x14ac:dyDescent="0.25">
      <c r="B224" s="32">
        <v>218</v>
      </c>
      <c r="C224" s="62">
        <v>44505</v>
      </c>
      <c r="D224" s="61" t="s">
        <v>4076</v>
      </c>
      <c r="E224" s="32" t="s">
        <v>9342</v>
      </c>
      <c r="F224" s="34" t="s">
        <v>4077</v>
      </c>
      <c r="G224" s="34" t="s">
        <v>4078</v>
      </c>
      <c r="H224" s="61" t="s">
        <v>4079</v>
      </c>
      <c r="I224" s="63">
        <v>1</v>
      </c>
      <c r="J224" s="36">
        <f t="shared" si="9"/>
        <v>3000</v>
      </c>
      <c r="K224" s="42">
        <f t="shared" si="10"/>
        <v>3000</v>
      </c>
      <c r="L224" s="42" t="str">
        <f t="shared" si="11"/>
        <v>OK</v>
      </c>
      <c r="M224" s="69"/>
      <c r="N224" s="69"/>
    </row>
    <row r="225" spans="2:13" x14ac:dyDescent="0.25">
      <c r="B225" s="32">
        <v>219</v>
      </c>
      <c r="C225" s="33">
        <v>44505</v>
      </c>
      <c r="D225" s="32" t="s">
        <v>4080</v>
      </c>
      <c r="E225" s="32" t="s">
        <v>9342</v>
      </c>
      <c r="F225" s="31" t="s">
        <v>290</v>
      </c>
      <c r="G225" s="31" t="s">
        <v>4081</v>
      </c>
      <c r="H225" s="32" t="s">
        <v>4082</v>
      </c>
      <c r="I225" s="36">
        <v>2</v>
      </c>
      <c r="J225" s="36">
        <f t="shared" si="9"/>
        <v>6000</v>
      </c>
      <c r="K225" s="42">
        <f t="shared" si="10"/>
        <v>6000</v>
      </c>
      <c r="L225" s="42" t="str">
        <f t="shared" si="11"/>
        <v>OK</v>
      </c>
      <c r="M225" s="57"/>
    </row>
    <row r="226" spans="2:13" x14ac:dyDescent="0.25">
      <c r="B226" s="32">
        <v>220</v>
      </c>
      <c r="C226" s="33">
        <v>44505</v>
      </c>
      <c r="D226" s="32" t="s">
        <v>4083</v>
      </c>
      <c r="E226" s="32" t="s">
        <v>9342</v>
      </c>
      <c r="F226" s="31" t="s">
        <v>4084</v>
      </c>
      <c r="G226" s="31" t="s">
        <v>4085</v>
      </c>
      <c r="H226" s="32" t="s">
        <v>4086</v>
      </c>
      <c r="I226" s="36">
        <v>3</v>
      </c>
      <c r="J226" s="36">
        <f t="shared" si="9"/>
        <v>9000</v>
      </c>
      <c r="K226" s="42">
        <f t="shared" si="10"/>
        <v>18000</v>
      </c>
      <c r="L226" s="42" t="str">
        <f t="shared" si="11"/>
        <v>OK</v>
      </c>
      <c r="M226" s="57"/>
    </row>
    <row r="227" spans="2:13" x14ac:dyDescent="0.25">
      <c r="B227" s="32">
        <v>221</v>
      </c>
      <c r="C227" s="33">
        <v>44505</v>
      </c>
      <c r="D227" s="32" t="s">
        <v>4087</v>
      </c>
      <c r="E227" s="32" t="s">
        <v>9342</v>
      </c>
      <c r="F227" s="31" t="s">
        <v>4088</v>
      </c>
      <c r="G227" s="31" t="s">
        <v>4089</v>
      </c>
      <c r="H227" s="32" t="s">
        <v>4090</v>
      </c>
      <c r="I227" s="36">
        <v>2</v>
      </c>
      <c r="J227" s="36">
        <f t="shared" si="9"/>
        <v>6000</v>
      </c>
      <c r="K227" s="42">
        <f t="shared" si="10"/>
        <v>6000</v>
      </c>
      <c r="L227" s="42" t="str">
        <f t="shared" si="11"/>
        <v>OK</v>
      </c>
      <c r="M227" s="57"/>
    </row>
    <row r="228" spans="2:13" x14ac:dyDescent="0.25">
      <c r="B228" s="32">
        <v>222</v>
      </c>
      <c r="C228" s="33">
        <v>44505</v>
      </c>
      <c r="D228" s="32" t="s">
        <v>4091</v>
      </c>
      <c r="E228" s="32" t="s">
        <v>9342</v>
      </c>
      <c r="F228" s="31" t="s">
        <v>4092</v>
      </c>
      <c r="G228" s="31" t="s">
        <v>4093</v>
      </c>
      <c r="H228" s="32" t="s">
        <v>4094</v>
      </c>
      <c r="I228" s="36">
        <v>1</v>
      </c>
      <c r="J228" s="36">
        <f t="shared" si="9"/>
        <v>3000</v>
      </c>
      <c r="K228" s="42">
        <f t="shared" si="10"/>
        <v>3000</v>
      </c>
      <c r="L228" s="42" t="str">
        <f t="shared" si="11"/>
        <v>OK</v>
      </c>
      <c r="M228" s="57"/>
    </row>
    <row r="229" spans="2:13" x14ac:dyDescent="0.25">
      <c r="B229" s="32">
        <v>223</v>
      </c>
      <c r="C229" s="33">
        <v>44505</v>
      </c>
      <c r="D229" s="32" t="s">
        <v>4095</v>
      </c>
      <c r="E229" s="32" t="s">
        <v>9342</v>
      </c>
      <c r="F229" s="31" t="s">
        <v>4096</v>
      </c>
      <c r="G229" s="31" t="s">
        <v>4097</v>
      </c>
      <c r="H229" s="32" t="s">
        <v>4098</v>
      </c>
      <c r="I229" s="36">
        <v>1</v>
      </c>
      <c r="J229" s="36">
        <f t="shared" si="9"/>
        <v>3000</v>
      </c>
      <c r="K229" s="42">
        <f t="shared" si="10"/>
        <v>3000</v>
      </c>
      <c r="L229" s="42" t="str">
        <f t="shared" si="11"/>
        <v>OK</v>
      </c>
      <c r="M229" s="57"/>
    </row>
    <row r="230" spans="2:13" x14ac:dyDescent="0.25">
      <c r="B230" s="32">
        <v>224</v>
      </c>
      <c r="C230" s="33">
        <v>44505</v>
      </c>
      <c r="D230" s="32" t="s">
        <v>4099</v>
      </c>
      <c r="E230" s="32" t="s">
        <v>9342</v>
      </c>
      <c r="F230" s="31" t="s">
        <v>4100</v>
      </c>
      <c r="G230" s="31" t="s">
        <v>4101</v>
      </c>
      <c r="H230" s="32" t="s">
        <v>4102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>
        <v>225</v>
      </c>
      <c r="C231" s="33">
        <v>44505</v>
      </c>
      <c r="D231" s="32" t="s">
        <v>4103</v>
      </c>
      <c r="E231" s="32" t="s">
        <v>9342</v>
      </c>
      <c r="F231" s="31" t="s">
        <v>4104</v>
      </c>
      <c r="G231" s="31" t="s">
        <v>4105</v>
      </c>
      <c r="H231" s="32" t="s">
        <v>4106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>
        <v>226</v>
      </c>
      <c r="C232" s="33">
        <v>44505</v>
      </c>
      <c r="D232" s="32" t="s">
        <v>4107</v>
      </c>
      <c r="E232" s="32" t="s">
        <v>9342</v>
      </c>
      <c r="F232" s="31" t="s">
        <v>4108</v>
      </c>
      <c r="G232" s="31" t="s">
        <v>4109</v>
      </c>
      <c r="H232" s="32" t="s">
        <v>4110</v>
      </c>
      <c r="I232" s="36">
        <v>1</v>
      </c>
      <c r="J232" s="36">
        <f t="shared" si="9"/>
        <v>3000</v>
      </c>
      <c r="K232" s="42">
        <f t="shared" si="10"/>
        <v>3000</v>
      </c>
      <c r="L232" s="42" t="str">
        <f t="shared" si="11"/>
        <v>OK</v>
      </c>
      <c r="M232" s="57"/>
    </row>
    <row r="233" spans="2:13" x14ac:dyDescent="0.25">
      <c r="B233" s="32">
        <v>227</v>
      </c>
      <c r="C233" s="33">
        <v>44505</v>
      </c>
      <c r="D233" s="32" t="s">
        <v>4111</v>
      </c>
      <c r="E233" s="32" t="s">
        <v>9342</v>
      </c>
      <c r="F233" s="31" t="s">
        <v>4112</v>
      </c>
      <c r="G233" s="31" t="s">
        <v>4113</v>
      </c>
      <c r="H233" s="32" t="s">
        <v>4114</v>
      </c>
      <c r="I233" s="36">
        <v>1</v>
      </c>
      <c r="J233" s="36">
        <f t="shared" si="9"/>
        <v>3000</v>
      </c>
      <c r="K233" s="42">
        <f t="shared" si="10"/>
        <v>3000</v>
      </c>
      <c r="L233" s="42" t="str">
        <f t="shared" si="11"/>
        <v>OK</v>
      </c>
      <c r="M233" s="57"/>
    </row>
    <row r="234" spans="2:13" x14ac:dyDescent="0.25">
      <c r="B234" s="32">
        <v>228</v>
      </c>
      <c r="C234" s="33">
        <v>44505</v>
      </c>
      <c r="D234" s="32" t="s">
        <v>4115</v>
      </c>
      <c r="E234" s="32" t="s">
        <v>9342</v>
      </c>
      <c r="F234" s="31" t="s">
        <v>4116</v>
      </c>
      <c r="G234" s="31" t="s">
        <v>4117</v>
      </c>
      <c r="H234" s="32" t="s">
        <v>4118</v>
      </c>
      <c r="I234" s="36">
        <v>1</v>
      </c>
      <c r="J234" s="36">
        <f t="shared" si="9"/>
        <v>3000</v>
      </c>
      <c r="K234" s="42">
        <f t="shared" si="10"/>
        <v>3000</v>
      </c>
      <c r="L234" s="42" t="str">
        <f t="shared" si="11"/>
        <v>OK</v>
      </c>
      <c r="M234" s="57"/>
    </row>
    <row r="235" spans="2:13" x14ac:dyDescent="0.25">
      <c r="B235" s="32">
        <v>229</v>
      </c>
      <c r="C235" s="33">
        <v>44505</v>
      </c>
      <c r="D235" s="32" t="s">
        <v>4119</v>
      </c>
      <c r="E235" s="32" t="s">
        <v>9342</v>
      </c>
      <c r="F235" s="31" t="s">
        <v>4120</v>
      </c>
      <c r="G235" s="31" t="s">
        <v>4121</v>
      </c>
      <c r="H235" s="32" t="s">
        <v>4122</v>
      </c>
      <c r="I235" s="36">
        <v>1</v>
      </c>
      <c r="J235" s="36">
        <f t="shared" si="9"/>
        <v>3000</v>
      </c>
      <c r="K235" s="42">
        <f t="shared" si="10"/>
        <v>3000</v>
      </c>
      <c r="L235" s="42" t="str">
        <f t="shared" si="11"/>
        <v>OK</v>
      </c>
      <c r="M235" s="57"/>
    </row>
    <row r="236" spans="2:13" x14ac:dyDescent="0.25">
      <c r="B236" s="32">
        <v>230</v>
      </c>
      <c r="C236" s="33">
        <v>44505</v>
      </c>
      <c r="D236" s="32" t="s">
        <v>4123</v>
      </c>
      <c r="E236" s="32" t="s">
        <v>9342</v>
      </c>
      <c r="F236" s="31" t="s">
        <v>3769</v>
      </c>
      <c r="G236" s="31" t="s">
        <v>4124</v>
      </c>
      <c r="H236" s="32" t="s">
        <v>4125</v>
      </c>
      <c r="I236" s="36">
        <v>1</v>
      </c>
      <c r="J236" s="36">
        <f t="shared" si="9"/>
        <v>3000</v>
      </c>
      <c r="K236" s="42">
        <f t="shared" si="10"/>
        <v>3000</v>
      </c>
      <c r="L236" s="42" t="str">
        <f t="shared" si="11"/>
        <v>OK</v>
      </c>
      <c r="M236" s="57"/>
    </row>
    <row r="237" spans="2:13" x14ac:dyDescent="0.25">
      <c r="B237" s="32">
        <v>231</v>
      </c>
      <c r="C237" s="33">
        <v>44505</v>
      </c>
      <c r="D237" s="32" t="s">
        <v>4126</v>
      </c>
      <c r="E237" s="32" t="s">
        <v>9342</v>
      </c>
      <c r="F237" s="31" t="s">
        <v>4127</v>
      </c>
      <c r="G237" s="31" t="s">
        <v>4128</v>
      </c>
      <c r="H237" s="32" t="s">
        <v>4129</v>
      </c>
      <c r="I237" s="36">
        <v>1</v>
      </c>
      <c r="J237" s="36">
        <f t="shared" si="9"/>
        <v>3000</v>
      </c>
      <c r="K237" s="42">
        <f t="shared" si="10"/>
        <v>3000</v>
      </c>
      <c r="L237" s="42" t="str">
        <f t="shared" si="11"/>
        <v>OK</v>
      </c>
      <c r="M237" s="57"/>
    </row>
    <row r="238" spans="2:13" x14ac:dyDescent="0.25">
      <c r="B238" s="32">
        <v>232</v>
      </c>
      <c r="C238" s="33">
        <v>44505</v>
      </c>
      <c r="D238" s="32" t="s">
        <v>4130</v>
      </c>
      <c r="E238" s="32" t="s">
        <v>9342</v>
      </c>
      <c r="F238" s="31" t="s">
        <v>4131</v>
      </c>
      <c r="G238" s="31" t="s">
        <v>4132</v>
      </c>
      <c r="H238" s="32" t="s">
        <v>4133</v>
      </c>
      <c r="I238" s="36">
        <v>1</v>
      </c>
      <c r="J238" s="36">
        <f t="shared" si="9"/>
        <v>3000</v>
      </c>
      <c r="K238" s="42">
        <f t="shared" si="10"/>
        <v>3000</v>
      </c>
      <c r="L238" s="42" t="str">
        <f t="shared" si="11"/>
        <v>OK</v>
      </c>
      <c r="M238" s="57"/>
    </row>
    <row r="239" spans="2:13" x14ac:dyDescent="0.25">
      <c r="B239" s="32">
        <v>233</v>
      </c>
      <c r="C239" s="33">
        <v>44505</v>
      </c>
      <c r="D239" s="32" t="s">
        <v>4134</v>
      </c>
      <c r="E239" s="32" t="s">
        <v>9342</v>
      </c>
      <c r="F239" s="31" t="s">
        <v>3633</v>
      </c>
      <c r="G239" s="31" t="s">
        <v>4135</v>
      </c>
      <c r="H239" s="32" t="s">
        <v>4136</v>
      </c>
      <c r="I239" s="36">
        <v>1</v>
      </c>
      <c r="J239" s="36">
        <f t="shared" si="9"/>
        <v>3000</v>
      </c>
      <c r="K239" s="42">
        <f t="shared" si="10"/>
        <v>3000</v>
      </c>
      <c r="L239" s="42" t="str">
        <f t="shared" si="11"/>
        <v>OK</v>
      </c>
      <c r="M239" s="57"/>
    </row>
    <row r="240" spans="2:13" x14ac:dyDescent="0.25">
      <c r="B240" s="32">
        <v>234</v>
      </c>
      <c r="C240" s="33">
        <v>44505</v>
      </c>
      <c r="D240" s="32" t="s">
        <v>4137</v>
      </c>
      <c r="E240" s="32" t="s">
        <v>9342</v>
      </c>
      <c r="F240" s="31" t="s">
        <v>4138</v>
      </c>
      <c r="G240" s="31" t="s">
        <v>4139</v>
      </c>
      <c r="H240" s="32" t="s">
        <v>4140</v>
      </c>
      <c r="I240" s="36">
        <v>1</v>
      </c>
      <c r="J240" s="36">
        <f t="shared" si="9"/>
        <v>3000</v>
      </c>
      <c r="K240" s="42">
        <f t="shared" si="10"/>
        <v>3000</v>
      </c>
      <c r="L240" s="42" t="str">
        <f t="shared" si="11"/>
        <v>OK</v>
      </c>
      <c r="M240" s="57"/>
    </row>
    <row r="241" spans="2:14" x14ac:dyDescent="0.25">
      <c r="B241" s="32">
        <v>235</v>
      </c>
      <c r="C241" s="33">
        <v>44505</v>
      </c>
      <c r="D241" s="32" t="s">
        <v>4141</v>
      </c>
      <c r="E241" s="32" t="s">
        <v>9342</v>
      </c>
      <c r="F241" s="31" t="s">
        <v>4142</v>
      </c>
      <c r="G241" s="31" t="s">
        <v>4143</v>
      </c>
      <c r="H241" s="32" t="s">
        <v>4144</v>
      </c>
      <c r="I241" s="36">
        <v>1</v>
      </c>
      <c r="J241" s="36">
        <f t="shared" si="9"/>
        <v>3000</v>
      </c>
      <c r="K241" s="42">
        <f t="shared" si="10"/>
        <v>3000</v>
      </c>
      <c r="L241" s="42" t="str">
        <f t="shared" si="11"/>
        <v>OK</v>
      </c>
      <c r="M241" s="57"/>
    </row>
    <row r="242" spans="2:14" x14ac:dyDescent="0.25">
      <c r="B242" s="32">
        <v>236</v>
      </c>
      <c r="C242" s="33">
        <v>44505</v>
      </c>
      <c r="D242" s="32" t="s">
        <v>4145</v>
      </c>
      <c r="E242" s="32" t="s">
        <v>9342</v>
      </c>
      <c r="F242" s="31" t="s">
        <v>4146</v>
      </c>
      <c r="G242" s="31" t="s">
        <v>4147</v>
      </c>
      <c r="H242" s="32" t="s">
        <v>4148</v>
      </c>
      <c r="I242" s="36">
        <v>1</v>
      </c>
      <c r="J242" s="36">
        <f t="shared" si="9"/>
        <v>3000</v>
      </c>
      <c r="K242" s="42">
        <f t="shared" si="10"/>
        <v>3000</v>
      </c>
      <c r="L242" s="42" t="str">
        <f t="shared" si="11"/>
        <v>OK</v>
      </c>
      <c r="M242" s="57"/>
    </row>
    <row r="243" spans="2:14" x14ac:dyDescent="0.25">
      <c r="B243" s="32">
        <v>237</v>
      </c>
      <c r="C243" s="33">
        <v>44505</v>
      </c>
      <c r="D243" s="32" t="s">
        <v>4149</v>
      </c>
      <c r="E243" s="32" t="s">
        <v>9342</v>
      </c>
      <c r="F243" s="31" t="s">
        <v>4150</v>
      </c>
      <c r="G243" s="31" t="s">
        <v>4151</v>
      </c>
      <c r="H243" s="32" t="s">
        <v>4152</v>
      </c>
      <c r="I243" s="36">
        <v>1</v>
      </c>
      <c r="J243" s="36">
        <f t="shared" si="9"/>
        <v>3000</v>
      </c>
      <c r="K243" s="42">
        <f t="shared" si="10"/>
        <v>3000</v>
      </c>
      <c r="L243" s="42" t="str">
        <f t="shared" si="11"/>
        <v>OK</v>
      </c>
      <c r="M243" s="57"/>
    </row>
    <row r="244" spans="2:14" x14ac:dyDescent="0.25">
      <c r="B244" s="32">
        <v>238</v>
      </c>
      <c r="C244" s="33">
        <v>44505</v>
      </c>
      <c r="D244" s="32" t="s">
        <v>4153</v>
      </c>
      <c r="E244" s="32" t="s">
        <v>9342</v>
      </c>
      <c r="F244" s="31" t="s">
        <v>4154</v>
      </c>
      <c r="G244" s="31" t="s">
        <v>4151</v>
      </c>
      <c r="H244" s="32" t="s">
        <v>4155</v>
      </c>
      <c r="I244" s="36">
        <v>1</v>
      </c>
      <c r="J244" s="36">
        <f t="shared" si="9"/>
        <v>3000</v>
      </c>
      <c r="K244" s="42">
        <f t="shared" si="10"/>
        <v>3000</v>
      </c>
      <c r="L244" s="42" t="str">
        <f t="shared" si="11"/>
        <v>OK</v>
      </c>
      <c r="M244" s="57"/>
    </row>
    <row r="245" spans="2:14" x14ac:dyDescent="0.25">
      <c r="B245" s="32">
        <v>239</v>
      </c>
      <c r="C245" s="33">
        <v>44505</v>
      </c>
      <c r="D245" s="32" t="s">
        <v>4156</v>
      </c>
      <c r="E245" s="32" t="s">
        <v>9342</v>
      </c>
      <c r="F245" s="31" t="s">
        <v>4157</v>
      </c>
      <c r="G245" s="31" t="s">
        <v>4158</v>
      </c>
      <c r="H245" s="32" t="s">
        <v>4159</v>
      </c>
      <c r="I245" s="36">
        <v>1</v>
      </c>
      <c r="J245" s="36">
        <f t="shared" si="9"/>
        <v>3000</v>
      </c>
      <c r="K245" s="42">
        <f t="shared" si="10"/>
        <v>3000</v>
      </c>
      <c r="L245" s="42" t="str">
        <f t="shared" si="11"/>
        <v>OK</v>
      </c>
      <c r="M245" s="57"/>
    </row>
    <row r="246" spans="2:14" s="89" customFormat="1" x14ac:dyDescent="0.25">
      <c r="B246" s="61">
        <v>240</v>
      </c>
      <c r="C246" s="62">
        <v>44505</v>
      </c>
      <c r="D246" s="61" t="s">
        <v>4160</v>
      </c>
      <c r="E246" s="61" t="s">
        <v>9342</v>
      </c>
      <c r="F246" s="34" t="s">
        <v>4161</v>
      </c>
      <c r="G246" s="34" t="s">
        <v>4162</v>
      </c>
      <c r="H246" s="61" t="s">
        <v>4163</v>
      </c>
      <c r="I246" s="63">
        <v>1</v>
      </c>
      <c r="J246" s="63">
        <f t="shared" si="9"/>
        <v>3000</v>
      </c>
      <c r="K246" s="42">
        <f t="shared" si="10"/>
        <v>3000</v>
      </c>
      <c r="L246" s="42" t="str">
        <f t="shared" si="11"/>
        <v>OK</v>
      </c>
      <c r="M246" s="54"/>
      <c r="N246" s="54"/>
    </row>
    <row r="247" spans="2:14" x14ac:dyDescent="0.25">
      <c r="B247" s="32">
        <v>241</v>
      </c>
      <c r="C247" s="33">
        <v>44505</v>
      </c>
      <c r="D247" s="32" t="s">
        <v>4164</v>
      </c>
      <c r="E247" s="32" t="s">
        <v>9342</v>
      </c>
      <c r="F247" s="31" t="s">
        <v>4165</v>
      </c>
      <c r="G247" s="31" t="s">
        <v>4166</v>
      </c>
      <c r="H247" s="32" t="s">
        <v>4167</v>
      </c>
      <c r="I247" s="36">
        <v>1</v>
      </c>
      <c r="J247" s="36">
        <f t="shared" si="9"/>
        <v>3000</v>
      </c>
      <c r="K247" s="42">
        <f t="shared" si="10"/>
        <v>3000</v>
      </c>
      <c r="L247" s="42" t="str">
        <f t="shared" si="11"/>
        <v>OK</v>
      </c>
      <c r="M247" s="57"/>
    </row>
    <row r="248" spans="2:14" x14ac:dyDescent="0.25">
      <c r="B248" s="32">
        <v>242</v>
      </c>
      <c r="C248" s="33">
        <v>44505</v>
      </c>
      <c r="D248" s="32" t="s">
        <v>4168</v>
      </c>
      <c r="E248" s="32" t="s">
        <v>9342</v>
      </c>
      <c r="F248" s="31" t="s">
        <v>4169</v>
      </c>
      <c r="G248" s="31" t="s">
        <v>4170</v>
      </c>
      <c r="H248" s="32" t="s">
        <v>4171</v>
      </c>
      <c r="I248" s="36">
        <v>1</v>
      </c>
      <c r="J248" s="36">
        <f t="shared" si="9"/>
        <v>3000</v>
      </c>
      <c r="K248" s="42">
        <f t="shared" si="10"/>
        <v>3000</v>
      </c>
      <c r="L248" s="42" t="str">
        <f t="shared" si="11"/>
        <v>OK</v>
      </c>
      <c r="M248" s="57"/>
    </row>
    <row r="249" spans="2:14" x14ac:dyDescent="0.25">
      <c r="B249" s="32">
        <v>243</v>
      </c>
      <c r="C249" s="33">
        <v>44505</v>
      </c>
      <c r="D249" s="32" t="s">
        <v>4172</v>
      </c>
      <c r="E249" s="32" t="s">
        <v>9342</v>
      </c>
      <c r="F249" s="31" t="s">
        <v>4173</v>
      </c>
      <c r="G249" s="31" t="s">
        <v>4174</v>
      </c>
      <c r="H249" s="32" t="s">
        <v>4175</v>
      </c>
      <c r="I249" s="36">
        <v>1</v>
      </c>
      <c r="J249" s="36">
        <f t="shared" si="9"/>
        <v>3000</v>
      </c>
      <c r="K249" s="42">
        <f t="shared" si="10"/>
        <v>3000</v>
      </c>
      <c r="L249" s="42" t="str">
        <f t="shared" si="11"/>
        <v>OK</v>
      </c>
      <c r="M249" s="57"/>
    </row>
    <row r="250" spans="2:14" x14ac:dyDescent="0.25">
      <c r="B250" s="32">
        <v>244</v>
      </c>
      <c r="C250" s="33">
        <v>44505</v>
      </c>
      <c r="D250" s="32" t="s">
        <v>4176</v>
      </c>
      <c r="E250" s="32" t="s">
        <v>9342</v>
      </c>
      <c r="F250" s="31" t="s">
        <v>4177</v>
      </c>
      <c r="G250" s="31" t="s">
        <v>4178</v>
      </c>
      <c r="H250" s="32" t="s">
        <v>4179</v>
      </c>
      <c r="I250" s="36">
        <v>1</v>
      </c>
      <c r="J250" s="36">
        <f t="shared" si="9"/>
        <v>3000</v>
      </c>
      <c r="K250" s="42">
        <f t="shared" si="10"/>
        <v>3000</v>
      </c>
      <c r="L250" s="42" t="str">
        <f t="shared" si="11"/>
        <v>OK</v>
      </c>
      <c r="M250" s="57"/>
    </row>
    <row r="251" spans="2:14" x14ac:dyDescent="0.25">
      <c r="B251" s="32">
        <v>245</v>
      </c>
      <c r="C251" s="33">
        <v>44505</v>
      </c>
      <c r="D251" s="32" t="s">
        <v>4180</v>
      </c>
      <c r="E251" s="32" t="s">
        <v>9342</v>
      </c>
      <c r="F251" s="31" t="s">
        <v>4181</v>
      </c>
      <c r="G251" s="31" t="s">
        <v>4182</v>
      </c>
      <c r="H251" s="32" t="s">
        <v>4183</v>
      </c>
      <c r="I251" s="36">
        <v>3</v>
      </c>
      <c r="J251" s="36">
        <f t="shared" si="9"/>
        <v>9000</v>
      </c>
      <c r="K251" s="42">
        <f t="shared" si="10"/>
        <v>9000</v>
      </c>
      <c r="L251" s="42" t="str">
        <f t="shared" si="11"/>
        <v>OK</v>
      </c>
      <c r="M251" s="57"/>
    </row>
    <row r="252" spans="2:14" x14ac:dyDescent="0.25">
      <c r="B252" s="32">
        <v>246</v>
      </c>
      <c r="C252" s="33">
        <v>44505</v>
      </c>
      <c r="D252" s="32" t="s">
        <v>4184</v>
      </c>
      <c r="E252" s="32" t="s">
        <v>9342</v>
      </c>
      <c r="F252" s="31" t="s">
        <v>3928</v>
      </c>
      <c r="G252" s="31" t="s">
        <v>4185</v>
      </c>
      <c r="H252" s="32" t="s">
        <v>4186</v>
      </c>
      <c r="I252" s="36">
        <v>3</v>
      </c>
      <c r="J252" s="36">
        <f t="shared" si="9"/>
        <v>9000</v>
      </c>
      <c r="K252" s="42">
        <f t="shared" si="10"/>
        <v>9000</v>
      </c>
      <c r="L252" s="42" t="str">
        <f t="shared" si="11"/>
        <v>OK</v>
      </c>
      <c r="M252" s="57"/>
    </row>
    <row r="253" spans="2:14" x14ac:dyDescent="0.25">
      <c r="B253" s="32">
        <v>247</v>
      </c>
      <c r="C253" s="33">
        <v>44505</v>
      </c>
      <c r="D253" s="32" t="s">
        <v>4187</v>
      </c>
      <c r="E253" s="32" t="s">
        <v>9342</v>
      </c>
      <c r="F253" s="31" t="s">
        <v>4188</v>
      </c>
      <c r="G253" s="31" t="s">
        <v>4189</v>
      </c>
      <c r="H253" s="32" t="s">
        <v>4190</v>
      </c>
      <c r="I253" s="36">
        <v>1</v>
      </c>
      <c r="J253" s="36">
        <f t="shared" si="9"/>
        <v>3000</v>
      </c>
      <c r="K253" s="42">
        <f t="shared" si="10"/>
        <v>3000</v>
      </c>
      <c r="L253" s="42" t="str">
        <f t="shared" si="11"/>
        <v>OK</v>
      </c>
      <c r="M253" s="57"/>
    </row>
    <row r="254" spans="2:14" x14ac:dyDescent="0.25">
      <c r="B254" s="32">
        <v>248</v>
      </c>
      <c r="C254" s="33">
        <v>44505</v>
      </c>
      <c r="D254" s="32" t="s">
        <v>4191</v>
      </c>
      <c r="E254" s="32" t="s">
        <v>9342</v>
      </c>
      <c r="F254" s="31" t="s">
        <v>4192</v>
      </c>
      <c r="G254" s="31" t="s">
        <v>4193</v>
      </c>
      <c r="H254" s="32" t="s">
        <v>4194</v>
      </c>
      <c r="I254" s="36">
        <v>1</v>
      </c>
      <c r="J254" s="36">
        <f t="shared" si="9"/>
        <v>3000</v>
      </c>
      <c r="K254" s="42">
        <f t="shared" si="10"/>
        <v>3000</v>
      </c>
      <c r="L254" s="42" t="str">
        <f t="shared" si="11"/>
        <v>OK</v>
      </c>
      <c r="M254" s="57"/>
    </row>
    <row r="255" spans="2:14" x14ac:dyDescent="0.25">
      <c r="B255" s="32">
        <v>249</v>
      </c>
      <c r="C255" s="33">
        <v>44505</v>
      </c>
      <c r="D255" s="32" t="s">
        <v>4195</v>
      </c>
      <c r="E255" s="32" t="s">
        <v>9342</v>
      </c>
      <c r="F255" s="31" t="s">
        <v>4196</v>
      </c>
      <c r="G255" s="31" t="s">
        <v>4197</v>
      </c>
      <c r="H255" s="32" t="s">
        <v>4198</v>
      </c>
      <c r="I255" s="36">
        <v>3</v>
      </c>
      <c r="J255" s="36">
        <f t="shared" si="9"/>
        <v>9000</v>
      </c>
      <c r="K255" s="42">
        <f t="shared" si="10"/>
        <v>9000</v>
      </c>
      <c r="L255" s="42" t="str">
        <f t="shared" si="11"/>
        <v>OK</v>
      </c>
      <c r="M255" s="57"/>
    </row>
    <row r="256" spans="2:14" x14ac:dyDescent="0.25">
      <c r="B256" s="32">
        <v>250</v>
      </c>
      <c r="C256" s="33">
        <v>44505</v>
      </c>
      <c r="D256" s="32" t="s">
        <v>4199</v>
      </c>
      <c r="E256" s="32" t="s">
        <v>9342</v>
      </c>
      <c r="F256" s="31" t="s">
        <v>4200</v>
      </c>
      <c r="G256" s="31" t="s">
        <v>4201</v>
      </c>
      <c r="H256" s="32" t="s">
        <v>4202</v>
      </c>
      <c r="I256" s="36">
        <v>3</v>
      </c>
      <c r="J256" s="36">
        <f t="shared" si="9"/>
        <v>9000</v>
      </c>
      <c r="K256" s="42">
        <f t="shared" si="10"/>
        <v>9000</v>
      </c>
      <c r="L256" s="42" t="str">
        <f t="shared" si="11"/>
        <v>OK</v>
      </c>
      <c r="M256" s="57"/>
    </row>
    <row r="257" spans="2:13" x14ac:dyDescent="0.25">
      <c r="B257" s="32">
        <v>251</v>
      </c>
      <c r="C257" s="33">
        <v>44506</v>
      </c>
      <c r="D257" s="32" t="s">
        <v>5643</v>
      </c>
      <c r="E257" s="32" t="s">
        <v>9342</v>
      </c>
      <c r="F257" s="31" t="s">
        <v>5644</v>
      </c>
      <c r="G257" s="31" t="s">
        <v>5645</v>
      </c>
      <c r="H257" s="32" t="s">
        <v>5646</v>
      </c>
      <c r="I257" s="36">
        <v>1</v>
      </c>
      <c r="J257" s="36">
        <f t="shared" si="9"/>
        <v>3000</v>
      </c>
      <c r="K257" s="42">
        <f t="shared" si="10"/>
        <v>3000</v>
      </c>
      <c r="L257" s="42" t="str">
        <f t="shared" si="11"/>
        <v>OK</v>
      </c>
      <c r="M257" s="57"/>
    </row>
    <row r="258" spans="2:13" x14ac:dyDescent="0.25">
      <c r="B258" s="32">
        <v>252</v>
      </c>
      <c r="C258" s="33">
        <v>44506</v>
      </c>
      <c r="D258" s="32" t="s">
        <v>5647</v>
      </c>
      <c r="E258" s="32" t="s">
        <v>9342</v>
      </c>
      <c r="F258" s="31" t="s">
        <v>5648</v>
      </c>
      <c r="G258" s="31" t="s">
        <v>5649</v>
      </c>
      <c r="H258" s="32" t="s">
        <v>5650</v>
      </c>
      <c r="I258" s="36">
        <v>1</v>
      </c>
      <c r="J258" s="36">
        <f t="shared" si="9"/>
        <v>3000</v>
      </c>
      <c r="K258" s="42">
        <f t="shared" si="10"/>
        <v>3000</v>
      </c>
      <c r="L258" s="42" t="str">
        <f t="shared" si="11"/>
        <v>OK</v>
      </c>
      <c r="M258" s="57"/>
    </row>
    <row r="259" spans="2:13" x14ac:dyDescent="0.25">
      <c r="B259" s="32">
        <v>253</v>
      </c>
      <c r="C259" s="33">
        <v>44506</v>
      </c>
      <c r="D259" s="32" t="s">
        <v>5651</v>
      </c>
      <c r="E259" s="32" t="s">
        <v>9342</v>
      </c>
      <c r="F259" s="31" t="s">
        <v>5652</v>
      </c>
      <c r="G259" s="31" t="s">
        <v>5653</v>
      </c>
      <c r="H259" s="32" t="s">
        <v>5654</v>
      </c>
      <c r="I259" s="36">
        <v>1</v>
      </c>
      <c r="J259" s="36">
        <f t="shared" si="9"/>
        <v>3000</v>
      </c>
      <c r="K259" s="42">
        <f t="shared" si="10"/>
        <v>3000</v>
      </c>
      <c r="L259" s="42" t="str">
        <f t="shared" si="11"/>
        <v>OK</v>
      </c>
      <c r="M259" s="57"/>
    </row>
    <row r="260" spans="2:13" x14ac:dyDescent="0.25">
      <c r="B260" s="32">
        <v>254</v>
      </c>
      <c r="C260" s="33">
        <v>44506</v>
      </c>
      <c r="D260" s="32" t="s">
        <v>5655</v>
      </c>
      <c r="E260" s="32" t="s">
        <v>9342</v>
      </c>
      <c r="F260" s="31" t="s">
        <v>5656</v>
      </c>
      <c r="G260" s="31" t="s">
        <v>5657</v>
      </c>
      <c r="H260" s="32" t="s">
        <v>5658</v>
      </c>
      <c r="I260" s="36">
        <v>1</v>
      </c>
      <c r="J260" s="36">
        <f t="shared" si="9"/>
        <v>3000</v>
      </c>
      <c r="K260" s="42">
        <f t="shared" si="10"/>
        <v>3000</v>
      </c>
      <c r="L260" s="42" t="str">
        <f t="shared" si="11"/>
        <v>OK</v>
      </c>
      <c r="M260" s="57"/>
    </row>
    <row r="261" spans="2:13" x14ac:dyDescent="0.25">
      <c r="B261" s="32">
        <v>255</v>
      </c>
      <c r="C261" s="33">
        <v>44506</v>
      </c>
      <c r="D261" s="32" t="s">
        <v>3810</v>
      </c>
      <c r="E261" s="32" t="s">
        <v>9342</v>
      </c>
      <c r="F261" s="31" t="s">
        <v>1300</v>
      </c>
      <c r="G261" s="31" t="s">
        <v>3811</v>
      </c>
      <c r="H261" s="32" t="s">
        <v>5659</v>
      </c>
      <c r="I261" s="36">
        <v>1</v>
      </c>
      <c r="J261" s="36">
        <f t="shared" si="9"/>
        <v>3000</v>
      </c>
      <c r="K261" s="42">
        <f t="shared" si="10"/>
        <v>6000</v>
      </c>
      <c r="L261" s="42" t="str">
        <f t="shared" si="11"/>
        <v>OK</v>
      </c>
      <c r="M261" s="57"/>
    </row>
    <row r="262" spans="2:13" x14ac:dyDescent="0.25">
      <c r="B262" s="32">
        <v>256</v>
      </c>
      <c r="C262" s="33">
        <v>44506</v>
      </c>
      <c r="D262" s="32" t="s">
        <v>5660</v>
      </c>
      <c r="E262" s="32" t="s">
        <v>9342</v>
      </c>
      <c r="F262" s="31" t="s">
        <v>5661</v>
      </c>
      <c r="G262" s="31" t="s">
        <v>5662</v>
      </c>
      <c r="H262" s="32" t="s">
        <v>5663</v>
      </c>
      <c r="I262" s="36">
        <v>1</v>
      </c>
      <c r="J262" s="36">
        <f t="shared" si="9"/>
        <v>3000</v>
      </c>
      <c r="K262" s="42">
        <f t="shared" si="10"/>
        <v>3000</v>
      </c>
      <c r="L262" s="42" t="str">
        <f t="shared" si="11"/>
        <v>OK</v>
      </c>
      <c r="M262" s="57"/>
    </row>
    <row r="263" spans="2:13" x14ac:dyDescent="0.25">
      <c r="B263" s="32">
        <v>257</v>
      </c>
      <c r="C263" s="33">
        <v>44506</v>
      </c>
      <c r="D263" s="32" t="s">
        <v>5664</v>
      </c>
      <c r="E263" s="32" t="s">
        <v>9342</v>
      </c>
      <c r="F263" s="31" t="s">
        <v>5665</v>
      </c>
      <c r="G263" s="31" t="s">
        <v>5666</v>
      </c>
      <c r="H263" s="32" t="s">
        <v>5667</v>
      </c>
      <c r="I263" s="36">
        <v>4</v>
      </c>
      <c r="J263" s="36">
        <f t="shared" si="9"/>
        <v>12000</v>
      </c>
      <c r="K263" s="42">
        <f t="shared" si="10"/>
        <v>12000</v>
      </c>
      <c r="L263" s="42" t="str">
        <f t="shared" si="11"/>
        <v>OK</v>
      </c>
      <c r="M263" s="57"/>
    </row>
    <row r="264" spans="2:13" x14ac:dyDescent="0.25">
      <c r="B264" s="32">
        <v>258</v>
      </c>
      <c r="C264" s="33">
        <v>44506</v>
      </c>
      <c r="D264" s="32" t="s">
        <v>5668</v>
      </c>
      <c r="E264" s="32" t="s">
        <v>9342</v>
      </c>
      <c r="F264" s="31" t="s">
        <v>5669</v>
      </c>
      <c r="G264" s="31" t="s">
        <v>5670</v>
      </c>
      <c r="H264" s="32" t="s">
        <v>5671</v>
      </c>
      <c r="I264" s="36">
        <v>1</v>
      </c>
      <c r="J264" s="36">
        <f t="shared" ref="J264:J326" si="12">I264*3000</f>
        <v>3000</v>
      </c>
      <c r="K264" s="42">
        <f t="shared" ref="K264:K327" si="13">SUMIF($D$7:$D$429,D264:D686,$J$7:$J$429)</f>
        <v>3000</v>
      </c>
      <c r="L264" s="42" t="str">
        <f t="shared" ref="L264:L327" si="14">+IF(K264=0," ",IF(K264&lt;=30000,"OK",IF(K264&gt;=31000,"LEBIH")))</f>
        <v>OK</v>
      </c>
      <c r="M264" s="57"/>
    </row>
    <row r="265" spans="2:13" x14ac:dyDescent="0.25">
      <c r="B265" s="32">
        <v>259</v>
      </c>
      <c r="C265" s="33">
        <v>44506</v>
      </c>
      <c r="D265" s="32" t="s">
        <v>5672</v>
      </c>
      <c r="E265" s="32" t="s">
        <v>9342</v>
      </c>
      <c r="F265" s="31" t="s">
        <v>5673</v>
      </c>
      <c r="G265" s="31" t="s">
        <v>5674</v>
      </c>
      <c r="H265" s="32" t="s">
        <v>5675</v>
      </c>
      <c r="I265" s="36">
        <v>2</v>
      </c>
      <c r="J265" s="36">
        <f t="shared" si="12"/>
        <v>6000</v>
      </c>
      <c r="K265" s="42">
        <f t="shared" si="13"/>
        <v>6000</v>
      </c>
      <c r="L265" s="42" t="str">
        <f t="shared" si="14"/>
        <v>OK</v>
      </c>
      <c r="M265" s="57"/>
    </row>
    <row r="266" spans="2:13" x14ac:dyDescent="0.25">
      <c r="B266" s="32">
        <v>260</v>
      </c>
      <c r="C266" s="33">
        <v>44506</v>
      </c>
      <c r="D266" s="32" t="s">
        <v>5676</v>
      </c>
      <c r="E266" s="32" t="s">
        <v>9342</v>
      </c>
      <c r="F266" s="31" t="s">
        <v>5677</v>
      </c>
      <c r="G266" s="31" t="s">
        <v>5678</v>
      </c>
      <c r="H266" s="32" t="s">
        <v>5679</v>
      </c>
      <c r="I266" s="36">
        <v>2</v>
      </c>
      <c r="J266" s="36">
        <f t="shared" si="12"/>
        <v>6000</v>
      </c>
      <c r="K266" s="42">
        <f t="shared" si="13"/>
        <v>6000</v>
      </c>
      <c r="L266" s="42" t="str">
        <f t="shared" si="14"/>
        <v>OK</v>
      </c>
      <c r="M266" s="57"/>
    </row>
    <row r="267" spans="2:13" x14ac:dyDescent="0.25">
      <c r="B267" s="32">
        <v>261</v>
      </c>
      <c r="C267" s="33">
        <v>44506</v>
      </c>
      <c r="D267" s="32" t="s">
        <v>5680</v>
      </c>
      <c r="E267" s="32" t="s">
        <v>9342</v>
      </c>
      <c r="F267" s="31" t="s">
        <v>5681</v>
      </c>
      <c r="G267" s="31" t="s">
        <v>5682</v>
      </c>
      <c r="H267" s="32" t="s">
        <v>5683</v>
      </c>
      <c r="I267" s="36">
        <v>3</v>
      </c>
      <c r="J267" s="36">
        <f t="shared" si="12"/>
        <v>9000</v>
      </c>
      <c r="K267" s="42">
        <f t="shared" si="13"/>
        <v>9000</v>
      </c>
      <c r="L267" s="42" t="str">
        <f t="shared" si="14"/>
        <v>OK</v>
      </c>
      <c r="M267" s="57"/>
    </row>
    <row r="268" spans="2:13" x14ac:dyDescent="0.25">
      <c r="B268" s="32">
        <v>262</v>
      </c>
      <c r="C268" s="33">
        <v>44506</v>
      </c>
      <c r="D268" s="32" t="s">
        <v>5684</v>
      </c>
      <c r="E268" s="32" t="s">
        <v>9342</v>
      </c>
      <c r="F268" s="31" t="s">
        <v>5577</v>
      </c>
      <c r="G268" s="31" t="s">
        <v>5685</v>
      </c>
      <c r="H268" s="32" t="s">
        <v>5686</v>
      </c>
      <c r="I268" s="36">
        <v>1</v>
      </c>
      <c r="J268" s="36">
        <f t="shared" si="12"/>
        <v>3000</v>
      </c>
      <c r="K268" s="42">
        <f t="shared" si="13"/>
        <v>3000</v>
      </c>
      <c r="L268" s="42" t="str">
        <f t="shared" si="14"/>
        <v>OK</v>
      </c>
      <c r="M268" s="57"/>
    </row>
    <row r="269" spans="2:13" x14ac:dyDescent="0.25">
      <c r="B269" s="32">
        <v>263</v>
      </c>
      <c r="C269" s="33">
        <v>44506</v>
      </c>
      <c r="D269" s="32" t="s">
        <v>5687</v>
      </c>
      <c r="E269" s="32" t="s">
        <v>9342</v>
      </c>
      <c r="F269" s="31" t="s">
        <v>5688</v>
      </c>
      <c r="G269" s="31" t="s">
        <v>5689</v>
      </c>
      <c r="H269" s="32" t="s">
        <v>5690</v>
      </c>
      <c r="I269" s="36">
        <v>2</v>
      </c>
      <c r="J269" s="36">
        <f t="shared" si="12"/>
        <v>6000</v>
      </c>
      <c r="K269" s="42">
        <f t="shared" si="13"/>
        <v>6000</v>
      </c>
      <c r="L269" s="42" t="str">
        <f t="shared" si="14"/>
        <v>OK</v>
      </c>
      <c r="M269" s="57"/>
    </row>
    <row r="270" spans="2:13" x14ac:dyDescent="0.25">
      <c r="B270" s="32">
        <v>264</v>
      </c>
      <c r="C270" s="33">
        <v>44506</v>
      </c>
      <c r="D270" s="32" t="s">
        <v>5691</v>
      </c>
      <c r="E270" s="32" t="s">
        <v>9342</v>
      </c>
      <c r="F270" s="31" t="s">
        <v>5692</v>
      </c>
      <c r="G270" s="31" t="s">
        <v>5693</v>
      </c>
      <c r="H270" s="32" t="s">
        <v>5694</v>
      </c>
      <c r="I270" s="36">
        <v>1</v>
      </c>
      <c r="J270" s="36">
        <f t="shared" si="12"/>
        <v>3000</v>
      </c>
      <c r="K270" s="42">
        <f t="shared" si="13"/>
        <v>3000</v>
      </c>
      <c r="L270" s="42" t="str">
        <f t="shared" si="14"/>
        <v>OK</v>
      </c>
      <c r="M270" s="57"/>
    </row>
    <row r="271" spans="2:13" x14ac:dyDescent="0.25">
      <c r="B271" s="32">
        <v>265</v>
      </c>
      <c r="C271" s="33">
        <v>44506</v>
      </c>
      <c r="D271" s="32" t="s">
        <v>5695</v>
      </c>
      <c r="E271" s="32" t="s">
        <v>9342</v>
      </c>
      <c r="F271" s="31" t="s">
        <v>5696</v>
      </c>
      <c r="G271" s="31" t="s">
        <v>5697</v>
      </c>
      <c r="H271" s="32" t="s">
        <v>5698</v>
      </c>
      <c r="I271" s="36">
        <v>1</v>
      </c>
      <c r="J271" s="36">
        <f t="shared" si="12"/>
        <v>3000</v>
      </c>
      <c r="K271" s="42">
        <f t="shared" si="13"/>
        <v>3000</v>
      </c>
      <c r="L271" s="42" t="str">
        <f t="shared" si="14"/>
        <v>OK</v>
      </c>
      <c r="M271" s="57"/>
    </row>
    <row r="272" spans="2:13" x14ac:dyDescent="0.25">
      <c r="B272" s="32">
        <v>266</v>
      </c>
      <c r="C272" s="33">
        <v>44506</v>
      </c>
      <c r="D272" s="32" t="s">
        <v>5699</v>
      </c>
      <c r="E272" s="32" t="s">
        <v>9342</v>
      </c>
      <c r="F272" s="31" t="s">
        <v>5700</v>
      </c>
      <c r="G272" s="31" t="s">
        <v>5701</v>
      </c>
      <c r="H272" s="32" t="s">
        <v>5702</v>
      </c>
      <c r="I272" s="36">
        <v>1</v>
      </c>
      <c r="J272" s="36">
        <f t="shared" si="12"/>
        <v>3000</v>
      </c>
      <c r="K272" s="42">
        <f t="shared" si="13"/>
        <v>3000</v>
      </c>
      <c r="L272" s="42" t="str">
        <f t="shared" si="14"/>
        <v>OK</v>
      </c>
      <c r="M272" s="57"/>
    </row>
    <row r="273" spans="2:13" x14ac:dyDescent="0.25">
      <c r="B273" s="32">
        <v>267</v>
      </c>
      <c r="C273" s="33">
        <v>44506</v>
      </c>
      <c r="D273" s="32" t="s">
        <v>5703</v>
      </c>
      <c r="E273" s="32" t="s">
        <v>9342</v>
      </c>
      <c r="F273" s="31" t="s">
        <v>5704</v>
      </c>
      <c r="G273" s="31" t="s">
        <v>5705</v>
      </c>
      <c r="H273" s="32" t="s">
        <v>5706</v>
      </c>
      <c r="I273" s="36">
        <v>2</v>
      </c>
      <c r="J273" s="36">
        <f t="shared" si="12"/>
        <v>6000</v>
      </c>
      <c r="K273" s="42">
        <f t="shared" si="13"/>
        <v>6000</v>
      </c>
      <c r="L273" s="42" t="str">
        <f t="shared" si="14"/>
        <v>OK</v>
      </c>
      <c r="M273" s="57"/>
    </row>
    <row r="274" spans="2:13" x14ac:dyDescent="0.25">
      <c r="B274" s="32">
        <v>268</v>
      </c>
      <c r="C274" s="33">
        <v>44506</v>
      </c>
      <c r="D274" s="32" t="s">
        <v>5707</v>
      </c>
      <c r="E274" s="32" t="s">
        <v>9342</v>
      </c>
      <c r="F274" s="31" t="s">
        <v>5708</v>
      </c>
      <c r="G274" s="31" t="s">
        <v>5709</v>
      </c>
      <c r="H274" s="32" t="s">
        <v>5710</v>
      </c>
      <c r="I274" s="36">
        <v>1</v>
      </c>
      <c r="J274" s="36">
        <f t="shared" si="12"/>
        <v>3000</v>
      </c>
      <c r="K274" s="42">
        <f t="shared" si="13"/>
        <v>3000</v>
      </c>
      <c r="L274" s="42" t="str">
        <f t="shared" si="14"/>
        <v>OK</v>
      </c>
      <c r="M274" s="57"/>
    </row>
    <row r="275" spans="2:13" x14ac:dyDescent="0.25">
      <c r="B275" s="32">
        <v>269</v>
      </c>
      <c r="C275" s="33">
        <v>44506</v>
      </c>
      <c r="D275" s="32" t="s">
        <v>5711</v>
      </c>
      <c r="E275" s="32" t="s">
        <v>9342</v>
      </c>
      <c r="F275" s="31" t="s">
        <v>3617</v>
      </c>
      <c r="G275" s="31" t="s">
        <v>5712</v>
      </c>
      <c r="H275" s="32" t="s">
        <v>5713</v>
      </c>
      <c r="I275" s="36">
        <v>3</v>
      </c>
      <c r="J275" s="36">
        <f t="shared" si="12"/>
        <v>9000</v>
      </c>
      <c r="K275" s="42">
        <f t="shared" si="13"/>
        <v>9000</v>
      </c>
      <c r="L275" s="42" t="str">
        <f t="shared" si="14"/>
        <v>OK</v>
      </c>
      <c r="M275" s="57"/>
    </row>
    <row r="276" spans="2:13" x14ac:dyDescent="0.25">
      <c r="B276" s="32">
        <v>270</v>
      </c>
      <c r="C276" s="33">
        <v>44506</v>
      </c>
      <c r="D276" s="32" t="s">
        <v>5714</v>
      </c>
      <c r="E276" s="32" t="s">
        <v>9342</v>
      </c>
      <c r="F276" s="31" t="s">
        <v>5715</v>
      </c>
      <c r="G276" s="31" t="s">
        <v>5716</v>
      </c>
      <c r="H276" s="32" t="s">
        <v>5717</v>
      </c>
      <c r="I276" s="36">
        <v>1</v>
      </c>
      <c r="J276" s="36">
        <f t="shared" si="12"/>
        <v>3000</v>
      </c>
      <c r="K276" s="42">
        <f t="shared" si="13"/>
        <v>3000</v>
      </c>
      <c r="L276" s="42" t="str">
        <f t="shared" si="14"/>
        <v>OK</v>
      </c>
      <c r="M276" s="57"/>
    </row>
    <row r="277" spans="2:13" x14ac:dyDescent="0.25">
      <c r="B277" s="32">
        <v>271</v>
      </c>
      <c r="C277" s="33">
        <v>44506</v>
      </c>
      <c r="D277" s="32" t="s">
        <v>5718</v>
      </c>
      <c r="E277" s="32" t="s">
        <v>9342</v>
      </c>
      <c r="F277" s="31" t="s">
        <v>5719</v>
      </c>
      <c r="G277" s="31" t="s">
        <v>5720</v>
      </c>
      <c r="H277" s="32" t="s">
        <v>5721</v>
      </c>
      <c r="I277" s="36">
        <v>1</v>
      </c>
      <c r="J277" s="36">
        <f t="shared" si="12"/>
        <v>3000</v>
      </c>
      <c r="K277" s="42">
        <f t="shared" si="13"/>
        <v>3000</v>
      </c>
      <c r="L277" s="42" t="str">
        <f t="shared" si="14"/>
        <v>OK</v>
      </c>
      <c r="M277" s="57"/>
    </row>
    <row r="278" spans="2:13" x14ac:dyDescent="0.25">
      <c r="B278" s="32">
        <v>272</v>
      </c>
      <c r="C278" s="33">
        <v>44506</v>
      </c>
      <c r="D278" s="32" t="s">
        <v>5722</v>
      </c>
      <c r="E278" s="32" t="s">
        <v>9342</v>
      </c>
      <c r="F278" s="31" t="s">
        <v>5723</v>
      </c>
      <c r="G278" s="31" t="s">
        <v>5724</v>
      </c>
      <c r="H278" s="32" t="s">
        <v>5725</v>
      </c>
      <c r="I278" s="36">
        <v>1</v>
      </c>
      <c r="J278" s="36">
        <f t="shared" si="12"/>
        <v>3000</v>
      </c>
      <c r="K278" s="42">
        <f t="shared" si="13"/>
        <v>3000</v>
      </c>
      <c r="L278" s="42" t="str">
        <f t="shared" si="14"/>
        <v>OK</v>
      </c>
      <c r="M278" s="57"/>
    </row>
    <row r="279" spans="2:13" x14ac:dyDescent="0.25">
      <c r="B279" s="32">
        <v>273</v>
      </c>
      <c r="C279" s="33">
        <v>44506</v>
      </c>
      <c r="D279" s="32" t="s">
        <v>5726</v>
      </c>
      <c r="E279" s="32" t="s">
        <v>9342</v>
      </c>
      <c r="F279" s="31" t="s">
        <v>5727</v>
      </c>
      <c r="G279" s="31" t="s">
        <v>5728</v>
      </c>
      <c r="H279" s="32" t="s">
        <v>5729</v>
      </c>
      <c r="I279" s="36">
        <v>1</v>
      </c>
      <c r="J279" s="36">
        <f t="shared" si="12"/>
        <v>3000</v>
      </c>
      <c r="K279" s="42">
        <f t="shared" si="13"/>
        <v>3000</v>
      </c>
      <c r="L279" s="42" t="str">
        <f t="shared" si="14"/>
        <v>OK</v>
      </c>
      <c r="M279" s="57"/>
    </row>
    <row r="280" spans="2:13" x14ac:dyDescent="0.25">
      <c r="B280" s="32">
        <v>274</v>
      </c>
      <c r="C280" s="33">
        <v>44506</v>
      </c>
      <c r="D280" s="32" t="s">
        <v>5730</v>
      </c>
      <c r="E280" s="32" t="s">
        <v>9342</v>
      </c>
      <c r="F280" s="31" t="s">
        <v>1038</v>
      </c>
      <c r="G280" s="31" t="s">
        <v>5731</v>
      </c>
      <c r="H280" s="32" t="s">
        <v>5732</v>
      </c>
      <c r="I280" s="36">
        <v>1</v>
      </c>
      <c r="J280" s="36">
        <f t="shared" si="12"/>
        <v>3000</v>
      </c>
      <c r="K280" s="42">
        <f t="shared" si="13"/>
        <v>3000</v>
      </c>
      <c r="L280" s="42" t="str">
        <f t="shared" si="14"/>
        <v>OK</v>
      </c>
      <c r="M280" s="57"/>
    </row>
    <row r="281" spans="2:13" x14ac:dyDescent="0.25">
      <c r="B281" s="32">
        <v>275</v>
      </c>
      <c r="C281" s="33">
        <v>44506</v>
      </c>
      <c r="D281" s="32" t="s">
        <v>5733</v>
      </c>
      <c r="E281" s="32" t="s">
        <v>9342</v>
      </c>
      <c r="F281" s="31" t="s">
        <v>3266</v>
      </c>
      <c r="G281" s="31" t="s">
        <v>5734</v>
      </c>
      <c r="H281" s="32" t="s">
        <v>5735</v>
      </c>
      <c r="I281" s="36">
        <v>1</v>
      </c>
      <c r="J281" s="36">
        <f t="shared" si="12"/>
        <v>3000</v>
      </c>
      <c r="K281" s="42">
        <f t="shared" si="13"/>
        <v>3000</v>
      </c>
      <c r="L281" s="42" t="str">
        <f t="shared" si="14"/>
        <v>OK</v>
      </c>
      <c r="M281" s="57"/>
    </row>
    <row r="282" spans="2:13" x14ac:dyDescent="0.25">
      <c r="B282" s="32">
        <v>276</v>
      </c>
      <c r="C282" s="33">
        <v>44506</v>
      </c>
      <c r="D282" s="32" t="s">
        <v>5736</v>
      </c>
      <c r="E282" s="32" t="s">
        <v>9342</v>
      </c>
      <c r="F282" s="31" t="s">
        <v>5737</v>
      </c>
      <c r="G282" s="31" t="s">
        <v>5738</v>
      </c>
      <c r="H282" s="32" t="s">
        <v>5739</v>
      </c>
      <c r="I282" s="36">
        <v>1</v>
      </c>
      <c r="J282" s="36">
        <f t="shared" si="12"/>
        <v>3000</v>
      </c>
      <c r="K282" s="42">
        <f t="shared" si="13"/>
        <v>3000</v>
      </c>
      <c r="L282" s="42" t="str">
        <f t="shared" si="14"/>
        <v>OK</v>
      </c>
      <c r="M282" s="57"/>
    </row>
    <row r="283" spans="2:13" x14ac:dyDescent="0.25">
      <c r="B283" s="32">
        <v>277</v>
      </c>
      <c r="C283" s="33">
        <v>44506</v>
      </c>
      <c r="D283" s="32" t="s">
        <v>5740</v>
      </c>
      <c r="E283" s="32" t="s">
        <v>9342</v>
      </c>
      <c r="F283" s="31" t="s">
        <v>5741</v>
      </c>
      <c r="G283" s="31" t="s">
        <v>5742</v>
      </c>
      <c r="H283" s="32" t="s">
        <v>5743</v>
      </c>
      <c r="I283" s="36">
        <v>1</v>
      </c>
      <c r="J283" s="36">
        <f t="shared" si="12"/>
        <v>3000</v>
      </c>
      <c r="K283" s="42">
        <f t="shared" si="13"/>
        <v>3000</v>
      </c>
      <c r="L283" s="42" t="str">
        <f t="shared" si="14"/>
        <v>OK</v>
      </c>
      <c r="M283" s="57"/>
    </row>
    <row r="284" spans="2:13" x14ac:dyDescent="0.25">
      <c r="B284" s="32">
        <v>278</v>
      </c>
      <c r="C284" s="33">
        <v>44506</v>
      </c>
      <c r="D284" s="32" t="s">
        <v>5744</v>
      </c>
      <c r="E284" s="32" t="s">
        <v>9342</v>
      </c>
      <c r="F284" s="31" t="s">
        <v>5745</v>
      </c>
      <c r="G284" s="31" t="s">
        <v>5746</v>
      </c>
      <c r="H284" s="32" t="s">
        <v>5747</v>
      </c>
      <c r="I284" s="36">
        <v>1</v>
      </c>
      <c r="J284" s="36">
        <f t="shared" si="12"/>
        <v>3000</v>
      </c>
      <c r="K284" s="42">
        <f t="shared" si="13"/>
        <v>3000</v>
      </c>
      <c r="L284" s="42" t="str">
        <f t="shared" si="14"/>
        <v>OK</v>
      </c>
      <c r="M284" s="57"/>
    </row>
    <row r="285" spans="2:13" x14ac:dyDescent="0.25">
      <c r="B285" s="32">
        <v>279</v>
      </c>
      <c r="C285" s="33">
        <v>44506</v>
      </c>
      <c r="D285" s="32" t="s">
        <v>5748</v>
      </c>
      <c r="E285" s="32" t="s">
        <v>9342</v>
      </c>
      <c r="F285" s="31" t="s">
        <v>5749</v>
      </c>
      <c r="G285" s="31" t="s">
        <v>5750</v>
      </c>
      <c r="H285" s="32" t="s">
        <v>5751</v>
      </c>
      <c r="I285" s="36">
        <v>1</v>
      </c>
      <c r="J285" s="36">
        <f t="shared" si="12"/>
        <v>3000</v>
      </c>
      <c r="K285" s="42">
        <f t="shared" si="13"/>
        <v>3000</v>
      </c>
      <c r="L285" s="42" t="str">
        <f t="shared" si="14"/>
        <v>OK</v>
      </c>
      <c r="M285" s="57"/>
    </row>
    <row r="286" spans="2:13" x14ac:dyDescent="0.25">
      <c r="B286" s="32">
        <v>280</v>
      </c>
      <c r="C286" s="33">
        <v>44506</v>
      </c>
      <c r="D286" s="32" t="s">
        <v>5752</v>
      </c>
      <c r="E286" s="32" t="s">
        <v>9342</v>
      </c>
      <c r="F286" s="31" t="s">
        <v>5753</v>
      </c>
      <c r="G286" s="31" t="s">
        <v>5754</v>
      </c>
      <c r="H286" s="32" t="s">
        <v>5755</v>
      </c>
      <c r="I286" s="36">
        <v>1</v>
      </c>
      <c r="J286" s="36">
        <f t="shared" si="12"/>
        <v>3000</v>
      </c>
      <c r="K286" s="42">
        <f t="shared" si="13"/>
        <v>3000</v>
      </c>
      <c r="L286" s="42" t="str">
        <f t="shared" si="14"/>
        <v>OK</v>
      </c>
      <c r="M286" s="57"/>
    </row>
    <row r="287" spans="2:13" x14ac:dyDescent="0.25">
      <c r="B287" s="32">
        <v>281</v>
      </c>
      <c r="C287" s="33">
        <v>44508</v>
      </c>
      <c r="D287" s="32" t="s">
        <v>6297</v>
      </c>
      <c r="E287" s="32" t="s">
        <v>9342</v>
      </c>
      <c r="F287" s="31" t="s">
        <v>6298</v>
      </c>
      <c r="G287" s="31" t="s">
        <v>6299</v>
      </c>
      <c r="H287" s="32" t="s">
        <v>6300</v>
      </c>
      <c r="I287" s="36">
        <v>2</v>
      </c>
      <c r="J287" s="36">
        <f t="shared" si="12"/>
        <v>6000</v>
      </c>
      <c r="K287" s="42">
        <f t="shared" si="13"/>
        <v>6000</v>
      </c>
      <c r="L287" s="42" t="str">
        <f t="shared" si="14"/>
        <v>OK</v>
      </c>
      <c r="M287" s="57"/>
    </row>
    <row r="288" spans="2:13" x14ac:dyDescent="0.25">
      <c r="B288" s="32">
        <v>282</v>
      </c>
      <c r="C288" s="33">
        <v>44506</v>
      </c>
      <c r="D288" s="32" t="s">
        <v>5756</v>
      </c>
      <c r="E288" s="32" t="s">
        <v>9342</v>
      </c>
      <c r="F288" s="31" t="s">
        <v>5757</v>
      </c>
      <c r="G288" s="31" t="s">
        <v>5758</v>
      </c>
      <c r="H288" s="32" t="s">
        <v>5759</v>
      </c>
      <c r="I288" s="36">
        <v>2</v>
      </c>
      <c r="J288" s="36">
        <f t="shared" si="12"/>
        <v>6000</v>
      </c>
      <c r="K288" s="42">
        <f t="shared" si="13"/>
        <v>6000</v>
      </c>
      <c r="L288" s="42" t="str">
        <f t="shared" si="14"/>
        <v>OK</v>
      </c>
      <c r="M288" s="57"/>
    </row>
    <row r="289" spans="2:13" x14ac:dyDescent="0.25">
      <c r="B289" s="32">
        <v>283</v>
      </c>
      <c r="C289" s="33">
        <v>44506</v>
      </c>
      <c r="D289" s="32" t="s">
        <v>5760</v>
      </c>
      <c r="E289" s="32" t="s">
        <v>9342</v>
      </c>
      <c r="F289" s="31" t="s">
        <v>5761</v>
      </c>
      <c r="G289" s="31" t="s">
        <v>5762</v>
      </c>
      <c r="H289" s="32" t="s">
        <v>5763</v>
      </c>
      <c r="I289" s="36">
        <v>1</v>
      </c>
      <c r="J289" s="36">
        <f t="shared" si="12"/>
        <v>3000</v>
      </c>
      <c r="K289" s="42">
        <f t="shared" si="13"/>
        <v>3000</v>
      </c>
      <c r="L289" s="42" t="str">
        <f t="shared" si="14"/>
        <v>OK</v>
      </c>
      <c r="M289" s="57"/>
    </row>
    <row r="290" spans="2:13" x14ac:dyDescent="0.25">
      <c r="B290" s="32">
        <v>284</v>
      </c>
      <c r="C290" s="33">
        <v>44506</v>
      </c>
      <c r="D290" s="32" t="s">
        <v>5764</v>
      </c>
      <c r="E290" s="32" t="s">
        <v>9342</v>
      </c>
      <c r="F290" s="31" t="s">
        <v>5765</v>
      </c>
      <c r="G290" s="31" t="s">
        <v>5766</v>
      </c>
      <c r="H290" s="32" t="s">
        <v>5767</v>
      </c>
      <c r="I290" s="36">
        <v>1</v>
      </c>
      <c r="J290" s="36">
        <f t="shared" si="12"/>
        <v>3000</v>
      </c>
      <c r="K290" s="42">
        <f t="shared" si="13"/>
        <v>3000</v>
      </c>
      <c r="L290" s="42" t="str">
        <f t="shared" si="14"/>
        <v>OK</v>
      </c>
      <c r="M290" s="57"/>
    </row>
    <row r="291" spans="2:13" x14ac:dyDescent="0.25">
      <c r="B291" s="32">
        <v>285</v>
      </c>
      <c r="C291" s="33">
        <v>44506</v>
      </c>
      <c r="D291" s="32" t="s">
        <v>5768</v>
      </c>
      <c r="E291" s="32" t="s">
        <v>9342</v>
      </c>
      <c r="F291" s="31" t="s">
        <v>5769</v>
      </c>
      <c r="G291" s="31" t="s">
        <v>5770</v>
      </c>
      <c r="H291" s="32" t="s">
        <v>5771</v>
      </c>
      <c r="I291" s="36">
        <v>1</v>
      </c>
      <c r="J291" s="36">
        <f t="shared" si="12"/>
        <v>3000</v>
      </c>
      <c r="K291" s="42">
        <f t="shared" si="13"/>
        <v>3000</v>
      </c>
      <c r="L291" s="42" t="str">
        <f t="shared" si="14"/>
        <v>OK</v>
      </c>
      <c r="M291" s="57"/>
    </row>
    <row r="292" spans="2:13" x14ac:dyDescent="0.25">
      <c r="B292" s="32">
        <v>286</v>
      </c>
      <c r="C292" s="33">
        <v>44506</v>
      </c>
      <c r="D292" s="32" t="s">
        <v>5772</v>
      </c>
      <c r="E292" s="32" t="s">
        <v>9342</v>
      </c>
      <c r="F292" s="31" t="s">
        <v>5773</v>
      </c>
      <c r="G292" s="31" t="s">
        <v>5774</v>
      </c>
      <c r="H292" s="32" t="s">
        <v>5775</v>
      </c>
      <c r="I292" s="36">
        <v>1</v>
      </c>
      <c r="J292" s="36">
        <f t="shared" si="12"/>
        <v>3000</v>
      </c>
      <c r="K292" s="42">
        <f t="shared" si="13"/>
        <v>3000</v>
      </c>
      <c r="L292" s="42" t="str">
        <f t="shared" si="14"/>
        <v>OK</v>
      </c>
      <c r="M292" s="57"/>
    </row>
    <row r="293" spans="2:13" x14ac:dyDescent="0.25">
      <c r="B293" s="32">
        <v>287</v>
      </c>
      <c r="C293" s="33">
        <v>44506</v>
      </c>
      <c r="D293" s="32" t="s">
        <v>5776</v>
      </c>
      <c r="E293" s="32" t="s">
        <v>9342</v>
      </c>
      <c r="F293" s="31" t="s">
        <v>5777</v>
      </c>
      <c r="G293" s="31" t="s">
        <v>5778</v>
      </c>
      <c r="H293" s="32" t="s">
        <v>5779</v>
      </c>
      <c r="I293" s="36">
        <v>1</v>
      </c>
      <c r="J293" s="36">
        <f t="shared" si="12"/>
        <v>3000</v>
      </c>
      <c r="K293" s="42">
        <f t="shared" si="13"/>
        <v>3000</v>
      </c>
      <c r="L293" s="42" t="str">
        <f t="shared" si="14"/>
        <v>OK</v>
      </c>
      <c r="M293" s="57"/>
    </row>
    <row r="294" spans="2:13" x14ac:dyDescent="0.25">
      <c r="B294" s="32">
        <v>288</v>
      </c>
      <c r="C294" s="33">
        <v>44506</v>
      </c>
      <c r="D294" s="32" t="s">
        <v>5780</v>
      </c>
      <c r="E294" s="32" t="s">
        <v>9342</v>
      </c>
      <c r="F294" s="31" t="s">
        <v>5781</v>
      </c>
      <c r="G294" s="31" t="s">
        <v>5782</v>
      </c>
      <c r="H294" s="32" t="s">
        <v>5783</v>
      </c>
      <c r="I294" s="36">
        <v>1</v>
      </c>
      <c r="J294" s="36">
        <f t="shared" si="12"/>
        <v>3000</v>
      </c>
      <c r="K294" s="42">
        <f t="shared" si="13"/>
        <v>3000</v>
      </c>
      <c r="L294" s="42" t="str">
        <f t="shared" si="14"/>
        <v>OK</v>
      </c>
      <c r="M294" s="57"/>
    </row>
    <row r="295" spans="2:13" x14ac:dyDescent="0.25">
      <c r="B295" s="32">
        <v>289</v>
      </c>
      <c r="C295" s="33">
        <v>44508</v>
      </c>
      <c r="D295" s="32" t="s">
        <v>6301</v>
      </c>
      <c r="E295" s="32" t="s">
        <v>9342</v>
      </c>
      <c r="F295" s="31" t="s">
        <v>6302</v>
      </c>
      <c r="G295" s="31" t="s">
        <v>6303</v>
      </c>
      <c r="H295" s="32" t="s">
        <v>6304</v>
      </c>
      <c r="I295" s="36">
        <v>1</v>
      </c>
      <c r="J295" s="36">
        <f t="shared" si="12"/>
        <v>3000</v>
      </c>
      <c r="K295" s="42">
        <f t="shared" si="13"/>
        <v>3000</v>
      </c>
      <c r="L295" s="42" t="str">
        <f t="shared" si="14"/>
        <v>OK</v>
      </c>
      <c r="M295" s="57"/>
    </row>
    <row r="296" spans="2:13" x14ac:dyDescent="0.25">
      <c r="B296" s="32">
        <v>290</v>
      </c>
      <c r="C296" s="33">
        <v>44508</v>
      </c>
      <c r="D296" s="32" t="s">
        <v>6305</v>
      </c>
      <c r="E296" s="32" t="s">
        <v>9342</v>
      </c>
      <c r="F296" s="31" t="s">
        <v>6306</v>
      </c>
      <c r="G296" s="31" t="s">
        <v>6307</v>
      </c>
      <c r="H296" s="32" t="s">
        <v>6308</v>
      </c>
      <c r="I296" s="36">
        <v>1</v>
      </c>
      <c r="J296" s="36">
        <f t="shared" si="12"/>
        <v>3000</v>
      </c>
      <c r="K296" s="42">
        <f t="shared" si="13"/>
        <v>3000</v>
      </c>
      <c r="L296" s="42" t="str">
        <f t="shared" si="14"/>
        <v>OK</v>
      </c>
      <c r="M296" s="57"/>
    </row>
    <row r="297" spans="2:13" x14ac:dyDescent="0.25">
      <c r="B297" s="32">
        <v>291</v>
      </c>
      <c r="C297" s="33">
        <v>44508</v>
      </c>
      <c r="D297" s="32" t="s">
        <v>6309</v>
      </c>
      <c r="E297" s="32" t="s">
        <v>9342</v>
      </c>
      <c r="F297" s="31" t="s">
        <v>141</v>
      </c>
      <c r="G297" s="31" t="s">
        <v>6310</v>
      </c>
      <c r="H297" s="32" t="s">
        <v>6311</v>
      </c>
      <c r="I297" s="36">
        <v>1</v>
      </c>
      <c r="J297" s="36">
        <f t="shared" si="12"/>
        <v>3000</v>
      </c>
      <c r="K297" s="42">
        <f t="shared" si="13"/>
        <v>3000</v>
      </c>
      <c r="L297" s="42" t="str">
        <f t="shared" si="14"/>
        <v>OK</v>
      </c>
      <c r="M297" s="57"/>
    </row>
    <row r="298" spans="2:13" x14ac:dyDescent="0.25">
      <c r="B298" s="32">
        <v>292</v>
      </c>
      <c r="C298" s="33">
        <v>44508</v>
      </c>
      <c r="D298" s="32" t="s">
        <v>6312</v>
      </c>
      <c r="E298" s="32" t="s">
        <v>9342</v>
      </c>
      <c r="F298" s="31" t="s">
        <v>6313</v>
      </c>
      <c r="G298" s="31" t="s">
        <v>6314</v>
      </c>
      <c r="H298" s="32" t="s">
        <v>6315</v>
      </c>
      <c r="I298" s="36">
        <v>1</v>
      </c>
      <c r="J298" s="36">
        <f t="shared" si="12"/>
        <v>3000</v>
      </c>
      <c r="K298" s="42">
        <f t="shared" si="13"/>
        <v>3000</v>
      </c>
      <c r="L298" s="42" t="str">
        <f t="shared" si="14"/>
        <v>OK</v>
      </c>
      <c r="M298" s="57"/>
    </row>
    <row r="299" spans="2:13" x14ac:dyDescent="0.25">
      <c r="B299" s="32">
        <v>293</v>
      </c>
      <c r="C299" s="33">
        <v>44508</v>
      </c>
      <c r="D299" s="32" t="s">
        <v>6316</v>
      </c>
      <c r="E299" s="32" t="s">
        <v>9342</v>
      </c>
      <c r="F299" s="31" t="s">
        <v>369</v>
      </c>
      <c r="G299" s="31" t="s">
        <v>6317</v>
      </c>
      <c r="H299" s="32" t="s">
        <v>6318</v>
      </c>
      <c r="I299" s="36">
        <v>1</v>
      </c>
      <c r="J299" s="36">
        <f t="shared" si="12"/>
        <v>3000</v>
      </c>
      <c r="K299" s="42">
        <f t="shared" si="13"/>
        <v>3000</v>
      </c>
      <c r="L299" s="42" t="str">
        <f t="shared" si="14"/>
        <v>OK</v>
      </c>
      <c r="M299" s="57"/>
    </row>
    <row r="300" spans="2:13" x14ac:dyDescent="0.25">
      <c r="B300" s="32">
        <v>294</v>
      </c>
      <c r="C300" s="33">
        <v>44508</v>
      </c>
      <c r="D300" s="32" t="s">
        <v>6319</v>
      </c>
      <c r="E300" s="32" t="s">
        <v>9342</v>
      </c>
      <c r="F300" s="31" t="s">
        <v>6320</v>
      </c>
      <c r="G300" s="31" t="s">
        <v>6321</v>
      </c>
      <c r="H300" s="32" t="s">
        <v>6322</v>
      </c>
      <c r="I300" s="36">
        <v>1</v>
      </c>
      <c r="J300" s="36">
        <f t="shared" si="12"/>
        <v>3000</v>
      </c>
      <c r="K300" s="42">
        <f t="shared" si="13"/>
        <v>3000</v>
      </c>
      <c r="L300" s="42" t="str">
        <f t="shared" si="14"/>
        <v>OK</v>
      </c>
      <c r="M300" s="57"/>
    </row>
    <row r="301" spans="2:13" x14ac:dyDescent="0.25">
      <c r="B301" s="32">
        <v>295</v>
      </c>
      <c r="C301" s="33">
        <v>44508</v>
      </c>
      <c r="D301" s="32" t="s">
        <v>6323</v>
      </c>
      <c r="E301" s="32" t="s">
        <v>9342</v>
      </c>
      <c r="F301" s="31" t="s">
        <v>6324</v>
      </c>
      <c r="G301" s="31" t="s">
        <v>6325</v>
      </c>
      <c r="H301" s="32" t="s">
        <v>6326</v>
      </c>
      <c r="I301" s="36">
        <v>1</v>
      </c>
      <c r="J301" s="36">
        <f t="shared" si="12"/>
        <v>3000</v>
      </c>
      <c r="K301" s="42">
        <f t="shared" si="13"/>
        <v>3000</v>
      </c>
      <c r="L301" s="42" t="str">
        <f t="shared" si="14"/>
        <v>OK</v>
      </c>
      <c r="M301" s="57"/>
    </row>
    <row r="302" spans="2:13" x14ac:dyDescent="0.25">
      <c r="B302" s="32">
        <v>296</v>
      </c>
      <c r="C302" s="33">
        <v>44508</v>
      </c>
      <c r="D302" s="32" t="s">
        <v>6327</v>
      </c>
      <c r="E302" s="32" t="s">
        <v>9342</v>
      </c>
      <c r="F302" s="31" t="s">
        <v>6328</v>
      </c>
      <c r="G302" s="31" t="s">
        <v>6329</v>
      </c>
      <c r="H302" s="32" t="s">
        <v>6330</v>
      </c>
      <c r="I302" s="36">
        <v>1</v>
      </c>
      <c r="J302" s="36">
        <f t="shared" si="12"/>
        <v>3000</v>
      </c>
      <c r="K302" s="42">
        <f t="shared" si="13"/>
        <v>3000</v>
      </c>
      <c r="L302" s="42" t="str">
        <f t="shared" si="14"/>
        <v>OK</v>
      </c>
      <c r="M302" s="57"/>
    </row>
    <row r="303" spans="2:13" x14ac:dyDescent="0.25">
      <c r="B303" s="32">
        <v>297</v>
      </c>
      <c r="C303" s="33">
        <v>44508</v>
      </c>
      <c r="D303" s="32" t="s">
        <v>6331</v>
      </c>
      <c r="E303" s="32" t="s">
        <v>9342</v>
      </c>
      <c r="F303" s="31" t="s">
        <v>6332</v>
      </c>
      <c r="G303" s="31" t="s">
        <v>6333</v>
      </c>
      <c r="H303" s="32" t="s">
        <v>6334</v>
      </c>
      <c r="I303" s="36">
        <v>1</v>
      </c>
      <c r="J303" s="36">
        <f t="shared" si="12"/>
        <v>3000</v>
      </c>
      <c r="K303" s="42">
        <f t="shared" si="13"/>
        <v>3000</v>
      </c>
      <c r="L303" s="42" t="str">
        <f t="shared" si="14"/>
        <v>OK</v>
      </c>
      <c r="M303" s="57"/>
    </row>
    <row r="304" spans="2:13" x14ac:dyDescent="0.25">
      <c r="B304" s="32">
        <v>298</v>
      </c>
      <c r="C304" s="33">
        <v>44508</v>
      </c>
      <c r="D304" s="32" t="s">
        <v>6335</v>
      </c>
      <c r="E304" s="32" t="s">
        <v>9342</v>
      </c>
      <c r="F304" s="31" t="s">
        <v>6336</v>
      </c>
      <c r="G304" s="31" t="s">
        <v>4019</v>
      </c>
      <c r="H304" s="32" t="s">
        <v>6337</v>
      </c>
      <c r="I304" s="36">
        <v>1</v>
      </c>
      <c r="J304" s="36">
        <f t="shared" si="12"/>
        <v>3000</v>
      </c>
      <c r="K304" s="42">
        <f t="shared" si="13"/>
        <v>3000</v>
      </c>
      <c r="L304" s="42" t="str">
        <f t="shared" si="14"/>
        <v>OK</v>
      </c>
      <c r="M304" s="57"/>
    </row>
    <row r="305" spans="2:13" x14ac:dyDescent="0.25">
      <c r="B305" s="32">
        <v>299</v>
      </c>
      <c r="C305" s="33">
        <v>44508</v>
      </c>
      <c r="D305" s="32" t="s">
        <v>6338</v>
      </c>
      <c r="E305" s="32" t="s">
        <v>9342</v>
      </c>
      <c r="F305" s="31" t="s">
        <v>6339</v>
      </c>
      <c r="G305" s="31" t="s">
        <v>6340</v>
      </c>
      <c r="H305" s="32" t="s">
        <v>6341</v>
      </c>
      <c r="I305" s="36">
        <v>1</v>
      </c>
      <c r="J305" s="36">
        <f t="shared" si="12"/>
        <v>3000</v>
      </c>
      <c r="K305" s="42">
        <f t="shared" si="13"/>
        <v>3000</v>
      </c>
      <c r="L305" s="42" t="str">
        <f t="shared" si="14"/>
        <v>OK</v>
      </c>
      <c r="M305" s="57"/>
    </row>
    <row r="306" spans="2:13" x14ac:dyDescent="0.25">
      <c r="B306" s="32">
        <v>300</v>
      </c>
      <c r="C306" s="33">
        <v>44508</v>
      </c>
      <c r="D306" s="32" t="s">
        <v>6342</v>
      </c>
      <c r="E306" s="32" t="s">
        <v>9342</v>
      </c>
      <c r="F306" s="31" t="s">
        <v>6343</v>
      </c>
      <c r="G306" s="31" t="s">
        <v>6344</v>
      </c>
      <c r="H306" s="32" t="s">
        <v>6345</v>
      </c>
      <c r="I306" s="36">
        <v>1</v>
      </c>
      <c r="J306" s="36">
        <f t="shared" si="12"/>
        <v>3000</v>
      </c>
      <c r="K306" s="42">
        <f t="shared" si="13"/>
        <v>3000</v>
      </c>
      <c r="L306" s="42" t="str">
        <f t="shared" si="14"/>
        <v>OK</v>
      </c>
      <c r="M306" s="57"/>
    </row>
    <row r="307" spans="2:13" x14ac:dyDescent="0.25">
      <c r="B307" s="32">
        <v>301</v>
      </c>
      <c r="C307" s="33">
        <v>44508</v>
      </c>
      <c r="D307" s="32" t="s">
        <v>6346</v>
      </c>
      <c r="E307" s="32" t="s">
        <v>9342</v>
      </c>
      <c r="F307" s="31" t="s">
        <v>6347</v>
      </c>
      <c r="G307" s="31" t="s">
        <v>6348</v>
      </c>
      <c r="H307" s="32" t="s">
        <v>6349</v>
      </c>
      <c r="I307" s="36">
        <v>1</v>
      </c>
      <c r="J307" s="36">
        <f t="shared" si="12"/>
        <v>3000</v>
      </c>
      <c r="K307" s="42">
        <f t="shared" si="13"/>
        <v>3000</v>
      </c>
      <c r="L307" s="42" t="str">
        <f t="shared" si="14"/>
        <v>OK</v>
      </c>
      <c r="M307" s="57"/>
    </row>
    <row r="308" spans="2:13" x14ac:dyDescent="0.25">
      <c r="B308" s="32">
        <v>302</v>
      </c>
      <c r="C308" s="33">
        <v>44508</v>
      </c>
      <c r="D308" s="32" t="s">
        <v>6350</v>
      </c>
      <c r="E308" s="32" t="s">
        <v>9342</v>
      </c>
      <c r="F308" s="31" t="s">
        <v>2612</v>
      </c>
      <c r="G308" s="31" t="s">
        <v>6351</v>
      </c>
      <c r="H308" s="32" t="s">
        <v>6352</v>
      </c>
      <c r="I308" s="36">
        <v>1</v>
      </c>
      <c r="J308" s="36">
        <f t="shared" si="12"/>
        <v>3000</v>
      </c>
      <c r="K308" s="42">
        <f t="shared" si="13"/>
        <v>3000</v>
      </c>
      <c r="L308" s="42" t="str">
        <f t="shared" si="14"/>
        <v>OK</v>
      </c>
      <c r="M308" s="57"/>
    </row>
    <row r="309" spans="2:13" x14ac:dyDescent="0.25">
      <c r="B309" s="32">
        <v>303</v>
      </c>
      <c r="C309" s="33">
        <v>44508</v>
      </c>
      <c r="D309" s="32" t="s">
        <v>6353</v>
      </c>
      <c r="E309" s="32" t="s">
        <v>9342</v>
      </c>
      <c r="F309" s="31" t="s">
        <v>6354</v>
      </c>
      <c r="G309" s="31" t="s">
        <v>6355</v>
      </c>
      <c r="H309" s="32" t="s">
        <v>6356</v>
      </c>
      <c r="I309" s="36">
        <v>1</v>
      </c>
      <c r="J309" s="36">
        <f t="shared" si="12"/>
        <v>3000</v>
      </c>
      <c r="K309" s="42">
        <f t="shared" si="13"/>
        <v>3000</v>
      </c>
      <c r="L309" s="42" t="str">
        <f t="shared" si="14"/>
        <v>OK</v>
      </c>
      <c r="M309" s="57"/>
    </row>
    <row r="310" spans="2:13" x14ac:dyDescent="0.25">
      <c r="B310" s="32">
        <v>304</v>
      </c>
      <c r="C310" s="33">
        <v>44508</v>
      </c>
      <c r="D310" s="32" t="s">
        <v>6357</v>
      </c>
      <c r="E310" s="32" t="s">
        <v>9342</v>
      </c>
      <c r="F310" s="31" t="s">
        <v>6358</v>
      </c>
      <c r="G310" s="31" t="s">
        <v>6351</v>
      </c>
      <c r="H310" s="32" t="s">
        <v>6359</v>
      </c>
      <c r="I310" s="36">
        <v>1</v>
      </c>
      <c r="J310" s="36">
        <f t="shared" si="12"/>
        <v>3000</v>
      </c>
      <c r="K310" s="42">
        <f t="shared" si="13"/>
        <v>3000</v>
      </c>
      <c r="L310" s="42" t="str">
        <f t="shared" si="14"/>
        <v>OK</v>
      </c>
      <c r="M310" s="57"/>
    </row>
    <row r="311" spans="2:13" x14ac:dyDescent="0.25">
      <c r="B311" s="32">
        <v>305</v>
      </c>
      <c r="C311" s="33">
        <v>44508</v>
      </c>
      <c r="D311" s="32" t="s">
        <v>6360</v>
      </c>
      <c r="E311" s="32" t="s">
        <v>9342</v>
      </c>
      <c r="F311" s="31" t="s">
        <v>6361</v>
      </c>
      <c r="G311" s="31" t="s">
        <v>6362</v>
      </c>
      <c r="H311" s="32" t="s">
        <v>6363</v>
      </c>
      <c r="I311" s="36">
        <v>1</v>
      </c>
      <c r="J311" s="36">
        <f t="shared" si="12"/>
        <v>3000</v>
      </c>
      <c r="K311" s="42">
        <f t="shared" si="13"/>
        <v>3000</v>
      </c>
      <c r="L311" s="42" t="str">
        <f t="shared" si="14"/>
        <v>OK</v>
      </c>
      <c r="M311" s="57"/>
    </row>
    <row r="312" spans="2:13" x14ac:dyDescent="0.25">
      <c r="B312" s="32">
        <v>306</v>
      </c>
      <c r="C312" s="33">
        <v>44508</v>
      </c>
      <c r="D312" s="32" t="s">
        <v>6364</v>
      </c>
      <c r="E312" s="32" t="s">
        <v>9342</v>
      </c>
      <c r="F312" s="31" t="s">
        <v>6365</v>
      </c>
      <c r="G312" s="31" t="s">
        <v>6366</v>
      </c>
      <c r="H312" s="32" t="s">
        <v>6367</v>
      </c>
      <c r="I312" s="36">
        <v>1</v>
      </c>
      <c r="J312" s="36">
        <f t="shared" si="12"/>
        <v>3000</v>
      </c>
      <c r="K312" s="42">
        <f t="shared" si="13"/>
        <v>3000</v>
      </c>
      <c r="L312" s="42" t="str">
        <f t="shared" si="14"/>
        <v>OK</v>
      </c>
      <c r="M312" s="57"/>
    </row>
    <row r="313" spans="2:13" x14ac:dyDescent="0.25">
      <c r="B313" s="32">
        <v>307</v>
      </c>
      <c r="C313" s="33">
        <v>44508</v>
      </c>
      <c r="D313" s="32" t="s">
        <v>6368</v>
      </c>
      <c r="E313" s="32" t="s">
        <v>9342</v>
      </c>
      <c r="F313" s="31" t="s">
        <v>2105</v>
      </c>
      <c r="G313" s="31" t="s">
        <v>6369</v>
      </c>
      <c r="H313" s="32" t="s">
        <v>6370</v>
      </c>
      <c r="I313" s="36">
        <v>1</v>
      </c>
      <c r="J313" s="36">
        <f t="shared" si="12"/>
        <v>3000</v>
      </c>
      <c r="K313" s="42">
        <f t="shared" si="13"/>
        <v>3000</v>
      </c>
      <c r="L313" s="42" t="str">
        <f t="shared" si="14"/>
        <v>OK</v>
      </c>
      <c r="M313" s="57"/>
    </row>
    <row r="314" spans="2:13" x14ac:dyDescent="0.25">
      <c r="B314" s="32">
        <v>308</v>
      </c>
      <c r="C314" s="33">
        <v>44508</v>
      </c>
      <c r="D314" s="32" t="s">
        <v>6371</v>
      </c>
      <c r="E314" s="32" t="s">
        <v>9342</v>
      </c>
      <c r="F314" s="31" t="s">
        <v>6372</v>
      </c>
      <c r="G314" s="31" t="s">
        <v>6373</v>
      </c>
      <c r="H314" s="32" t="s">
        <v>6374</v>
      </c>
      <c r="I314" s="36">
        <v>1</v>
      </c>
      <c r="J314" s="36">
        <f t="shared" si="12"/>
        <v>3000</v>
      </c>
      <c r="K314" s="42">
        <f t="shared" si="13"/>
        <v>3000</v>
      </c>
      <c r="L314" s="42" t="str">
        <f t="shared" si="14"/>
        <v>OK</v>
      </c>
      <c r="M314" s="57"/>
    </row>
    <row r="315" spans="2:13" x14ac:dyDescent="0.25">
      <c r="B315" s="32">
        <v>309</v>
      </c>
      <c r="C315" s="33">
        <v>44508</v>
      </c>
      <c r="D315" s="32" t="s">
        <v>6375</v>
      </c>
      <c r="E315" s="32" t="s">
        <v>9342</v>
      </c>
      <c r="F315" s="31" t="s">
        <v>6376</v>
      </c>
      <c r="G315" s="31" t="s">
        <v>6377</v>
      </c>
      <c r="H315" s="32" t="s">
        <v>6378</v>
      </c>
      <c r="I315" s="36">
        <v>1</v>
      </c>
      <c r="J315" s="36">
        <f t="shared" si="12"/>
        <v>3000</v>
      </c>
      <c r="K315" s="42">
        <f t="shared" si="13"/>
        <v>3000</v>
      </c>
      <c r="L315" s="42" t="str">
        <f t="shared" si="14"/>
        <v>OK</v>
      </c>
      <c r="M315" s="57"/>
    </row>
    <row r="316" spans="2:13" x14ac:dyDescent="0.25">
      <c r="B316" s="32">
        <v>310</v>
      </c>
      <c r="C316" s="33">
        <v>44508</v>
      </c>
      <c r="D316" s="32" t="s">
        <v>6379</v>
      </c>
      <c r="E316" s="32" t="s">
        <v>9342</v>
      </c>
      <c r="F316" s="31" t="s">
        <v>6380</v>
      </c>
      <c r="G316" s="31" t="s">
        <v>6381</v>
      </c>
      <c r="H316" s="32" t="s">
        <v>6382</v>
      </c>
      <c r="I316" s="36">
        <v>1</v>
      </c>
      <c r="J316" s="36">
        <f t="shared" si="12"/>
        <v>3000</v>
      </c>
      <c r="K316" s="42">
        <f t="shared" si="13"/>
        <v>3000</v>
      </c>
      <c r="L316" s="42" t="str">
        <f t="shared" si="14"/>
        <v>OK</v>
      </c>
      <c r="M316" s="57"/>
    </row>
    <row r="317" spans="2:13" x14ac:dyDescent="0.25">
      <c r="B317" s="32">
        <v>311</v>
      </c>
      <c r="C317" s="33">
        <v>44508</v>
      </c>
      <c r="D317" s="32" t="s">
        <v>6383</v>
      </c>
      <c r="E317" s="32" t="s">
        <v>9342</v>
      </c>
      <c r="F317" s="31" t="s">
        <v>6384</v>
      </c>
      <c r="G317" s="31" t="s">
        <v>6385</v>
      </c>
      <c r="H317" s="32" t="s">
        <v>6386</v>
      </c>
      <c r="I317" s="36">
        <v>1</v>
      </c>
      <c r="J317" s="36">
        <f t="shared" si="12"/>
        <v>3000</v>
      </c>
      <c r="K317" s="42">
        <f t="shared" si="13"/>
        <v>3000</v>
      </c>
      <c r="L317" s="42" t="str">
        <f t="shared" si="14"/>
        <v>OK</v>
      </c>
      <c r="M317" s="57"/>
    </row>
    <row r="318" spans="2:13" x14ac:dyDescent="0.25">
      <c r="B318" s="32">
        <v>312</v>
      </c>
      <c r="C318" s="33">
        <v>44508</v>
      </c>
      <c r="D318" s="32" t="s">
        <v>3257</v>
      </c>
      <c r="E318" s="32" t="s">
        <v>9342</v>
      </c>
      <c r="F318" s="31" t="s">
        <v>3258</v>
      </c>
      <c r="G318" s="31" t="s">
        <v>3259</v>
      </c>
      <c r="H318" s="32" t="s">
        <v>6387</v>
      </c>
      <c r="I318" s="36">
        <v>1</v>
      </c>
      <c r="J318" s="36">
        <f t="shared" si="12"/>
        <v>3000</v>
      </c>
      <c r="K318" s="42">
        <f t="shared" si="13"/>
        <v>6000</v>
      </c>
      <c r="L318" s="42" t="str">
        <f t="shared" si="14"/>
        <v>OK</v>
      </c>
      <c r="M318" s="57"/>
    </row>
    <row r="319" spans="2:13" x14ac:dyDescent="0.25">
      <c r="B319" s="32">
        <v>313</v>
      </c>
      <c r="C319" s="33">
        <v>44508</v>
      </c>
      <c r="D319" s="32" t="s">
        <v>6388</v>
      </c>
      <c r="E319" s="32" t="s">
        <v>9342</v>
      </c>
      <c r="F319" s="31" t="s">
        <v>6389</v>
      </c>
      <c r="G319" s="31" t="s">
        <v>6390</v>
      </c>
      <c r="H319" s="32" t="s">
        <v>6391</v>
      </c>
      <c r="I319" s="36">
        <v>1</v>
      </c>
      <c r="J319" s="36">
        <f t="shared" si="12"/>
        <v>3000</v>
      </c>
      <c r="K319" s="42">
        <f t="shared" si="13"/>
        <v>3000</v>
      </c>
      <c r="L319" s="42" t="str">
        <f t="shared" si="14"/>
        <v>OK</v>
      </c>
      <c r="M319" s="57"/>
    </row>
    <row r="320" spans="2:13" x14ac:dyDescent="0.25">
      <c r="B320" s="32">
        <v>314</v>
      </c>
      <c r="C320" s="33">
        <v>44506</v>
      </c>
      <c r="D320" s="32" t="s">
        <v>5784</v>
      </c>
      <c r="E320" s="32" t="s">
        <v>9342</v>
      </c>
      <c r="F320" s="31" t="s">
        <v>5785</v>
      </c>
      <c r="G320" s="31" t="s">
        <v>5786</v>
      </c>
      <c r="H320" s="32" t="s">
        <v>5787</v>
      </c>
      <c r="I320" s="36">
        <v>1</v>
      </c>
      <c r="J320" s="36">
        <f t="shared" si="12"/>
        <v>3000</v>
      </c>
      <c r="K320" s="42">
        <f t="shared" si="13"/>
        <v>3000</v>
      </c>
      <c r="L320" s="42" t="str">
        <f t="shared" si="14"/>
        <v>OK</v>
      </c>
      <c r="M320" s="57"/>
    </row>
    <row r="321" spans="2:13" x14ac:dyDescent="0.25">
      <c r="B321" s="32">
        <v>315</v>
      </c>
      <c r="C321" s="33">
        <v>44506</v>
      </c>
      <c r="D321" s="32" t="s">
        <v>5788</v>
      </c>
      <c r="E321" s="32" t="s">
        <v>9342</v>
      </c>
      <c r="F321" s="31" t="s">
        <v>5789</v>
      </c>
      <c r="G321" s="31" t="s">
        <v>5790</v>
      </c>
      <c r="H321" s="32" t="s">
        <v>5791</v>
      </c>
      <c r="I321" s="36">
        <v>1</v>
      </c>
      <c r="J321" s="36">
        <f t="shared" si="12"/>
        <v>3000</v>
      </c>
      <c r="K321" s="42">
        <f t="shared" si="13"/>
        <v>3000</v>
      </c>
      <c r="L321" s="42" t="str">
        <f t="shared" si="14"/>
        <v>OK</v>
      </c>
      <c r="M321" s="57"/>
    </row>
    <row r="322" spans="2:13" x14ac:dyDescent="0.25">
      <c r="B322" s="32">
        <v>316</v>
      </c>
      <c r="C322" s="33">
        <v>44508</v>
      </c>
      <c r="D322" s="32" t="s">
        <v>6392</v>
      </c>
      <c r="E322" s="32" t="s">
        <v>9342</v>
      </c>
      <c r="F322" s="31" t="s">
        <v>6393</v>
      </c>
      <c r="G322" s="31" t="s">
        <v>6394</v>
      </c>
      <c r="H322" s="32" t="s">
        <v>6395</v>
      </c>
      <c r="I322" s="36">
        <v>5</v>
      </c>
      <c r="J322" s="36">
        <f t="shared" si="12"/>
        <v>15000</v>
      </c>
      <c r="K322" s="42">
        <f t="shared" si="13"/>
        <v>15000</v>
      </c>
      <c r="L322" s="42" t="str">
        <f t="shared" si="14"/>
        <v>OK</v>
      </c>
      <c r="M322" s="57"/>
    </row>
    <row r="323" spans="2:13" x14ac:dyDescent="0.25">
      <c r="B323" s="32">
        <v>317</v>
      </c>
      <c r="C323" s="33">
        <v>44508</v>
      </c>
      <c r="D323" s="32" t="s">
        <v>6396</v>
      </c>
      <c r="E323" s="32" t="s">
        <v>9342</v>
      </c>
      <c r="F323" s="31" t="s">
        <v>3633</v>
      </c>
      <c r="G323" s="31" t="s">
        <v>6397</v>
      </c>
      <c r="H323" s="32" t="s">
        <v>6398</v>
      </c>
      <c r="I323" s="36">
        <v>2</v>
      </c>
      <c r="J323" s="36">
        <f t="shared" si="12"/>
        <v>6000</v>
      </c>
      <c r="K323" s="42">
        <f t="shared" si="13"/>
        <v>6000</v>
      </c>
      <c r="L323" s="42" t="str">
        <f t="shared" si="14"/>
        <v>OK</v>
      </c>
      <c r="M323" s="57"/>
    </row>
    <row r="324" spans="2:13" x14ac:dyDescent="0.25">
      <c r="B324" s="32">
        <v>318</v>
      </c>
      <c r="C324" s="33">
        <v>44508</v>
      </c>
      <c r="D324" s="32" t="s">
        <v>6399</v>
      </c>
      <c r="E324" s="32" t="s">
        <v>9342</v>
      </c>
      <c r="F324" s="31" t="s">
        <v>6400</v>
      </c>
      <c r="G324" s="31" t="s">
        <v>6401</v>
      </c>
      <c r="H324" s="32" t="s">
        <v>6402</v>
      </c>
      <c r="I324" s="36">
        <v>1</v>
      </c>
      <c r="J324" s="36">
        <f t="shared" si="12"/>
        <v>3000</v>
      </c>
      <c r="K324" s="42">
        <f t="shared" si="13"/>
        <v>3000</v>
      </c>
      <c r="L324" s="42" t="str">
        <f t="shared" si="14"/>
        <v>OK</v>
      </c>
      <c r="M324" s="57"/>
    </row>
    <row r="325" spans="2:13" x14ac:dyDescent="0.25">
      <c r="B325" s="32">
        <v>319</v>
      </c>
      <c r="C325" s="33">
        <v>44508</v>
      </c>
      <c r="D325" s="32" t="s">
        <v>6403</v>
      </c>
      <c r="E325" s="32" t="s">
        <v>9342</v>
      </c>
      <c r="F325" s="31" t="s">
        <v>6404</v>
      </c>
      <c r="G325" s="31" t="s">
        <v>6405</v>
      </c>
      <c r="H325" s="32" t="s">
        <v>6406</v>
      </c>
      <c r="I325" s="36">
        <v>5</v>
      </c>
      <c r="J325" s="36">
        <f t="shared" si="12"/>
        <v>15000</v>
      </c>
      <c r="K325" s="42">
        <f t="shared" si="13"/>
        <v>15000</v>
      </c>
      <c r="L325" s="42" t="str">
        <f t="shared" si="14"/>
        <v>OK</v>
      </c>
      <c r="M325" s="57"/>
    </row>
    <row r="326" spans="2:13" x14ac:dyDescent="0.25">
      <c r="B326" s="32">
        <v>320</v>
      </c>
      <c r="C326" s="33">
        <v>44509</v>
      </c>
      <c r="D326" s="32" t="s">
        <v>7107</v>
      </c>
      <c r="E326" s="32" t="s">
        <v>9342</v>
      </c>
      <c r="F326" s="31" t="s">
        <v>7108</v>
      </c>
      <c r="G326" s="31" t="s">
        <v>7109</v>
      </c>
      <c r="H326" s="32" t="s">
        <v>7110</v>
      </c>
      <c r="I326" s="36">
        <v>1</v>
      </c>
      <c r="J326" s="36">
        <f t="shared" si="12"/>
        <v>3000</v>
      </c>
      <c r="K326" s="42">
        <f t="shared" si="13"/>
        <v>3000</v>
      </c>
      <c r="L326" s="42" t="str">
        <f t="shared" si="14"/>
        <v>OK</v>
      </c>
      <c r="M326" s="57"/>
    </row>
    <row r="327" spans="2:13" x14ac:dyDescent="0.25">
      <c r="B327" s="32">
        <v>321</v>
      </c>
      <c r="C327" s="33">
        <v>44509</v>
      </c>
      <c r="D327" s="32" t="s">
        <v>7111</v>
      </c>
      <c r="E327" s="32" t="s">
        <v>9342</v>
      </c>
      <c r="F327" s="31" t="s">
        <v>7112</v>
      </c>
      <c r="G327" s="31" t="s">
        <v>7113</v>
      </c>
      <c r="H327" s="32" t="s">
        <v>7114</v>
      </c>
      <c r="I327" s="36">
        <v>1</v>
      </c>
      <c r="J327" s="36">
        <f t="shared" ref="J327:J390" si="15">I327*3000</f>
        <v>3000</v>
      </c>
      <c r="K327" s="42">
        <f t="shared" si="13"/>
        <v>3000</v>
      </c>
      <c r="L327" s="42" t="str">
        <f t="shared" si="14"/>
        <v>OK</v>
      </c>
      <c r="M327" s="57"/>
    </row>
    <row r="328" spans="2:13" x14ac:dyDescent="0.25">
      <c r="B328" s="32">
        <v>322</v>
      </c>
      <c r="C328" s="33">
        <v>44509</v>
      </c>
      <c r="D328" s="32" t="s">
        <v>7115</v>
      </c>
      <c r="E328" s="32" t="s">
        <v>9342</v>
      </c>
      <c r="F328" s="31" t="s">
        <v>7116</v>
      </c>
      <c r="G328" s="31" t="s">
        <v>7117</v>
      </c>
      <c r="H328" s="32" t="s">
        <v>7118</v>
      </c>
      <c r="I328" s="36">
        <v>1</v>
      </c>
      <c r="J328" s="36">
        <f t="shared" si="15"/>
        <v>3000</v>
      </c>
      <c r="K328" s="42">
        <f t="shared" ref="K328:K391" si="16">SUMIF($D$7:$D$429,D328:D750,$J$7:$J$429)</f>
        <v>3000</v>
      </c>
      <c r="L328" s="42" t="str">
        <f t="shared" ref="L328:L391" si="17">+IF(K328=0," ",IF(K328&lt;=30000,"OK",IF(K328&gt;=31000,"LEBIH")))</f>
        <v>OK</v>
      </c>
      <c r="M328" s="57"/>
    </row>
    <row r="329" spans="2:13" x14ac:dyDescent="0.25">
      <c r="B329" s="32">
        <v>323</v>
      </c>
      <c r="C329" s="33">
        <v>44509</v>
      </c>
      <c r="D329" s="32" t="s">
        <v>7119</v>
      </c>
      <c r="E329" s="32" t="s">
        <v>9342</v>
      </c>
      <c r="F329" s="31" t="s">
        <v>3633</v>
      </c>
      <c r="G329" s="31" t="s">
        <v>7120</v>
      </c>
      <c r="H329" s="32" t="s">
        <v>7121</v>
      </c>
      <c r="I329" s="36">
        <v>3</v>
      </c>
      <c r="J329" s="36">
        <f t="shared" si="15"/>
        <v>9000</v>
      </c>
      <c r="K329" s="42">
        <f t="shared" si="16"/>
        <v>9000</v>
      </c>
      <c r="L329" s="42" t="str">
        <f t="shared" si="17"/>
        <v>OK</v>
      </c>
      <c r="M329" s="57"/>
    </row>
    <row r="330" spans="2:13" x14ac:dyDescent="0.25">
      <c r="B330" s="32">
        <v>324</v>
      </c>
      <c r="C330" s="33">
        <v>44509</v>
      </c>
      <c r="D330" s="32" t="s">
        <v>7122</v>
      </c>
      <c r="E330" s="32" t="s">
        <v>9342</v>
      </c>
      <c r="F330" s="31" t="s">
        <v>7123</v>
      </c>
      <c r="G330" s="31" t="s">
        <v>7124</v>
      </c>
      <c r="H330" s="32" t="s">
        <v>7125</v>
      </c>
      <c r="I330" s="36">
        <v>1</v>
      </c>
      <c r="J330" s="36">
        <f t="shared" si="15"/>
        <v>3000</v>
      </c>
      <c r="K330" s="42">
        <f t="shared" si="16"/>
        <v>3000</v>
      </c>
      <c r="L330" s="42" t="str">
        <f t="shared" si="17"/>
        <v>OK</v>
      </c>
      <c r="M330" s="57"/>
    </row>
    <row r="331" spans="2:13" x14ac:dyDescent="0.25">
      <c r="B331" s="32">
        <v>325</v>
      </c>
      <c r="C331" s="33">
        <v>44509</v>
      </c>
      <c r="D331" s="32" t="s">
        <v>7126</v>
      </c>
      <c r="E331" s="32" t="s">
        <v>9342</v>
      </c>
      <c r="F331" s="31" t="s">
        <v>7127</v>
      </c>
      <c r="G331" s="31" t="s">
        <v>7128</v>
      </c>
      <c r="H331" s="32" t="s">
        <v>7129</v>
      </c>
      <c r="I331" s="36">
        <v>1</v>
      </c>
      <c r="J331" s="36">
        <f t="shared" si="15"/>
        <v>3000</v>
      </c>
      <c r="K331" s="42">
        <f t="shared" si="16"/>
        <v>3000</v>
      </c>
      <c r="L331" s="42" t="str">
        <f t="shared" si="17"/>
        <v>OK</v>
      </c>
      <c r="M331" s="57"/>
    </row>
    <row r="332" spans="2:13" x14ac:dyDescent="0.25">
      <c r="B332" s="32">
        <v>326</v>
      </c>
      <c r="C332" s="33">
        <v>44509</v>
      </c>
      <c r="D332" s="32" t="s">
        <v>7130</v>
      </c>
      <c r="E332" s="32" t="s">
        <v>9342</v>
      </c>
      <c r="F332" s="31" t="s">
        <v>7131</v>
      </c>
      <c r="G332" s="31" t="s">
        <v>7132</v>
      </c>
      <c r="H332" s="32" t="s">
        <v>7133</v>
      </c>
      <c r="I332" s="36">
        <v>1</v>
      </c>
      <c r="J332" s="36">
        <f t="shared" si="15"/>
        <v>3000</v>
      </c>
      <c r="K332" s="42">
        <f t="shared" si="16"/>
        <v>3000</v>
      </c>
      <c r="L332" s="42" t="str">
        <f t="shared" si="17"/>
        <v>OK</v>
      </c>
      <c r="M332" s="57"/>
    </row>
    <row r="333" spans="2:13" x14ac:dyDescent="0.25">
      <c r="B333" s="32">
        <v>327</v>
      </c>
      <c r="C333" s="33">
        <v>44509</v>
      </c>
      <c r="D333" s="32" t="s">
        <v>7134</v>
      </c>
      <c r="E333" s="32" t="s">
        <v>9342</v>
      </c>
      <c r="F333" s="31" t="s">
        <v>7135</v>
      </c>
      <c r="G333" s="31" t="s">
        <v>7136</v>
      </c>
      <c r="H333" s="32" t="s">
        <v>7137</v>
      </c>
      <c r="I333" s="36">
        <v>1</v>
      </c>
      <c r="J333" s="36">
        <f t="shared" si="15"/>
        <v>3000</v>
      </c>
      <c r="K333" s="42">
        <f t="shared" si="16"/>
        <v>3000</v>
      </c>
      <c r="L333" s="42" t="str">
        <f t="shared" si="17"/>
        <v>OK</v>
      </c>
      <c r="M333" s="57"/>
    </row>
    <row r="334" spans="2:13" x14ac:dyDescent="0.25">
      <c r="B334" s="32">
        <v>328</v>
      </c>
      <c r="C334" s="33">
        <v>44509</v>
      </c>
      <c r="D334" s="32" t="s">
        <v>7138</v>
      </c>
      <c r="E334" s="32" t="s">
        <v>9342</v>
      </c>
      <c r="F334" s="31" t="s">
        <v>7139</v>
      </c>
      <c r="G334" s="31" t="s">
        <v>7140</v>
      </c>
      <c r="H334" s="32" t="s">
        <v>7141</v>
      </c>
      <c r="I334" s="36">
        <v>1</v>
      </c>
      <c r="J334" s="36">
        <f t="shared" si="15"/>
        <v>3000</v>
      </c>
      <c r="K334" s="42">
        <f t="shared" si="16"/>
        <v>3000</v>
      </c>
      <c r="L334" s="42" t="str">
        <f t="shared" si="17"/>
        <v>OK</v>
      </c>
      <c r="M334" s="57"/>
    </row>
    <row r="335" spans="2:13" x14ac:dyDescent="0.25">
      <c r="B335" s="32">
        <v>329</v>
      </c>
      <c r="C335" s="33">
        <v>44509</v>
      </c>
      <c r="D335" s="32" t="s">
        <v>7142</v>
      </c>
      <c r="E335" s="32" t="s">
        <v>9342</v>
      </c>
      <c r="F335" s="31" t="s">
        <v>7143</v>
      </c>
      <c r="G335" s="31" t="s">
        <v>7144</v>
      </c>
      <c r="H335" s="32" t="s">
        <v>7145</v>
      </c>
      <c r="I335" s="36">
        <v>2</v>
      </c>
      <c r="J335" s="36">
        <f t="shared" si="15"/>
        <v>6000</v>
      </c>
      <c r="K335" s="42">
        <f t="shared" si="16"/>
        <v>6000</v>
      </c>
      <c r="L335" s="42" t="str">
        <f t="shared" si="17"/>
        <v>OK</v>
      </c>
      <c r="M335" s="57"/>
    </row>
    <row r="336" spans="2:13" x14ac:dyDescent="0.25">
      <c r="B336" s="32">
        <v>330</v>
      </c>
      <c r="C336" s="33">
        <v>44509</v>
      </c>
      <c r="D336" s="32" t="s">
        <v>7146</v>
      </c>
      <c r="E336" s="32" t="s">
        <v>9342</v>
      </c>
      <c r="F336" s="31" t="s">
        <v>7147</v>
      </c>
      <c r="G336" s="31" t="s">
        <v>7148</v>
      </c>
      <c r="H336" s="32" t="s">
        <v>7149</v>
      </c>
      <c r="I336" s="36">
        <v>2</v>
      </c>
      <c r="J336" s="36">
        <f t="shared" si="15"/>
        <v>6000</v>
      </c>
      <c r="K336" s="42">
        <f t="shared" si="16"/>
        <v>6000</v>
      </c>
      <c r="L336" s="42" t="str">
        <f t="shared" si="17"/>
        <v>OK</v>
      </c>
      <c r="M336" s="57"/>
    </row>
    <row r="337" spans="2:13" x14ac:dyDescent="0.25">
      <c r="B337" s="32">
        <v>331</v>
      </c>
      <c r="C337" s="33">
        <v>44509</v>
      </c>
      <c r="D337" s="32" t="s">
        <v>3463</v>
      </c>
      <c r="E337" s="32" t="s">
        <v>9342</v>
      </c>
      <c r="F337" s="31" t="s">
        <v>3464</v>
      </c>
      <c r="G337" s="31" t="s">
        <v>3465</v>
      </c>
      <c r="H337" s="32" t="s">
        <v>7150</v>
      </c>
      <c r="I337" s="36">
        <v>1</v>
      </c>
      <c r="J337" s="36">
        <f t="shared" si="15"/>
        <v>3000</v>
      </c>
      <c r="K337" s="42">
        <f t="shared" si="16"/>
        <v>6000</v>
      </c>
      <c r="L337" s="42" t="str">
        <f t="shared" si="17"/>
        <v>OK</v>
      </c>
      <c r="M337" s="57"/>
    </row>
    <row r="338" spans="2:13" x14ac:dyDescent="0.25">
      <c r="B338" s="32">
        <v>332</v>
      </c>
      <c r="C338" s="33">
        <v>44509</v>
      </c>
      <c r="D338" s="32" t="s">
        <v>7151</v>
      </c>
      <c r="E338" s="32" t="s">
        <v>9342</v>
      </c>
      <c r="F338" s="31" t="s">
        <v>7152</v>
      </c>
      <c r="G338" s="31" t="s">
        <v>7153</v>
      </c>
      <c r="H338" s="32" t="s">
        <v>7154</v>
      </c>
      <c r="I338" s="36">
        <v>1</v>
      </c>
      <c r="J338" s="36">
        <f t="shared" si="15"/>
        <v>3000</v>
      </c>
      <c r="K338" s="42">
        <f t="shared" si="16"/>
        <v>3000</v>
      </c>
      <c r="L338" s="42" t="str">
        <f t="shared" si="17"/>
        <v>OK</v>
      </c>
      <c r="M338" s="57"/>
    </row>
    <row r="339" spans="2:13" x14ac:dyDescent="0.25">
      <c r="B339" s="32">
        <v>333</v>
      </c>
      <c r="C339" s="33">
        <v>44509</v>
      </c>
      <c r="D339" s="32" t="s">
        <v>7155</v>
      </c>
      <c r="E339" s="32" t="s">
        <v>9342</v>
      </c>
      <c r="F339" s="31" t="s">
        <v>7156</v>
      </c>
      <c r="G339" s="31" t="s">
        <v>7157</v>
      </c>
      <c r="H339" s="32" t="s">
        <v>7158</v>
      </c>
      <c r="I339" s="36">
        <v>2</v>
      </c>
      <c r="J339" s="36">
        <f t="shared" si="15"/>
        <v>6000</v>
      </c>
      <c r="K339" s="42">
        <f t="shared" si="16"/>
        <v>6000</v>
      </c>
      <c r="L339" s="42" t="str">
        <f t="shared" si="17"/>
        <v>OK</v>
      </c>
      <c r="M339" s="57"/>
    </row>
    <row r="340" spans="2:13" x14ac:dyDescent="0.25">
      <c r="B340" s="32">
        <v>334</v>
      </c>
      <c r="C340" s="33">
        <v>44509</v>
      </c>
      <c r="D340" s="32" t="s">
        <v>7159</v>
      </c>
      <c r="E340" s="32" t="s">
        <v>9342</v>
      </c>
      <c r="F340" s="31" t="s">
        <v>3383</v>
      </c>
      <c r="G340" s="31" t="s">
        <v>7160</v>
      </c>
      <c r="H340" s="32" t="s">
        <v>7161</v>
      </c>
      <c r="I340" s="36">
        <v>2</v>
      </c>
      <c r="J340" s="36">
        <f t="shared" si="15"/>
        <v>6000</v>
      </c>
      <c r="K340" s="42">
        <f t="shared" si="16"/>
        <v>6000</v>
      </c>
      <c r="L340" s="42" t="str">
        <f t="shared" si="17"/>
        <v>OK</v>
      </c>
      <c r="M340" s="57"/>
    </row>
    <row r="341" spans="2:13" x14ac:dyDescent="0.25">
      <c r="B341" s="32">
        <v>335</v>
      </c>
      <c r="C341" s="33">
        <v>44509</v>
      </c>
      <c r="D341" s="32" t="s">
        <v>7162</v>
      </c>
      <c r="E341" s="32" t="s">
        <v>9342</v>
      </c>
      <c r="F341" s="31" t="s">
        <v>7163</v>
      </c>
      <c r="G341" s="31" t="s">
        <v>7164</v>
      </c>
      <c r="H341" s="32" t="s">
        <v>7165</v>
      </c>
      <c r="I341" s="36">
        <v>2</v>
      </c>
      <c r="J341" s="36">
        <f t="shared" si="15"/>
        <v>6000</v>
      </c>
      <c r="K341" s="42">
        <f t="shared" si="16"/>
        <v>6000</v>
      </c>
      <c r="L341" s="42" t="str">
        <f t="shared" si="17"/>
        <v>OK</v>
      </c>
      <c r="M341" s="57"/>
    </row>
    <row r="342" spans="2:13" x14ac:dyDescent="0.25">
      <c r="B342" s="32">
        <v>336</v>
      </c>
      <c r="C342" s="33">
        <v>44509</v>
      </c>
      <c r="D342" s="32" t="s">
        <v>7166</v>
      </c>
      <c r="E342" s="32" t="s">
        <v>9342</v>
      </c>
      <c r="F342" s="31" t="s">
        <v>7167</v>
      </c>
      <c r="G342" s="31" t="s">
        <v>7168</v>
      </c>
      <c r="H342" s="32" t="s">
        <v>7169</v>
      </c>
      <c r="I342" s="36">
        <v>1</v>
      </c>
      <c r="J342" s="36">
        <f t="shared" si="15"/>
        <v>3000</v>
      </c>
      <c r="K342" s="42">
        <f t="shared" si="16"/>
        <v>3000</v>
      </c>
      <c r="L342" s="42" t="str">
        <f t="shared" si="17"/>
        <v>OK</v>
      </c>
      <c r="M342" s="57"/>
    </row>
    <row r="343" spans="2:13" x14ac:dyDescent="0.25">
      <c r="B343" s="32">
        <v>337</v>
      </c>
      <c r="C343" s="33">
        <v>44509</v>
      </c>
      <c r="D343" s="32" t="s">
        <v>7170</v>
      </c>
      <c r="E343" s="32" t="s">
        <v>9342</v>
      </c>
      <c r="F343" s="31" t="s">
        <v>7171</v>
      </c>
      <c r="G343" s="31" t="s">
        <v>7172</v>
      </c>
      <c r="H343" s="32" t="s">
        <v>7173</v>
      </c>
      <c r="I343" s="36">
        <v>2</v>
      </c>
      <c r="J343" s="36">
        <f t="shared" si="15"/>
        <v>6000</v>
      </c>
      <c r="K343" s="42">
        <f t="shared" si="16"/>
        <v>6000</v>
      </c>
      <c r="L343" s="42" t="str">
        <f t="shared" si="17"/>
        <v>OK</v>
      </c>
      <c r="M343" s="57"/>
    </row>
    <row r="344" spans="2:13" x14ac:dyDescent="0.25">
      <c r="B344" s="32">
        <v>338</v>
      </c>
      <c r="C344" s="33">
        <v>44509</v>
      </c>
      <c r="D344" s="32" t="s">
        <v>3390</v>
      </c>
      <c r="E344" s="32" t="s">
        <v>9342</v>
      </c>
      <c r="F344" s="31" t="s">
        <v>3391</v>
      </c>
      <c r="G344" s="31" t="s">
        <v>3392</v>
      </c>
      <c r="H344" s="32" t="s">
        <v>7174</v>
      </c>
      <c r="I344" s="36">
        <v>1</v>
      </c>
      <c r="J344" s="36">
        <f t="shared" si="15"/>
        <v>3000</v>
      </c>
      <c r="K344" s="42">
        <f t="shared" si="16"/>
        <v>6000</v>
      </c>
      <c r="L344" s="42" t="str">
        <f t="shared" si="17"/>
        <v>OK</v>
      </c>
      <c r="M344" s="57"/>
    </row>
    <row r="345" spans="2:13" x14ac:dyDescent="0.25">
      <c r="B345" s="32">
        <v>339</v>
      </c>
      <c r="C345" s="33">
        <v>44509</v>
      </c>
      <c r="D345" s="32" t="s">
        <v>7175</v>
      </c>
      <c r="E345" s="32" t="s">
        <v>9342</v>
      </c>
      <c r="F345" s="31" t="s">
        <v>7176</v>
      </c>
      <c r="G345" s="31" t="s">
        <v>7177</v>
      </c>
      <c r="H345" s="32" t="s">
        <v>7178</v>
      </c>
      <c r="I345" s="36">
        <v>1</v>
      </c>
      <c r="J345" s="36">
        <f t="shared" si="15"/>
        <v>3000</v>
      </c>
      <c r="K345" s="42">
        <f t="shared" si="16"/>
        <v>3000</v>
      </c>
      <c r="L345" s="42" t="str">
        <f t="shared" si="17"/>
        <v>OK</v>
      </c>
      <c r="M345" s="57"/>
    </row>
    <row r="346" spans="2:13" x14ac:dyDescent="0.25">
      <c r="B346" s="32">
        <v>340</v>
      </c>
      <c r="C346" s="33">
        <v>44509</v>
      </c>
      <c r="D346" s="32" t="s">
        <v>7179</v>
      </c>
      <c r="E346" s="32" t="s">
        <v>9342</v>
      </c>
      <c r="F346" s="31" t="s">
        <v>7180</v>
      </c>
      <c r="G346" s="31" t="s">
        <v>7181</v>
      </c>
      <c r="H346" s="32" t="s">
        <v>7182</v>
      </c>
      <c r="I346" s="36">
        <v>1</v>
      </c>
      <c r="J346" s="36">
        <f t="shared" si="15"/>
        <v>3000</v>
      </c>
      <c r="K346" s="42">
        <f t="shared" si="16"/>
        <v>3000</v>
      </c>
      <c r="L346" s="42" t="str">
        <f t="shared" si="17"/>
        <v>OK</v>
      </c>
      <c r="M346" s="57"/>
    </row>
    <row r="347" spans="2:13" x14ac:dyDescent="0.25">
      <c r="B347" s="32">
        <v>341</v>
      </c>
      <c r="C347" s="33">
        <v>44509</v>
      </c>
      <c r="D347" s="32" t="s">
        <v>7183</v>
      </c>
      <c r="E347" s="32" t="s">
        <v>9342</v>
      </c>
      <c r="F347" s="31" t="s">
        <v>7184</v>
      </c>
      <c r="G347" s="31" t="s">
        <v>7185</v>
      </c>
      <c r="H347" s="32" t="s">
        <v>7186</v>
      </c>
      <c r="I347" s="36">
        <v>4</v>
      </c>
      <c r="J347" s="36">
        <f t="shared" si="15"/>
        <v>12000</v>
      </c>
      <c r="K347" s="42">
        <f t="shared" si="16"/>
        <v>12000</v>
      </c>
      <c r="L347" s="42" t="str">
        <f t="shared" si="17"/>
        <v>OK</v>
      </c>
      <c r="M347" s="57"/>
    </row>
    <row r="348" spans="2:13" x14ac:dyDescent="0.25">
      <c r="B348" s="32">
        <v>342</v>
      </c>
      <c r="C348" s="33">
        <v>44510</v>
      </c>
      <c r="D348" s="32" t="s">
        <v>7745</v>
      </c>
      <c r="E348" s="32" t="s">
        <v>9342</v>
      </c>
      <c r="F348" s="31" t="s">
        <v>7746</v>
      </c>
      <c r="G348" s="31" t="s">
        <v>7747</v>
      </c>
      <c r="H348" s="32" t="s">
        <v>7748</v>
      </c>
      <c r="I348" s="36">
        <v>1</v>
      </c>
      <c r="J348" s="36">
        <f t="shared" si="15"/>
        <v>3000</v>
      </c>
      <c r="K348" s="42">
        <f t="shared" si="16"/>
        <v>3000</v>
      </c>
      <c r="L348" s="42" t="str">
        <f t="shared" si="17"/>
        <v>OK</v>
      </c>
      <c r="M348" s="57"/>
    </row>
    <row r="349" spans="2:13" x14ac:dyDescent="0.25">
      <c r="B349" s="32">
        <v>343</v>
      </c>
      <c r="C349" s="33">
        <v>44510</v>
      </c>
      <c r="D349" s="32" t="s">
        <v>7749</v>
      </c>
      <c r="E349" s="32" t="s">
        <v>9342</v>
      </c>
      <c r="F349" s="31" t="s">
        <v>7750</v>
      </c>
      <c r="G349" s="31" t="s">
        <v>7751</v>
      </c>
      <c r="H349" s="32" t="s">
        <v>7752</v>
      </c>
      <c r="I349" s="36">
        <v>2</v>
      </c>
      <c r="J349" s="36">
        <f t="shared" si="15"/>
        <v>6000</v>
      </c>
      <c r="K349" s="42">
        <f t="shared" si="16"/>
        <v>6000</v>
      </c>
      <c r="L349" s="42" t="str">
        <f t="shared" si="17"/>
        <v>OK</v>
      </c>
      <c r="M349" s="57"/>
    </row>
    <row r="350" spans="2:13" x14ac:dyDescent="0.25">
      <c r="B350" s="32">
        <v>344</v>
      </c>
      <c r="C350" s="33">
        <v>44510</v>
      </c>
      <c r="D350" s="32" t="s">
        <v>7753</v>
      </c>
      <c r="E350" s="32" t="s">
        <v>9342</v>
      </c>
      <c r="F350" s="31" t="s">
        <v>7754</v>
      </c>
      <c r="G350" s="31" t="s">
        <v>7755</v>
      </c>
      <c r="H350" s="32" t="s">
        <v>7756</v>
      </c>
      <c r="I350" s="36">
        <v>2</v>
      </c>
      <c r="J350" s="36">
        <f t="shared" si="15"/>
        <v>6000</v>
      </c>
      <c r="K350" s="42">
        <f t="shared" si="16"/>
        <v>6000</v>
      </c>
      <c r="L350" s="42" t="str">
        <f t="shared" si="17"/>
        <v>OK</v>
      </c>
      <c r="M350" s="57"/>
    </row>
    <row r="351" spans="2:13" x14ac:dyDescent="0.25">
      <c r="B351" s="32">
        <v>345</v>
      </c>
      <c r="C351" s="33">
        <v>44510</v>
      </c>
      <c r="D351" s="32" t="s">
        <v>7757</v>
      </c>
      <c r="E351" s="32" t="s">
        <v>9342</v>
      </c>
      <c r="F351" s="31" t="s">
        <v>7758</v>
      </c>
      <c r="G351" s="31" t="s">
        <v>7759</v>
      </c>
      <c r="H351" s="32" t="s">
        <v>7760</v>
      </c>
      <c r="I351" s="36">
        <v>1</v>
      </c>
      <c r="J351" s="36">
        <f t="shared" si="15"/>
        <v>3000</v>
      </c>
      <c r="K351" s="42">
        <f t="shared" si="16"/>
        <v>3000</v>
      </c>
      <c r="L351" s="42" t="str">
        <f t="shared" si="17"/>
        <v>OK</v>
      </c>
      <c r="M351" s="57"/>
    </row>
    <row r="352" spans="2:13" x14ac:dyDescent="0.25">
      <c r="B352" s="32">
        <v>346</v>
      </c>
      <c r="C352" s="33">
        <v>44510</v>
      </c>
      <c r="D352" s="32" t="s">
        <v>7761</v>
      </c>
      <c r="E352" s="32" t="s">
        <v>9342</v>
      </c>
      <c r="F352" s="31" t="s">
        <v>7762</v>
      </c>
      <c r="G352" s="31" t="s">
        <v>7763</v>
      </c>
      <c r="H352" s="32" t="s">
        <v>7764</v>
      </c>
      <c r="I352" s="36">
        <v>1</v>
      </c>
      <c r="J352" s="36">
        <f t="shared" si="15"/>
        <v>3000</v>
      </c>
      <c r="K352" s="42">
        <f t="shared" si="16"/>
        <v>3000</v>
      </c>
      <c r="L352" s="42" t="str">
        <f t="shared" si="17"/>
        <v>OK</v>
      </c>
      <c r="M352" s="57"/>
    </row>
    <row r="353" spans="2:13" x14ac:dyDescent="0.25">
      <c r="B353" s="32">
        <v>347</v>
      </c>
      <c r="C353" s="33">
        <v>44510</v>
      </c>
      <c r="D353" s="32" t="s">
        <v>7765</v>
      </c>
      <c r="E353" s="32" t="s">
        <v>9342</v>
      </c>
      <c r="F353" s="31" t="s">
        <v>7766</v>
      </c>
      <c r="G353" s="31" t="s">
        <v>7767</v>
      </c>
      <c r="H353" s="32" t="s">
        <v>7768</v>
      </c>
      <c r="I353" s="36">
        <v>3</v>
      </c>
      <c r="J353" s="36">
        <f t="shared" si="15"/>
        <v>9000</v>
      </c>
      <c r="K353" s="42">
        <f t="shared" si="16"/>
        <v>9000</v>
      </c>
      <c r="L353" s="42" t="str">
        <f t="shared" si="17"/>
        <v>OK</v>
      </c>
      <c r="M353" s="57"/>
    </row>
    <row r="354" spans="2:13" x14ac:dyDescent="0.25">
      <c r="B354" s="32">
        <v>348</v>
      </c>
      <c r="C354" s="33">
        <v>44510</v>
      </c>
      <c r="D354" s="32" t="s">
        <v>7769</v>
      </c>
      <c r="E354" s="32" t="s">
        <v>9342</v>
      </c>
      <c r="F354" s="31" t="s">
        <v>7770</v>
      </c>
      <c r="G354" s="31" t="s">
        <v>7771</v>
      </c>
      <c r="H354" s="32" t="s">
        <v>7772</v>
      </c>
      <c r="I354" s="36">
        <v>2</v>
      </c>
      <c r="J354" s="36">
        <f t="shared" si="15"/>
        <v>6000</v>
      </c>
      <c r="K354" s="42">
        <f t="shared" si="16"/>
        <v>6000</v>
      </c>
      <c r="L354" s="42" t="str">
        <f t="shared" si="17"/>
        <v>OK</v>
      </c>
      <c r="M354" s="57"/>
    </row>
    <row r="355" spans="2:13" x14ac:dyDescent="0.25">
      <c r="B355" s="32">
        <v>349</v>
      </c>
      <c r="C355" s="33">
        <v>44510</v>
      </c>
      <c r="D355" s="32" t="s">
        <v>7773</v>
      </c>
      <c r="E355" s="32" t="s">
        <v>9342</v>
      </c>
      <c r="F355" s="31" t="s">
        <v>7774</v>
      </c>
      <c r="G355" s="31" t="s">
        <v>7775</v>
      </c>
      <c r="H355" s="32" t="s">
        <v>7776</v>
      </c>
      <c r="I355" s="36">
        <v>1</v>
      </c>
      <c r="J355" s="36">
        <f t="shared" si="15"/>
        <v>3000</v>
      </c>
      <c r="K355" s="42">
        <f t="shared" si="16"/>
        <v>3000</v>
      </c>
      <c r="L355" s="42" t="str">
        <f t="shared" si="17"/>
        <v>OK</v>
      </c>
      <c r="M355" s="57"/>
    </row>
    <row r="356" spans="2:13" x14ac:dyDescent="0.25">
      <c r="B356" s="32">
        <v>350</v>
      </c>
      <c r="C356" s="33">
        <v>44510</v>
      </c>
      <c r="D356" s="32" t="s">
        <v>7777</v>
      </c>
      <c r="E356" s="32" t="s">
        <v>9342</v>
      </c>
      <c r="F356" s="31" t="s">
        <v>7778</v>
      </c>
      <c r="G356" s="31" t="s">
        <v>7779</v>
      </c>
      <c r="H356" s="32" t="s">
        <v>7780</v>
      </c>
      <c r="I356" s="36">
        <v>1</v>
      </c>
      <c r="J356" s="36">
        <f t="shared" si="15"/>
        <v>3000</v>
      </c>
      <c r="K356" s="42">
        <f t="shared" si="16"/>
        <v>3000</v>
      </c>
      <c r="L356" s="42" t="str">
        <f t="shared" si="17"/>
        <v>OK</v>
      </c>
      <c r="M356" s="57"/>
    </row>
    <row r="357" spans="2:13" x14ac:dyDescent="0.25">
      <c r="B357" s="32">
        <v>351</v>
      </c>
      <c r="C357" s="33">
        <v>44510</v>
      </c>
      <c r="D357" s="32" t="s">
        <v>7781</v>
      </c>
      <c r="E357" s="32" t="s">
        <v>9342</v>
      </c>
      <c r="F357" s="31" t="s">
        <v>7782</v>
      </c>
      <c r="G357" s="31" t="s">
        <v>7783</v>
      </c>
      <c r="H357" s="32" t="s">
        <v>7784</v>
      </c>
      <c r="I357" s="36">
        <v>1</v>
      </c>
      <c r="J357" s="36">
        <f t="shared" si="15"/>
        <v>3000</v>
      </c>
      <c r="K357" s="42">
        <f t="shared" si="16"/>
        <v>3000</v>
      </c>
      <c r="L357" s="42" t="str">
        <f t="shared" si="17"/>
        <v>OK</v>
      </c>
      <c r="M357" s="57"/>
    </row>
    <row r="358" spans="2:13" x14ac:dyDescent="0.25">
      <c r="B358" s="32">
        <v>352</v>
      </c>
      <c r="C358" s="33">
        <v>44510</v>
      </c>
      <c r="D358" s="32" t="s">
        <v>7785</v>
      </c>
      <c r="E358" s="32" t="s">
        <v>9342</v>
      </c>
      <c r="F358" s="31" t="s">
        <v>7786</v>
      </c>
      <c r="G358" s="31" t="s">
        <v>7787</v>
      </c>
      <c r="H358" s="32" t="s">
        <v>7788</v>
      </c>
      <c r="I358" s="36">
        <v>1</v>
      </c>
      <c r="J358" s="36">
        <f t="shared" si="15"/>
        <v>3000</v>
      </c>
      <c r="K358" s="42">
        <f t="shared" si="16"/>
        <v>3000</v>
      </c>
      <c r="L358" s="42" t="str">
        <f t="shared" si="17"/>
        <v>OK</v>
      </c>
      <c r="M358" s="57"/>
    </row>
    <row r="359" spans="2:13" x14ac:dyDescent="0.25">
      <c r="B359" s="32">
        <v>353</v>
      </c>
      <c r="C359" s="33">
        <v>44510</v>
      </c>
      <c r="D359" s="32" t="s">
        <v>7789</v>
      </c>
      <c r="E359" s="32" t="s">
        <v>9342</v>
      </c>
      <c r="F359" s="31" t="s">
        <v>5851</v>
      </c>
      <c r="G359" s="31" t="s">
        <v>7790</v>
      </c>
      <c r="H359" s="32" t="s">
        <v>7791</v>
      </c>
      <c r="I359" s="36">
        <v>1</v>
      </c>
      <c r="J359" s="36">
        <f t="shared" si="15"/>
        <v>3000</v>
      </c>
      <c r="K359" s="42">
        <f t="shared" si="16"/>
        <v>3000</v>
      </c>
      <c r="L359" s="42" t="str">
        <f t="shared" si="17"/>
        <v>OK</v>
      </c>
      <c r="M359" s="57"/>
    </row>
    <row r="360" spans="2:13" x14ac:dyDescent="0.25">
      <c r="B360" s="32">
        <v>354</v>
      </c>
      <c r="C360" s="33">
        <v>44510</v>
      </c>
      <c r="D360" s="32" t="s">
        <v>7792</v>
      </c>
      <c r="E360" s="32" t="s">
        <v>9342</v>
      </c>
      <c r="F360" s="31" t="s">
        <v>7793</v>
      </c>
      <c r="G360" s="31" t="s">
        <v>7794</v>
      </c>
      <c r="H360" s="32" t="s">
        <v>7795</v>
      </c>
      <c r="I360" s="36">
        <v>1</v>
      </c>
      <c r="J360" s="36">
        <f t="shared" si="15"/>
        <v>3000</v>
      </c>
      <c r="K360" s="42">
        <f t="shared" si="16"/>
        <v>3000</v>
      </c>
      <c r="L360" s="42" t="str">
        <f t="shared" si="17"/>
        <v>OK</v>
      </c>
      <c r="M360" s="57"/>
    </row>
    <row r="361" spans="2:13" x14ac:dyDescent="0.25">
      <c r="B361" s="32">
        <v>355</v>
      </c>
      <c r="C361" s="33">
        <v>44510</v>
      </c>
      <c r="D361" s="32" t="s">
        <v>7796</v>
      </c>
      <c r="E361" s="32" t="s">
        <v>9342</v>
      </c>
      <c r="F361" s="31" t="s">
        <v>7797</v>
      </c>
      <c r="G361" s="31" t="s">
        <v>7798</v>
      </c>
      <c r="H361" s="32" t="s">
        <v>7799</v>
      </c>
      <c r="I361" s="36">
        <v>1</v>
      </c>
      <c r="J361" s="36">
        <f t="shared" si="15"/>
        <v>3000</v>
      </c>
      <c r="K361" s="42">
        <f t="shared" si="16"/>
        <v>3000</v>
      </c>
      <c r="L361" s="42" t="str">
        <f t="shared" si="17"/>
        <v>OK</v>
      </c>
      <c r="M361" s="57"/>
    </row>
    <row r="362" spans="2:13" x14ac:dyDescent="0.25">
      <c r="B362" s="32">
        <v>356</v>
      </c>
      <c r="C362" s="33">
        <v>44510</v>
      </c>
      <c r="D362" s="32" t="s">
        <v>7800</v>
      </c>
      <c r="E362" s="32" t="s">
        <v>9342</v>
      </c>
      <c r="F362" s="31" t="s">
        <v>7801</v>
      </c>
      <c r="G362" s="31" t="s">
        <v>7802</v>
      </c>
      <c r="H362" s="32" t="s">
        <v>7803</v>
      </c>
      <c r="I362" s="36">
        <v>1</v>
      </c>
      <c r="J362" s="36">
        <f t="shared" si="15"/>
        <v>3000</v>
      </c>
      <c r="K362" s="42">
        <f t="shared" si="16"/>
        <v>3000</v>
      </c>
      <c r="L362" s="42" t="str">
        <f t="shared" si="17"/>
        <v>OK</v>
      </c>
      <c r="M362" s="57"/>
    </row>
    <row r="363" spans="2:13" x14ac:dyDescent="0.25">
      <c r="B363" s="32">
        <v>357</v>
      </c>
      <c r="C363" s="33">
        <v>44510</v>
      </c>
      <c r="D363" s="32" t="s">
        <v>7804</v>
      </c>
      <c r="E363" s="32" t="s">
        <v>9342</v>
      </c>
      <c r="F363" s="31" t="s">
        <v>7805</v>
      </c>
      <c r="G363" s="31" t="s">
        <v>7806</v>
      </c>
      <c r="H363" s="32" t="s">
        <v>7807</v>
      </c>
      <c r="I363" s="36">
        <v>1</v>
      </c>
      <c r="J363" s="36">
        <f t="shared" si="15"/>
        <v>3000</v>
      </c>
      <c r="K363" s="42">
        <f t="shared" si="16"/>
        <v>3000</v>
      </c>
      <c r="L363" s="42" t="str">
        <f t="shared" si="17"/>
        <v>OK</v>
      </c>
      <c r="M363" s="57"/>
    </row>
    <row r="364" spans="2:13" x14ac:dyDescent="0.25">
      <c r="B364" s="32">
        <v>358</v>
      </c>
      <c r="C364" s="33">
        <v>44510</v>
      </c>
      <c r="D364" s="32" t="s">
        <v>7808</v>
      </c>
      <c r="E364" s="32" t="s">
        <v>9342</v>
      </c>
      <c r="F364" s="31" t="s">
        <v>7809</v>
      </c>
      <c r="G364" s="31" t="s">
        <v>7810</v>
      </c>
      <c r="H364" s="32" t="s">
        <v>7811</v>
      </c>
      <c r="I364" s="36">
        <v>1</v>
      </c>
      <c r="J364" s="36">
        <f t="shared" si="15"/>
        <v>3000</v>
      </c>
      <c r="K364" s="42">
        <f t="shared" si="16"/>
        <v>3000</v>
      </c>
      <c r="L364" s="42" t="str">
        <f t="shared" si="17"/>
        <v>OK</v>
      </c>
      <c r="M364" s="57"/>
    </row>
    <row r="365" spans="2:13" x14ac:dyDescent="0.25">
      <c r="B365" s="32">
        <v>359</v>
      </c>
      <c r="C365" s="33">
        <v>44510</v>
      </c>
      <c r="D365" s="32" t="s">
        <v>7812</v>
      </c>
      <c r="E365" s="32" t="s">
        <v>9342</v>
      </c>
      <c r="F365" s="31" t="s">
        <v>7813</v>
      </c>
      <c r="G365" s="31" t="s">
        <v>7814</v>
      </c>
      <c r="H365" s="32" t="s">
        <v>7815</v>
      </c>
      <c r="I365" s="36">
        <v>2</v>
      </c>
      <c r="J365" s="36">
        <f t="shared" si="15"/>
        <v>6000</v>
      </c>
      <c r="K365" s="42">
        <f t="shared" si="16"/>
        <v>6000</v>
      </c>
      <c r="L365" s="42" t="str">
        <f t="shared" si="17"/>
        <v>OK</v>
      </c>
      <c r="M365" s="57"/>
    </row>
    <row r="366" spans="2:13" x14ac:dyDescent="0.25">
      <c r="B366" s="32">
        <v>360</v>
      </c>
      <c r="C366" s="33">
        <v>44510</v>
      </c>
      <c r="D366" s="32" t="s">
        <v>7816</v>
      </c>
      <c r="E366" s="32" t="s">
        <v>9342</v>
      </c>
      <c r="F366" s="31" t="s">
        <v>7817</v>
      </c>
      <c r="G366" s="31" t="s">
        <v>7818</v>
      </c>
      <c r="H366" s="32" t="s">
        <v>7819</v>
      </c>
      <c r="I366" s="36">
        <v>2</v>
      </c>
      <c r="J366" s="36">
        <f t="shared" si="15"/>
        <v>6000</v>
      </c>
      <c r="K366" s="42">
        <f t="shared" si="16"/>
        <v>6000</v>
      </c>
      <c r="L366" s="42" t="str">
        <f t="shared" si="17"/>
        <v>OK</v>
      </c>
      <c r="M366" s="57"/>
    </row>
    <row r="367" spans="2:13" x14ac:dyDescent="0.25">
      <c r="B367" s="32">
        <v>361</v>
      </c>
      <c r="C367" s="33">
        <v>44510</v>
      </c>
      <c r="D367" s="32" t="s">
        <v>7820</v>
      </c>
      <c r="E367" s="32" t="s">
        <v>9342</v>
      </c>
      <c r="F367" s="31" t="s">
        <v>7821</v>
      </c>
      <c r="G367" s="31" t="s">
        <v>7822</v>
      </c>
      <c r="H367" s="32" t="s">
        <v>7823</v>
      </c>
      <c r="I367" s="36">
        <v>1</v>
      </c>
      <c r="J367" s="36">
        <f t="shared" si="15"/>
        <v>3000</v>
      </c>
      <c r="K367" s="42">
        <f t="shared" si="16"/>
        <v>3000</v>
      </c>
      <c r="L367" s="42" t="str">
        <f t="shared" si="17"/>
        <v>OK</v>
      </c>
      <c r="M367" s="57"/>
    </row>
    <row r="368" spans="2:13" x14ac:dyDescent="0.25">
      <c r="B368" s="32">
        <v>362</v>
      </c>
      <c r="C368" s="33">
        <v>44510</v>
      </c>
      <c r="D368" s="32" t="s">
        <v>7824</v>
      </c>
      <c r="E368" s="32" t="s">
        <v>9342</v>
      </c>
      <c r="F368" s="31" t="s">
        <v>480</v>
      </c>
      <c r="G368" s="31" t="s">
        <v>7825</v>
      </c>
      <c r="H368" s="32" t="s">
        <v>7826</v>
      </c>
      <c r="I368" s="36">
        <v>1</v>
      </c>
      <c r="J368" s="36">
        <f t="shared" si="15"/>
        <v>3000</v>
      </c>
      <c r="K368" s="42">
        <f t="shared" si="16"/>
        <v>3000</v>
      </c>
      <c r="L368" s="42" t="str">
        <f t="shared" si="17"/>
        <v>OK</v>
      </c>
      <c r="M368" s="57"/>
    </row>
    <row r="369" spans="2:13" x14ac:dyDescent="0.25">
      <c r="B369" s="32">
        <v>363</v>
      </c>
      <c r="C369" s="33">
        <v>44510</v>
      </c>
      <c r="D369" s="32" t="s">
        <v>7827</v>
      </c>
      <c r="E369" s="32" t="s">
        <v>9342</v>
      </c>
      <c r="F369" s="31" t="s">
        <v>7828</v>
      </c>
      <c r="G369" s="31" t="s">
        <v>7829</v>
      </c>
      <c r="H369" s="32" t="s">
        <v>7830</v>
      </c>
      <c r="I369" s="36">
        <v>1</v>
      </c>
      <c r="J369" s="36">
        <f t="shared" si="15"/>
        <v>3000</v>
      </c>
      <c r="K369" s="42">
        <f t="shared" si="16"/>
        <v>3000</v>
      </c>
      <c r="L369" s="42" t="str">
        <f t="shared" si="17"/>
        <v>OK</v>
      </c>
      <c r="M369" s="57"/>
    </row>
    <row r="370" spans="2:13" x14ac:dyDescent="0.25">
      <c r="B370" s="32">
        <v>364</v>
      </c>
      <c r="C370" s="33">
        <v>44510</v>
      </c>
      <c r="D370" s="32" t="s">
        <v>7831</v>
      </c>
      <c r="E370" s="32" t="s">
        <v>9342</v>
      </c>
      <c r="F370" s="31" t="s">
        <v>7832</v>
      </c>
      <c r="G370" s="31" t="s">
        <v>7833</v>
      </c>
      <c r="H370" s="32" t="s">
        <v>7834</v>
      </c>
      <c r="I370" s="36">
        <v>1</v>
      </c>
      <c r="J370" s="36">
        <f t="shared" si="15"/>
        <v>3000</v>
      </c>
      <c r="K370" s="42">
        <f t="shared" si="16"/>
        <v>3000</v>
      </c>
      <c r="L370" s="42" t="str">
        <f t="shared" si="17"/>
        <v>OK</v>
      </c>
      <c r="M370" s="57"/>
    </row>
    <row r="371" spans="2:13" x14ac:dyDescent="0.25">
      <c r="B371" s="32">
        <v>365</v>
      </c>
      <c r="C371" s="33">
        <v>44511</v>
      </c>
      <c r="D371" s="32" t="s">
        <v>8308</v>
      </c>
      <c r="E371" s="32" t="s">
        <v>9342</v>
      </c>
      <c r="F371" s="31" t="s">
        <v>8309</v>
      </c>
      <c r="G371" s="31" t="s">
        <v>8310</v>
      </c>
      <c r="H371" s="32" t="s">
        <v>8311</v>
      </c>
      <c r="I371" s="36">
        <v>1</v>
      </c>
      <c r="J371" s="36">
        <f t="shared" si="15"/>
        <v>3000</v>
      </c>
      <c r="K371" s="42">
        <f t="shared" si="16"/>
        <v>3000</v>
      </c>
      <c r="L371" s="42" t="str">
        <f t="shared" si="17"/>
        <v>OK</v>
      </c>
      <c r="M371" s="57"/>
    </row>
    <row r="372" spans="2:13" x14ac:dyDescent="0.25">
      <c r="B372" s="32">
        <v>366</v>
      </c>
      <c r="C372" s="33">
        <v>44511</v>
      </c>
      <c r="D372" s="32" t="s">
        <v>8312</v>
      </c>
      <c r="E372" s="32" t="s">
        <v>9342</v>
      </c>
      <c r="F372" s="31" t="s">
        <v>8313</v>
      </c>
      <c r="G372" s="31" t="s">
        <v>8314</v>
      </c>
      <c r="H372" s="32" t="s">
        <v>8315</v>
      </c>
      <c r="I372" s="36">
        <v>1</v>
      </c>
      <c r="J372" s="36">
        <f t="shared" si="15"/>
        <v>3000</v>
      </c>
      <c r="K372" s="42">
        <f t="shared" si="16"/>
        <v>3000</v>
      </c>
      <c r="L372" s="42" t="str">
        <f t="shared" si="17"/>
        <v>OK</v>
      </c>
      <c r="M372" s="57"/>
    </row>
    <row r="373" spans="2:13" x14ac:dyDescent="0.25">
      <c r="B373" s="32">
        <v>367</v>
      </c>
      <c r="C373" s="33">
        <v>44511</v>
      </c>
      <c r="D373" s="32" t="s">
        <v>8316</v>
      </c>
      <c r="E373" s="32" t="s">
        <v>9342</v>
      </c>
      <c r="F373" s="31" t="s">
        <v>8317</v>
      </c>
      <c r="G373" s="31" t="s">
        <v>8318</v>
      </c>
      <c r="H373" s="32" t="s">
        <v>8319</v>
      </c>
      <c r="I373" s="36">
        <v>1</v>
      </c>
      <c r="J373" s="36">
        <f t="shared" si="15"/>
        <v>3000</v>
      </c>
      <c r="K373" s="42">
        <f t="shared" si="16"/>
        <v>3000</v>
      </c>
      <c r="L373" s="42" t="str">
        <f t="shared" si="17"/>
        <v>OK</v>
      </c>
      <c r="M373" s="57"/>
    </row>
    <row r="374" spans="2:13" x14ac:dyDescent="0.25">
      <c r="B374" s="32">
        <v>368</v>
      </c>
      <c r="C374" s="33">
        <v>44511</v>
      </c>
      <c r="D374" s="32" t="s">
        <v>8320</v>
      </c>
      <c r="E374" s="32" t="s">
        <v>9342</v>
      </c>
      <c r="F374" s="31" t="s">
        <v>8321</v>
      </c>
      <c r="G374" s="31" t="s">
        <v>8322</v>
      </c>
      <c r="H374" s="32" t="s">
        <v>8323</v>
      </c>
      <c r="I374" s="36">
        <v>1</v>
      </c>
      <c r="J374" s="36">
        <f t="shared" si="15"/>
        <v>3000</v>
      </c>
      <c r="K374" s="42">
        <f t="shared" si="16"/>
        <v>3000</v>
      </c>
      <c r="L374" s="42" t="str">
        <f t="shared" si="17"/>
        <v>OK</v>
      </c>
      <c r="M374" s="57"/>
    </row>
    <row r="375" spans="2:13" x14ac:dyDescent="0.25">
      <c r="B375" s="32">
        <v>369</v>
      </c>
      <c r="C375" s="33">
        <v>44511</v>
      </c>
      <c r="D375" s="32" t="s">
        <v>8324</v>
      </c>
      <c r="E375" s="32" t="s">
        <v>9342</v>
      </c>
      <c r="F375" s="31" t="s">
        <v>8325</v>
      </c>
      <c r="G375" s="31" t="s">
        <v>8326</v>
      </c>
      <c r="H375" s="32" t="s">
        <v>8327</v>
      </c>
      <c r="I375" s="36">
        <v>1</v>
      </c>
      <c r="J375" s="36">
        <f t="shared" si="15"/>
        <v>3000</v>
      </c>
      <c r="K375" s="42">
        <f t="shared" si="16"/>
        <v>3000</v>
      </c>
      <c r="L375" s="42" t="str">
        <f t="shared" si="17"/>
        <v>OK</v>
      </c>
      <c r="M375" s="57"/>
    </row>
    <row r="376" spans="2:13" x14ac:dyDescent="0.25">
      <c r="B376" s="32">
        <v>370</v>
      </c>
      <c r="C376" s="33">
        <v>44511</v>
      </c>
      <c r="D376" s="32" t="s">
        <v>8328</v>
      </c>
      <c r="E376" s="32" t="s">
        <v>9342</v>
      </c>
      <c r="F376" s="31" t="s">
        <v>8329</v>
      </c>
      <c r="G376" s="31" t="s">
        <v>8330</v>
      </c>
      <c r="H376" s="32" t="s">
        <v>8331</v>
      </c>
      <c r="I376" s="36">
        <v>1</v>
      </c>
      <c r="J376" s="36">
        <f t="shared" si="15"/>
        <v>3000</v>
      </c>
      <c r="K376" s="42">
        <f t="shared" si="16"/>
        <v>3000</v>
      </c>
      <c r="L376" s="42" t="str">
        <f t="shared" si="17"/>
        <v>OK</v>
      </c>
      <c r="M376" s="57"/>
    </row>
    <row r="377" spans="2:13" x14ac:dyDescent="0.25">
      <c r="B377" s="32">
        <v>371</v>
      </c>
      <c r="C377" s="33">
        <v>44511</v>
      </c>
      <c r="D377" s="32" t="s">
        <v>8332</v>
      </c>
      <c r="E377" s="32" t="s">
        <v>9342</v>
      </c>
      <c r="F377" s="31" t="s">
        <v>117</v>
      </c>
      <c r="G377" s="31" t="s">
        <v>8333</v>
      </c>
      <c r="H377" s="32" t="s">
        <v>8334</v>
      </c>
      <c r="I377" s="36">
        <v>1</v>
      </c>
      <c r="J377" s="36">
        <f t="shared" si="15"/>
        <v>3000</v>
      </c>
      <c r="K377" s="42">
        <f t="shared" si="16"/>
        <v>3000</v>
      </c>
      <c r="L377" s="42" t="str">
        <f t="shared" si="17"/>
        <v>OK</v>
      </c>
      <c r="M377" s="57"/>
    </row>
    <row r="378" spans="2:13" x14ac:dyDescent="0.25">
      <c r="B378" s="32">
        <v>372</v>
      </c>
      <c r="C378" s="33">
        <v>44511</v>
      </c>
      <c r="D378" s="32" t="s">
        <v>8335</v>
      </c>
      <c r="E378" s="32" t="s">
        <v>9342</v>
      </c>
      <c r="F378" s="31" t="s">
        <v>8336</v>
      </c>
      <c r="G378" s="31" t="s">
        <v>8337</v>
      </c>
      <c r="H378" s="32" t="s">
        <v>8338</v>
      </c>
      <c r="I378" s="36">
        <v>1</v>
      </c>
      <c r="J378" s="36">
        <f t="shared" si="15"/>
        <v>3000</v>
      </c>
      <c r="K378" s="42">
        <f t="shared" si="16"/>
        <v>3000</v>
      </c>
      <c r="L378" s="42" t="str">
        <f t="shared" si="17"/>
        <v>OK</v>
      </c>
      <c r="M378" s="57"/>
    </row>
    <row r="379" spans="2:13" x14ac:dyDescent="0.25">
      <c r="B379" s="32">
        <v>373</v>
      </c>
      <c r="C379" s="33">
        <v>44511</v>
      </c>
      <c r="D379" s="32" t="s">
        <v>8339</v>
      </c>
      <c r="E379" s="32" t="s">
        <v>9342</v>
      </c>
      <c r="F379" s="31" t="s">
        <v>8340</v>
      </c>
      <c r="G379" s="31" t="s">
        <v>8341</v>
      </c>
      <c r="H379" s="32" t="s">
        <v>8342</v>
      </c>
      <c r="I379" s="36">
        <v>1</v>
      </c>
      <c r="J379" s="36">
        <f t="shared" si="15"/>
        <v>3000</v>
      </c>
      <c r="K379" s="42">
        <f t="shared" si="16"/>
        <v>3000</v>
      </c>
      <c r="L379" s="42" t="str">
        <f t="shared" si="17"/>
        <v>OK</v>
      </c>
      <c r="M379" s="57"/>
    </row>
    <row r="380" spans="2:13" x14ac:dyDescent="0.25">
      <c r="B380" s="32">
        <v>374</v>
      </c>
      <c r="C380" s="33">
        <v>44511</v>
      </c>
      <c r="D380" s="32" t="s">
        <v>8343</v>
      </c>
      <c r="E380" s="32" t="s">
        <v>9342</v>
      </c>
      <c r="F380" s="31" t="s">
        <v>8344</v>
      </c>
      <c r="G380" s="31" t="s">
        <v>8345</v>
      </c>
      <c r="H380" s="32" t="s">
        <v>8346</v>
      </c>
      <c r="I380" s="36">
        <v>3</v>
      </c>
      <c r="J380" s="36">
        <f t="shared" si="15"/>
        <v>9000</v>
      </c>
      <c r="K380" s="42">
        <f t="shared" si="16"/>
        <v>9000</v>
      </c>
      <c r="L380" s="42" t="str">
        <f t="shared" si="17"/>
        <v>OK</v>
      </c>
      <c r="M380" s="57"/>
    </row>
    <row r="381" spans="2:13" x14ac:dyDescent="0.25">
      <c r="B381" s="32">
        <v>375</v>
      </c>
      <c r="C381" s="33">
        <v>44511</v>
      </c>
      <c r="D381" s="32" t="s">
        <v>8347</v>
      </c>
      <c r="E381" s="32" t="s">
        <v>9342</v>
      </c>
      <c r="F381" s="31" t="s">
        <v>8348</v>
      </c>
      <c r="G381" s="31" t="s">
        <v>8349</v>
      </c>
      <c r="H381" s="32" t="s">
        <v>8350</v>
      </c>
      <c r="I381" s="36">
        <v>1</v>
      </c>
      <c r="J381" s="36">
        <f t="shared" si="15"/>
        <v>3000</v>
      </c>
      <c r="K381" s="42">
        <f t="shared" si="16"/>
        <v>3000</v>
      </c>
      <c r="L381" s="42" t="str">
        <f t="shared" si="17"/>
        <v>OK</v>
      </c>
      <c r="M381" s="57"/>
    </row>
    <row r="382" spans="2:13" x14ac:dyDescent="0.25">
      <c r="B382" s="32">
        <v>376</v>
      </c>
      <c r="C382" s="33">
        <v>44511</v>
      </c>
      <c r="D382" s="32" t="s">
        <v>8351</v>
      </c>
      <c r="E382" s="32" t="s">
        <v>9342</v>
      </c>
      <c r="F382" s="31" t="s">
        <v>8352</v>
      </c>
      <c r="G382" s="31" t="s">
        <v>8353</v>
      </c>
      <c r="H382" s="32" t="s">
        <v>8354</v>
      </c>
      <c r="I382" s="36">
        <v>1</v>
      </c>
      <c r="J382" s="36">
        <f t="shared" si="15"/>
        <v>3000</v>
      </c>
      <c r="K382" s="42">
        <f t="shared" si="16"/>
        <v>3000</v>
      </c>
      <c r="L382" s="42" t="str">
        <f t="shared" si="17"/>
        <v>OK</v>
      </c>
      <c r="M382" s="57"/>
    </row>
    <row r="383" spans="2:13" x14ac:dyDescent="0.25">
      <c r="B383" s="32">
        <v>377</v>
      </c>
      <c r="C383" s="33">
        <v>44511</v>
      </c>
      <c r="D383" s="32" t="s">
        <v>8355</v>
      </c>
      <c r="E383" s="32" t="s">
        <v>9342</v>
      </c>
      <c r="F383" s="31" t="s">
        <v>8356</v>
      </c>
      <c r="G383" s="31" t="s">
        <v>8357</v>
      </c>
      <c r="H383" s="32" t="s">
        <v>8358</v>
      </c>
      <c r="I383" s="36">
        <v>1</v>
      </c>
      <c r="J383" s="36">
        <f t="shared" si="15"/>
        <v>3000</v>
      </c>
      <c r="K383" s="42">
        <f t="shared" si="16"/>
        <v>3000</v>
      </c>
      <c r="L383" s="42" t="str">
        <f t="shared" si="17"/>
        <v>OK</v>
      </c>
      <c r="M383" s="57"/>
    </row>
    <row r="384" spans="2:13" x14ac:dyDescent="0.25">
      <c r="B384" s="32">
        <v>378</v>
      </c>
      <c r="C384" s="33">
        <v>44511</v>
      </c>
      <c r="D384" s="32" t="s">
        <v>8359</v>
      </c>
      <c r="E384" s="32" t="s">
        <v>9342</v>
      </c>
      <c r="F384" s="31" t="s">
        <v>8360</v>
      </c>
      <c r="G384" s="31" t="s">
        <v>8361</v>
      </c>
      <c r="H384" s="32" t="s">
        <v>8362</v>
      </c>
      <c r="I384" s="36">
        <v>10</v>
      </c>
      <c r="J384" s="36">
        <f t="shared" si="15"/>
        <v>30000</v>
      </c>
      <c r="K384" s="42">
        <f t="shared" si="16"/>
        <v>30000</v>
      </c>
      <c r="L384" s="42" t="str">
        <f t="shared" si="17"/>
        <v>OK</v>
      </c>
      <c r="M384" s="57"/>
    </row>
    <row r="385" spans="2:13" x14ac:dyDescent="0.25">
      <c r="B385" s="32">
        <v>379</v>
      </c>
      <c r="C385" s="33">
        <v>44511</v>
      </c>
      <c r="D385" s="32" t="s">
        <v>3919</v>
      </c>
      <c r="E385" s="32" t="s">
        <v>9342</v>
      </c>
      <c r="F385" s="31" t="s">
        <v>3920</v>
      </c>
      <c r="G385" s="31" t="s">
        <v>3921</v>
      </c>
      <c r="H385" s="32" t="s">
        <v>8363</v>
      </c>
      <c r="I385" s="36">
        <v>1</v>
      </c>
      <c r="J385" s="36">
        <f t="shared" si="15"/>
        <v>3000</v>
      </c>
      <c r="K385" s="42">
        <f t="shared" si="16"/>
        <v>6000</v>
      </c>
      <c r="L385" s="42" t="str">
        <f t="shared" si="17"/>
        <v>OK</v>
      </c>
      <c r="M385" s="57"/>
    </row>
    <row r="386" spans="2:13" x14ac:dyDescent="0.25">
      <c r="B386" s="32">
        <v>380</v>
      </c>
      <c r="C386" s="33">
        <v>44511</v>
      </c>
      <c r="D386" s="32" t="s">
        <v>8364</v>
      </c>
      <c r="E386" s="32" t="s">
        <v>9342</v>
      </c>
      <c r="F386" s="31" t="s">
        <v>8365</v>
      </c>
      <c r="G386" s="31" t="s">
        <v>8366</v>
      </c>
      <c r="H386" s="32" t="s">
        <v>8367</v>
      </c>
      <c r="I386" s="36">
        <v>2</v>
      </c>
      <c r="J386" s="36">
        <f t="shared" si="15"/>
        <v>6000</v>
      </c>
      <c r="K386" s="42">
        <f t="shared" si="16"/>
        <v>6000</v>
      </c>
      <c r="L386" s="42" t="str">
        <f t="shared" si="17"/>
        <v>OK</v>
      </c>
      <c r="M386" s="57"/>
    </row>
    <row r="387" spans="2:13" x14ac:dyDescent="0.25">
      <c r="B387" s="32">
        <v>381</v>
      </c>
      <c r="C387" s="33">
        <v>44511</v>
      </c>
      <c r="D387" s="32" t="s">
        <v>8368</v>
      </c>
      <c r="E387" s="32" t="s">
        <v>9342</v>
      </c>
      <c r="F387" s="31" t="s">
        <v>8369</v>
      </c>
      <c r="G387" s="31" t="s">
        <v>8370</v>
      </c>
      <c r="H387" s="32" t="s">
        <v>8371</v>
      </c>
      <c r="I387" s="36">
        <v>1</v>
      </c>
      <c r="J387" s="36">
        <f t="shared" si="15"/>
        <v>3000</v>
      </c>
      <c r="K387" s="42">
        <f t="shared" si="16"/>
        <v>3000</v>
      </c>
      <c r="L387" s="42" t="str">
        <f t="shared" si="17"/>
        <v>OK</v>
      </c>
      <c r="M387" s="57"/>
    </row>
    <row r="388" spans="2:13" x14ac:dyDescent="0.25">
      <c r="B388" s="32">
        <v>382</v>
      </c>
      <c r="C388" s="33">
        <v>44511</v>
      </c>
      <c r="D388" s="32" t="s">
        <v>8372</v>
      </c>
      <c r="E388" s="32" t="s">
        <v>9342</v>
      </c>
      <c r="F388" s="31" t="s">
        <v>8373</v>
      </c>
      <c r="G388" s="31" t="s">
        <v>8374</v>
      </c>
      <c r="H388" s="32" t="s">
        <v>8375</v>
      </c>
      <c r="I388" s="36">
        <v>1</v>
      </c>
      <c r="J388" s="36">
        <f t="shared" si="15"/>
        <v>3000</v>
      </c>
      <c r="K388" s="42">
        <f t="shared" si="16"/>
        <v>3000</v>
      </c>
      <c r="L388" s="42" t="str">
        <f t="shared" si="17"/>
        <v>OK</v>
      </c>
      <c r="M388" s="57"/>
    </row>
    <row r="389" spans="2:13" x14ac:dyDescent="0.25">
      <c r="B389" s="32">
        <v>383</v>
      </c>
      <c r="C389" s="33">
        <v>44511</v>
      </c>
      <c r="D389" s="32" t="s">
        <v>8376</v>
      </c>
      <c r="E389" s="32" t="s">
        <v>9342</v>
      </c>
      <c r="F389" s="31" t="s">
        <v>8377</v>
      </c>
      <c r="G389" s="31" t="s">
        <v>8378</v>
      </c>
      <c r="H389" s="32" t="s">
        <v>8379</v>
      </c>
      <c r="I389" s="36">
        <v>1</v>
      </c>
      <c r="J389" s="36">
        <f t="shared" si="15"/>
        <v>3000</v>
      </c>
      <c r="K389" s="42">
        <f t="shared" si="16"/>
        <v>3000</v>
      </c>
      <c r="L389" s="42" t="str">
        <f t="shared" si="17"/>
        <v>OK</v>
      </c>
      <c r="M389" s="57"/>
    </row>
    <row r="390" spans="2:13" x14ac:dyDescent="0.25">
      <c r="B390" s="32">
        <v>384</v>
      </c>
      <c r="C390" s="33">
        <v>44512</v>
      </c>
      <c r="D390" s="32" t="s">
        <v>9118</v>
      </c>
      <c r="E390" s="32" t="s">
        <v>9342</v>
      </c>
      <c r="F390" s="31" t="s">
        <v>294</v>
      </c>
      <c r="G390" s="31" t="s">
        <v>9119</v>
      </c>
      <c r="H390" s="32" t="s">
        <v>9120</v>
      </c>
      <c r="I390" s="36">
        <v>1</v>
      </c>
      <c r="J390" s="36">
        <f t="shared" si="15"/>
        <v>3000</v>
      </c>
      <c r="K390" s="42">
        <f t="shared" si="16"/>
        <v>3000</v>
      </c>
      <c r="L390" s="42" t="str">
        <f t="shared" si="17"/>
        <v>OK</v>
      </c>
      <c r="M390" s="57"/>
    </row>
    <row r="391" spans="2:13" x14ac:dyDescent="0.25">
      <c r="B391" s="32">
        <v>385</v>
      </c>
      <c r="C391" s="33">
        <v>44512</v>
      </c>
      <c r="D391" s="32" t="s">
        <v>9121</v>
      </c>
      <c r="E391" s="32" t="s">
        <v>9342</v>
      </c>
      <c r="F391" s="31" t="s">
        <v>9122</v>
      </c>
      <c r="G391" s="31" t="s">
        <v>9123</v>
      </c>
      <c r="H391" s="32" t="s">
        <v>9124</v>
      </c>
      <c r="I391" s="36">
        <v>10</v>
      </c>
      <c r="J391" s="36">
        <f t="shared" ref="J391:J429" si="18">I391*3000</f>
        <v>30000</v>
      </c>
      <c r="K391" s="42">
        <f t="shared" si="16"/>
        <v>30000</v>
      </c>
      <c r="L391" s="42" t="str">
        <f t="shared" si="17"/>
        <v>OK</v>
      </c>
      <c r="M391" s="57"/>
    </row>
    <row r="392" spans="2:13" x14ac:dyDescent="0.25">
      <c r="B392" s="32">
        <v>386</v>
      </c>
      <c r="C392" s="33">
        <v>44512</v>
      </c>
      <c r="D392" s="32" t="s">
        <v>9125</v>
      </c>
      <c r="E392" s="32" t="s">
        <v>9342</v>
      </c>
      <c r="F392" s="31" t="s">
        <v>1034</v>
      </c>
      <c r="G392" s="31" t="s">
        <v>9126</v>
      </c>
      <c r="H392" s="32" t="s">
        <v>9127</v>
      </c>
      <c r="I392" s="36">
        <v>1</v>
      </c>
      <c r="J392" s="36">
        <f t="shared" si="18"/>
        <v>3000</v>
      </c>
      <c r="K392" s="42">
        <f t="shared" ref="K392:K429" si="19">SUMIF($D$7:$D$429,D392:D814,$J$7:$J$429)</f>
        <v>3000</v>
      </c>
      <c r="L392" s="42" t="str">
        <f t="shared" ref="L392:L429" si="20">+IF(K392=0," ",IF(K392&lt;=30000,"OK",IF(K392&gt;=31000,"LEBIH")))</f>
        <v>OK</v>
      </c>
      <c r="M392" s="57"/>
    </row>
    <row r="393" spans="2:13" x14ac:dyDescent="0.25">
      <c r="B393" s="32">
        <v>387</v>
      </c>
      <c r="C393" s="33">
        <v>44512</v>
      </c>
      <c r="D393" s="32" t="s">
        <v>9128</v>
      </c>
      <c r="E393" s="32" t="s">
        <v>9342</v>
      </c>
      <c r="F393" s="31" t="s">
        <v>9129</v>
      </c>
      <c r="G393" s="31" t="s">
        <v>9130</v>
      </c>
      <c r="H393" s="32" t="s">
        <v>9131</v>
      </c>
      <c r="I393" s="36">
        <v>1</v>
      </c>
      <c r="J393" s="36">
        <f t="shared" si="18"/>
        <v>3000</v>
      </c>
      <c r="K393" s="42">
        <f t="shared" si="19"/>
        <v>3000</v>
      </c>
      <c r="L393" s="42" t="str">
        <f t="shared" si="20"/>
        <v>OK</v>
      </c>
      <c r="M393" s="57"/>
    </row>
    <row r="394" spans="2:13" x14ac:dyDescent="0.25">
      <c r="B394" s="32">
        <v>388</v>
      </c>
      <c r="C394" s="33">
        <v>44512</v>
      </c>
      <c r="D394" s="32" t="s">
        <v>9132</v>
      </c>
      <c r="E394" s="32" t="s">
        <v>9342</v>
      </c>
      <c r="F394" s="31" t="s">
        <v>9133</v>
      </c>
      <c r="G394" s="31" t="s">
        <v>9134</v>
      </c>
      <c r="H394" s="32" t="s">
        <v>9135</v>
      </c>
      <c r="I394" s="36">
        <v>2</v>
      </c>
      <c r="J394" s="36">
        <f t="shared" si="18"/>
        <v>6000</v>
      </c>
      <c r="K394" s="42">
        <f t="shared" si="19"/>
        <v>6000</v>
      </c>
      <c r="L394" s="42" t="str">
        <f t="shared" si="20"/>
        <v>OK</v>
      </c>
      <c r="M394" s="57"/>
    </row>
    <row r="395" spans="2:13" x14ac:dyDescent="0.25">
      <c r="B395" s="32">
        <v>389</v>
      </c>
      <c r="C395" s="33">
        <v>44512</v>
      </c>
      <c r="D395" s="32" t="s">
        <v>9136</v>
      </c>
      <c r="E395" s="32" t="s">
        <v>9342</v>
      </c>
      <c r="F395" s="31" t="s">
        <v>3317</v>
      </c>
      <c r="G395" s="31" t="s">
        <v>9137</v>
      </c>
      <c r="H395" s="32" t="s">
        <v>9138</v>
      </c>
      <c r="I395" s="36">
        <v>1</v>
      </c>
      <c r="J395" s="36">
        <f t="shared" si="18"/>
        <v>3000</v>
      </c>
      <c r="K395" s="42">
        <f t="shared" si="19"/>
        <v>3000</v>
      </c>
      <c r="L395" s="42" t="str">
        <f t="shared" si="20"/>
        <v>OK</v>
      </c>
      <c r="M395" s="57"/>
    </row>
    <row r="396" spans="2:13" x14ac:dyDescent="0.25">
      <c r="B396" s="32">
        <v>390</v>
      </c>
      <c r="C396" s="33">
        <v>44512</v>
      </c>
      <c r="D396" s="32" t="s">
        <v>9139</v>
      </c>
      <c r="E396" s="32" t="s">
        <v>9342</v>
      </c>
      <c r="F396" s="31" t="s">
        <v>9140</v>
      </c>
      <c r="G396" s="31" t="s">
        <v>9141</v>
      </c>
      <c r="H396" s="32" t="s">
        <v>9142</v>
      </c>
      <c r="I396" s="36">
        <v>3</v>
      </c>
      <c r="J396" s="36">
        <f t="shared" si="18"/>
        <v>9000</v>
      </c>
      <c r="K396" s="42">
        <f t="shared" si="19"/>
        <v>9000</v>
      </c>
      <c r="L396" s="42" t="str">
        <f t="shared" si="20"/>
        <v>OK</v>
      </c>
      <c r="M396" s="57"/>
    </row>
    <row r="397" spans="2:13" x14ac:dyDescent="0.25">
      <c r="B397" s="32">
        <v>391</v>
      </c>
      <c r="C397" s="33">
        <v>44512</v>
      </c>
      <c r="D397" s="32" t="s">
        <v>4083</v>
      </c>
      <c r="E397" s="32" t="s">
        <v>9342</v>
      </c>
      <c r="F397" s="31" t="s">
        <v>4084</v>
      </c>
      <c r="G397" s="31" t="s">
        <v>4085</v>
      </c>
      <c r="H397" s="32" t="s">
        <v>9143</v>
      </c>
      <c r="I397" s="36">
        <v>3</v>
      </c>
      <c r="J397" s="36">
        <f t="shared" si="18"/>
        <v>9000</v>
      </c>
      <c r="K397" s="42">
        <f t="shared" si="19"/>
        <v>18000</v>
      </c>
      <c r="L397" s="42" t="str">
        <f t="shared" si="20"/>
        <v>OK</v>
      </c>
      <c r="M397" s="57"/>
    </row>
    <row r="398" spans="2:13" x14ac:dyDescent="0.25">
      <c r="B398" s="32">
        <v>392</v>
      </c>
      <c r="C398" s="33">
        <v>44512</v>
      </c>
      <c r="D398" s="32" t="s">
        <v>9144</v>
      </c>
      <c r="E398" s="32" t="s">
        <v>9342</v>
      </c>
      <c r="F398" s="31" t="s">
        <v>9145</v>
      </c>
      <c r="G398" s="31" t="s">
        <v>9146</v>
      </c>
      <c r="H398" s="32" t="s">
        <v>9147</v>
      </c>
      <c r="I398" s="36">
        <v>1</v>
      </c>
      <c r="J398" s="36">
        <f t="shared" si="18"/>
        <v>3000</v>
      </c>
      <c r="K398" s="42">
        <f t="shared" si="19"/>
        <v>3000</v>
      </c>
      <c r="L398" s="42" t="str">
        <f t="shared" si="20"/>
        <v>OK</v>
      </c>
      <c r="M398" s="57"/>
    </row>
    <row r="399" spans="2:13" x14ac:dyDescent="0.25">
      <c r="B399" s="32">
        <v>393</v>
      </c>
      <c r="C399" s="33">
        <v>44512</v>
      </c>
      <c r="D399" s="32" t="s">
        <v>9148</v>
      </c>
      <c r="E399" s="32" t="s">
        <v>9342</v>
      </c>
      <c r="F399" s="31" t="s">
        <v>9149</v>
      </c>
      <c r="G399" s="31" t="s">
        <v>9150</v>
      </c>
      <c r="H399" s="32" t="s">
        <v>9151</v>
      </c>
      <c r="I399" s="36">
        <v>1</v>
      </c>
      <c r="J399" s="36">
        <f t="shared" si="18"/>
        <v>3000</v>
      </c>
      <c r="K399" s="42">
        <f t="shared" si="19"/>
        <v>3000</v>
      </c>
      <c r="L399" s="42" t="str">
        <f t="shared" si="20"/>
        <v>OK</v>
      </c>
      <c r="M399" s="57"/>
    </row>
    <row r="400" spans="2:13" x14ac:dyDescent="0.25">
      <c r="B400" s="32">
        <v>394</v>
      </c>
      <c r="C400" s="33">
        <v>44512</v>
      </c>
      <c r="D400" s="32" t="s">
        <v>9152</v>
      </c>
      <c r="E400" s="32" t="s">
        <v>9342</v>
      </c>
      <c r="F400" s="31" t="s">
        <v>6361</v>
      </c>
      <c r="G400" s="31" t="s">
        <v>9153</v>
      </c>
      <c r="H400" s="32" t="s">
        <v>9154</v>
      </c>
      <c r="I400" s="36">
        <v>1</v>
      </c>
      <c r="J400" s="36">
        <f t="shared" si="18"/>
        <v>3000</v>
      </c>
      <c r="K400" s="42">
        <f t="shared" si="19"/>
        <v>3000</v>
      </c>
      <c r="L400" s="42" t="str">
        <f t="shared" si="20"/>
        <v>OK</v>
      </c>
      <c r="M400" s="57"/>
    </row>
    <row r="401" spans="2:13" x14ac:dyDescent="0.25">
      <c r="B401" s="32">
        <v>395</v>
      </c>
      <c r="C401" s="33">
        <v>44512</v>
      </c>
      <c r="D401" s="32" t="s">
        <v>9155</v>
      </c>
      <c r="E401" s="32" t="s">
        <v>9342</v>
      </c>
      <c r="F401" s="31" t="s">
        <v>9156</v>
      </c>
      <c r="G401" s="31" t="s">
        <v>9157</v>
      </c>
      <c r="H401" s="32" t="s">
        <v>9158</v>
      </c>
      <c r="I401" s="36">
        <v>1</v>
      </c>
      <c r="J401" s="36">
        <f t="shared" si="18"/>
        <v>3000</v>
      </c>
      <c r="K401" s="42">
        <f t="shared" si="19"/>
        <v>3000</v>
      </c>
      <c r="L401" s="42" t="str">
        <f t="shared" si="20"/>
        <v>OK</v>
      </c>
      <c r="M401" s="57"/>
    </row>
    <row r="402" spans="2:13" x14ac:dyDescent="0.25">
      <c r="B402" s="32">
        <v>396</v>
      </c>
      <c r="C402" s="33">
        <v>44513</v>
      </c>
      <c r="D402" s="32" t="s">
        <v>9159</v>
      </c>
      <c r="E402" s="32" t="s">
        <v>9342</v>
      </c>
      <c r="F402" s="31" t="s">
        <v>9160</v>
      </c>
      <c r="G402" s="31" t="s">
        <v>9161</v>
      </c>
      <c r="H402" s="32" t="s">
        <v>9162</v>
      </c>
      <c r="I402" s="36">
        <v>1</v>
      </c>
      <c r="J402" s="36">
        <f t="shared" si="18"/>
        <v>3000</v>
      </c>
      <c r="K402" s="42">
        <f t="shared" si="19"/>
        <v>3000</v>
      </c>
      <c r="L402" s="42" t="str">
        <f t="shared" si="20"/>
        <v>OK</v>
      </c>
      <c r="M402" s="57"/>
    </row>
    <row r="403" spans="2:13" x14ac:dyDescent="0.25">
      <c r="B403" s="32">
        <v>397</v>
      </c>
      <c r="C403" s="33">
        <v>44513</v>
      </c>
      <c r="D403" s="32" t="s">
        <v>9163</v>
      </c>
      <c r="E403" s="32" t="s">
        <v>9342</v>
      </c>
      <c r="F403" s="31" t="s">
        <v>1066</v>
      </c>
      <c r="G403" s="31" t="s">
        <v>9164</v>
      </c>
      <c r="H403" s="32" t="s">
        <v>9165</v>
      </c>
      <c r="I403" s="36">
        <v>1</v>
      </c>
      <c r="J403" s="36">
        <f t="shared" ref="J403:J428" si="21">I403*3000</f>
        <v>3000</v>
      </c>
      <c r="K403" s="42">
        <f t="shared" si="19"/>
        <v>3000</v>
      </c>
      <c r="L403" s="42" t="str">
        <f t="shared" si="20"/>
        <v>OK</v>
      </c>
      <c r="M403" s="57"/>
    </row>
    <row r="404" spans="2:13" x14ac:dyDescent="0.25">
      <c r="B404" s="32">
        <v>398</v>
      </c>
      <c r="C404" s="33">
        <v>44513</v>
      </c>
      <c r="D404" s="32" t="s">
        <v>9166</v>
      </c>
      <c r="E404" s="32" t="s">
        <v>9342</v>
      </c>
      <c r="F404" s="31" t="s">
        <v>9167</v>
      </c>
      <c r="G404" s="31" t="s">
        <v>9164</v>
      </c>
      <c r="H404" s="32" t="s">
        <v>9168</v>
      </c>
      <c r="I404" s="36">
        <v>1</v>
      </c>
      <c r="J404" s="36">
        <f t="shared" si="21"/>
        <v>3000</v>
      </c>
      <c r="K404" s="42">
        <f t="shared" si="19"/>
        <v>3000</v>
      </c>
      <c r="L404" s="42" t="str">
        <f t="shared" si="20"/>
        <v>OK</v>
      </c>
      <c r="M404" s="57"/>
    </row>
    <row r="405" spans="2:13" x14ac:dyDescent="0.25">
      <c r="B405" s="32">
        <v>399</v>
      </c>
      <c r="C405" s="33">
        <v>44513</v>
      </c>
      <c r="D405" s="32" t="s">
        <v>9169</v>
      </c>
      <c r="E405" s="32" t="s">
        <v>9342</v>
      </c>
      <c r="F405" s="31" t="s">
        <v>9170</v>
      </c>
      <c r="G405" s="31" t="s">
        <v>5649</v>
      </c>
      <c r="H405" s="32" t="s">
        <v>9171</v>
      </c>
      <c r="I405" s="36">
        <v>1</v>
      </c>
      <c r="J405" s="36">
        <f t="shared" si="21"/>
        <v>3000</v>
      </c>
      <c r="K405" s="42">
        <f t="shared" si="19"/>
        <v>3000</v>
      </c>
      <c r="L405" s="42" t="str">
        <f t="shared" si="20"/>
        <v>OK</v>
      </c>
      <c r="M405" s="57"/>
    </row>
    <row r="406" spans="2:13" x14ac:dyDescent="0.25">
      <c r="B406" s="32">
        <v>400</v>
      </c>
      <c r="C406" s="33">
        <v>44513</v>
      </c>
      <c r="D406" s="32" t="s">
        <v>9172</v>
      </c>
      <c r="E406" s="32" t="s">
        <v>9342</v>
      </c>
      <c r="F406" s="31" t="s">
        <v>9173</v>
      </c>
      <c r="G406" s="31" t="s">
        <v>9174</v>
      </c>
      <c r="H406" s="32" t="s">
        <v>9175</v>
      </c>
      <c r="I406" s="36">
        <v>1</v>
      </c>
      <c r="J406" s="36">
        <f t="shared" si="21"/>
        <v>3000</v>
      </c>
      <c r="K406" s="42">
        <f t="shared" si="19"/>
        <v>3000</v>
      </c>
      <c r="L406" s="42" t="str">
        <f t="shared" si="20"/>
        <v>OK</v>
      </c>
      <c r="M406" s="57"/>
    </row>
    <row r="407" spans="2:13" x14ac:dyDescent="0.25">
      <c r="B407" s="32">
        <v>401</v>
      </c>
      <c r="C407" s="33">
        <v>44513</v>
      </c>
      <c r="D407" s="32" t="s">
        <v>9176</v>
      </c>
      <c r="E407" s="32" t="s">
        <v>9342</v>
      </c>
      <c r="F407" s="31" t="s">
        <v>9177</v>
      </c>
      <c r="G407" s="31" t="s">
        <v>9178</v>
      </c>
      <c r="H407" s="32" t="s">
        <v>9179</v>
      </c>
      <c r="I407" s="36">
        <v>1</v>
      </c>
      <c r="J407" s="36">
        <f t="shared" si="21"/>
        <v>3000</v>
      </c>
      <c r="K407" s="42">
        <f t="shared" si="19"/>
        <v>3000</v>
      </c>
      <c r="L407" s="42" t="str">
        <f t="shared" si="20"/>
        <v>OK</v>
      </c>
      <c r="M407" s="57"/>
    </row>
    <row r="408" spans="2:13" x14ac:dyDescent="0.25">
      <c r="B408" s="32">
        <v>402</v>
      </c>
      <c r="C408" s="33">
        <v>44513</v>
      </c>
      <c r="D408" s="32" t="s">
        <v>9180</v>
      </c>
      <c r="E408" s="32" t="s">
        <v>9342</v>
      </c>
      <c r="F408" s="31" t="s">
        <v>9181</v>
      </c>
      <c r="G408" s="31" t="s">
        <v>9182</v>
      </c>
      <c r="H408" s="32" t="s">
        <v>9183</v>
      </c>
      <c r="I408" s="36">
        <v>1</v>
      </c>
      <c r="J408" s="36">
        <f t="shared" si="21"/>
        <v>3000</v>
      </c>
      <c r="K408" s="42">
        <f t="shared" si="19"/>
        <v>3000</v>
      </c>
      <c r="L408" s="42" t="str">
        <f t="shared" si="20"/>
        <v>OK</v>
      </c>
      <c r="M408" s="57"/>
    </row>
    <row r="409" spans="2:13" x14ac:dyDescent="0.25">
      <c r="B409" s="32">
        <v>403</v>
      </c>
      <c r="C409" s="33">
        <v>44513</v>
      </c>
      <c r="D409" s="32" t="s">
        <v>9184</v>
      </c>
      <c r="E409" s="32" t="s">
        <v>9342</v>
      </c>
      <c r="F409" s="31" t="s">
        <v>9185</v>
      </c>
      <c r="G409" s="31" t="s">
        <v>9186</v>
      </c>
      <c r="H409" s="32" t="s">
        <v>9187</v>
      </c>
      <c r="I409" s="36">
        <v>1</v>
      </c>
      <c r="J409" s="36">
        <f t="shared" si="21"/>
        <v>3000</v>
      </c>
      <c r="K409" s="42">
        <f t="shared" si="19"/>
        <v>3000</v>
      </c>
      <c r="L409" s="42" t="str">
        <f t="shared" si="20"/>
        <v>OK</v>
      </c>
      <c r="M409" s="57"/>
    </row>
    <row r="410" spans="2:13" x14ac:dyDescent="0.25">
      <c r="B410" s="32">
        <v>404</v>
      </c>
      <c r="C410" s="33">
        <v>44513</v>
      </c>
      <c r="D410" s="32" t="s">
        <v>9188</v>
      </c>
      <c r="E410" s="32" t="s">
        <v>9342</v>
      </c>
      <c r="F410" s="31" t="s">
        <v>9189</v>
      </c>
      <c r="G410" s="31" t="s">
        <v>9190</v>
      </c>
      <c r="H410" s="32" t="s">
        <v>9191</v>
      </c>
      <c r="I410" s="36">
        <v>1</v>
      </c>
      <c r="J410" s="36">
        <f t="shared" si="21"/>
        <v>3000</v>
      </c>
      <c r="K410" s="42">
        <f t="shared" si="19"/>
        <v>3000</v>
      </c>
      <c r="L410" s="42" t="str">
        <f t="shared" si="20"/>
        <v>OK</v>
      </c>
      <c r="M410" s="57"/>
    </row>
    <row r="411" spans="2:13" x14ac:dyDescent="0.25">
      <c r="B411" s="32">
        <v>405</v>
      </c>
      <c r="C411" s="33">
        <v>44513</v>
      </c>
      <c r="D411" s="32" t="s">
        <v>9192</v>
      </c>
      <c r="E411" s="32" t="s">
        <v>9342</v>
      </c>
      <c r="F411" s="31" t="s">
        <v>9193</v>
      </c>
      <c r="G411" s="31" t="s">
        <v>5746</v>
      </c>
      <c r="H411" s="32" t="s">
        <v>9194</v>
      </c>
      <c r="I411" s="36">
        <v>1</v>
      </c>
      <c r="J411" s="36">
        <f t="shared" si="21"/>
        <v>3000</v>
      </c>
      <c r="K411" s="42">
        <f t="shared" si="19"/>
        <v>3000</v>
      </c>
      <c r="L411" s="42" t="str">
        <f t="shared" si="20"/>
        <v>OK</v>
      </c>
      <c r="M411" s="57"/>
    </row>
    <row r="412" spans="2:13" x14ac:dyDescent="0.25">
      <c r="B412" s="32">
        <v>406</v>
      </c>
      <c r="C412" s="33">
        <v>44513</v>
      </c>
      <c r="D412" s="32" t="s">
        <v>9195</v>
      </c>
      <c r="E412" s="32" t="s">
        <v>9342</v>
      </c>
      <c r="F412" s="31" t="s">
        <v>9196</v>
      </c>
      <c r="G412" s="31" t="s">
        <v>9197</v>
      </c>
      <c r="H412" s="32" t="s">
        <v>9198</v>
      </c>
      <c r="I412" s="36">
        <v>1</v>
      </c>
      <c r="J412" s="36">
        <f t="shared" si="21"/>
        <v>3000</v>
      </c>
      <c r="K412" s="42">
        <f t="shared" si="19"/>
        <v>3000</v>
      </c>
      <c r="L412" s="42" t="str">
        <f t="shared" si="20"/>
        <v>OK</v>
      </c>
      <c r="M412" s="57"/>
    </row>
    <row r="413" spans="2:13" x14ac:dyDescent="0.25">
      <c r="B413" s="32">
        <v>407</v>
      </c>
      <c r="C413" s="33">
        <v>44513</v>
      </c>
      <c r="D413" s="32" t="s">
        <v>9199</v>
      </c>
      <c r="E413" s="32" t="s">
        <v>9342</v>
      </c>
      <c r="F413" s="31" t="s">
        <v>9200</v>
      </c>
      <c r="G413" s="31" t="s">
        <v>9201</v>
      </c>
      <c r="H413" s="32" t="s">
        <v>9202</v>
      </c>
      <c r="I413" s="36">
        <v>1</v>
      </c>
      <c r="J413" s="36">
        <f t="shared" si="21"/>
        <v>3000</v>
      </c>
      <c r="K413" s="42">
        <f t="shared" si="19"/>
        <v>3000</v>
      </c>
      <c r="L413" s="42" t="str">
        <f t="shared" si="20"/>
        <v>OK</v>
      </c>
      <c r="M413" s="57"/>
    </row>
    <row r="414" spans="2:13" x14ac:dyDescent="0.25">
      <c r="B414" s="32">
        <v>408</v>
      </c>
      <c r="C414" s="33">
        <v>44513</v>
      </c>
      <c r="D414" s="32" t="s">
        <v>9203</v>
      </c>
      <c r="E414" s="32" t="s">
        <v>9342</v>
      </c>
      <c r="F414" s="31" t="s">
        <v>9204</v>
      </c>
      <c r="G414" s="31" t="s">
        <v>9205</v>
      </c>
      <c r="H414" s="32" t="s">
        <v>9206</v>
      </c>
      <c r="I414" s="36">
        <v>3</v>
      </c>
      <c r="J414" s="36">
        <f t="shared" si="21"/>
        <v>9000</v>
      </c>
      <c r="K414" s="42">
        <f t="shared" si="19"/>
        <v>9000</v>
      </c>
      <c r="L414" s="42" t="str">
        <f t="shared" si="20"/>
        <v>OK</v>
      </c>
      <c r="M414" s="57"/>
    </row>
    <row r="415" spans="2:13" x14ac:dyDescent="0.25">
      <c r="B415" s="32">
        <v>409</v>
      </c>
      <c r="C415" s="33">
        <v>44513</v>
      </c>
      <c r="D415" s="32" t="s">
        <v>9207</v>
      </c>
      <c r="E415" s="32" t="s">
        <v>9342</v>
      </c>
      <c r="F415" s="31" t="s">
        <v>7560</v>
      </c>
      <c r="G415" s="31" t="s">
        <v>9208</v>
      </c>
      <c r="H415" s="32" t="s">
        <v>9209</v>
      </c>
      <c r="I415" s="36">
        <v>1</v>
      </c>
      <c r="J415" s="36">
        <f t="shared" si="21"/>
        <v>3000</v>
      </c>
      <c r="K415" s="42">
        <f t="shared" si="19"/>
        <v>3000</v>
      </c>
      <c r="L415" s="42" t="str">
        <f t="shared" si="20"/>
        <v>OK</v>
      </c>
      <c r="M415" s="57"/>
    </row>
    <row r="416" spans="2:13" x14ac:dyDescent="0.25">
      <c r="B416" s="32">
        <v>410</v>
      </c>
      <c r="C416" s="33">
        <v>44513</v>
      </c>
      <c r="D416" s="32" t="s">
        <v>9210</v>
      </c>
      <c r="E416" s="32" t="s">
        <v>9342</v>
      </c>
      <c r="F416" s="31" t="s">
        <v>9211</v>
      </c>
      <c r="G416" s="31" t="s">
        <v>9212</v>
      </c>
      <c r="H416" s="32" t="s">
        <v>9213</v>
      </c>
      <c r="I416" s="36">
        <v>1</v>
      </c>
      <c r="J416" s="36">
        <f t="shared" si="21"/>
        <v>3000</v>
      </c>
      <c r="K416" s="42">
        <f t="shared" si="19"/>
        <v>3000</v>
      </c>
      <c r="L416" s="42" t="str">
        <f t="shared" si="20"/>
        <v>OK</v>
      </c>
      <c r="M416" s="57"/>
    </row>
    <row r="417" spans="2:13" x14ac:dyDescent="0.25">
      <c r="B417" s="32">
        <v>411</v>
      </c>
      <c r="C417" s="33">
        <v>44513</v>
      </c>
      <c r="D417" s="32" t="s">
        <v>9214</v>
      </c>
      <c r="E417" s="32" t="s">
        <v>9342</v>
      </c>
      <c r="F417" s="31" t="s">
        <v>9215</v>
      </c>
      <c r="G417" s="31" t="s">
        <v>9216</v>
      </c>
      <c r="H417" s="32" t="s">
        <v>9217</v>
      </c>
      <c r="I417" s="36">
        <v>2</v>
      </c>
      <c r="J417" s="36">
        <f t="shared" si="21"/>
        <v>6000</v>
      </c>
      <c r="K417" s="42">
        <f t="shared" si="19"/>
        <v>6000</v>
      </c>
      <c r="L417" s="42" t="str">
        <f t="shared" si="20"/>
        <v>OK</v>
      </c>
      <c r="M417" s="57"/>
    </row>
    <row r="418" spans="2:13" x14ac:dyDescent="0.25">
      <c r="B418" s="32">
        <v>412</v>
      </c>
      <c r="C418" s="33">
        <v>44513</v>
      </c>
      <c r="D418" s="32" t="s">
        <v>9218</v>
      </c>
      <c r="E418" s="32" t="s">
        <v>9342</v>
      </c>
      <c r="F418" s="31" t="s">
        <v>9219</v>
      </c>
      <c r="G418" s="31" t="s">
        <v>9220</v>
      </c>
      <c r="H418" s="32" t="s">
        <v>9221</v>
      </c>
      <c r="I418" s="36">
        <v>1</v>
      </c>
      <c r="J418" s="36">
        <f t="shared" si="21"/>
        <v>3000</v>
      </c>
      <c r="K418" s="42">
        <f t="shared" si="19"/>
        <v>3000</v>
      </c>
      <c r="L418" s="42" t="str">
        <f t="shared" si="20"/>
        <v>OK</v>
      </c>
      <c r="M418" s="57"/>
    </row>
    <row r="419" spans="2:13" x14ac:dyDescent="0.25">
      <c r="B419" s="32">
        <v>413</v>
      </c>
      <c r="C419" s="33">
        <v>44513</v>
      </c>
      <c r="D419" s="32" t="s">
        <v>9222</v>
      </c>
      <c r="E419" s="32" t="s">
        <v>9342</v>
      </c>
      <c r="F419" s="31" t="s">
        <v>9223</v>
      </c>
      <c r="G419" s="31" t="s">
        <v>9224</v>
      </c>
      <c r="H419" s="32" t="s">
        <v>9225</v>
      </c>
      <c r="I419" s="36">
        <v>1</v>
      </c>
      <c r="J419" s="36">
        <f t="shared" si="21"/>
        <v>3000</v>
      </c>
      <c r="K419" s="42">
        <f t="shared" si="19"/>
        <v>3000</v>
      </c>
      <c r="L419" s="42" t="str">
        <f t="shared" si="20"/>
        <v>OK</v>
      </c>
      <c r="M419" s="57"/>
    </row>
    <row r="420" spans="2:13" x14ac:dyDescent="0.25">
      <c r="B420" s="32">
        <v>414</v>
      </c>
      <c r="C420" s="33">
        <v>44513</v>
      </c>
      <c r="D420" s="32" t="s">
        <v>9226</v>
      </c>
      <c r="E420" s="32" t="s">
        <v>9342</v>
      </c>
      <c r="F420" s="31" t="s">
        <v>9227</v>
      </c>
      <c r="G420" s="31" t="s">
        <v>5758</v>
      </c>
      <c r="H420" s="32" t="s">
        <v>9228</v>
      </c>
      <c r="I420" s="36">
        <v>1</v>
      </c>
      <c r="J420" s="36">
        <f t="shared" si="21"/>
        <v>3000</v>
      </c>
      <c r="K420" s="42">
        <f t="shared" si="19"/>
        <v>3000</v>
      </c>
      <c r="L420" s="42" t="str">
        <f t="shared" si="20"/>
        <v>OK</v>
      </c>
      <c r="M420" s="57"/>
    </row>
    <row r="421" spans="2:13" x14ac:dyDescent="0.25">
      <c r="B421" s="32">
        <v>415</v>
      </c>
      <c r="C421" s="33">
        <v>44513</v>
      </c>
      <c r="D421" s="32" t="s">
        <v>9229</v>
      </c>
      <c r="E421" s="32" t="s">
        <v>9342</v>
      </c>
      <c r="F421" s="31" t="s">
        <v>9230</v>
      </c>
      <c r="G421" s="31" t="s">
        <v>9231</v>
      </c>
      <c r="H421" s="32" t="s">
        <v>9232</v>
      </c>
      <c r="I421" s="36">
        <v>1</v>
      </c>
      <c r="J421" s="36">
        <f t="shared" si="21"/>
        <v>3000</v>
      </c>
      <c r="K421" s="42">
        <f t="shared" si="19"/>
        <v>3000</v>
      </c>
      <c r="L421" s="42" t="str">
        <f t="shared" si="20"/>
        <v>OK</v>
      </c>
      <c r="M421" s="57"/>
    </row>
    <row r="422" spans="2:13" x14ac:dyDescent="0.25">
      <c r="B422" s="32">
        <v>416</v>
      </c>
      <c r="C422" s="33">
        <v>44513</v>
      </c>
      <c r="D422" s="32" t="s">
        <v>9233</v>
      </c>
      <c r="E422" s="32" t="s">
        <v>9342</v>
      </c>
      <c r="F422" s="31" t="s">
        <v>9234</v>
      </c>
      <c r="G422" s="31" t="s">
        <v>9235</v>
      </c>
      <c r="H422" s="32" t="s">
        <v>9236</v>
      </c>
      <c r="I422" s="36">
        <v>1</v>
      </c>
      <c r="J422" s="36">
        <f t="shared" ref="J422:J427" si="22">I422*3000</f>
        <v>3000</v>
      </c>
      <c r="K422" s="42">
        <f t="shared" si="19"/>
        <v>3000</v>
      </c>
      <c r="L422" s="42" t="str">
        <f t="shared" si="20"/>
        <v>OK</v>
      </c>
      <c r="M422" s="57"/>
    </row>
    <row r="423" spans="2:13" x14ac:dyDescent="0.25">
      <c r="B423" s="32">
        <v>417</v>
      </c>
      <c r="C423" s="33">
        <v>44513</v>
      </c>
      <c r="D423" s="32" t="s">
        <v>9237</v>
      </c>
      <c r="E423" s="32" t="s">
        <v>9342</v>
      </c>
      <c r="F423" s="31" t="s">
        <v>9238</v>
      </c>
      <c r="G423" s="31" t="s">
        <v>9239</v>
      </c>
      <c r="H423" s="32" t="s">
        <v>9240</v>
      </c>
      <c r="I423" s="36">
        <v>1</v>
      </c>
      <c r="J423" s="36">
        <f t="shared" si="22"/>
        <v>3000</v>
      </c>
      <c r="K423" s="42">
        <f t="shared" si="19"/>
        <v>3000</v>
      </c>
      <c r="L423" s="42" t="str">
        <f t="shared" si="20"/>
        <v>OK</v>
      </c>
      <c r="M423" s="57"/>
    </row>
    <row r="424" spans="2:13" x14ac:dyDescent="0.25">
      <c r="B424" s="32">
        <v>418</v>
      </c>
      <c r="C424" s="33">
        <v>44513</v>
      </c>
      <c r="D424" s="32" t="s">
        <v>9241</v>
      </c>
      <c r="E424" s="32" t="s">
        <v>9342</v>
      </c>
      <c r="F424" s="31" t="s">
        <v>3560</v>
      </c>
      <c r="G424" s="31" t="s">
        <v>9242</v>
      </c>
      <c r="H424" s="32" t="s">
        <v>9243</v>
      </c>
      <c r="I424" s="36">
        <v>1</v>
      </c>
      <c r="J424" s="36">
        <f t="shared" si="22"/>
        <v>3000</v>
      </c>
      <c r="K424" s="42">
        <f t="shared" si="19"/>
        <v>3000</v>
      </c>
      <c r="L424" s="42" t="str">
        <f t="shared" si="20"/>
        <v>OK</v>
      </c>
      <c r="M424" s="57"/>
    </row>
    <row r="425" spans="2:13" x14ac:dyDescent="0.25">
      <c r="B425" s="32">
        <v>419</v>
      </c>
      <c r="C425" s="33">
        <v>44512</v>
      </c>
      <c r="D425" s="32" t="s">
        <v>9244</v>
      </c>
      <c r="E425" s="32" t="s">
        <v>9342</v>
      </c>
      <c r="F425" s="31" t="s">
        <v>9245</v>
      </c>
      <c r="G425" s="31" t="s">
        <v>9246</v>
      </c>
      <c r="H425" s="32" t="s">
        <v>9247</v>
      </c>
      <c r="I425" s="36">
        <v>1</v>
      </c>
      <c r="J425" s="36">
        <f t="shared" si="22"/>
        <v>3000</v>
      </c>
      <c r="K425" s="42">
        <f t="shared" si="19"/>
        <v>3000</v>
      </c>
      <c r="L425" s="42" t="str">
        <f t="shared" si="20"/>
        <v>OK</v>
      </c>
      <c r="M425" s="57"/>
    </row>
    <row r="426" spans="2:13" x14ac:dyDescent="0.25">
      <c r="B426" s="32">
        <v>420</v>
      </c>
      <c r="C426" s="33">
        <v>44512</v>
      </c>
      <c r="D426" s="32" t="s">
        <v>9248</v>
      </c>
      <c r="E426" s="32" t="s">
        <v>9342</v>
      </c>
      <c r="F426" s="31" t="s">
        <v>9249</v>
      </c>
      <c r="G426" s="31" t="s">
        <v>9250</v>
      </c>
      <c r="H426" s="32" t="s">
        <v>9251</v>
      </c>
      <c r="I426" s="36">
        <v>1</v>
      </c>
      <c r="J426" s="36">
        <f t="shared" si="22"/>
        <v>3000</v>
      </c>
      <c r="K426" s="42">
        <f t="shared" si="19"/>
        <v>3000</v>
      </c>
      <c r="L426" s="42" t="str">
        <f t="shared" si="20"/>
        <v>OK</v>
      </c>
      <c r="M426" s="57"/>
    </row>
    <row r="427" spans="2:13" x14ac:dyDescent="0.25">
      <c r="B427" s="32">
        <v>421</v>
      </c>
      <c r="C427" s="33">
        <v>44513</v>
      </c>
      <c r="D427" s="32" t="s">
        <v>9252</v>
      </c>
      <c r="E427" s="32" t="s">
        <v>9342</v>
      </c>
      <c r="F427" s="31" t="s">
        <v>328</v>
      </c>
      <c r="G427" s="31" t="s">
        <v>9253</v>
      </c>
      <c r="H427" s="32" t="s">
        <v>9254</v>
      </c>
      <c r="I427" s="36">
        <v>1</v>
      </c>
      <c r="J427" s="36">
        <f t="shared" si="22"/>
        <v>3000</v>
      </c>
      <c r="K427" s="42">
        <f t="shared" si="19"/>
        <v>3000</v>
      </c>
      <c r="L427" s="42" t="str">
        <f t="shared" si="20"/>
        <v>OK</v>
      </c>
      <c r="M427" s="57"/>
    </row>
    <row r="428" spans="2:13" x14ac:dyDescent="0.25">
      <c r="B428" s="32">
        <v>422</v>
      </c>
      <c r="C428" s="33">
        <v>44513</v>
      </c>
      <c r="D428" s="32" t="s">
        <v>9255</v>
      </c>
      <c r="E428" s="32" t="s">
        <v>9342</v>
      </c>
      <c r="F428" s="31" t="s">
        <v>369</v>
      </c>
      <c r="G428" s="31" t="s">
        <v>3980</v>
      </c>
      <c r="H428" s="32" t="s">
        <v>9256</v>
      </c>
      <c r="I428" s="36">
        <v>1</v>
      </c>
      <c r="J428" s="36">
        <f t="shared" si="21"/>
        <v>3000</v>
      </c>
      <c r="K428" s="42">
        <f t="shared" si="19"/>
        <v>3000</v>
      </c>
      <c r="L428" s="42" t="str">
        <f t="shared" si="20"/>
        <v>OK</v>
      </c>
      <c r="M428" s="57"/>
    </row>
    <row r="429" spans="2:13" x14ac:dyDescent="0.25">
      <c r="B429" s="32"/>
      <c r="C429" s="33"/>
      <c r="D429" s="32"/>
      <c r="E429" s="32"/>
      <c r="F429" s="31"/>
      <c r="G429" s="31"/>
      <c r="H429" s="32"/>
      <c r="I429" s="36"/>
      <c r="J429" s="36">
        <f t="shared" si="18"/>
        <v>0</v>
      </c>
      <c r="K429" s="42">
        <f t="shared" si="19"/>
        <v>0</v>
      </c>
      <c r="L429" s="42" t="str">
        <f t="shared" si="20"/>
        <v xml:space="preserve"> </v>
      </c>
      <c r="M429" s="57"/>
    </row>
    <row r="430" spans="2:13" ht="5.25" customHeight="1" x14ac:dyDescent="0.25"/>
    <row r="431" spans="2:13" s="30" customFormat="1" ht="19.5" customHeight="1" x14ac:dyDescent="0.25">
      <c r="B431" s="111" t="s">
        <v>8</v>
      </c>
      <c r="C431" s="111"/>
      <c r="D431" s="111"/>
      <c r="E431" s="111"/>
      <c r="F431" s="111"/>
      <c r="G431" s="111"/>
      <c r="H431" s="111"/>
      <c r="I431" s="29">
        <f>SUM(I7:I430)</f>
        <v>653</v>
      </c>
      <c r="J431" s="29">
        <f>SUM(J7:J430)</f>
        <v>1959000</v>
      </c>
      <c r="K431" s="56"/>
      <c r="L431" s="56"/>
      <c r="M431" s="52"/>
    </row>
    <row r="433" spans="2:11" x14ac:dyDescent="0.25">
      <c r="B433" s="32">
        <v>97</v>
      </c>
      <c r="C433" s="33" t="s">
        <v>264</v>
      </c>
      <c r="D433" s="32" t="s">
        <v>3616</v>
      </c>
      <c r="E433" s="32" t="s">
        <v>51</v>
      </c>
      <c r="F433" s="31" t="s">
        <v>3617</v>
      </c>
      <c r="G433" s="31" t="s">
        <v>3618</v>
      </c>
      <c r="H433" s="32" t="s">
        <v>3619</v>
      </c>
      <c r="I433" s="36">
        <v>11</v>
      </c>
      <c r="J433" s="36">
        <f t="shared" ref="J433" si="23">I433*3000</f>
        <v>33000</v>
      </c>
      <c r="K433" s="54" t="s">
        <v>4203</v>
      </c>
    </row>
    <row r="434" spans="2:11" x14ac:dyDescent="0.25">
      <c r="B434" s="32">
        <v>319</v>
      </c>
      <c r="C434" s="33" t="s">
        <v>5906</v>
      </c>
      <c r="D434" s="32" t="s">
        <v>6403</v>
      </c>
      <c r="E434" s="32" t="s">
        <v>50</v>
      </c>
      <c r="F434" s="31" t="s">
        <v>6404</v>
      </c>
      <c r="G434" s="31" t="s">
        <v>6405</v>
      </c>
      <c r="H434" s="32" t="s">
        <v>6406</v>
      </c>
      <c r="I434" s="36">
        <v>4</v>
      </c>
      <c r="J434" s="36">
        <v>15000</v>
      </c>
      <c r="K434" s="54" t="s">
        <v>6407</v>
      </c>
    </row>
  </sheetData>
  <autoFilter ref="B6:M429"/>
  <mergeCells count="2">
    <mergeCell ref="F4:G4"/>
    <mergeCell ref="B431:H431"/>
  </mergeCells>
  <conditionalFormatting sqref="F7:F35">
    <cfRule type="duplicateValues" dxfId="42" priority="4"/>
  </conditionalFormatting>
  <conditionalFormatting sqref="F36:F37">
    <cfRule type="duplicateValues" dxfId="41" priority="3"/>
  </conditionalFormatting>
  <conditionalFormatting sqref="H36:H37">
    <cfRule type="duplicateValues" dxfId="40" priority="1"/>
  </conditionalFormatting>
  <conditionalFormatting sqref="H7:H35">
    <cfRule type="duplicateValues" dxfId="39" priority="2"/>
  </conditionalFormatting>
  <printOptions horizontalCentered="1"/>
  <pageMargins left="0" right="0" top="0" bottom="0" header="0" footer="0"/>
  <pageSetup paperSize="9" scale="75" fitToHeight="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239"/>
  <sheetViews>
    <sheetView showGridLines="0" zoomScale="90" zoomScaleNormal="90" workbookViewId="0">
      <pane xSplit="5" ySplit="6" topLeftCell="F227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239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40.710937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65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4401</v>
      </c>
      <c r="E7" s="32" t="s">
        <v>9342</v>
      </c>
      <c r="F7" s="31" t="s">
        <v>4402</v>
      </c>
      <c r="G7" s="31" t="s">
        <v>4403</v>
      </c>
      <c r="H7" s="32" t="s">
        <v>4404</v>
      </c>
      <c r="I7" s="36">
        <v>1</v>
      </c>
      <c r="J7" s="36">
        <f>I7*3000</f>
        <v>3000</v>
      </c>
      <c r="K7" s="42">
        <f>SUMIF($D$7:$D$237,D7:D237,$J$7:$J$237)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4405</v>
      </c>
      <c r="E8" s="32" t="s">
        <v>9342</v>
      </c>
      <c r="F8" s="31" t="s">
        <v>4406</v>
      </c>
      <c r="G8" s="31" t="s">
        <v>4407</v>
      </c>
      <c r="H8" s="32" t="s">
        <v>4408</v>
      </c>
      <c r="I8" s="36">
        <v>1</v>
      </c>
      <c r="J8" s="36">
        <f t="shared" ref="J8:J71" si="0">I8*3000</f>
        <v>3000</v>
      </c>
      <c r="K8" s="42">
        <f t="shared" ref="K8:K71" si="1">SUMIF($D$7:$D$237,D8:D238,$J$7:$J$237)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4409</v>
      </c>
      <c r="E9" s="32" t="s">
        <v>9342</v>
      </c>
      <c r="F9" s="31" t="s">
        <v>4410</v>
      </c>
      <c r="G9" s="31" t="s">
        <v>4411</v>
      </c>
      <c r="H9" s="32" t="s">
        <v>4412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75</v>
      </c>
      <c r="D10" s="32" t="s">
        <v>4413</v>
      </c>
      <c r="E10" s="32" t="s">
        <v>9342</v>
      </c>
      <c r="F10" s="31" t="s">
        <v>4414</v>
      </c>
      <c r="G10" s="31" t="s">
        <v>4415</v>
      </c>
      <c r="H10" s="32" t="s">
        <v>4416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75</v>
      </c>
      <c r="D11" s="32" t="s">
        <v>4417</v>
      </c>
      <c r="E11" s="32" t="s">
        <v>9342</v>
      </c>
      <c r="F11" s="31" t="s">
        <v>4418</v>
      </c>
      <c r="G11" s="31" t="s">
        <v>4419</v>
      </c>
      <c r="H11" s="32" t="s">
        <v>4420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75</v>
      </c>
      <c r="D12" s="32" t="s">
        <v>4421</v>
      </c>
      <c r="E12" s="32" t="s">
        <v>9342</v>
      </c>
      <c r="F12" s="31" t="s">
        <v>4422</v>
      </c>
      <c r="G12" s="31" t="s">
        <v>4423</v>
      </c>
      <c r="H12" s="32" t="s">
        <v>4424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75</v>
      </c>
      <c r="D13" s="32" t="s">
        <v>4425</v>
      </c>
      <c r="E13" s="32" t="s">
        <v>9342</v>
      </c>
      <c r="F13" s="31" t="s">
        <v>3633</v>
      </c>
      <c r="G13" s="31" t="s">
        <v>4426</v>
      </c>
      <c r="H13" s="32" t="s">
        <v>4427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75</v>
      </c>
      <c r="D14" s="32" t="s">
        <v>4428</v>
      </c>
      <c r="E14" s="32" t="s">
        <v>9342</v>
      </c>
      <c r="F14" s="31" t="s">
        <v>4429</v>
      </c>
      <c r="G14" s="31" t="s">
        <v>4430</v>
      </c>
      <c r="H14" s="32" t="s">
        <v>4431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75</v>
      </c>
      <c r="D15" s="32" t="s">
        <v>4432</v>
      </c>
      <c r="E15" s="32" t="s">
        <v>9342</v>
      </c>
      <c r="F15" s="31" t="s">
        <v>4433</v>
      </c>
      <c r="G15" s="31" t="s">
        <v>4434</v>
      </c>
      <c r="H15" s="32" t="s">
        <v>4435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75</v>
      </c>
      <c r="D16" s="32" t="s">
        <v>4436</v>
      </c>
      <c r="E16" s="32" t="s">
        <v>9342</v>
      </c>
      <c r="F16" s="31" t="s">
        <v>4437</v>
      </c>
      <c r="G16" s="31" t="s">
        <v>4438</v>
      </c>
      <c r="H16" s="32" t="s">
        <v>4439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75</v>
      </c>
      <c r="D17" s="32" t="s">
        <v>4440</v>
      </c>
      <c r="E17" s="32" t="s">
        <v>9342</v>
      </c>
      <c r="F17" s="31" t="s">
        <v>4441</v>
      </c>
      <c r="G17" s="31" t="s">
        <v>4442</v>
      </c>
      <c r="H17" s="32" t="s">
        <v>4443</v>
      </c>
      <c r="I17" s="36">
        <v>1</v>
      </c>
      <c r="J17" s="36">
        <f t="shared" si="0"/>
        <v>3000</v>
      </c>
      <c r="K17" s="42">
        <f t="shared" si="1"/>
        <v>3000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75</v>
      </c>
      <c r="D18" s="32" t="s">
        <v>4444</v>
      </c>
      <c r="E18" s="32" t="s">
        <v>9342</v>
      </c>
      <c r="F18" s="31" t="s">
        <v>4445</v>
      </c>
      <c r="G18" s="31" t="s">
        <v>4446</v>
      </c>
      <c r="H18" s="32" t="s">
        <v>4447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75</v>
      </c>
      <c r="D19" s="32" t="s">
        <v>4448</v>
      </c>
      <c r="E19" s="32" t="s">
        <v>9342</v>
      </c>
      <c r="F19" s="31" t="s">
        <v>4449</v>
      </c>
      <c r="G19" s="31" t="s">
        <v>4450</v>
      </c>
      <c r="H19" s="32" t="s">
        <v>4451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75</v>
      </c>
      <c r="D20" s="32" t="s">
        <v>4452</v>
      </c>
      <c r="E20" s="32" t="s">
        <v>9342</v>
      </c>
      <c r="F20" s="31" t="s">
        <v>4453</v>
      </c>
      <c r="G20" s="31" t="s">
        <v>4454</v>
      </c>
      <c r="H20" s="32" t="s">
        <v>4455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75</v>
      </c>
      <c r="D21" s="32" t="s">
        <v>4456</v>
      </c>
      <c r="E21" s="32" t="s">
        <v>9342</v>
      </c>
      <c r="F21" s="31" t="s">
        <v>4457</v>
      </c>
      <c r="G21" s="31" t="s">
        <v>4458</v>
      </c>
      <c r="H21" s="32" t="s">
        <v>4459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75</v>
      </c>
      <c r="D22" s="32" t="s">
        <v>4460</v>
      </c>
      <c r="E22" s="32" t="s">
        <v>9342</v>
      </c>
      <c r="F22" s="31" t="s">
        <v>4461</v>
      </c>
      <c r="G22" s="31" t="s">
        <v>4462</v>
      </c>
      <c r="H22" s="32" t="s">
        <v>4463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75</v>
      </c>
      <c r="D23" s="32" t="s">
        <v>4464</v>
      </c>
      <c r="E23" s="32" t="s">
        <v>9342</v>
      </c>
      <c r="F23" s="31" t="s">
        <v>4465</v>
      </c>
      <c r="G23" s="31" t="s">
        <v>4466</v>
      </c>
      <c r="H23" s="32" t="s">
        <v>4467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75</v>
      </c>
      <c r="D24" s="32" t="s">
        <v>4468</v>
      </c>
      <c r="E24" s="32" t="s">
        <v>9342</v>
      </c>
      <c r="F24" s="31" t="s">
        <v>4469</v>
      </c>
      <c r="G24" s="31" t="s">
        <v>4470</v>
      </c>
      <c r="H24" s="32" t="s">
        <v>4471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75</v>
      </c>
      <c r="D25" s="32" t="s">
        <v>4472</v>
      </c>
      <c r="E25" s="32" t="s">
        <v>9342</v>
      </c>
      <c r="F25" s="31" t="s">
        <v>4473</v>
      </c>
      <c r="G25" s="31" t="s">
        <v>4474</v>
      </c>
      <c r="H25" s="32" t="s">
        <v>4475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75</v>
      </c>
      <c r="D26" s="32" t="s">
        <v>4476</v>
      </c>
      <c r="E26" s="32" t="s">
        <v>9342</v>
      </c>
      <c r="F26" s="31" t="s">
        <v>3904</v>
      </c>
      <c r="G26" s="31" t="s">
        <v>4477</v>
      </c>
      <c r="H26" s="32" t="s">
        <v>4478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75</v>
      </c>
      <c r="D27" s="32" t="s">
        <v>4479</v>
      </c>
      <c r="E27" s="32" t="s">
        <v>9342</v>
      </c>
      <c r="F27" s="31" t="s">
        <v>4480</v>
      </c>
      <c r="G27" s="31" t="s">
        <v>4481</v>
      </c>
      <c r="H27" s="32" t="s">
        <v>4482</v>
      </c>
      <c r="I27" s="36">
        <v>1</v>
      </c>
      <c r="J27" s="36">
        <f t="shared" si="0"/>
        <v>3000</v>
      </c>
      <c r="K27" s="42">
        <f t="shared" si="1"/>
        <v>6000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75</v>
      </c>
      <c r="D28" s="32" t="s">
        <v>4483</v>
      </c>
      <c r="E28" s="32" t="s">
        <v>9342</v>
      </c>
      <c r="F28" s="31" t="s">
        <v>4484</v>
      </c>
      <c r="G28" s="31" t="s">
        <v>4485</v>
      </c>
      <c r="H28" s="32" t="s">
        <v>4486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75</v>
      </c>
      <c r="D29" s="32" t="s">
        <v>4487</v>
      </c>
      <c r="E29" s="32" t="s">
        <v>9342</v>
      </c>
      <c r="F29" s="31" t="s">
        <v>4488</v>
      </c>
      <c r="G29" s="31" t="s">
        <v>4489</v>
      </c>
      <c r="H29" s="32" t="s">
        <v>4490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75</v>
      </c>
      <c r="D30" s="32" t="s">
        <v>4491</v>
      </c>
      <c r="E30" s="32" t="s">
        <v>9342</v>
      </c>
      <c r="F30" s="31" t="s">
        <v>4492</v>
      </c>
      <c r="G30" s="31" t="s">
        <v>4493</v>
      </c>
      <c r="H30" s="32" t="s">
        <v>4494</v>
      </c>
      <c r="I30" s="36">
        <v>2</v>
      </c>
      <c r="J30" s="36">
        <f t="shared" si="0"/>
        <v>6000</v>
      </c>
      <c r="K30" s="42">
        <f t="shared" si="1"/>
        <v>12000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75</v>
      </c>
      <c r="D31" s="32" t="s">
        <v>4495</v>
      </c>
      <c r="E31" s="32" t="s">
        <v>9342</v>
      </c>
      <c r="F31" s="31" t="s">
        <v>4496</v>
      </c>
      <c r="G31" s="31" t="s">
        <v>4497</v>
      </c>
      <c r="H31" s="32" t="s">
        <v>4498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75</v>
      </c>
      <c r="D32" s="32" t="s">
        <v>4499</v>
      </c>
      <c r="E32" s="32" t="s">
        <v>9342</v>
      </c>
      <c r="F32" s="31" t="s">
        <v>4500</v>
      </c>
      <c r="G32" s="31" t="s">
        <v>4501</v>
      </c>
      <c r="H32" s="32" t="s">
        <v>4502</v>
      </c>
      <c r="I32" s="36">
        <v>1</v>
      </c>
      <c r="J32" s="36">
        <f t="shared" si="0"/>
        <v>3000</v>
      </c>
      <c r="K32" s="42">
        <f t="shared" si="1"/>
        <v>3000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75</v>
      </c>
      <c r="D33" s="32" t="s">
        <v>4503</v>
      </c>
      <c r="E33" s="32" t="s">
        <v>9342</v>
      </c>
      <c r="F33" s="31" t="s">
        <v>4504</v>
      </c>
      <c r="G33" s="31" t="s">
        <v>4505</v>
      </c>
      <c r="H33" s="32" t="s">
        <v>4506</v>
      </c>
      <c r="I33" s="36">
        <v>2</v>
      </c>
      <c r="J33" s="36">
        <f t="shared" si="0"/>
        <v>6000</v>
      </c>
      <c r="K33" s="42">
        <f t="shared" si="1"/>
        <v>6000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75</v>
      </c>
      <c r="D34" s="32" t="s">
        <v>4507</v>
      </c>
      <c r="E34" s="32" t="s">
        <v>9342</v>
      </c>
      <c r="F34" s="31" t="s">
        <v>4508</v>
      </c>
      <c r="G34" s="31" t="s">
        <v>4509</v>
      </c>
      <c r="H34" s="32" t="s">
        <v>4510</v>
      </c>
      <c r="I34" s="36">
        <v>1</v>
      </c>
      <c r="J34" s="36">
        <f t="shared" si="0"/>
        <v>3000</v>
      </c>
      <c r="K34" s="42">
        <f t="shared" si="1"/>
        <v>6000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75</v>
      </c>
      <c r="D35" s="32" t="s">
        <v>4511</v>
      </c>
      <c r="E35" s="32" t="s">
        <v>9342</v>
      </c>
      <c r="F35" s="31" t="s">
        <v>4512</v>
      </c>
      <c r="G35" s="31" t="s">
        <v>4513</v>
      </c>
      <c r="H35" s="32" t="s">
        <v>4514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156</v>
      </c>
      <c r="D36" s="32" t="s">
        <v>4515</v>
      </c>
      <c r="E36" s="32" t="s">
        <v>9342</v>
      </c>
      <c r="F36" s="31" t="s">
        <v>4516</v>
      </c>
      <c r="G36" s="31" t="s">
        <v>4517</v>
      </c>
      <c r="H36" s="32" t="s">
        <v>4518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156</v>
      </c>
      <c r="D37" s="32" t="s">
        <v>4519</v>
      </c>
      <c r="E37" s="32" t="s">
        <v>9342</v>
      </c>
      <c r="F37" s="31" t="s">
        <v>4520</v>
      </c>
      <c r="G37" s="31" t="s">
        <v>4521</v>
      </c>
      <c r="H37" s="32" t="s">
        <v>4522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156</v>
      </c>
      <c r="D38" s="32" t="s">
        <v>4523</v>
      </c>
      <c r="E38" s="32" t="s">
        <v>9342</v>
      </c>
      <c r="F38" s="31" t="s">
        <v>4524</v>
      </c>
      <c r="G38" s="31" t="s">
        <v>4525</v>
      </c>
      <c r="H38" s="32" t="s">
        <v>4526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156</v>
      </c>
      <c r="D39" s="32" t="s">
        <v>4527</v>
      </c>
      <c r="E39" s="32" t="s">
        <v>9342</v>
      </c>
      <c r="F39" s="31" t="s">
        <v>4528</v>
      </c>
      <c r="G39" s="31" t="s">
        <v>4517</v>
      </c>
      <c r="H39" s="32" t="s">
        <v>4529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156</v>
      </c>
      <c r="D40" s="32" t="s">
        <v>4530</v>
      </c>
      <c r="E40" s="32" t="s">
        <v>9342</v>
      </c>
      <c r="F40" s="31" t="s">
        <v>4531</v>
      </c>
      <c r="G40" s="31" t="s">
        <v>4532</v>
      </c>
      <c r="H40" s="32" t="s">
        <v>4533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156</v>
      </c>
      <c r="D41" s="32" t="s">
        <v>4534</v>
      </c>
      <c r="E41" s="32" t="s">
        <v>9342</v>
      </c>
      <c r="F41" s="31" t="s">
        <v>4535</v>
      </c>
      <c r="G41" s="31" t="s">
        <v>4536</v>
      </c>
      <c r="H41" s="32" t="s">
        <v>4537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156</v>
      </c>
      <c r="D42" s="32" t="s">
        <v>4538</v>
      </c>
      <c r="E42" s="32" t="s">
        <v>9342</v>
      </c>
      <c r="F42" s="31" t="s">
        <v>4539</v>
      </c>
      <c r="G42" s="31" t="s">
        <v>4540</v>
      </c>
      <c r="H42" s="32" t="s">
        <v>4541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156</v>
      </c>
      <c r="D43" s="32" t="s">
        <v>4542</v>
      </c>
      <c r="E43" s="32" t="s">
        <v>9342</v>
      </c>
      <c r="F43" s="31" t="s">
        <v>4543</v>
      </c>
      <c r="G43" s="31" t="s">
        <v>4544</v>
      </c>
      <c r="H43" s="32" t="s">
        <v>4545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156</v>
      </c>
      <c r="D44" s="32" t="s">
        <v>4546</v>
      </c>
      <c r="E44" s="32" t="s">
        <v>9342</v>
      </c>
      <c r="F44" s="31" t="s">
        <v>4547</v>
      </c>
      <c r="G44" s="31" t="s">
        <v>4548</v>
      </c>
      <c r="H44" s="32" t="s">
        <v>4549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156</v>
      </c>
      <c r="D45" s="32" t="s">
        <v>4550</v>
      </c>
      <c r="E45" s="32" t="s">
        <v>9342</v>
      </c>
      <c r="F45" s="31" t="s">
        <v>4551</v>
      </c>
      <c r="G45" s="31" t="s">
        <v>4552</v>
      </c>
      <c r="H45" s="32" t="s">
        <v>4553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156</v>
      </c>
      <c r="D46" s="32" t="s">
        <v>4554</v>
      </c>
      <c r="E46" s="32" t="s">
        <v>9342</v>
      </c>
      <c r="F46" s="31" t="s">
        <v>173</v>
      </c>
      <c r="G46" s="31" t="s">
        <v>4555</v>
      </c>
      <c r="H46" s="32" t="s">
        <v>4556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156</v>
      </c>
      <c r="D47" s="32" t="s">
        <v>4557</v>
      </c>
      <c r="E47" s="32" t="s">
        <v>9342</v>
      </c>
      <c r="F47" s="31" t="s">
        <v>4402</v>
      </c>
      <c r="G47" s="31" t="s">
        <v>4544</v>
      </c>
      <c r="H47" s="32" t="s">
        <v>4558</v>
      </c>
      <c r="I47" s="36">
        <v>2</v>
      </c>
      <c r="J47" s="36">
        <f t="shared" si="0"/>
        <v>6000</v>
      </c>
      <c r="K47" s="42">
        <f t="shared" si="1"/>
        <v>6000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156</v>
      </c>
      <c r="D48" s="32" t="s">
        <v>4559</v>
      </c>
      <c r="E48" s="32" t="s">
        <v>9342</v>
      </c>
      <c r="F48" s="31" t="s">
        <v>4504</v>
      </c>
      <c r="G48" s="31" t="s">
        <v>4560</v>
      </c>
      <c r="H48" s="32" t="s">
        <v>4561</v>
      </c>
      <c r="I48" s="36">
        <v>2</v>
      </c>
      <c r="J48" s="36">
        <f t="shared" si="0"/>
        <v>6000</v>
      </c>
      <c r="K48" s="42">
        <f t="shared" si="1"/>
        <v>6000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156</v>
      </c>
      <c r="D49" s="32" t="s">
        <v>4562</v>
      </c>
      <c r="E49" s="32" t="s">
        <v>9342</v>
      </c>
      <c r="F49" s="31" t="s">
        <v>3633</v>
      </c>
      <c r="G49" s="31" t="s">
        <v>4563</v>
      </c>
      <c r="H49" s="32" t="s">
        <v>4564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156</v>
      </c>
      <c r="D50" s="32" t="s">
        <v>4565</v>
      </c>
      <c r="E50" s="32" t="s">
        <v>9342</v>
      </c>
      <c r="F50" s="31" t="s">
        <v>4566</v>
      </c>
      <c r="G50" s="31" t="s">
        <v>4567</v>
      </c>
      <c r="H50" s="32" t="s">
        <v>4568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156</v>
      </c>
      <c r="D51" s="32" t="s">
        <v>4569</v>
      </c>
      <c r="E51" s="32" t="s">
        <v>9342</v>
      </c>
      <c r="F51" s="31" t="s">
        <v>4570</v>
      </c>
      <c r="G51" s="31" t="s">
        <v>4571</v>
      </c>
      <c r="H51" s="32" t="s">
        <v>4572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156</v>
      </c>
      <c r="D52" s="32" t="s">
        <v>4573</v>
      </c>
      <c r="E52" s="32" t="s">
        <v>9342</v>
      </c>
      <c r="F52" s="31" t="s">
        <v>4574</v>
      </c>
      <c r="G52" s="31" t="s">
        <v>4575</v>
      </c>
      <c r="H52" s="32" t="s">
        <v>4576</v>
      </c>
      <c r="I52" s="36">
        <v>2</v>
      </c>
      <c r="J52" s="36">
        <f t="shared" si="0"/>
        <v>6000</v>
      </c>
      <c r="K52" s="42">
        <f t="shared" si="1"/>
        <v>6000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156</v>
      </c>
      <c r="D53" s="32" t="s">
        <v>4577</v>
      </c>
      <c r="E53" s="32" t="s">
        <v>9342</v>
      </c>
      <c r="F53" s="31" t="s">
        <v>4578</v>
      </c>
      <c r="G53" s="31" t="s">
        <v>4579</v>
      </c>
      <c r="H53" s="32" t="s">
        <v>4580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156</v>
      </c>
      <c r="D54" s="32" t="s">
        <v>4581</v>
      </c>
      <c r="E54" s="32" t="s">
        <v>9342</v>
      </c>
      <c r="F54" s="31" t="s">
        <v>4582</v>
      </c>
      <c r="G54" s="31" t="s">
        <v>4583</v>
      </c>
      <c r="H54" s="32" t="s">
        <v>4584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156</v>
      </c>
      <c r="D55" s="32" t="s">
        <v>4585</v>
      </c>
      <c r="E55" s="32" t="s">
        <v>9342</v>
      </c>
      <c r="F55" s="31" t="s">
        <v>4586</v>
      </c>
      <c r="G55" s="31" t="s">
        <v>4587</v>
      </c>
      <c r="H55" s="32" t="s">
        <v>4588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156</v>
      </c>
      <c r="D56" s="32" t="s">
        <v>4589</v>
      </c>
      <c r="E56" s="32" t="s">
        <v>9342</v>
      </c>
      <c r="F56" s="31" t="s">
        <v>4590</v>
      </c>
      <c r="G56" s="31" t="s">
        <v>4591</v>
      </c>
      <c r="H56" s="32" t="s">
        <v>4592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156</v>
      </c>
      <c r="D57" s="32" t="s">
        <v>4593</v>
      </c>
      <c r="E57" s="32" t="s">
        <v>9342</v>
      </c>
      <c r="F57" s="31" t="s">
        <v>4594</v>
      </c>
      <c r="G57" s="31" t="s">
        <v>4595</v>
      </c>
      <c r="H57" s="32" t="s">
        <v>4596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156</v>
      </c>
      <c r="D58" s="32" t="s">
        <v>4597</v>
      </c>
      <c r="E58" s="32" t="s">
        <v>9342</v>
      </c>
      <c r="F58" s="31" t="s">
        <v>4598</v>
      </c>
      <c r="G58" s="31" t="s">
        <v>4599</v>
      </c>
      <c r="H58" s="32" t="s">
        <v>4600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156</v>
      </c>
      <c r="D59" s="32" t="s">
        <v>4601</v>
      </c>
      <c r="E59" s="32" t="s">
        <v>9342</v>
      </c>
      <c r="F59" s="31" t="s">
        <v>4602</v>
      </c>
      <c r="G59" s="31" t="s">
        <v>4603</v>
      </c>
      <c r="H59" s="32" t="s">
        <v>4604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156</v>
      </c>
      <c r="D60" s="32" t="s">
        <v>4605</v>
      </c>
      <c r="E60" s="32" t="s">
        <v>9342</v>
      </c>
      <c r="F60" s="31" t="s">
        <v>4606</v>
      </c>
      <c r="G60" s="31" t="s">
        <v>4603</v>
      </c>
      <c r="H60" s="32" t="s">
        <v>4607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156</v>
      </c>
      <c r="D61" s="32" t="s">
        <v>4608</v>
      </c>
      <c r="E61" s="32" t="s">
        <v>9342</v>
      </c>
      <c r="F61" s="31" t="s">
        <v>4609</v>
      </c>
      <c r="G61" s="31" t="s">
        <v>4603</v>
      </c>
      <c r="H61" s="32" t="s">
        <v>4610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156</v>
      </c>
      <c r="D62" s="32" t="s">
        <v>4611</v>
      </c>
      <c r="E62" s="32" t="s">
        <v>9342</v>
      </c>
      <c r="F62" s="31" t="s">
        <v>4612</v>
      </c>
      <c r="G62" s="31" t="s">
        <v>4603</v>
      </c>
      <c r="H62" s="32" t="s">
        <v>4613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156</v>
      </c>
      <c r="D63" s="32" t="s">
        <v>4614</v>
      </c>
      <c r="E63" s="32" t="s">
        <v>9342</v>
      </c>
      <c r="F63" s="31" t="s">
        <v>4615</v>
      </c>
      <c r="G63" s="31" t="s">
        <v>4616</v>
      </c>
      <c r="H63" s="32" t="s">
        <v>4617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156</v>
      </c>
      <c r="D64" s="32" t="s">
        <v>4618</v>
      </c>
      <c r="E64" s="32" t="s">
        <v>9342</v>
      </c>
      <c r="F64" s="31" t="s">
        <v>4619</v>
      </c>
      <c r="G64" s="31" t="s">
        <v>4616</v>
      </c>
      <c r="H64" s="32" t="s">
        <v>4620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156</v>
      </c>
      <c r="D65" s="32" t="s">
        <v>4621</v>
      </c>
      <c r="E65" s="32" t="s">
        <v>9342</v>
      </c>
      <c r="F65" s="31" t="s">
        <v>4622</v>
      </c>
      <c r="G65" s="31" t="s">
        <v>4591</v>
      </c>
      <c r="H65" s="32" t="s">
        <v>4623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156</v>
      </c>
      <c r="D66" s="32" t="s">
        <v>4624</v>
      </c>
      <c r="E66" s="32" t="s">
        <v>9342</v>
      </c>
      <c r="F66" s="31" t="s">
        <v>4625</v>
      </c>
      <c r="G66" s="31" t="s">
        <v>4626</v>
      </c>
      <c r="H66" s="32" t="s">
        <v>4627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156</v>
      </c>
      <c r="D67" s="32" t="s">
        <v>4628</v>
      </c>
      <c r="E67" s="32" t="s">
        <v>9342</v>
      </c>
      <c r="F67" s="31" t="s">
        <v>4629</v>
      </c>
      <c r="G67" s="31" t="s">
        <v>4626</v>
      </c>
      <c r="H67" s="32" t="s">
        <v>4630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156</v>
      </c>
      <c r="D68" s="32" t="s">
        <v>4631</v>
      </c>
      <c r="E68" s="32" t="s">
        <v>9342</v>
      </c>
      <c r="F68" s="31" t="s">
        <v>4632</v>
      </c>
      <c r="G68" s="31" t="s">
        <v>4633</v>
      </c>
      <c r="H68" s="32" t="s">
        <v>4634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156</v>
      </c>
      <c r="D69" s="32" t="s">
        <v>4635</v>
      </c>
      <c r="E69" s="32" t="s">
        <v>9342</v>
      </c>
      <c r="F69" s="31" t="s">
        <v>4636</v>
      </c>
      <c r="G69" s="31" t="s">
        <v>4633</v>
      </c>
      <c r="H69" s="32" t="s">
        <v>4637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156</v>
      </c>
      <c r="D70" s="32" t="s">
        <v>4638</v>
      </c>
      <c r="E70" s="32" t="s">
        <v>9342</v>
      </c>
      <c r="F70" s="31" t="s">
        <v>4639</v>
      </c>
      <c r="G70" s="31" t="s">
        <v>4640</v>
      </c>
      <c r="H70" s="32" t="s">
        <v>4641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156</v>
      </c>
      <c r="D71" s="32" t="s">
        <v>4642</v>
      </c>
      <c r="E71" s="32" t="s">
        <v>9342</v>
      </c>
      <c r="F71" s="31" t="s">
        <v>4643</v>
      </c>
      <c r="G71" s="31" t="s">
        <v>4644</v>
      </c>
      <c r="H71" s="32" t="s">
        <v>4645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156</v>
      </c>
      <c r="D72" s="32" t="s">
        <v>4646</v>
      </c>
      <c r="E72" s="32" t="s">
        <v>9342</v>
      </c>
      <c r="F72" s="31" t="s">
        <v>4647</v>
      </c>
      <c r="G72" s="31" t="s">
        <v>4648</v>
      </c>
      <c r="H72" s="32" t="s">
        <v>4649</v>
      </c>
      <c r="I72" s="36">
        <v>1</v>
      </c>
      <c r="J72" s="36">
        <f t="shared" ref="J72:J135" si="3">I72*3000</f>
        <v>3000</v>
      </c>
      <c r="K72" s="42">
        <f t="shared" ref="K72:K135" si="4">SUMIF($D$7:$D$237,D72:D302,$J$7:$J$237)</f>
        <v>3000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156</v>
      </c>
      <c r="D73" s="32" t="s">
        <v>4650</v>
      </c>
      <c r="E73" s="32" t="s">
        <v>9342</v>
      </c>
      <c r="F73" s="31" t="s">
        <v>4651</v>
      </c>
      <c r="G73" s="31" t="s">
        <v>4626</v>
      </c>
      <c r="H73" s="32" t="s">
        <v>4652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156</v>
      </c>
      <c r="D74" s="32" t="s">
        <v>4653</v>
      </c>
      <c r="E74" s="32" t="s">
        <v>9342</v>
      </c>
      <c r="F74" s="31" t="s">
        <v>4237</v>
      </c>
      <c r="G74" s="31" t="s">
        <v>4654</v>
      </c>
      <c r="H74" s="32" t="s">
        <v>4655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156</v>
      </c>
      <c r="D75" s="32" t="s">
        <v>4656</v>
      </c>
      <c r="E75" s="32" t="s">
        <v>9342</v>
      </c>
      <c r="F75" s="31" t="s">
        <v>4657</v>
      </c>
      <c r="G75" s="31" t="s">
        <v>4658</v>
      </c>
      <c r="H75" s="32" t="s">
        <v>4659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156</v>
      </c>
      <c r="D76" s="32" t="s">
        <v>4660</v>
      </c>
      <c r="E76" s="32" t="s">
        <v>9342</v>
      </c>
      <c r="F76" s="31" t="s">
        <v>4661</v>
      </c>
      <c r="G76" s="31" t="s">
        <v>4662</v>
      </c>
      <c r="H76" s="32" t="s">
        <v>4663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156</v>
      </c>
      <c r="D77" s="32" t="s">
        <v>4664</v>
      </c>
      <c r="E77" s="32" t="s">
        <v>9342</v>
      </c>
      <c r="F77" s="31" t="s">
        <v>4665</v>
      </c>
      <c r="G77" s="31" t="s">
        <v>4666</v>
      </c>
      <c r="H77" s="32" t="s">
        <v>4667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156</v>
      </c>
      <c r="D78" s="61" t="s">
        <v>4668</v>
      </c>
      <c r="E78" s="32" t="s">
        <v>9342</v>
      </c>
      <c r="F78" s="34" t="s">
        <v>4669</v>
      </c>
      <c r="G78" s="34" t="s">
        <v>4670</v>
      </c>
      <c r="H78" s="61" t="s">
        <v>4671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156</v>
      </c>
      <c r="D79" s="61" t="s">
        <v>4672</v>
      </c>
      <c r="E79" s="32" t="s">
        <v>9342</v>
      </c>
      <c r="F79" s="34" t="s">
        <v>4673</v>
      </c>
      <c r="G79" s="34" t="s">
        <v>4674</v>
      </c>
      <c r="H79" s="61" t="s">
        <v>4675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156</v>
      </c>
      <c r="D80" s="61" t="s">
        <v>4676</v>
      </c>
      <c r="E80" s="32" t="s">
        <v>9342</v>
      </c>
      <c r="F80" s="34" t="s">
        <v>4677</v>
      </c>
      <c r="G80" s="34" t="s">
        <v>4678</v>
      </c>
      <c r="H80" s="61" t="s">
        <v>4679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156</v>
      </c>
      <c r="D81" s="61" t="s">
        <v>4680</v>
      </c>
      <c r="E81" s="32" t="s">
        <v>9342</v>
      </c>
      <c r="F81" s="34" t="s">
        <v>2020</v>
      </c>
      <c r="G81" s="34" t="s">
        <v>4681</v>
      </c>
      <c r="H81" s="61" t="s">
        <v>4682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156</v>
      </c>
      <c r="D82" s="61" t="s">
        <v>4683</v>
      </c>
      <c r="E82" s="32" t="s">
        <v>9342</v>
      </c>
      <c r="F82" s="34" t="s">
        <v>3633</v>
      </c>
      <c r="G82" s="34" t="s">
        <v>4684</v>
      </c>
      <c r="H82" s="61" t="s">
        <v>4685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264</v>
      </c>
      <c r="D83" s="61" t="s">
        <v>4686</v>
      </c>
      <c r="E83" s="32" t="s">
        <v>9342</v>
      </c>
      <c r="F83" s="34" t="s">
        <v>4687</v>
      </c>
      <c r="G83" s="34" t="s">
        <v>4688</v>
      </c>
      <c r="H83" s="61" t="s">
        <v>4689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264</v>
      </c>
      <c r="D84" s="32" t="s">
        <v>4690</v>
      </c>
      <c r="E84" s="32" t="s">
        <v>9342</v>
      </c>
      <c r="F84" s="31" t="s">
        <v>4691</v>
      </c>
      <c r="G84" s="31" t="s">
        <v>4692</v>
      </c>
      <c r="H84" s="32" t="s">
        <v>4693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264</v>
      </c>
      <c r="D85" s="32" t="s">
        <v>4694</v>
      </c>
      <c r="E85" s="32" t="s">
        <v>9342</v>
      </c>
      <c r="F85" s="31" t="s">
        <v>935</v>
      </c>
      <c r="G85" s="31" t="s">
        <v>4688</v>
      </c>
      <c r="H85" s="32" t="s">
        <v>4695</v>
      </c>
      <c r="I85" s="36">
        <v>1</v>
      </c>
      <c r="J85" s="36">
        <f t="shared" si="3"/>
        <v>3000</v>
      </c>
      <c r="K85" s="42">
        <f t="shared" si="4"/>
        <v>6000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264</v>
      </c>
      <c r="D86" s="32" t="s">
        <v>4696</v>
      </c>
      <c r="E86" s="32" t="s">
        <v>9342</v>
      </c>
      <c r="F86" s="31" t="s">
        <v>4697</v>
      </c>
      <c r="G86" s="31" t="s">
        <v>4692</v>
      </c>
      <c r="H86" s="32" t="s">
        <v>4698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264</v>
      </c>
      <c r="D87" s="32" t="s">
        <v>4699</v>
      </c>
      <c r="E87" s="32" t="s">
        <v>9342</v>
      </c>
      <c r="F87" s="31" t="s">
        <v>4700</v>
      </c>
      <c r="G87" s="31" t="s">
        <v>4701</v>
      </c>
      <c r="H87" s="32" t="s">
        <v>4702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264</v>
      </c>
      <c r="D88" s="32" t="s">
        <v>4703</v>
      </c>
      <c r="E88" s="32" t="s">
        <v>9342</v>
      </c>
      <c r="F88" s="31" t="s">
        <v>4340</v>
      </c>
      <c r="G88" s="31" t="s">
        <v>4704</v>
      </c>
      <c r="H88" s="32" t="s">
        <v>4705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264</v>
      </c>
      <c r="D89" s="32" t="s">
        <v>4706</v>
      </c>
      <c r="E89" s="32" t="s">
        <v>9342</v>
      </c>
      <c r="F89" s="31" t="s">
        <v>1596</v>
      </c>
      <c r="G89" s="31" t="s">
        <v>4707</v>
      </c>
      <c r="H89" s="32" t="s">
        <v>4708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264</v>
      </c>
      <c r="D90" s="32" t="s">
        <v>4709</v>
      </c>
      <c r="E90" s="32" t="s">
        <v>9342</v>
      </c>
      <c r="F90" s="31" t="s">
        <v>4710</v>
      </c>
      <c r="G90" s="31" t="s">
        <v>4711</v>
      </c>
      <c r="H90" s="32" t="s">
        <v>4712</v>
      </c>
      <c r="I90" s="36">
        <v>1</v>
      </c>
      <c r="J90" s="36">
        <f t="shared" si="3"/>
        <v>3000</v>
      </c>
      <c r="K90" s="42">
        <f t="shared" si="4"/>
        <v>6000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264</v>
      </c>
      <c r="D91" s="32" t="s">
        <v>4713</v>
      </c>
      <c r="E91" s="32" t="s">
        <v>9342</v>
      </c>
      <c r="F91" s="31" t="s">
        <v>4714</v>
      </c>
      <c r="G91" s="31" t="s">
        <v>4715</v>
      </c>
      <c r="H91" s="32" t="s">
        <v>4716</v>
      </c>
      <c r="I91" s="36">
        <v>1</v>
      </c>
      <c r="J91" s="36">
        <f t="shared" si="3"/>
        <v>3000</v>
      </c>
      <c r="K91" s="42">
        <f t="shared" si="4"/>
        <v>3000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264</v>
      </c>
      <c r="D92" s="32" t="s">
        <v>4717</v>
      </c>
      <c r="E92" s="32" t="s">
        <v>9342</v>
      </c>
      <c r="F92" s="31" t="s">
        <v>4718</v>
      </c>
      <c r="G92" s="31" t="s">
        <v>4719</v>
      </c>
      <c r="H92" s="32" t="s">
        <v>4720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264</v>
      </c>
      <c r="D93" s="32" t="s">
        <v>4721</v>
      </c>
      <c r="E93" s="32" t="s">
        <v>9342</v>
      </c>
      <c r="F93" s="31" t="s">
        <v>4722</v>
      </c>
      <c r="G93" s="31" t="s">
        <v>4723</v>
      </c>
      <c r="H93" s="32" t="s">
        <v>4724</v>
      </c>
      <c r="I93" s="36">
        <v>2</v>
      </c>
      <c r="J93" s="36">
        <f t="shared" si="3"/>
        <v>6000</v>
      </c>
      <c r="K93" s="42">
        <f t="shared" si="4"/>
        <v>6000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264</v>
      </c>
      <c r="D94" s="32" t="s">
        <v>4725</v>
      </c>
      <c r="E94" s="32" t="s">
        <v>9342</v>
      </c>
      <c r="F94" s="31" t="s">
        <v>4726</v>
      </c>
      <c r="G94" s="31" t="s">
        <v>4723</v>
      </c>
      <c r="H94" s="32" t="s">
        <v>4727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264</v>
      </c>
      <c r="D95" s="32" t="s">
        <v>4728</v>
      </c>
      <c r="E95" s="32" t="s">
        <v>9342</v>
      </c>
      <c r="F95" s="31" t="s">
        <v>4729</v>
      </c>
      <c r="G95" s="31" t="s">
        <v>4730</v>
      </c>
      <c r="H95" s="32" t="s">
        <v>4731</v>
      </c>
      <c r="I95" s="36">
        <v>2</v>
      </c>
      <c r="J95" s="36">
        <f t="shared" si="3"/>
        <v>6000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264</v>
      </c>
      <c r="D96" s="32" t="s">
        <v>4732</v>
      </c>
      <c r="E96" s="32" t="s">
        <v>9342</v>
      </c>
      <c r="F96" s="31" t="s">
        <v>4733</v>
      </c>
      <c r="G96" s="31" t="s">
        <v>4734</v>
      </c>
      <c r="H96" s="32" t="s">
        <v>4735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264</v>
      </c>
      <c r="D97" s="32" t="s">
        <v>4736</v>
      </c>
      <c r="E97" s="32" t="s">
        <v>9342</v>
      </c>
      <c r="F97" s="31" t="s">
        <v>4737</v>
      </c>
      <c r="G97" s="31" t="s">
        <v>4738</v>
      </c>
      <c r="H97" s="32" t="s">
        <v>4739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264</v>
      </c>
      <c r="D98" s="32" t="s">
        <v>4740</v>
      </c>
      <c r="E98" s="32" t="s">
        <v>9342</v>
      </c>
      <c r="F98" s="31" t="s">
        <v>4741</v>
      </c>
      <c r="G98" s="31" t="s">
        <v>4742</v>
      </c>
      <c r="H98" s="32" t="s">
        <v>4743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264</v>
      </c>
      <c r="D99" s="32" t="s">
        <v>4744</v>
      </c>
      <c r="E99" s="32" t="s">
        <v>9342</v>
      </c>
      <c r="F99" s="31" t="s">
        <v>4745</v>
      </c>
      <c r="G99" s="31" t="s">
        <v>4746</v>
      </c>
      <c r="H99" s="32" t="s">
        <v>4747</v>
      </c>
      <c r="I99" s="36">
        <v>1</v>
      </c>
      <c r="J99" s="36">
        <f t="shared" si="3"/>
        <v>3000</v>
      </c>
      <c r="K99" s="42">
        <f t="shared" si="4"/>
        <v>3000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264</v>
      </c>
      <c r="D100" s="32" t="s">
        <v>4748</v>
      </c>
      <c r="E100" s="32" t="s">
        <v>9342</v>
      </c>
      <c r="F100" s="31" t="s">
        <v>4749</v>
      </c>
      <c r="G100" s="31" t="s">
        <v>4750</v>
      </c>
      <c r="H100" s="32" t="s">
        <v>4751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264</v>
      </c>
      <c r="D101" s="32" t="s">
        <v>4752</v>
      </c>
      <c r="E101" s="32" t="s">
        <v>9342</v>
      </c>
      <c r="F101" s="31" t="s">
        <v>4753</v>
      </c>
      <c r="G101" s="31" t="s">
        <v>4750</v>
      </c>
      <c r="H101" s="32" t="s">
        <v>4754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264</v>
      </c>
      <c r="D102" s="32" t="s">
        <v>4755</v>
      </c>
      <c r="E102" s="32" t="s">
        <v>9342</v>
      </c>
      <c r="F102" s="31" t="s">
        <v>4756</v>
      </c>
      <c r="G102" s="31" t="s">
        <v>4750</v>
      </c>
      <c r="H102" s="32" t="s">
        <v>4757</v>
      </c>
      <c r="I102" s="36">
        <v>1</v>
      </c>
      <c r="J102" s="36">
        <f t="shared" si="3"/>
        <v>3000</v>
      </c>
      <c r="K102" s="42">
        <f t="shared" si="4"/>
        <v>3000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264</v>
      </c>
      <c r="D103" s="32" t="s">
        <v>4758</v>
      </c>
      <c r="E103" s="32" t="s">
        <v>9342</v>
      </c>
      <c r="F103" s="31" t="s">
        <v>4759</v>
      </c>
      <c r="G103" s="31" t="s">
        <v>4719</v>
      </c>
      <c r="H103" s="32" t="s">
        <v>4760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 t="s">
        <v>264</v>
      </c>
      <c r="D104" s="32" t="s">
        <v>4761</v>
      </c>
      <c r="E104" s="32" t="s">
        <v>9342</v>
      </c>
      <c r="F104" s="31" t="s">
        <v>4762</v>
      </c>
      <c r="G104" s="31" t="s">
        <v>4750</v>
      </c>
      <c r="H104" s="32" t="s">
        <v>4763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 t="s">
        <v>264</v>
      </c>
      <c r="D105" s="32" t="s">
        <v>4764</v>
      </c>
      <c r="E105" s="32" t="s">
        <v>9342</v>
      </c>
      <c r="F105" s="31" t="s">
        <v>4765</v>
      </c>
      <c r="G105" s="31" t="s">
        <v>4766</v>
      </c>
      <c r="H105" s="32" t="s">
        <v>4767</v>
      </c>
      <c r="I105" s="36">
        <v>1</v>
      </c>
      <c r="J105" s="36">
        <f t="shared" si="3"/>
        <v>3000</v>
      </c>
      <c r="K105" s="42">
        <f t="shared" si="4"/>
        <v>3000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 t="s">
        <v>264</v>
      </c>
      <c r="D106" s="32" t="s">
        <v>4768</v>
      </c>
      <c r="E106" s="32" t="s">
        <v>9342</v>
      </c>
      <c r="F106" s="31" t="s">
        <v>4769</v>
      </c>
      <c r="G106" s="31" t="s">
        <v>4734</v>
      </c>
      <c r="H106" s="32" t="s">
        <v>4770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 t="s">
        <v>264</v>
      </c>
      <c r="D107" s="32" t="s">
        <v>4771</v>
      </c>
      <c r="E107" s="32" t="s">
        <v>9342</v>
      </c>
      <c r="F107" s="31" t="s">
        <v>4772</v>
      </c>
      <c r="G107" s="31" t="s">
        <v>4773</v>
      </c>
      <c r="H107" s="32" t="s">
        <v>4774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 t="s">
        <v>264</v>
      </c>
      <c r="D108" s="32" t="s">
        <v>4775</v>
      </c>
      <c r="E108" s="32" t="s">
        <v>9342</v>
      </c>
      <c r="F108" s="31" t="s">
        <v>4776</v>
      </c>
      <c r="G108" s="31" t="s">
        <v>4734</v>
      </c>
      <c r="H108" s="32" t="s">
        <v>4777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 t="s">
        <v>264</v>
      </c>
      <c r="D109" s="32" t="s">
        <v>4778</v>
      </c>
      <c r="E109" s="32" t="s">
        <v>9342</v>
      </c>
      <c r="F109" s="31" t="s">
        <v>4779</v>
      </c>
      <c r="G109" s="31" t="s">
        <v>4780</v>
      </c>
      <c r="H109" s="32" t="s">
        <v>4781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 t="s">
        <v>264</v>
      </c>
      <c r="D110" s="32" t="s">
        <v>4782</v>
      </c>
      <c r="E110" s="32" t="s">
        <v>9342</v>
      </c>
      <c r="F110" s="31" t="s">
        <v>4783</v>
      </c>
      <c r="G110" s="31" t="s">
        <v>4784</v>
      </c>
      <c r="H110" s="32" t="s">
        <v>4785</v>
      </c>
      <c r="I110" s="36">
        <v>2</v>
      </c>
      <c r="J110" s="36">
        <f t="shared" si="3"/>
        <v>6000</v>
      </c>
      <c r="K110" s="42">
        <f t="shared" si="4"/>
        <v>6000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 t="s">
        <v>264</v>
      </c>
      <c r="D111" s="32" t="s">
        <v>4786</v>
      </c>
      <c r="E111" s="32" t="s">
        <v>9342</v>
      </c>
      <c r="F111" s="31" t="s">
        <v>4787</v>
      </c>
      <c r="G111" s="31" t="s">
        <v>4788</v>
      </c>
      <c r="H111" s="32" t="s">
        <v>4789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 t="s">
        <v>264</v>
      </c>
      <c r="D112" s="32" t="s">
        <v>4790</v>
      </c>
      <c r="E112" s="32" t="s">
        <v>9342</v>
      </c>
      <c r="F112" s="31" t="s">
        <v>233</v>
      </c>
      <c r="G112" s="31" t="s">
        <v>4791</v>
      </c>
      <c r="H112" s="32" t="s">
        <v>4792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 t="s">
        <v>264</v>
      </c>
      <c r="D113" s="32" t="s">
        <v>4793</v>
      </c>
      <c r="E113" s="32" t="s">
        <v>9342</v>
      </c>
      <c r="F113" s="31" t="s">
        <v>4632</v>
      </c>
      <c r="G113" s="31" t="s">
        <v>4794</v>
      </c>
      <c r="H113" s="32" t="s">
        <v>4795</v>
      </c>
      <c r="I113" s="36">
        <v>1</v>
      </c>
      <c r="J113" s="36">
        <f t="shared" si="3"/>
        <v>3000</v>
      </c>
      <c r="K113" s="42">
        <f t="shared" si="4"/>
        <v>3000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 t="s">
        <v>264</v>
      </c>
      <c r="D114" s="32" t="s">
        <v>4796</v>
      </c>
      <c r="E114" s="32" t="s">
        <v>9342</v>
      </c>
      <c r="F114" s="31" t="s">
        <v>4797</v>
      </c>
      <c r="G114" s="31" t="s">
        <v>4798</v>
      </c>
      <c r="H114" s="32" t="s">
        <v>4799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 t="s">
        <v>264</v>
      </c>
      <c r="D115" s="32" t="s">
        <v>4800</v>
      </c>
      <c r="E115" s="32" t="s">
        <v>9342</v>
      </c>
      <c r="F115" s="31" t="s">
        <v>4801</v>
      </c>
      <c r="G115" s="31" t="s">
        <v>4802</v>
      </c>
      <c r="H115" s="32" t="s">
        <v>4803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 t="s">
        <v>264</v>
      </c>
      <c r="D116" s="32" t="s">
        <v>4804</v>
      </c>
      <c r="E116" s="32" t="s">
        <v>9342</v>
      </c>
      <c r="F116" s="31" t="s">
        <v>4805</v>
      </c>
      <c r="G116" s="31" t="s">
        <v>4806</v>
      </c>
      <c r="H116" s="32" t="s">
        <v>4807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 t="s">
        <v>264</v>
      </c>
      <c r="D117" s="32" t="s">
        <v>4808</v>
      </c>
      <c r="E117" s="32" t="s">
        <v>9342</v>
      </c>
      <c r="F117" s="31" t="s">
        <v>4809</v>
      </c>
      <c r="G117" s="31" t="s">
        <v>4806</v>
      </c>
      <c r="H117" s="32" t="s">
        <v>4810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 t="s">
        <v>264</v>
      </c>
      <c r="D118" s="32" t="s">
        <v>4811</v>
      </c>
      <c r="E118" s="32" t="s">
        <v>9342</v>
      </c>
      <c r="F118" s="31" t="s">
        <v>1644</v>
      </c>
      <c r="G118" s="31" t="s">
        <v>4812</v>
      </c>
      <c r="H118" s="32" t="s">
        <v>4813</v>
      </c>
      <c r="I118" s="36">
        <v>1</v>
      </c>
      <c r="J118" s="36">
        <f t="shared" si="3"/>
        <v>3000</v>
      </c>
      <c r="K118" s="42">
        <f t="shared" si="4"/>
        <v>3000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 t="s">
        <v>264</v>
      </c>
      <c r="D119" s="32" t="s">
        <v>4814</v>
      </c>
      <c r="E119" s="32" t="s">
        <v>9342</v>
      </c>
      <c r="F119" s="31" t="s">
        <v>3633</v>
      </c>
      <c r="G119" s="31" t="s">
        <v>4794</v>
      </c>
      <c r="H119" s="32" t="s">
        <v>4815</v>
      </c>
      <c r="I119" s="36">
        <v>1</v>
      </c>
      <c r="J119" s="36">
        <f t="shared" si="3"/>
        <v>3000</v>
      </c>
      <c r="K119" s="42">
        <f t="shared" si="4"/>
        <v>6000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 t="s">
        <v>264</v>
      </c>
      <c r="D120" s="32" t="s">
        <v>4816</v>
      </c>
      <c r="E120" s="32" t="s">
        <v>9342</v>
      </c>
      <c r="F120" s="31" t="s">
        <v>4817</v>
      </c>
      <c r="G120" s="31" t="s">
        <v>4818</v>
      </c>
      <c r="H120" s="32" t="s">
        <v>4819</v>
      </c>
      <c r="I120" s="36">
        <v>1</v>
      </c>
      <c r="J120" s="36">
        <f t="shared" si="3"/>
        <v>3000</v>
      </c>
      <c r="K120" s="42">
        <f t="shared" si="4"/>
        <v>6000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 t="s">
        <v>264</v>
      </c>
      <c r="D121" s="32" t="s">
        <v>4820</v>
      </c>
      <c r="E121" s="32" t="s">
        <v>9342</v>
      </c>
      <c r="F121" s="31" t="s">
        <v>4821</v>
      </c>
      <c r="G121" s="31" t="s">
        <v>4822</v>
      </c>
      <c r="H121" s="32" t="s">
        <v>4823</v>
      </c>
      <c r="I121" s="36">
        <v>1</v>
      </c>
      <c r="J121" s="36">
        <f t="shared" si="3"/>
        <v>3000</v>
      </c>
      <c r="K121" s="42">
        <f t="shared" si="4"/>
        <v>3000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 t="s">
        <v>335</v>
      </c>
      <c r="D122" s="32" t="s">
        <v>4824</v>
      </c>
      <c r="E122" s="32" t="s">
        <v>9342</v>
      </c>
      <c r="F122" s="31" t="s">
        <v>4825</v>
      </c>
      <c r="G122" s="31" t="s">
        <v>4826</v>
      </c>
      <c r="H122" s="32" t="s">
        <v>4827</v>
      </c>
      <c r="I122" s="36">
        <v>1</v>
      </c>
      <c r="J122" s="36">
        <f t="shared" si="3"/>
        <v>3000</v>
      </c>
      <c r="K122" s="42">
        <f t="shared" si="4"/>
        <v>3000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 t="s">
        <v>335</v>
      </c>
      <c r="D123" s="32" t="s">
        <v>4828</v>
      </c>
      <c r="E123" s="32" t="s">
        <v>9342</v>
      </c>
      <c r="F123" s="31" t="s">
        <v>4829</v>
      </c>
      <c r="G123" s="31" t="s">
        <v>4826</v>
      </c>
      <c r="H123" s="32" t="s">
        <v>4830</v>
      </c>
      <c r="I123" s="36">
        <v>1</v>
      </c>
      <c r="J123" s="36">
        <f t="shared" si="3"/>
        <v>3000</v>
      </c>
      <c r="K123" s="42">
        <f t="shared" si="4"/>
        <v>3000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 t="s">
        <v>335</v>
      </c>
      <c r="D124" s="32" t="s">
        <v>4831</v>
      </c>
      <c r="E124" s="32" t="s">
        <v>9342</v>
      </c>
      <c r="F124" s="31" t="s">
        <v>4832</v>
      </c>
      <c r="G124" s="31" t="s">
        <v>4833</v>
      </c>
      <c r="H124" s="32" t="s">
        <v>4834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 t="s">
        <v>335</v>
      </c>
      <c r="D125" s="32" t="s">
        <v>4835</v>
      </c>
      <c r="E125" s="32" t="s">
        <v>9342</v>
      </c>
      <c r="F125" s="31" t="s">
        <v>4836</v>
      </c>
      <c r="G125" s="31" t="s">
        <v>4837</v>
      </c>
      <c r="H125" s="32" t="s">
        <v>4838</v>
      </c>
      <c r="I125" s="36">
        <v>1</v>
      </c>
      <c r="J125" s="36">
        <f t="shared" si="3"/>
        <v>3000</v>
      </c>
      <c r="K125" s="42">
        <f t="shared" si="4"/>
        <v>3000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 t="s">
        <v>335</v>
      </c>
      <c r="D126" s="32" t="s">
        <v>4839</v>
      </c>
      <c r="E126" s="32" t="s">
        <v>9342</v>
      </c>
      <c r="F126" s="31" t="s">
        <v>4840</v>
      </c>
      <c r="G126" s="31" t="s">
        <v>4841</v>
      </c>
      <c r="H126" s="32" t="s">
        <v>4842</v>
      </c>
      <c r="I126" s="36">
        <v>4</v>
      </c>
      <c r="J126" s="36">
        <f t="shared" si="3"/>
        <v>12000</v>
      </c>
      <c r="K126" s="42">
        <f t="shared" si="4"/>
        <v>12000</v>
      </c>
      <c r="L126" s="42" t="str">
        <f t="shared" si="5"/>
        <v>OK</v>
      </c>
      <c r="M126" s="57"/>
    </row>
    <row r="127" spans="2:13" x14ac:dyDescent="0.25">
      <c r="B127" s="32">
        <v>121</v>
      </c>
      <c r="C127" s="33" t="s">
        <v>335</v>
      </c>
      <c r="D127" s="32" t="s">
        <v>4843</v>
      </c>
      <c r="E127" s="32" t="s">
        <v>9342</v>
      </c>
      <c r="F127" s="31" t="s">
        <v>4844</v>
      </c>
      <c r="G127" s="31" t="s">
        <v>4845</v>
      </c>
      <c r="H127" s="32" t="s">
        <v>4846</v>
      </c>
      <c r="I127" s="36">
        <v>4</v>
      </c>
      <c r="J127" s="36">
        <f t="shared" si="3"/>
        <v>12000</v>
      </c>
      <c r="K127" s="42">
        <f t="shared" si="4"/>
        <v>12000</v>
      </c>
      <c r="L127" s="42" t="str">
        <f t="shared" si="5"/>
        <v>OK</v>
      </c>
      <c r="M127" s="57"/>
    </row>
    <row r="128" spans="2:13" x14ac:dyDescent="0.25">
      <c r="B128" s="32">
        <v>122</v>
      </c>
      <c r="C128" s="33" t="s">
        <v>335</v>
      </c>
      <c r="D128" s="32" t="s">
        <v>4847</v>
      </c>
      <c r="E128" s="32" t="s">
        <v>9342</v>
      </c>
      <c r="F128" s="31" t="s">
        <v>4848</v>
      </c>
      <c r="G128" s="31" t="s">
        <v>4849</v>
      </c>
      <c r="H128" s="32" t="s">
        <v>4850</v>
      </c>
      <c r="I128" s="36">
        <v>2</v>
      </c>
      <c r="J128" s="36">
        <f t="shared" si="3"/>
        <v>6000</v>
      </c>
      <c r="K128" s="42">
        <f t="shared" si="4"/>
        <v>6000</v>
      </c>
      <c r="L128" s="42" t="str">
        <f t="shared" si="5"/>
        <v>OK</v>
      </c>
      <c r="M128" s="57"/>
    </row>
    <row r="129" spans="2:13" x14ac:dyDescent="0.25">
      <c r="B129" s="32">
        <v>123</v>
      </c>
      <c r="C129" s="33" t="s">
        <v>335</v>
      </c>
      <c r="D129" s="32" t="s">
        <v>4851</v>
      </c>
      <c r="E129" s="32" t="s">
        <v>9342</v>
      </c>
      <c r="F129" s="31" t="s">
        <v>4852</v>
      </c>
      <c r="G129" s="31" t="s">
        <v>4853</v>
      </c>
      <c r="H129" s="32" t="s">
        <v>4854</v>
      </c>
      <c r="I129" s="36">
        <v>2</v>
      </c>
      <c r="J129" s="36">
        <f t="shared" si="3"/>
        <v>6000</v>
      </c>
      <c r="K129" s="42">
        <f t="shared" si="4"/>
        <v>6000</v>
      </c>
      <c r="L129" s="42" t="str">
        <f t="shared" si="5"/>
        <v>OK</v>
      </c>
      <c r="M129" s="57"/>
    </row>
    <row r="130" spans="2:13" x14ac:dyDescent="0.25">
      <c r="B130" s="32">
        <v>124</v>
      </c>
      <c r="C130" s="33" t="s">
        <v>335</v>
      </c>
      <c r="D130" s="32" t="s">
        <v>4855</v>
      </c>
      <c r="E130" s="32" t="s">
        <v>9342</v>
      </c>
      <c r="F130" s="31" t="s">
        <v>4856</v>
      </c>
      <c r="G130" s="31" t="s">
        <v>4857</v>
      </c>
      <c r="H130" s="32" t="s">
        <v>4858</v>
      </c>
      <c r="I130" s="36">
        <v>2</v>
      </c>
      <c r="J130" s="36">
        <f t="shared" si="3"/>
        <v>6000</v>
      </c>
      <c r="K130" s="42">
        <f t="shared" si="4"/>
        <v>6000</v>
      </c>
      <c r="L130" s="42" t="str">
        <f t="shared" si="5"/>
        <v>OK</v>
      </c>
      <c r="M130" s="57"/>
    </row>
    <row r="131" spans="2:13" x14ac:dyDescent="0.25">
      <c r="B131" s="32">
        <v>125</v>
      </c>
      <c r="C131" s="33" t="s">
        <v>335</v>
      </c>
      <c r="D131" s="32" t="s">
        <v>4859</v>
      </c>
      <c r="E131" s="32" t="s">
        <v>9342</v>
      </c>
      <c r="F131" s="31" t="s">
        <v>4860</v>
      </c>
      <c r="G131" s="31" t="s">
        <v>4861</v>
      </c>
      <c r="H131" s="32" t="s">
        <v>4862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>
        <v>126</v>
      </c>
      <c r="C132" s="33" t="s">
        <v>335</v>
      </c>
      <c r="D132" s="32" t="s">
        <v>4863</v>
      </c>
      <c r="E132" s="32" t="s">
        <v>9342</v>
      </c>
      <c r="F132" s="31" t="s">
        <v>4864</v>
      </c>
      <c r="G132" s="31" t="s">
        <v>4865</v>
      </c>
      <c r="H132" s="32" t="s">
        <v>4866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/>
    </row>
    <row r="133" spans="2:13" x14ac:dyDescent="0.25">
      <c r="B133" s="32">
        <v>127</v>
      </c>
      <c r="C133" s="33" t="s">
        <v>335</v>
      </c>
      <c r="D133" s="32" t="s">
        <v>4867</v>
      </c>
      <c r="E133" s="32" t="s">
        <v>9342</v>
      </c>
      <c r="F133" s="31" t="s">
        <v>4868</v>
      </c>
      <c r="G133" s="31" t="s">
        <v>4869</v>
      </c>
      <c r="H133" s="32" t="s">
        <v>4870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/>
    </row>
    <row r="134" spans="2:13" x14ac:dyDescent="0.25">
      <c r="B134" s="32">
        <v>128</v>
      </c>
      <c r="C134" s="33" t="s">
        <v>335</v>
      </c>
      <c r="D134" s="32" t="s">
        <v>4871</v>
      </c>
      <c r="E134" s="32" t="s">
        <v>9342</v>
      </c>
      <c r="F134" s="31" t="s">
        <v>4872</v>
      </c>
      <c r="G134" s="31" t="s">
        <v>4873</v>
      </c>
      <c r="H134" s="32" t="s">
        <v>4874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>
        <v>129</v>
      </c>
      <c r="C135" s="33" t="s">
        <v>335</v>
      </c>
      <c r="D135" s="32" t="s">
        <v>4875</v>
      </c>
      <c r="E135" s="32" t="s">
        <v>9342</v>
      </c>
      <c r="F135" s="31" t="s">
        <v>4876</v>
      </c>
      <c r="G135" s="31" t="s">
        <v>4877</v>
      </c>
      <c r="H135" s="32" t="s">
        <v>4878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>
        <v>130</v>
      </c>
      <c r="C136" s="33" t="s">
        <v>335</v>
      </c>
      <c r="D136" s="32" t="s">
        <v>4879</v>
      </c>
      <c r="E136" s="32" t="s">
        <v>9342</v>
      </c>
      <c r="F136" s="31" t="s">
        <v>4880</v>
      </c>
      <c r="G136" s="31" t="s">
        <v>4881</v>
      </c>
      <c r="H136" s="32" t="s">
        <v>4882</v>
      </c>
      <c r="I136" s="36">
        <v>2</v>
      </c>
      <c r="J136" s="36">
        <f t="shared" ref="J136:J199" si="6">I136*3000</f>
        <v>6000</v>
      </c>
      <c r="K136" s="42">
        <f t="shared" ref="K136:K199" si="7">SUMIF($D$7:$D$237,D136:D366,$J$7:$J$237)</f>
        <v>6000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>
        <v>131</v>
      </c>
      <c r="C137" s="33" t="s">
        <v>335</v>
      </c>
      <c r="D137" s="32" t="s">
        <v>4883</v>
      </c>
      <c r="E137" s="32" t="s">
        <v>9342</v>
      </c>
      <c r="F137" s="31" t="s">
        <v>4884</v>
      </c>
      <c r="G137" s="31" t="s">
        <v>4885</v>
      </c>
      <c r="H137" s="32" t="s">
        <v>4886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/>
    </row>
    <row r="138" spans="2:13" x14ac:dyDescent="0.25">
      <c r="B138" s="32">
        <v>132</v>
      </c>
      <c r="C138" s="33" t="s">
        <v>335</v>
      </c>
      <c r="D138" s="32" t="s">
        <v>4887</v>
      </c>
      <c r="E138" s="32" t="s">
        <v>9342</v>
      </c>
      <c r="F138" s="31" t="s">
        <v>4888</v>
      </c>
      <c r="G138" s="31" t="s">
        <v>4889</v>
      </c>
      <c r="H138" s="32" t="s">
        <v>4890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/>
    </row>
    <row r="139" spans="2:13" x14ac:dyDescent="0.25">
      <c r="B139" s="32">
        <v>133</v>
      </c>
      <c r="C139" s="33" t="s">
        <v>335</v>
      </c>
      <c r="D139" s="32" t="s">
        <v>4891</v>
      </c>
      <c r="E139" s="32" t="s">
        <v>9342</v>
      </c>
      <c r="F139" s="31" t="s">
        <v>4892</v>
      </c>
      <c r="G139" s="31" t="s">
        <v>4893</v>
      </c>
      <c r="H139" s="32" t="s">
        <v>4894</v>
      </c>
      <c r="I139" s="36">
        <v>1</v>
      </c>
      <c r="J139" s="36">
        <f t="shared" si="6"/>
        <v>3000</v>
      </c>
      <c r="K139" s="42">
        <f t="shared" si="7"/>
        <v>3000</v>
      </c>
      <c r="L139" s="42" t="str">
        <f t="shared" si="8"/>
        <v>OK</v>
      </c>
      <c r="M139" s="57"/>
    </row>
    <row r="140" spans="2:13" x14ac:dyDescent="0.25">
      <c r="B140" s="32">
        <v>134</v>
      </c>
      <c r="C140" s="33" t="s">
        <v>335</v>
      </c>
      <c r="D140" s="32" t="s">
        <v>4895</v>
      </c>
      <c r="E140" s="32" t="s">
        <v>9342</v>
      </c>
      <c r="F140" s="31" t="s">
        <v>4896</v>
      </c>
      <c r="G140" s="31" t="s">
        <v>4897</v>
      </c>
      <c r="H140" s="32" t="s">
        <v>4898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/>
    </row>
    <row r="141" spans="2:13" x14ac:dyDescent="0.25">
      <c r="B141" s="32">
        <v>135</v>
      </c>
      <c r="C141" s="33" t="s">
        <v>335</v>
      </c>
      <c r="D141" s="32" t="s">
        <v>4899</v>
      </c>
      <c r="E141" s="32" t="s">
        <v>9342</v>
      </c>
      <c r="F141" s="31" t="s">
        <v>4900</v>
      </c>
      <c r="G141" s="31" t="s">
        <v>4901</v>
      </c>
      <c r="H141" s="32" t="s">
        <v>4902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>
        <v>136</v>
      </c>
      <c r="C142" s="33" t="s">
        <v>335</v>
      </c>
      <c r="D142" s="32" t="s">
        <v>4903</v>
      </c>
      <c r="E142" s="32" t="s">
        <v>9342</v>
      </c>
      <c r="F142" s="31" t="s">
        <v>4904</v>
      </c>
      <c r="G142" s="31" t="s">
        <v>4905</v>
      </c>
      <c r="H142" s="32" t="s">
        <v>4906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/>
    </row>
    <row r="143" spans="2:13" x14ac:dyDescent="0.25">
      <c r="B143" s="32">
        <v>137</v>
      </c>
      <c r="C143" s="33" t="s">
        <v>335</v>
      </c>
      <c r="D143" s="32" t="s">
        <v>4907</v>
      </c>
      <c r="E143" s="32" t="s">
        <v>9342</v>
      </c>
      <c r="F143" s="31" t="s">
        <v>4908</v>
      </c>
      <c r="G143" s="31" t="s">
        <v>4909</v>
      </c>
      <c r="H143" s="32" t="s">
        <v>4910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/>
    </row>
    <row r="144" spans="2:13" x14ac:dyDescent="0.25">
      <c r="B144" s="32">
        <v>138</v>
      </c>
      <c r="C144" s="33" t="s">
        <v>335</v>
      </c>
      <c r="D144" s="32" t="s">
        <v>4911</v>
      </c>
      <c r="E144" s="32" t="s">
        <v>9342</v>
      </c>
      <c r="F144" s="31" t="s">
        <v>4912</v>
      </c>
      <c r="G144" s="31" t="s">
        <v>4913</v>
      </c>
      <c r="H144" s="32" t="s">
        <v>4914</v>
      </c>
      <c r="I144" s="36">
        <v>4</v>
      </c>
      <c r="J144" s="36">
        <f t="shared" si="6"/>
        <v>12000</v>
      </c>
      <c r="K144" s="42">
        <f t="shared" si="7"/>
        <v>12000</v>
      </c>
      <c r="L144" s="42" t="str">
        <f t="shared" si="8"/>
        <v>OK</v>
      </c>
      <c r="M144" s="57"/>
    </row>
    <row r="145" spans="2:13" x14ac:dyDescent="0.25">
      <c r="B145" s="32">
        <v>139</v>
      </c>
      <c r="C145" s="33" t="s">
        <v>335</v>
      </c>
      <c r="D145" s="32" t="s">
        <v>4915</v>
      </c>
      <c r="E145" s="32" t="s">
        <v>9342</v>
      </c>
      <c r="F145" s="31" t="s">
        <v>1596</v>
      </c>
      <c r="G145" s="31" t="s">
        <v>4916</v>
      </c>
      <c r="H145" s="32" t="s">
        <v>4917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/>
    </row>
    <row r="146" spans="2:13" x14ac:dyDescent="0.25">
      <c r="B146" s="32">
        <v>140</v>
      </c>
      <c r="C146" s="33" t="s">
        <v>335</v>
      </c>
      <c r="D146" s="32" t="s">
        <v>4918</v>
      </c>
      <c r="E146" s="32" t="s">
        <v>9342</v>
      </c>
      <c r="F146" s="31" t="s">
        <v>4919</v>
      </c>
      <c r="G146" s="31" t="s">
        <v>4920</v>
      </c>
      <c r="H146" s="32" t="s">
        <v>4921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>
        <v>141</v>
      </c>
      <c r="C147" s="33" t="s">
        <v>335</v>
      </c>
      <c r="D147" s="32" t="s">
        <v>4922</v>
      </c>
      <c r="E147" s="32" t="s">
        <v>9342</v>
      </c>
      <c r="F147" s="31" t="s">
        <v>4923</v>
      </c>
      <c r="G147" s="31" t="s">
        <v>4924</v>
      </c>
      <c r="H147" s="32" t="s">
        <v>4925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>
        <v>142</v>
      </c>
      <c r="C148" s="33" t="s">
        <v>335</v>
      </c>
      <c r="D148" s="32" t="s">
        <v>4926</v>
      </c>
      <c r="E148" s="32" t="s">
        <v>9342</v>
      </c>
      <c r="F148" s="31" t="s">
        <v>4927</v>
      </c>
      <c r="G148" s="31" t="s">
        <v>4928</v>
      </c>
      <c r="H148" s="32" t="s">
        <v>4929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>
        <v>143</v>
      </c>
      <c r="C149" s="33" t="s">
        <v>335</v>
      </c>
      <c r="D149" s="32" t="s">
        <v>4930</v>
      </c>
      <c r="E149" s="32" t="s">
        <v>9342</v>
      </c>
      <c r="F149" s="31" t="s">
        <v>4931</v>
      </c>
      <c r="G149" s="31" t="s">
        <v>4932</v>
      </c>
      <c r="H149" s="32" t="s">
        <v>4933</v>
      </c>
      <c r="I149" s="36">
        <v>1</v>
      </c>
      <c r="J149" s="36">
        <f t="shared" si="6"/>
        <v>3000</v>
      </c>
      <c r="K149" s="42">
        <f t="shared" si="7"/>
        <v>3000</v>
      </c>
      <c r="L149" s="42" t="str">
        <f t="shared" si="8"/>
        <v>OK</v>
      </c>
      <c r="M149" s="57"/>
    </row>
    <row r="150" spans="2:13" x14ac:dyDescent="0.25">
      <c r="B150" s="32">
        <v>144</v>
      </c>
      <c r="C150" s="33" t="s">
        <v>429</v>
      </c>
      <c r="D150" s="32" t="s">
        <v>4934</v>
      </c>
      <c r="E150" s="32" t="s">
        <v>9342</v>
      </c>
      <c r="F150" s="31" t="s">
        <v>4935</v>
      </c>
      <c r="G150" s="31" t="s">
        <v>4936</v>
      </c>
      <c r="H150" s="32" t="s">
        <v>4937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/>
    </row>
    <row r="151" spans="2:13" x14ac:dyDescent="0.25">
      <c r="B151" s="32">
        <v>145</v>
      </c>
      <c r="C151" s="33" t="s">
        <v>429</v>
      </c>
      <c r="D151" s="32" t="s">
        <v>4938</v>
      </c>
      <c r="E151" s="32" t="s">
        <v>9342</v>
      </c>
      <c r="F151" s="31" t="s">
        <v>4939</v>
      </c>
      <c r="G151" s="31" t="s">
        <v>4715</v>
      </c>
      <c r="H151" s="32" t="s">
        <v>4940</v>
      </c>
      <c r="I151" s="36">
        <v>1</v>
      </c>
      <c r="J151" s="36">
        <f t="shared" si="6"/>
        <v>3000</v>
      </c>
      <c r="K151" s="42">
        <f t="shared" si="7"/>
        <v>3000</v>
      </c>
      <c r="L151" s="42" t="str">
        <f t="shared" si="8"/>
        <v>OK</v>
      </c>
      <c r="M151" s="57"/>
    </row>
    <row r="152" spans="2:13" x14ac:dyDescent="0.25">
      <c r="B152" s="32">
        <v>146</v>
      </c>
      <c r="C152" s="33" t="s">
        <v>429</v>
      </c>
      <c r="D152" s="32" t="s">
        <v>4941</v>
      </c>
      <c r="E152" s="32" t="s">
        <v>9342</v>
      </c>
      <c r="F152" s="31" t="s">
        <v>4942</v>
      </c>
      <c r="G152" s="31" t="s">
        <v>4715</v>
      </c>
      <c r="H152" s="32" t="s">
        <v>4943</v>
      </c>
      <c r="I152" s="36">
        <v>1</v>
      </c>
      <c r="J152" s="36">
        <f t="shared" si="6"/>
        <v>3000</v>
      </c>
      <c r="K152" s="42">
        <f t="shared" si="7"/>
        <v>3000</v>
      </c>
      <c r="L152" s="42" t="str">
        <f t="shared" si="8"/>
        <v>OK</v>
      </c>
      <c r="M152" s="57"/>
    </row>
    <row r="153" spans="2:13" x14ac:dyDescent="0.25">
      <c r="B153" s="32">
        <v>147</v>
      </c>
      <c r="C153" s="33" t="s">
        <v>429</v>
      </c>
      <c r="D153" s="32" t="s">
        <v>4944</v>
      </c>
      <c r="E153" s="32" t="s">
        <v>9342</v>
      </c>
      <c r="F153" s="31" t="s">
        <v>4945</v>
      </c>
      <c r="G153" s="31" t="s">
        <v>4946</v>
      </c>
      <c r="H153" s="32" t="s">
        <v>4947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/>
    </row>
    <row r="154" spans="2:13" x14ac:dyDescent="0.25">
      <c r="B154" s="32">
        <v>148</v>
      </c>
      <c r="C154" s="33" t="s">
        <v>429</v>
      </c>
      <c r="D154" s="32" t="s">
        <v>4948</v>
      </c>
      <c r="E154" s="32" t="s">
        <v>9342</v>
      </c>
      <c r="F154" s="31" t="s">
        <v>4209</v>
      </c>
      <c r="G154" s="31" t="s">
        <v>4715</v>
      </c>
      <c r="H154" s="32" t="s">
        <v>4949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>
        <v>149</v>
      </c>
      <c r="C155" s="33" t="s">
        <v>429</v>
      </c>
      <c r="D155" s="32" t="s">
        <v>4950</v>
      </c>
      <c r="E155" s="32" t="s">
        <v>9342</v>
      </c>
      <c r="F155" s="31" t="s">
        <v>4951</v>
      </c>
      <c r="G155" s="31" t="s">
        <v>4952</v>
      </c>
      <c r="H155" s="32" t="s">
        <v>4953</v>
      </c>
      <c r="I155" s="36">
        <v>1</v>
      </c>
      <c r="J155" s="36">
        <f t="shared" si="6"/>
        <v>3000</v>
      </c>
      <c r="K155" s="42">
        <f t="shared" si="7"/>
        <v>3000</v>
      </c>
      <c r="L155" s="42" t="str">
        <f t="shared" si="8"/>
        <v>OK</v>
      </c>
      <c r="M155" s="57"/>
    </row>
    <row r="156" spans="2:13" x14ac:dyDescent="0.25">
      <c r="B156" s="32">
        <v>150</v>
      </c>
      <c r="C156" s="33" t="s">
        <v>429</v>
      </c>
      <c r="D156" s="32" t="s">
        <v>4954</v>
      </c>
      <c r="E156" s="32" t="s">
        <v>9342</v>
      </c>
      <c r="F156" s="31" t="s">
        <v>4955</v>
      </c>
      <c r="G156" s="31" t="s">
        <v>4956</v>
      </c>
      <c r="H156" s="32" t="s">
        <v>4957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>
        <v>151</v>
      </c>
      <c r="C157" s="33" t="s">
        <v>429</v>
      </c>
      <c r="D157" s="32" t="s">
        <v>4958</v>
      </c>
      <c r="E157" s="32" t="s">
        <v>9342</v>
      </c>
      <c r="F157" s="31" t="s">
        <v>4959</v>
      </c>
      <c r="G157" s="31" t="s">
        <v>4715</v>
      </c>
      <c r="H157" s="32" t="s">
        <v>4960</v>
      </c>
      <c r="I157" s="36">
        <v>1</v>
      </c>
      <c r="J157" s="36">
        <f t="shared" si="6"/>
        <v>3000</v>
      </c>
      <c r="K157" s="42">
        <f t="shared" si="7"/>
        <v>3000</v>
      </c>
      <c r="L157" s="42" t="str">
        <f t="shared" si="8"/>
        <v>OK</v>
      </c>
      <c r="M157" s="57"/>
    </row>
    <row r="158" spans="2:13" x14ac:dyDescent="0.25">
      <c r="B158" s="32">
        <v>152</v>
      </c>
      <c r="C158" s="33" t="s">
        <v>429</v>
      </c>
      <c r="D158" s="32" t="s">
        <v>4961</v>
      </c>
      <c r="E158" s="32" t="s">
        <v>9342</v>
      </c>
      <c r="F158" s="31" t="s">
        <v>4962</v>
      </c>
      <c r="G158" s="31" t="s">
        <v>4963</v>
      </c>
      <c r="H158" s="32" t="s">
        <v>4964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>
        <v>153</v>
      </c>
      <c r="C159" s="33" t="s">
        <v>429</v>
      </c>
      <c r="D159" s="32" t="s">
        <v>4965</v>
      </c>
      <c r="E159" s="32" t="s">
        <v>9342</v>
      </c>
      <c r="F159" s="31" t="s">
        <v>4966</v>
      </c>
      <c r="G159" s="31" t="s">
        <v>4967</v>
      </c>
      <c r="H159" s="32" t="s">
        <v>4968</v>
      </c>
      <c r="I159" s="36">
        <v>1</v>
      </c>
      <c r="J159" s="36">
        <f t="shared" si="6"/>
        <v>3000</v>
      </c>
      <c r="K159" s="42">
        <f t="shared" si="7"/>
        <v>3000</v>
      </c>
      <c r="L159" s="42" t="str">
        <f t="shared" si="8"/>
        <v>OK</v>
      </c>
      <c r="M159" s="57"/>
    </row>
    <row r="160" spans="2:13" x14ac:dyDescent="0.25">
      <c r="B160" s="32">
        <v>154</v>
      </c>
      <c r="C160" s="33" t="s">
        <v>429</v>
      </c>
      <c r="D160" s="32" t="s">
        <v>4969</v>
      </c>
      <c r="E160" s="32" t="s">
        <v>9342</v>
      </c>
      <c r="F160" s="31" t="s">
        <v>4970</v>
      </c>
      <c r="G160" s="31" t="s">
        <v>4971</v>
      </c>
      <c r="H160" s="32" t="s">
        <v>4972</v>
      </c>
      <c r="I160" s="36">
        <v>4</v>
      </c>
      <c r="J160" s="36">
        <f t="shared" si="6"/>
        <v>12000</v>
      </c>
      <c r="K160" s="42">
        <f t="shared" si="7"/>
        <v>12000</v>
      </c>
      <c r="L160" s="42" t="str">
        <f t="shared" si="8"/>
        <v>OK</v>
      </c>
      <c r="M160" s="57"/>
    </row>
    <row r="161" spans="2:13" x14ac:dyDescent="0.25">
      <c r="B161" s="32">
        <v>155</v>
      </c>
      <c r="C161" s="33" t="s">
        <v>429</v>
      </c>
      <c r="D161" s="32" t="s">
        <v>4973</v>
      </c>
      <c r="E161" s="32" t="s">
        <v>9342</v>
      </c>
      <c r="F161" s="31" t="s">
        <v>1596</v>
      </c>
      <c r="G161" s="31" t="s">
        <v>4974</v>
      </c>
      <c r="H161" s="32" t="s">
        <v>4975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>
        <v>156</v>
      </c>
      <c r="C162" s="33" t="s">
        <v>429</v>
      </c>
      <c r="D162" s="32" t="s">
        <v>4976</v>
      </c>
      <c r="E162" s="32" t="s">
        <v>9342</v>
      </c>
      <c r="F162" s="31" t="s">
        <v>4977</v>
      </c>
      <c r="G162" s="31" t="s">
        <v>4978</v>
      </c>
      <c r="H162" s="32" t="s">
        <v>4979</v>
      </c>
      <c r="I162" s="36">
        <v>1</v>
      </c>
      <c r="J162" s="36">
        <f t="shared" si="6"/>
        <v>3000</v>
      </c>
      <c r="K162" s="42">
        <f t="shared" si="7"/>
        <v>3000</v>
      </c>
      <c r="L162" s="42" t="str">
        <f t="shared" si="8"/>
        <v>OK</v>
      </c>
      <c r="M162" s="57"/>
    </row>
    <row r="163" spans="2:13" x14ac:dyDescent="0.25">
      <c r="B163" s="32">
        <v>157</v>
      </c>
      <c r="C163" s="33" t="s">
        <v>429</v>
      </c>
      <c r="D163" s="32" t="s">
        <v>4980</v>
      </c>
      <c r="E163" s="32" t="s">
        <v>9342</v>
      </c>
      <c r="F163" s="31" t="s">
        <v>4981</v>
      </c>
      <c r="G163" s="31" t="s">
        <v>4982</v>
      </c>
      <c r="H163" s="32" t="s">
        <v>4983</v>
      </c>
      <c r="I163" s="36">
        <v>2</v>
      </c>
      <c r="J163" s="36">
        <f t="shared" si="6"/>
        <v>6000</v>
      </c>
      <c r="K163" s="42">
        <f t="shared" si="7"/>
        <v>6000</v>
      </c>
      <c r="L163" s="42" t="str">
        <f t="shared" si="8"/>
        <v>OK</v>
      </c>
      <c r="M163" s="57"/>
    </row>
    <row r="164" spans="2:13" x14ac:dyDescent="0.25">
      <c r="B164" s="32">
        <v>158</v>
      </c>
      <c r="C164" s="33" t="s">
        <v>429</v>
      </c>
      <c r="D164" s="32" t="s">
        <v>4984</v>
      </c>
      <c r="E164" s="32" t="s">
        <v>9342</v>
      </c>
      <c r="F164" s="31" t="s">
        <v>4985</v>
      </c>
      <c r="G164" s="31" t="s">
        <v>4986</v>
      </c>
      <c r="H164" s="32" t="s">
        <v>4987</v>
      </c>
      <c r="I164" s="36">
        <v>2</v>
      </c>
      <c r="J164" s="36">
        <f t="shared" si="6"/>
        <v>6000</v>
      </c>
      <c r="K164" s="42">
        <f t="shared" si="7"/>
        <v>6000</v>
      </c>
      <c r="L164" s="42" t="str">
        <f t="shared" si="8"/>
        <v>OK</v>
      </c>
      <c r="M164" s="57"/>
    </row>
    <row r="165" spans="2:13" x14ac:dyDescent="0.25">
      <c r="B165" s="32">
        <v>159</v>
      </c>
      <c r="C165" s="33" t="s">
        <v>429</v>
      </c>
      <c r="D165" s="32" t="s">
        <v>4988</v>
      </c>
      <c r="E165" s="32" t="s">
        <v>9342</v>
      </c>
      <c r="F165" s="31" t="s">
        <v>4989</v>
      </c>
      <c r="G165" s="31" t="s">
        <v>4990</v>
      </c>
      <c r="H165" s="32" t="s">
        <v>4991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>
        <v>160</v>
      </c>
      <c r="C166" s="33" t="s">
        <v>429</v>
      </c>
      <c r="D166" s="32" t="s">
        <v>4992</v>
      </c>
      <c r="E166" s="32" t="s">
        <v>9342</v>
      </c>
      <c r="F166" s="31" t="s">
        <v>4993</v>
      </c>
      <c r="G166" s="31" t="s">
        <v>4994</v>
      </c>
      <c r="H166" s="32" t="s">
        <v>4995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>
        <v>161</v>
      </c>
      <c r="C167" s="33" t="s">
        <v>429</v>
      </c>
      <c r="D167" s="32" t="s">
        <v>4996</v>
      </c>
      <c r="E167" s="32" t="s">
        <v>9342</v>
      </c>
      <c r="F167" s="31" t="s">
        <v>4997</v>
      </c>
      <c r="G167" s="31" t="s">
        <v>4998</v>
      </c>
      <c r="H167" s="32" t="s">
        <v>4999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>
        <v>162</v>
      </c>
      <c r="C168" s="33" t="s">
        <v>429</v>
      </c>
      <c r="D168" s="32" t="s">
        <v>5000</v>
      </c>
      <c r="E168" s="32" t="s">
        <v>9342</v>
      </c>
      <c r="F168" s="31" t="s">
        <v>1589</v>
      </c>
      <c r="G168" s="31" t="s">
        <v>5001</v>
      </c>
      <c r="H168" s="32" t="s">
        <v>5002</v>
      </c>
      <c r="I168" s="36">
        <v>2</v>
      </c>
      <c r="J168" s="36">
        <f t="shared" si="6"/>
        <v>6000</v>
      </c>
      <c r="K168" s="42">
        <f t="shared" si="7"/>
        <v>6000</v>
      </c>
      <c r="L168" s="42" t="str">
        <f t="shared" si="8"/>
        <v>OK</v>
      </c>
      <c r="M168" s="57"/>
    </row>
    <row r="169" spans="2:13" x14ac:dyDescent="0.25">
      <c r="B169" s="32">
        <v>163</v>
      </c>
      <c r="C169" s="33" t="s">
        <v>429</v>
      </c>
      <c r="D169" s="32" t="s">
        <v>5003</v>
      </c>
      <c r="E169" s="32" t="s">
        <v>9342</v>
      </c>
      <c r="F169" s="31" t="s">
        <v>5004</v>
      </c>
      <c r="G169" s="31" t="s">
        <v>5005</v>
      </c>
      <c r="H169" s="32" t="s">
        <v>5006</v>
      </c>
      <c r="I169" s="36">
        <v>2</v>
      </c>
      <c r="J169" s="36">
        <f t="shared" si="6"/>
        <v>6000</v>
      </c>
      <c r="K169" s="42">
        <f t="shared" si="7"/>
        <v>6000</v>
      </c>
      <c r="L169" s="42" t="str">
        <f t="shared" si="8"/>
        <v>OK</v>
      </c>
      <c r="M169" s="57"/>
    </row>
    <row r="170" spans="2:13" x14ac:dyDescent="0.25">
      <c r="B170" s="32">
        <v>164</v>
      </c>
      <c r="C170" s="33" t="s">
        <v>429</v>
      </c>
      <c r="D170" s="32" t="s">
        <v>5007</v>
      </c>
      <c r="E170" s="32" t="s">
        <v>9342</v>
      </c>
      <c r="F170" s="31" t="s">
        <v>5008</v>
      </c>
      <c r="G170" s="31" t="s">
        <v>5009</v>
      </c>
      <c r="H170" s="32" t="s">
        <v>5010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>
        <v>165</v>
      </c>
      <c r="C171" s="33" t="s">
        <v>5011</v>
      </c>
      <c r="D171" s="32" t="s">
        <v>5838</v>
      </c>
      <c r="E171" s="32" t="s">
        <v>9342</v>
      </c>
      <c r="F171" s="31" t="s">
        <v>5839</v>
      </c>
      <c r="G171" s="31" t="s">
        <v>5840</v>
      </c>
      <c r="H171" s="32" t="s">
        <v>5841</v>
      </c>
      <c r="I171" s="36">
        <v>4</v>
      </c>
      <c r="J171" s="36">
        <f t="shared" si="6"/>
        <v>12000</v>
      </c>
      <c r="K171" s="42">
        <f t="shared" si="7"/>
        <v>12000</v>
      </c>
      <c r="L171" s="42" t="str">
        <f t="shared" si="8"/>
        <v>OK</v>
      </c>
      <c r="M171" s="57"/>
    </row>
    <row r="172" spans="2:13" x14ac:dyDescent="0.25">
      <c r="B172" s="32">
        <v>166</v>
      </c>
      <c r="C172" s="33" t="s">
        <v>5011</v>
      </c>
      <c r="D172" s="32" t="s">
        <v>5842</v>
      </c>
      <c r="E172" s="32" t="s">
        <v>9342</v>
      </c>
      <c r="F172" s="31" t="s">
        <v>5843</v>
      </c>
      <c r="G172" s="31" t="s">
        <v>5844</v>
      </c>
      <c r="H172" s="32" t="s">
        <v>5845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>
        <v>167</v>
      </c>
      <c r="C173" s="33" t="s">
        <v>5011</v>
      </c>
      <c r="D173" s="32" t="s">
        <v>5846</v>
      </c>
      <c r="E173" s="32" t="s">
        <v>9342</v>
      </c>
      <c r="F173" s="31" t="s">
        <v>5847</v>
      </c>
      <c r="G173" s="31" t="s">
        <v>5848</v>
      </c>
      <c r="H173" s="32" t="s">
        <v>5849</v>
      </c>
      <c r="I173" s="36">
        <v>1</v>
      </c>
      <c r="J173" s="36">
        <f t="shared" si="6"/>
        <v>3000</v>
      </c>
      <c r="K173" s="42">
        <f t="shared" si="7"/>
        <v>3000</v>
      </c>
      <c r="L173" s="42" t="str">
        <f t="shared" si="8"/>
        <v>OK</v>
      </c>
      <c r="M173" s="57"/>
    </row>
    <row r="174" spans="2:13" x14ac:dyDescent="0.25">
      <c r="B174" s="32">
        <v>168</v>
      </c>
      <c r="C174" s="33" t="s">
        <v>5011</v>
      </c>
      <c r="D174" s="32" t="s">
        <v>5850</v>
      </c>
      <c r="E174" s="32" t="s">
        <v>9342</v>
      </c>
      <c r="F174" s="31" t="s">
        <v>5851</v>
      </c>
      <c r="G174" s="31" t="s">
        <v>5852</v>
      </c>
      <c r="H174" s="32" t="s">
        <v>5853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>
        <v>169</v>
      </c>
      <c r="C175" s="33" t="s">
        <v>5011</v>
      </c>
      <c r="D175" s="32" t="s">
        <v>5854</v>
      </c>
      <c r="E175" s="32" t="s">
        <v>9342</v>
      </c>
      <c r="F175" s="31" t="s">
        <v>5855</v>
      </c>
      <c r="G175" s="31" t="s">
        <v>5856</v>
      </c>
      <c r="H175" s="32" t="s">
        <v>5857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>
        <v>170</v>
      </c>
      <c r="C176" s="33" t="s">
        <v>5011</v>
      </c>
      <c r="D176" s="32" t="s">
        <v>5858</v>
      </c>
      <c r="E176" s="32" t="s">
        <v>9342</v>
      </c>
      <c r="F176" s="31" t="s">
        <v>5859</v>
      </c>
      <c r="G176" s="31" t="s">
        <v>5860</v>
      </c>
      <c r="H176" s="32" t="s">
        <v>5861</v>
      </c>
      <c r="I176" s="36">
        <v>2</v>
      </c>
      <c r="J176" s="36">
        <f t="shared" si="6"/>
        <v>6000</v>
      </c>
      <c r="K176" s="42">
        <f t="shared" si="7"/>
        <v>6000</v>
      </c>
      <c r="L176" s="42" t="str">
        <f t="shared" si="8"/>
        <v>OK</v>
      </c>
      <c r="M176" s="57"/>
    </row>
    <row r="177" spans="2:13" x14ac:dyDescent="0.25">
      <c r="B177" s="32">
        <v>171</v>
      </c>
      <c r="C177" s="33" t="s">
        <v>5011</v>
      </c>
      <c r="D177" s="32" t="s">
        <v>5862</v>
      </c>
      <c r="E177" s="32" t="s">
        <v>9342</v>
      </c>
      <c r="F177" s="31" t="s">
        <v>5863</v>
      </c>
      <c r="G177" s="31" t="s">
        <v>5864</v>
      </c>
      <c r="H177" s="32" t="s">
        <v>5865</v>
      </c>
      <c r="I177" s="36">
        <v>4</v>
      </c>
      <c r="J177" s="36">
        <f t="shared" si="6"/>
        <v>12000</v>
      </c>
      <c r="K177" s="42">
        <f t="shared" si="7"/>
        <v>12000</v>
      </c>
      <c r="L177" s="42" t="str">
        <f t="shared" si="8"/>
        <v>OK</v>
      </c>
      <c r="M177" s="57"/>
    </row>
    <row r="178" spans="2:13" x14ac:dyDescent="0.25">
      <c r="B178" s="32">
        <v>172</v>
      </c>
      <c r="C178" s="33" t="s">
        <v>5011</v>
      </c>
      <c r="D178" s="32" t="s">
        <v>5866</v>
      </c>
      <c r="E178" s="32" t="s">
        <v>9342</v>
      </c>
      <c r="F178" s="31" t="s">
        <v>5867</v>
      </c>
      <c r="G178" s="31" t="s">
        <v>5868</v>
      </c>
      <c r="H178" s="32" t="s">
        <v>5869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>
        <v>173</v>
      </c>
      <c r="C179" s="33" t="s">
        <v>5011</v>
      </c>
      <c r="D179" s="32" t="s">
        <v>5870</v>
      </c>
      <c r="E179" s="32" t="s">
        <v>9342</v>
      </c>
      <c r="F179" s="31" t="s">
        <v>5871</v>
      </c>
      <c r="G179" s="31" t="s">
        <v>5872</v>
      </c>
      <c r="H179" s="32" t="s">
        <v>5873</v>
      </c>
      <c r="I179" s="36">
        <v>1</v>
      </c>
      <c r="J179" s="36">
        <f t="shared" si="6"/>
        <v>3000</v>
      </c>
      <c r="K179" s="42">
        <f t="shared" si="7"/>
        <v>3000</v>
      </c>
      <c r="L179" s="42" t="str">
        <f t="shared" si="8"/>
        <v>OK</v>
      </c>
      <c r="M179" s="57"/>
    </row>
    <row r="180" spans="2:13" x14ac:dyDescent="0.25">
      <c r="B180" s="32">
        <v>174</v>
      </c>
      <c r="C180" s="33" t="s">
        <v>5011</v>
      </c>
      <c r="D180" s="32" t="s">
        <v>5874</v>
      </c>
      <c r="E180" s="32" t="s">
        <v>9342</v>
      </c>
      <c r="F180" s="31" t="s">
        <v>3825</v>
      </c>
      <c r="G180" s="31" t="s">
        <v>5872</v>
      </c>
      <c r="H180" s="32" t="s">
        <v>5875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>
        <v>175</v>
      </c>
      <c r="C181" s="33" t="s">
        <v>5011</v>
      </c>
      <c r="D181" s="32" t="s">
        <v>5876</v>
      </c>
      <c r="E181" s="32" t="s">
        <v>9342</v>
      </c>
      <c r="F181" s="31" t="s">
        <v>5877</v>
      </c>
      <c r="G181" s="31" t="s">
        <v>5872</v>
      </c>
      <c r="H181" s="32" t="s">
        <v>5878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>
        <v>176</v>
      </c>
      <c r="C182" s="33" t="s">
        <v>5011</v>
      </c>
      <c r="D182" s="32" t="s">
        <v>5879</v>
      </c>
      <c r="E182" s="32" t="s">
        <v>9342</v>
      </c>
      <c r="F182" s="31" t="s">
        <v>5880</v>
      </c>
      <c r="G182" s="31" t="s">
        <v>5881</v>
      </c>
      <c r="H182" s="32" t="s">
        <v>5882</v>
      </c>
      <c r="I182" s="36">
        <v>1</v>
      </c>
      <c r="J182" s="36">
        <f t="shared" si="6"/>
        <v>3000</v>
      </c>
      <c r="K182" s="42">
        <f t="shared" si="7"/>
        <v>3000</v>
      </c>
      <c r="L182" s="42" t="str">
        <f t="shared" si="8"/>
        <v>OK</v>
      </c>
      <c r="M182" s="57"/>
    </row>
    <row r="183" spans="2:13" x14ac:dyDescent="0.25">
      <c r="B183" s="32">
        <v>177</v>
      </c>
      <c r="C183" s="33" t="s">
        <v>5011</v>
      </c>
      <c r="D183" s="32" t="s">
        <v>5883</v>
      </c>
      <c r="E183" s="32" t="s">
        <v>9342</v>
      </c>
      <c r="F183" s="31" t="s">
        <v>5884</v>
      </c>
      <c r="G183" s="31" t="s">
        <v>5885</v>
      </c>
      <c r="H183" s="32" t="s">
        <v>5886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>
        <v>178</v>
      </c>
      <c r="C184" s="33" t="s">
        <v>5011</v>
      </c>
      <c r="D184" s="32" t="s">
        <v>5887</v>
      </c>
      <c r="E184" s="32" t="s">
        <v>9342</v>
      </c>
      <c r="F184" s="31" t="s">
        <v>1648</v>
      </c>
      <c r="G184" s="31" t="s">
        <v>5888</v>
      </c>
      <c r="H184" s="32" t="s">
        <v>5889</v>
      </c>
      <c r="I184" s="36">
        <v>3</v>
      </c>
      <c r="J184" s="36">
        <f t="shared" si="6"/>
        <v>9000</v>
      </c>
      <c r="K184" s="42">
        <f t="shared" si="7"/>
        <v>9000</v>
      </c>
      <c r="L184" s="42" t="str">
        <f t="shared" si="8"/>
        <v>OK</v>
      </c>
      <c r="M184" s="57"/>
    </row>
    <row r="185" spans="2:13" x14ac:dyDescent="0.25">
      <c r="B185" s="32">
        <v>179</v>
      </c>
      <c r="C185" s="33" t="s">
        <v>5011</v>
      </c>
      <c r="D185" s="32" t="s">
        <v>5890</v>
      </c>
      <c r="E185" s="32" t="s">
        <v>9342</v>
      </c>
      <c r="F185" s="31" t="s">
        <v>5891</v>
      </c>
      <c r="G185" s="31" t="s">
        <v>5892</v>
      </c>
      <c r="H185" s="32" t="s">
        <v>5893</v>
      </c>
      <c r="I185" s="36">
        <v>1</v>
      </c>
      <c r="J185" s="36">
        <f t="shared" si="6"/>
        <v>3000</v>
      </c>
      <c r="K185" s="42">
        <f t="shared" si="7"/>
        <v>3000</v>
      </c>
      <c r="L185" s="42" t="str">
        <f t="shared" si="8"/>
        <v>OK</v>
      </c>
      <c r="M185" s="57"/>
    </row>
    <row r="186" spans="2:13" x14ac:dyDescent="0.25">
      <c r="B186" s="32">
        <v>180</v>
      </c>
      <c r="C186" s="33" t="s">
        <v>5011</v>
      </c>
      <c r="D186" s="32" t="s">
        <v>5894</v>
      </c>
      <c r="E186" s="32" t="s">
        <v>9342</v>
      </c>
      <c r="F186" s="31" t="s">
        <v>5895</v>
      </c>
      <c r="G186" s="31" t="s">
        <v>5896</v>
      </c>
      <c r="H186" s="32" t="s">
        <v>5897</v>
      </c>
      <c r="I186" s="36">
        <v>2</v>
      </c>
      <c r="J186" s="36">
        <f t="shared" si="6"/>
        <v>6000</v>
      </c>
      <c r="K186" s="42">
        <f t="shared" si="7"/>
        <v>6000</v>
      </c>
      <c r="L186" s="42" t="str">
        <f t="shared" si="8"/>
        <v>OK</v>
      </c>
      <c r="M186" s="57"/>
    </row>
    <row r="187" spans="2:13" x14ac:dyDescent="0.25">
      <c r="B187" s="32">
        <v>181</v>
      </c>
      <c r="C187" s="33" t="s">
        <v>5011</v>
      </c>
      <c r="D187" s="32" t="s">
        <v>5898</v>
      </c>
      <c r="E187" s="32" t="s">
        <v>9342</v>
      </c>
      <c r="F187" s="31" t="s">
        <v>5899</v>
      </c>
      <c r="G187" s="31" t="s">
        <v>5900</v>
      </c>
      <c r="H187" s="32" t="s">
        <v>5901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/>
    </row>
    <row r="188" spans="2:13" x14ac:dyDescent="0.25">
      <c r="B188" s="32">
        <v>182</v>
      </c>
      <c r="C188" s="33" t="s">
        <v>5011</v>
      </c>
      <c r="D188" s="32" t="s">
        <v>5902</v>
      </c>
      <c r="E188" s="32" t="s">
        <v>9342</v>
      </c>
      <c r="F188" s="31" t="s">
        <v>5903</v>
      </c>
      <c r="G188" s="31" t="s">
        <v>5904</v>
      </c>
      <c r="H188" s="32" t="s">
        <v>5905</v>
      </c>
      <c r="I188" s="36">
        <v>1</v>
      </c>
      <c r="J188" s="36">
        <f t="shared" si="6"/>
        <v>3000</v>
      </c>
      <c r="K188" s="42">
        <f t="shared" si="7"/>
        <v>3000</v>
      </c>
      <c r="L188" s="42" t="str">
        <f t="shared" si="8"/>
        <v>OK</v>
      </c>
      <c r="M188" s="57"/>
    </row>
    <row r="189" spans="2:13" x14ac:dyDescent="0.25">
      <c r="B189" s="32">
        <v>183</v>
      </c>
      <c r="C189" s="33" t="s">
        <v>5906</v>
      </c>
      <c r="D189" s="32" t="s">
        <v>6435</v>
      </c>
      <c r="E189" s="32" t="s">
        <v>9342</v>
      </c>
      <c r="F189" s="31" t="s">
        <v>6436</v>
      </c>
      <c r="G189" s="31" t="s">
        <v>6437</v>
      </c>
      <c r="H189" s="32" t="s">
        <v>6438</v>
      </c>
      <c r="I189" s="36">
        <v>2</v>
      </c>
      <c r="J189" s="36">
        <f t="shared" si="6"/>
        <v>6000</v>
      </c>
      <c r="K189" s="42">
        <f t="shared" si="7"/>
        <v>6000</v>
      </c>
      <c r="L189" s="42" t="str">
        <f t="shared" si="8"/>
        <v>OK</v>
      </c>
      <c r="M189" s="57">
        <v>6000</v>
      </c>
    </row>
    <row r="190" spans="2:13" x14ac:dyDescent="0.25">
      <c r="B190" s="32">
        <v>184</v>
      </c>
      <c r="C190" s="33" t="s">
        <v>5906</v>
      </c>
      <c r="D190" s="32" t="s">
        <v>4479</v>
      </c>
      <c r="E190" s="32" t="s">
        <v>9342</v>
      </c>
      <c r="F190" s="31" t="s">
        <v>4480</v>
      </c>
      <c r="G190" s="31" t="s">
        <v>4481</v>
      </c>
      <c r="H190" s="32" t="s">
        <v>6439</v>
      </c>
      <c r="I190" s="36">
        <v>1</v>
      </c>
      <c r="J190" s="36">
        <f t="shared" si="6"/>
        <v>3000</v>
      </c>
      <c r="K190" s="42">
        <f t="shared" si="7"/>
        <v>6000</v>
      </c>
      <c r="L190" s="42" t="str">
        <f t="shared" si="8"/>
        <v>OK</v>
      </c>
      <c r="M190" s="57">
        <v>3000</v>
      </c>
    </row>
    <row r="191" spans="2:13" x14ac:dyDescent="0.25">
      <c r="B191" s="32">
        <v>185</v>
      </c>
      <c r="C191" s="33" t="s">
        <v>5906</v>
      </c>
      <c r="D191" s="32" t="s">
        <v>6440</v>
      </c>
      <c r="E191" s="32" t="s">
        <v>9342</v>
      </c>
      <c r="F191" s="31" t="s">
        <v>6441</v>
      </c>
      <c r="G191" s="31" t="s">
        <v>6442</v>
      </c>
      <c r="H191" s="32" t="s">
        <v>6443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>
        <v>3000</v>
      </c>
    </row>
    <row r="192" spans="2:13" x14ac:dyDescent="0.25">
      <c r="B192" s="32">
        <v>186</v>
      </c>
      <c r="C192" s="33" t="s">
        <v>5906</v>
      </c>
      <c r="D192" s="32" t="s">
        <v>6444</v>
      </c>
      <c r="E192" s="32" t="s">
        <v>9342</v>
      </c>
      <c r="F192" s="31" t="s">
        <v>6445</v>
      </c>
      <c r="G192" s="31" t="s">
        <v>6446</v>
      </c>
      <c r="H192" s="32" t="s">
        <v>6447</v>
      </c>
      <c r="I192" s="36">
        <v>1</v>
      </c>
      <c r="J192" s="36">
        <f t="shared" si="6"/>
        <v>3000</v>
      </c>
      <c r="K192" s="42">
        <f t="shared" si="7"/>
        <v>3000</v>
      </c>
      <c r="L192" s="42" t="str">
        <f t="shared" si="8"/>
        <v>OK</v>
      </c>
      <c r="M192" s="57">
        <v>3000</v>
      </c>
    </row>
    <row r="193" spans="2:13" x14ac:dyDescent="0.25">
      <c r="B193" s="32">
        <v>187</v>
      </c>
      <c r="C193" s="33" t="s">
        <v>5906</v>
      </c>
      <c r="D193" s="32" t="s">
        <v>6448</v>
      </c>
      <c r="E193" s="32" t="s">
        <v>9342</v>
      </c>
      <c r="F193" s="31" t="s">
        <v>4410</v>
      </c>
      <c r="G193" s="31" t="s">
        <v>6449</v>
      </c>
      <c r="H193" s="32" t="s">
        <v>6450</v>
      </c>
      <c r="I193" s="36">
        <v>1</v>
      </c>
      <c r="J193" s="36">
        <f t="shared" si="6"/>
        <v>3000</v>
      </c>
      <c r="K193" s="42">
        <f t="shared" si="7"/>
        <v>3000</v>
      </c>
      <c r="L193" s="42" t="str">
        <f t="shared" si="8"/>
        <v>OK</v>
      </c>
      <c r="M193" s="57">
        <v>3000</v>
      </c>
    </row>
    <row r="194" spans="2:13" x14ac:dyDescent="0.25">
      <c r="B194" s="32">
        <v>188</v>
      </c>
      <c r="C194" s="33" t="s">
        <v>5906</v>
      </c>
      <c r="D194" s="32" t="s">
        <v>6451</v>
      </c>
      <c r="E194" s="32" t="s">
        <v>9342</v>
      </c>
      <c r="F194" s="31" t="s">
        <v>6452</v>
      </c>
      <c r="G194" s="31" t="s">
        <v>6453</v>
      </c>
      <c r="H194" s="32" t="s">
        <v>6454</v>
      </c>
      <c r="I194" s="36">
        <v>1</v>
      </c>
      <c r="J194" s="36">
        <f t="shared" si="6"/>
        <v>3000</v>
      </c>
      <c r="K194" s="42">
        <f t="shared" si="7"/>
        <v>3000</v>
      </c>
      <c r="L194" s="42" t="str">
        <f t="shared" si="8"/>
        <v>OK</v>
      </c>
      <c r="M194" s="57">
        <v>3000</v>
      </c>
    </row>
    <row r="195" spans="2:13" x14ac:dyDescent="0.25">
      <c r="B195" s="32">
        <v>189</v>
      </c>
      <c r="C195" s="33" t="s">
        <v>5906</v>
      </c>
      <c r="D195" s="32" t="s">
        <v>6455</v>
      </c>
      <c r="E195" s="32" t="s">
        <v>9342</v>
      </c>
      <c r="F195" s="31" t="s">
        <v>6456</v>
      </c>
      <c r="G195" s="31" t="s">
        <v>6457</v>
      </c>
      <c r="H195" s="32" t="s">
        <v>6458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>
        <v>3000</v>
      </c>
    </row>
    <row r="196" spans="2:13" x14ac:dyDescent="0.25">
      <c r="B196" s="32">
        <v>190</v>
      </c>
      <c r="C196" s="33" t="s">
        <v>5906</v>
      </c>
      <c r="D196" s="32" t="s">
        <v>4491</v>
      </c>
      <c r="E196" s="32" t="s">
        <v>9342</v>
      </c>
      <c r="F196" s="31" t="s">
        <v>4492</v>
      </c>
      <c r="G196" s="31" t="s">
        <v>4493</v>
      </c>
      <c r="H196" s="32" t="s">
        <v>6459</v>
      </c>
      <c r="I196" s="36">
        <v>2</v>
      </c>
      <c r="J196" s="36">
        <f t="shared" si="6"/>
        <v>6000</v>
      </c>
      <c r="K196" s="42">
        <f t="shared" si="7"/>
        <v>12000</v>
      </c>
      <c r="L196" s="42" t="str">
        <f t="shared" si="8"/>
        <v>OK</v>
      </c>
      <c r="M196" s="57">
        <v>6000</v>
      </c>
    </row>
    <row r="197" spans="2:13" x14ac:dyDescent="0.25">
      <c r="B197" s="32">
        <v>191</v>
      </c>
      <c r="C197" s="33" t="s">
        <v>5906</v>
      </c>
      <c r="D197" s="32" t="s">
        <v>6460</v>
      </c>
      <c r="E197" s="32" t="s">
        <v>9342</v>
      </c>
      <c r="F197" s="31" t="s">
        <v>2020</v>
      </c>
      <c r="G197" s="31" t="s">
        <v>6461</v>
      </c>
      <c r="H197" s="32" t="s">
        <v>6462</v>
      </c>
      <c r="I197" s="36">
        <v>2</v>
      </c>
      <c r="J197" s="36">
        <f t="shared" si="6"/>
        <v>6000</v>
      </c>
      <c r="K197" s="42">
        <f t="shared" si="7"/>
        <v>6000</v>
      </c>
      <c r="L197" s="42" t="str">
        <f t="shared" si="8"/>
        <v>OK</v>
      </c>
      <c r="M197" s="57">
        <v>6000</v>
      </c>
    </row>
    <row r="198" spans="2:13" x14ac:dyDescent="0.25">
      <c r="B198" s="32">
        <v>192</v>
      </c>
      <c r="C198" s="33" t="s">
        <v>5906</v>
      </c>
      <c r="D198" s="32" t="s">
        <v>6463</v>
      </c>
      <c r="E198" s="32" t="s">
        <v>9342</v>
      </c>
      <c r="F198" s="31" t="s">
        <v>6464</v>
      </c>
      <c r="G198" s="31" t="s">
        <v>6465</v>
      </c>
      <c r="H198" s="32" t="s">
        <v>6466</v>
      </c>
      <c r="I198" s="36">
        <v>2</v>
      </c>
      <c r="J198" s="36">
        <f t="shared" si="6"/>
        <v>6000</v>
      </c>
      <c r="K198" s="42">
        <f t="shared" si="7"/>
        <v>6000</v>
      </c>
      <c r="L198" s="42" t="str">
        <f t="shared" si="8"/>
        <v>OK</v>
      </c>
      <c r="M198" s="57">
        <v>6000</v>
      </c>
    </row>
    <row r="199" spans="2:13" x14ac:dyDescent="0.25">
      <c r="B199" s="32">
        <v>193</v>
      </c>
      <c r="C199" s="33" t="s">
        <v>5906</v>
      </c>
      <c r="D199" s="32" t="s">
        <v>6467</v>
      </c>
      <c r="E199" s="32" t="s">
        <v>9342</v>
      </c>
      <c r="F199" s="31" t="s">
        <v>6468</v>
      </c>
      <c r="G199" s="31" t="s">
        <v>4971</v>
      </c>
      <c r="H199" s="32" t="s">
        <v>6469</v>
      </c>
      <c r="I199" s="36">
        <v>1</v>
      </c>
      <c r="J199" s="36">
        <f t="shared" si="6"/>
        <v>3000</v>
      </c>
      <c r="K199" s="42">
        <f t="shared" si="7"/>
        <v>3000</v>
      </c>
      <c r="L199" s="42" t="str">
        <f t="shared" si="8"/>
        <v>OK</v>
      </c>
      <c r="M199" s="57">
        <v>3000</v>
      </c>
    </row>
    <row r="200" spans="2:13" x14ac:dyDescent="0.25">
      <c r="B200" s="32">
        <v>194</v>
      </c>
      <c r="C200" s="33" t="s">
        <v>5906</v>
      </c>
      <c r="D200" s="32" t="s">
        <v>6470</v>
      </c>
      <c r="E200" s="32" t="s">
        <v>9342</v>
      </c>
      <c r="F200" s="31" t="s">
        <v>6471</v>
      </c>
      <c r="G200" s="31" t="s">
        <v>6472</v>
      </c>
      <c r="H200" s="32" t="s">
        <v>6473</v>
      </c>
      <c r="I200" s="36">
        <v>2</v>
      </c>
      <c r="J200" s="36">
        <f t="shared" ref="J200:J236" si="9">I200*3000</f>
        <v>6000</v>
      </c>
      <c r="K200" s="42">
        <f t="shared" ref="K200:K237" si="10">SUMIF($D$7:$D$237,D200:D430,$J$7:$J$237)</f>
        <v>6000</v>
      </c>
      <c r="L200" s="42" t="str">
        <f t="shared" ref="L200:L237" si="11">+IF(K200=0," ",IF(K200&lt;=30000,"OK",IF(K200&gt;=31000,"LEBIH")))</f>
        <v>OK</v>
      </c>
      <c r="M200" s="57">
        <v>6000</v>
      </c>
    </row>
    <row r="201" spans="2:13" x14ac:dyDescent="0.25">
      <c r="B201" s="32">
        <v>195</v>
      </c>
      <c r="C201" s="33" t="s">
        <v>5906</v>
      </c>
      <c r="D201" s="32" t="s">
        <v>6474</v>
      </c>
      <c r="E201" s="32" t="s">
        <v>9342</v>
      </c>
      <c r="F201" s="31" t="s">
        <v>6475</v>
      </c>
      <c r="G201" s="31" t="s">
        <v>6476</v>
      </c>
      <c r="H201" s="32" t="s">
        <v>6477</v>
      </c>
      <c r="I201" s="36">
        <v>1</v>
      </c>
      <c r="J201" s="36">
        <f t="shared" si="9"/>
        <v>3000</v>
      </c>
      <c r="K201" s="42">
        <f t="shared" si="10"/>
        <v>3000</v>
      </c>
      <c r="L201" s="42" t="str">
        <f t="shared" si="11"/>
        <v>OK</v>
      </c>
      <c r="M201" s="57">
        <v>3000</v>
      </c>
    </row>
    <row r="202" spans="2:13" x14ac:dyDescent="0.25">
      <c r="B202" s="32">
        <v>196</v>
      </c>
      <c r="C202" s="33" t="s">
        <v>5906</v>
      </c>
      <c r="D202" s="32" t="s">
        <v>6478</v>
      </c>
      <c r="E202" s="32" t="s">
        <v>9342</v>
      </c>
      <c r="F202" s="31" t="s">
        <v>6479</v>
      </c>
      <c r="G202" s="31" t="s">
        <v>6480</v>
      </c>
      <c r="H202" s="32" t="s">
        <v>6481</v>
      </c>
      <c r="I202" s="36">
        <v>1</v>
      </c>
      <c r="J202" s="36">
        <f t="shared" si="9"/>
        <v>3000</v>
      </c>
      <c r="K202" s="42">
        <f t="shared" si="10"/>
        <v>3000</v>
      </c>
      <c r="L202" s="42" t="str">
        <f t="shared" si="11"/>
        <v>OK</v>
      </c>
      <c r="M202" s="57">
        <v>3000</v>
      </c>
    </row>
    <row r="203" spans="2:13" x14ac:dyDescent="0.25">
      <c r="B203" s="32">
        <v>197</v>
      </c>
      <c r="C203" s="33" t="s">
        <v>5906</v>
      </c>
      <c r="D203" s="32" t="s">
        <v>6482</v>
      </c>
      <c r="E203" s="32" t="s">
        <v>9342</v>
      </c>
      <c r="F203" s="31" t="s">
        <v>6483</v>
      </c>
      <c r="G203" s="31" t="s">
        <v>6484</v>
      </c>
      <c r="H203" s="32" t="s">
        <v>6485</v>
      </c>
      <c r="I203" s="36">
        <v>1</v>
      </c>
      <c r="J203" s="36">
        <f t="shared" si="9"/>
        <v>3000</v>
      </c>
      <c r="K203" s="42">
        <f t="shared" si="10"/>
        <v>3000</v>
      </c>
      <c r="L203" s="42" t="str">
        <f t="shared" si="11"/>
        <v>OK</v>
      </c>
      <c r="M203" s="57">
        <v>3000</v>
      </c>
    </row>
    <row r="204" spans="2:13" x14ac:dyDescent="0.25">
      <c r="B204" s="32">
        <v>198</v>
      </c>
      <c r="C204" s="33" t="s">
        <v>5906</v>
      </c>
      <c r="D204" s="32" t="s">
        <v>6486</v>
      </c>
      <c r="E204" s="32" t="s">
        <v>9342</v>
      </c>
      <c r="F204" s="31" t="s">
        <v>6487</v>
      </c>
      <c r="G204" s="31" t="s">
        <v>6488</v>
      </c>
      <c r="H204" s="32" t="s">
        <v>6489</v>
      </c>
      <c r="I204" s="36">
        <v>1</v>
      </c>
      <c r="J204" s="36">
        <f t="shared" si="9"/>
        <v>3000</v>
      </c>
      <c r="K204" s="42">
        <f t="shared" si="10"/>
        <v>3000</v>
      </c>
      <c r="L204" s="42" t="str">
        <f t="shared" si="11"/>
        <v>OK</v>
      </c>
      <c r="M204" s="57">
        <v>3000</v>
      </c>
    </row>
    <row r="205" spans="2:13" x14ac:dyDescent="0.25">
      <c r="B205" s="32">
        <v>199</v>
      </c>
      <c r="C205" s="33" t="s">
        <v>5906</v>
      </c>
      <c r="D205" s="32" t="s">
        <v>6490</v>
      </c>
      <c r="E205" s="32" t="s">
        <v>9342</v>
      </c>
      <c r="F205" s="31" t="s">
        <v>6491</v>
      </c>
      <c r="G205" s="31" t="s">
        <v>6492</v>
      </c>
      <c r="H205" s="32" t="s">
        <v>6493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>
        <v>3000</v>
      </c>
    </row>
    <row r="206" spans="2:13" x14ac:dyDescent="0.25">
      <c r="B206" s="32">
        <v>200</v>
      </c>
      <c r="C206" s="33" t="s">
        <v>5906</v>
      </c>
      <c r="D206" s="32" t="s">
        <v>6494</v>
      </c>
      <c r="E206" s="32" t="s">
        <v>9342</v>
      </c>
      <c r="F206" s="31" t="s">
        <v>6495</v>
      </c>
      <c r="G206" s="31" t="s">
        <v>6496</v>
      </c>
      <c r="H206" s="32" t="s">
        <v>6497</v>
      </c>
      <c r="I206" s="36">
        <v>1</v>
      </c>
      <c r="J206" s="36">
        <f t="shared" si="9"/>
        <v>3000</v>
      </c>
      <c r="K206" s="42">
        <f t="shared" si="10"/>
        <v>3000</v>
      </c>
      <c r="L206" s="42" t="str">
        <f t="shared" si="11"/>
        <v>OK</v>
      </c>
      <c r="M206" s="57">
        <v>3000</v>
      </c>
    </row>
    <row r="207" spans="2:13" x14ac:dyDescent="0.25">
      <c r="B207" s="32">
        <v>201</v>
      </c>
      <c r="C207" s="33" t="s">
        <v>5906</v>
      </c>
      <c r="D207" s="32" t="s">
        <v>6498</v>
      </c>
      <c r="E207" s="32" t="s">
        <v>9342</v>
      </c>
      <c r="F207" s="31" t="s">
        <v>6499</v>
      </c>
      <c r="G207" s="31" t="s">
        <v>6500</v>
      </c>
      <c r="H207" s="32" t="s">
        <v>6501</v>
      </c>
      <c r="I207" s="36">
        <v>1</v>
      </c>
      <c r="J207" s="36">
        <f t="shared" si="9"/>
        <v>3000</v>
      </c>
      <c r="K207" s="42">
        <f t="shared" si="10"/>
        <v>3000</v>
      </c>
      <c r="L207" s="42" t="str">
        <f t="shared" si="11"/>
        <v>OK</v>
      </c>
      <c r="M207" s="57">
        <v>3000</v>
      </c>
    </row>
    <row r="208" spans="2:13" x14ac:dyDescent="0.25">
      <c r="B208" s="32">
        <v>202</v>
      </c>
      <c r="C208" s="33" t="s">
        <v>5906</v>
      </c>
      <c r="D208" s="32" t="s">
        <v>4507</v>
      </c>
      <c r="E208" s="32" t="s">
        <v>9342</v>
      </c>
      <c r="F208" s="31" t="s">
        <v>4508</v>
      </c>
      <c r="G208" s="31" t="s">
        <v>4509</v>
      </c>
      <c r="H208" s="32" t="s">
        <v>6502</v>
      </c>
      <c r="I208" s="36">
        <v>1</v>
      </c>
      <c r="J208" s="36">
        <f t="shared" si="9"/>
        <v>3000</v>
      </c>
      <c r="K208" s="42">
        <f t="shared" si="10"/>
        <v>6000</v>
      </c>
      <c r="L208" s="42" t="str">
        <f t="shared" si="11"/>
        <v>OK</v>
      </c>
      <c r="M208" s="57">
        <v>3000</v>
      </c>
    </row>
    <row r="209" spans="2:14" x14ac:dyDescent="0.25">
      <c r="B209" s="32">
        <v>203</v>
      </c>
      <c r="C209" s="33" t="s">
        <v>5906</v>
      </c>
      <c r="D209" s="32" t="s">
        <v>6503</v>
      </c>
      <c r="E209" s="32" t="s">
        <v>9342</v>
      </c>
      <c r="F209" s="31" t="s">
        <v>6504</v>
      </c>
      <c r="G209" s="31" t="s">
        <v>6492</v>
      </c>
      <c r="H209" s="32" t="s">
        <v>6505</v>
      </c>
      <c r="I209" s="36">
        <v>1</v>
      </c>
      <c r="J209" s="36">
        <f t="shared" si="9"/>
        <v>3000</v>
      </c>
      <c r="K209" s="42">
        <f t="shared" si="10"/>
        <v>3000</v>
      </c>
      <c r="L209" s="42" t="str">
        <f t="shared" si="11"/>
        <v>OK</v>
      </c>
      <c r="M209" s="57">
        <v>3000</v>
      </c>
    </row>
    <row r="210" spans="2:14" x14ac:dyDescent="0.25">
      <c r="B210" s="32">
        <v>204</v>
      </c>
      <c r="C210" s="33" t="s">
        <v>5906</v>
      </c>
      <c r="D210" s="32" t="s">
        <v>6506</v>
      </c>
      <c r="E210" s="32" t="s">
        <v>9342</v>
      </c>
      <c r="F210" s="31" t="s">
        <v>6507</v>
      </c>
      <c r="G210" s="31" t="s">
        <v>6508</v>
      </c>
      <c r="H210" s="32" t="s">
        <v>6509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>
        <v>3000</v>
      </c>
    </row>
    <row r="211" spans="2:14" x14ac:dyDescent="0.25">
      <c r="B211" s="32">
        <v>205</v>
      </c>
      <c r="C211" s="33" t="s">
        <v>5906</v>
      </c>
      <c r="D211" s="32" t="s">
        <v>6510</v>
      </c>
      <c r="E211" s="32" t="s">
        <v>9342</v>
      </c>
      <c r="F211" s="31" t="s">
        <v>6511</v>
      </c>
      <c r="G211" s="31" t="s">
        <v>6512</v>
      </c>
      <c r="H211" s="32" t="s">
        <v>6513</v>
      </c>
      <c r="I211" s="36">
        <v>1</v>
      </c>
      <c r="J211" s="36">
        <f t="shared" si="9"/>
        <v>3000</v>
      </c>
      <c r="K211" s="42">
        <f t="shared" si="10"/>
        <v>3000</v>
      </c>
      <c r="L211" s="42" t="str">
        <f t="shared" si="11"/>
        <v>OK</v>
      </c>
      <c r="M211" s="57">
        <v>3000</v>
      </c>
    </row>
    <row r="212" spans="2:14" x14ac:dyDescent="0.25">
      <c r="B212" s="32">
        <v>206</v>
      </c>
      <c r="C212" s="33" t="s">
        <v>5906</v>
      </c>
      <c r="D212" s="32" t="s">
        <v>6514</v>
      </c>
      <c r="E212" s="32" t="s">
        <v>9342</v>
      </c>
      <c r="F212" s="31" t="s">
        <v>6515</v>
      </c>
      <c r="G212" s="31" t="s">
        <v>4513</v>
      </c>
      <c r="H212" s="32" t="s">
        <v>6516</v>
      </c>
      <c r="I212" s="36">
        <v>1</v>
      </c>
      <c r="J212" s="36">
        <f t="shared" si="9"/>
        <v>3000</v>
      </c>
      <c r="K212" s="42">
        <f t="shared" si="10"/>
        <v>3000</v>
      </c>
      <c r="L212" s="42" t="str">
        <f t="shared" si="11"/>
        <v>OK</v>
      </c>
      <c r="M212" s="57">
        <v>3000</v>
      </c>
    </row>
    <row r="213" spans="2:14" x14ac:dyDescent="0.25">
      <c r="B213" s="32">
        <v>207</v>
      </c>
      <c r="C213" s="33" t="s">
        <v>6517</v>
      </c>
      <c r="D213" s="32" t="s">
        <v>7224</v>
      </c>
      <c r="E213" s="32" t="s">
        <v>9342</v>
      </c>
      <c r="F213" s="31" t="s">
        <v>7225</v>
      </c>
      <c r="G213" s="31" t="s">
        <v>4517</v>
      </c>
      <c r="H213" s="32" t="s">
        <v>7226</v>
      </c>
      <c r="I213" s="36">
        <v>1</v>
      </c>
      <c r="J213" s="36">
        <f t="shared" si="9"/>
        <v>3000</v>
      </c>
      <c r="K213" s="42">
        <f t="shared" si="10"/>
        <v>3000</v>
      </c>
      <c r="L213" s="42" t="str">
        <f t="shared" si="11"/>
        <v>OK</v>
      </c>
      <c r="M213" s="57"/>
    </row>
    <row r="214" spans="2:14" x14ac:dyDescent="0.25">
      <c r="B214" s="32">
        <v>208</v>
      </c>
      <c r="C214" s="33" t="s">
        <v>6517</v>
      </c>
      <c r="D214" s="32" t="s">
        <v>7227</v>
      </c>
      <c r="E214" s="32" t="s">
        <v>9342</v>
      </c>
      <c r="F214" s="31" t="s">
        <v>7228</v>
      </c>
      <c r="G214" s="31" t="s">
        <v>7229</v>
      </c>
      <c r="H214" s="32" t="s">
        <v>7230</v>
      </c>
      <c r="I214" s="36">
        <v>2</v>
      </c>
      <c r="J214" s="36">
        <f t="shared" si="9"/>
        <v>6000</v>
      </c>
      <c r="K214" s="42">
        <f t="shared" si="10"/>
        <v>6000</v>
      </c>
      <c r="L214" s="42" t="str">
        <f t="shared" si="11"/>
        <v>OK</v>
      </c>
      <c r="M214" s="57"/>
    </row>
    <row r="215" spans="2:14" x14ac:dyDescent="0.25">
      <c r="B215" s="32">
        <v>209</v>
      </c>
      <c r="C215" s="33" t="s">
        <v>6517</v>
      </c>
      <c r="D215" s="32" t="s">
        <v>7231</v>
      </c>
      <c r="E215" s="32" t="s">
        <v>9342</v>
      </c>
      <c r="F215" s="31" t="s">
        <v>7232</v>
      </c>
      <c r="G215" s="31" t="s">
        <v>4555</v>
      </c>
      <c r="H215" s="32" t="s">
        <v>7233</v>
      </c>
      <c r="I215" s="36">
        <v>2</v>
      </c>
      <c r="J215" s="36">
        <f t="shared" si="9"/>
        <v>6000</v>
      </c>
      <c r="K215" s="42">
        <f t="shared" si="10"/>
        <v>6000</v>
      </c>
      <c r="L215" s="42" t="str">
        <f t="shared" si="11"/>
        <v>OK</v>
      </c>
      <c r="M215" s="57"/>
    </row>
    <row r="216" spans="2:14" s="89" customFormat="1" x14ac:dyDescent="0.25">
      <c r="B216" s="61">
        <v>210</v>
      </c>
      <c r="C216" s="62" t="s">
        <v>6517</v>
      </c>
      <c r="D216" s="61" t="s">
        <v>7234</v>
      </c>
      <c r="E216" s="61" t="s">
        <v>9342</v>
      </c>
      <c r="F216" s="34" t="s">
        <v>7235</v>
      </c>
      <c r="G216" s="34" t="s">
        <v>7236</v>
      </c>
      <c r="H216" s="61" t="s">
        <v>7237</v>
      </c>
      <c r="I216" s="63">
        <v>3</v>
      </c>
      <c r="J216" s="63">
        <f t="shared" si="9"/>
        <v>9000</v>
      </c>
      <c r="K216" s="42">
        <f t="shared" si="10"/>
        <v>9000</v>
      </c>
      <c r="L216" s="42" t="str">
        <f t="shared" si="11"/>
        <v>OK</v>
      </c>
      <c r="M216" s="54"/>
    </row>
    <row r="217" spans="2:14" x14ac:dyDescent="0.25">
      <c r="B217" s="32">
        <v>211</v>
      </c>
      <c r="C217" s="33" t="s">
        <v>6517</v>
      </c>
      <c r="D217" s="32" t="s">
        <v>7238</v>
      </c>
      <c r="E217" s="32" t="s">
        <v>9342</v>
      </c>
      <c r="F217" s="31" t="s">
        <v>7239</v>
      </c>
      <c r="G217" s="31" t="s">
        <v>7240</v>
      </c>
      <c r="H217" s="32" t="s">
        <v>7241</v>
      </c>
      <c r="I217" s="36">
        <v>1</v>
      </c>
      <c r="J217" s="36">
        <f t="shared" si="9"/>
        <v>3000</v>
      </c>
      <c r="K217" s="42">
        <f t="shared" si="10"/>
        <v>3000</v>
      </c>
      <c r="L217" s="42" t="str">
        <f t="shared" si="11"/>
        <v>OK</v>
      </c>
      <c r="M217" s="57"/>
    </row>
    <row r="218" spans="2:14" x14ac:dyDescent="0.25">
      <c r="B218" s="32">
        <v>212</v>
      </c>
      <c r="C218" s="33" t="s">
        <v>6517</v>
      </c>
      <c r="D218" s="32" t="s">
        <v>7242</v>
      </c>
      <c r="E218" s="32" t="s">
        <v>9342</v>
      </c>
      <c r="F218" s="31" t="s">
        <v>7243</v>
      </c>
      <c r="G218" s="31" t="s">
        <v>4616</v>
      </c>
      <c r="H218" s="32" t="s">
        <v>7244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/>
    </row>
    <row r="219" spans="2:14" s="89" customFormat="1" x14ac:dyDescent="0.25">
      <c r="B219" s="61">
        <v>213</v>
      </c>
      <c r="C219" s="62" t="s">
        <v>6517</v>
      </c>
      <c r="D219" s="61" t="s">
        <v>7245</v>
      </c>
      <c r="E219" s="61" t="s">
        <v>9342</v>
      </c>
      <c r="F219" s="34" t="s">
        <v>7246</v>
      </c>
      <c r="G219" s="34" t="s">
        <v>4616</v>
      </c>
      <c r="H219" s="61" t="s">
        <v>7247</v>
      </c>
      <c r="I219" s="63">
        <v>1</v>
      </c>
      <c r="J219" s="63">
        <f t="shared" si="9"/>
        <v>3000</v>
      </c>
      <c r="K219" s="42">
        <f t="shared" si="10"/>
        <v>3000</v>
      </c>
      <c r="L219" s="42" t="str">
        <f t="shared" si="11"/>
        <v>OK</v>
      </c>
      <c r="M219" s="54"/>
    </row>
    <row r="220" spans="2:14" x14ac:dyDescent="0.25">
      <c r="B220" s="32">
        <v>214</v>
      </c>
      <c r="C220" s="33" t="s">
        <v>6517</v>
      </c>
      <c r="D220" s="32" t="s">
        <v>7248</v>
      </c>
      <c r="E220" s="32" t="s">
        <v>9342</v>
      </c>
      <c r="F220" s="31" t="s">
        <v>836</v>
      </c>
      <c r="G220" s="31" t="s">
        <v>7249</v>
      </c>
      <c r="H220" s="32" t="s">
        <v>7250</v>
      </c>
      <c r="I220" s="36">
        <v>1</v>
      </c>
      <c r="J220" s="36">
        <f t="shared" si="9"/>
        <v>3000</v>
      </c>
      <c r="K220" s="42">
        <f t="shared" si="10"/>
        <v>3000</v>
      </c>
      <c r="L220" s="42" t="str">
        <f t="shared" si="11"/>
        <v>OK</v>
      </c>
      <c r="M220" s="57"/>
    </row>
    <row r="221" spans="2:14" x14ac:dyDescent="0.25">
      <c r="B221" s="32">
        <v>215</v>
      </c>
      <c r="C221" s="33" t="s">
        <v>6517</v>
      </c>
      <c r="D221" s="32" t="s">
        <v>7251</v>
      </c>
      <c r="E221" s="32" t="s">
        <v>9342</v>
      </c>
      <c r="F221" s="31" t="s">
        <v>7252</v>
      </c>
      <c r="G221" s="31" t="s">
        <v>4616</v>
      </c>
      <c r="H221" s="32" t="s">
        <v>7253</v>
      </c>
      <c r="I221" s="36">
        <v>1</v>
      </c>
      <c r="J221" s="36">
        <f t="shared" si="9"/>
        <v>3000</v>
      </c>
      <c r="K221" s="42">
        <f t="shared" si="10"/>
        <v>3000</v>
      </c>
      <c r="L221" s="42" t="str">
        <f t="shared" si="11"/>
        <v>OK</v>
      </c>
      <c r="M221" s="57"/>
    </row>
    <row r="222" spans="2:14" s="89" customFormat="1" x14ac:dyDescent="0.25">
      <c r="B222" s="61">
        <v>216</v>
      </c>
      <c r="C222" s="62" t="s">
        <v>6517</v>
      </c>
      <c r="D222" s="61" t="s">
        <v>7254</v>
      </c>
      <c r="E222" s="61" t="s">
        <v>9342</v>
      </c>
      <c r="F222" s="34" t="s">
        <v>4344</v>
      </c>
      <c r="G222" s="34" t="s">
        <v>7255</v>
      </c>
      <c r="H222" s="61" t="s">
        <v>7256</v>
      </c>
      <c r="I222" s="63">
        <v>1</v>
      </c>
      <c r="J222" s="63">
        <f t="shared" si="9"/>
        <v>3000</v>
      </c>
      <c r="K222" s="42">
        <f t="shared" si="10"/>
        <v>3000</v>
      </c>
      <c r="L222" s="42" t="str">
        <f t="shared" si="11"/>
        <v>OK</v>
      </c>
      <c r="M222" s="54"/>
    </row>
    <row r="223" spans="2:14" x14ac:dyDescent="0.25">
      <c r="B223" s="32">
        <v>217</v>
      </c>
      <c r="C223" s="33" t="s">
        <v>7257</v>
      </c>
      <c r="D223" s="32" t="s">
        <v>4694</v>
      </c>
      <c r="E223" s="32" t="s">
        <v>9342</v>
      </c>
      <c r="F223" s="31" t="s">
        <v>935</v>
      </c>
      <c r="G223" s="31" t="s">
        <v>4688</v>
      </c>
      <c r="H223" s="32" t="s">
        <v>7864</v>
      </c>
      <c r="I223" s="36">
        <v>1</v>
      </c>
      <c r="J223" s="36">
        <f t="shared" si="9"/>
        <v>3000</v>
      </c>
      <c r="K223" s="42">
        <f t="shared" si="10"/>
        <v>6000</v>
      </c>
      <c r="L223" s="42" t="str">
        <f t="shared" si="11"/>
        <v>OK</v>
      </c>
      <c r="M223" s="57"/>
    </row>
    <row r="224" spans="2:14" s="89" customFormat="1" x14ac:dyDescent="0.25">
      <c r="B224" s="61">
        <v>218</v>
      </c>
      <c r="C224" s="62" t="s">
        <v>7257</v>
      </c>
      <c r="D224" s="61" t="s">
        <v>7865</v>
      </c>
      <c r="E224" s="61" t="s">
        <v>9342</v>
      </c>
      <c r="F224" s="34" t="s">
        <v>3633</v>
      </c>
      <c r="G224" s="34" t="s">
        <v>7866</v>
      </c>
      <c r="H224" s="61" t="s">
        <v>7867</v>
      </c>
      <c r="I224" s="63">
        <v>1</v>
      </c>
      <c r="J224" s="63">
        <f t="shared" si="9"/>
        <v>3000</v>
      </c>
      <c r="K224" s="42">
        <f t="shared" si="10"/>
        <v>3000</v>
      </c>
      <c r="L224" s="42" t="str">
        <f t="shared" si="11"/>
        <v>OK</v>
      </c>
      <c r="M224" s="54"/>
      <c r="N224" s="54"/>
    </row>
    <row r="225" spans="2:13" x14ac:dyDescent="0.25">
      <c r="B225" s="32">
        <v>219</v>
      </c>
      <c r="C225" s="33" t="s">
        <v>7257</v>
      </c>
      <c r="D225" s="32" t="s">
        <v>4709</v>
      </c>
      <c r="E225" s="32" t="s">
        <v>9342</v>
      </c>
      <c r="F225" s="31" t="s">
        <v>4710</v>
      </c>
      <c r="G225" s="31" t="s">
        <v>4711</v>
      </c>
      <c r="H225" s="32" t="s">
        <v>7868</v>
      </c>
      <c r="I225" s="36">
        <v>1</v>
      </c>
      <c r="J225" s="36">
        <f t="shared" si="9"/>
        <v>3000</v>
      </c>
      <c r="K225" s="42">
        <f t="shared" si="10"/>
        <v>6000</v>
      </c>
      <c r="L225" s="42" t="str">
        <f t="shared" si="11"/>
        <v>OK</v>
      </c>
      <c r="M225" s="57"/>
    </row>
    <row r="226" spans="2:13" x14ac:dyDescent="0.25">
      <c r="B226" s="32">
        <v>220</v>
      </c>
      <c r="C226" s="33" t="s">
        <v>7257</v>
      </c>
      <c r="D226" s="32" t="s">
        <v>7869</v>
      </c>
      <c r="E226" s="32" t="s">
        <v>9342</v>
      </c>
      <c r="F226" s="31" t="s">
        <v>7870</v>
      </c>
      <c r="G226" s="31" t="s">
        <v>7871</v>
      </c>
      <c r="H226" s="32" t="s">
        <v>7872</v>
      </c>
      <c r="I226" s="36">
        <v>2</v>
      </c>
      <c r="J226" s="36">
        <f t="shared" si="9"/>
        <v>6000</v>
      </c>
      <c r="K226" s="42">
        <f t="shared" si="10"/>
        <v>6000</v>
      </c>
      <c r="L226" s="42" t="str">
        <f t="shared" si="11"/>
        <v>OK</v>
      </c>
      <c r="M226" s="57"/>
    </row>
    <row r="227" spans="2:13" x14ac:dyDescent="0.25">
      <c r="B227" s="32">
        <v>221</v>
      </c>
      <c r="C227" s="33" t="s">
        <v>7257</v>
      </c>
      <c r="D227" s="32" t="s">
        <v>7873</v>
      </c>
      <c r="E227" s="32" t="s">
        <v>9342</v>
      </c>
      <c r="F227" s="31" t="s">
        <v>7874</v>
      </c>
      <c r="G227" s="31" t="s">
        <v>7875</v>
      </c>
      <c r="H227" s="32" t="s">
        <v>7876</v>
      </c>
      <c r="I227" s="36">
        <v>1</v>
      </c>
      <c r="J227" s="36">
        <f t="shared" si="9"/>
        <v>3000</v>
      </c>
      <c r="K227" s="42">
        <f t="shared" si="10"/>
        <v>3000</v>
      </c>
      <c r="L227" s="42" t="str">
        <f t="shared" si="11"/>
        <v>OK</v>
      </c>
      <c r="M227" s="57"/>
    </row>
    <row r="228" spans="2:13" x14ac:dyDescent="0.25">
      <c r="B228" s="32">
        <v>222</v>
      </c>
      <c r="C228" s="33" t="s">
        <v>7257</v>
      </c>
      <c r="D228" s="32" t="s">
        <v>7877</v>
      </c>
      <c r="E228" s="32" t="s">
        <v>9342</v>
      </c>
      <c r="F228" s="31" t="s">
        <v>7878</v>
      </c>
      <c r="G228" s="31" t="s">
        <v>7879</v>
      </c>
      <c r="H228" s="32" t="s">
        <v>7880</v>
      </c>
      <c r="I228" s="36">
        <v>1</v>
      </c>
      <c r="J228" s="36">
        <f t="shared" si="9"/>
        <v>3000</v>
      </c>
      <c r="K228" s="42">
        <f t="shared" si="10"/>
        <v>3000</v>
      </c>
      <c r="L228" s="42" t="str">
        <f t="shared" si="11"/>
        <v>OK</v>
      </c>
      <c r="M228" s="57"/>
    </row>
    <row r="229" spans="2:13" x14ac:dyDescent="0.25">
      <c r="B229" s="32">
        <v>223</v>
      </c>
      <c r="C229" s="33" t="s">
        <v>7257</v>
      </c>
      <c r="D229" s="32" t="s">
        <v>7881</v>
      </c>
      <c r="E229" s="32" t="s">
        <v>9342</v>
      </c>
      <c r="F229" s="31" t="s">
        <v>2674</v>
      </c>
      <c r="G229" s="31" t="s">
        <v>7882</v>
      </c>
      <c r="H229" s="32" t="s">
        <v>7883</v>
      </c>
      <c r="I229" s="36">
        <v>1</v>
      </c>
      <c r="J229" s="36">
        <f t="shared" si="9"/>
        <v>3000</v>
      </c>
      <c r="K229" s="42">
        <f t="shared" si="10"/>
        <v>3000</v>
      </c>
      <c r="L229" s="42" t="str">
        <f t="shared" si="11"/>
        <v>OK</v>
      </c>
      <c r="M229" s="57"/>
    </row>
    <row r="230" spans="2:13" x14ac:dyDescent="0.25">
      <c r="B230" s="32">
        <v>224</v>
      </c>
      <c r="C230" s="33" t="s">
        <v>7257</v>
      </c>
      <c r="D230" s="32" t="s">
        <v>7884</v>
      </c>
      <c r="E230" s="32" t="s">
        <v>9342</v>
      </c>
      <c r="F230" s="31" t="s">
        <v>7885</v>
      </c>
      <c r="G230" s="31" t="s">
        <v>7886</v>
      </c>
      <c r="H230" s="32" t="s">
        <v>7887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>
        <v>225</v>
      </c>
      <c r="C231" s="33" t="s">
        <v>7257</v>
      </c>
      <c r="D231" s="32" t="s">
        <v>7888</v>
      </c>
      <c r="E231" s="32" t="s">
        <v>9342</v>
      </c>
      <c r="F231" s="31" t="s">
        <v>7889</v>
      </c>
      <c r="G231" s="31" t="s">
        <v>7890</v>
      </c>
      <c r="H231" s="32" t="s">
        <v>7891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>
        <v>226</v>
      </c>
      <c r="C232" s="33" t="s">
        <v>7257</v>
      </c>
      <c r="D232" s="32" t="s">
        <v>4814</v>
      </c>
      <c r="E232" s="32" t="s">
        <v>9342</v>
      </c>
      <c r="F232" s="31" t="s">
        <v>3633</v>
      </c>
      <c r="G232" s="31" t="s">
        <v>4794</v>
      </c>
      <c r="H232" s="32" t="s">
        <v>7892</v>
      </c>
      <c r="I232" s="36">
        <v>1</v>
      </c>
      <c r="J232" s="36">
        <f t="shared" si="9"/>
        <v>3000</v>
      </c>
      <c r="K232" s="42">
        <f t="shared" si="10"/>
        <v>6000</v>
      </c>
      <c r="L232" s="42" t="str">
        <f t="shared" si="11"/>
        <v>OK</v>
      </c>
      <c r="M232" s="57"/>
    </row>
    <row r="233" spans="2:13" x14ac:dyDescent="0.25">
      <c r="B233" s="32">
        <v>227</v>
      </c>
      <c r="C233" s="33" t="s">
        <v>7257</v>
      </c>
      <c r="D233" s="32" t="s">
        <v>4816</v>
      </c>
      <c r="E233" s="32" t="s">
        <v>9342</v>
      </c>
      <c r="F233" s="31" t="s">
        <v>4817</v>
      </c>
      <c r="G233" s="31" t="s">
        <v>4818</v>
      </c>
      <c r="H233" s="32" t="s">
        <v>7893</v>
      </c>
      <c r="I233" s="36">
        <v>1</v>
      </c>
      <c r="J233" s="36">
        <f t="shared" si="9"/>
        <v>3000</v>
      </c>
      <c r="K233" s="42">
        <f t="shared" si="10"/>
        <v>6000</v>
      </c>
      <c r="L233" s="42" t="str">
        <f t="shared" si="11"/>
        <v>OK</v>
      </c>
      <c r="M233" s="57"/>
    </row>
    <row r="234" spans="2:13" x14ac:dyDescent="0.25">
      <c r="B234" s="32">
        <v>228</v>
      </c>
      <c r="C234" s="33" t="s">
        <v>7257</v>
      </c>
      <c r="D234" s="32" t="s">
        <v>7894</v>
      </c>
      <c r="E234" s="32" t="s">
        <v>9342</v>
      </c>
      <c r="F234" s="31" t="s">
        <v>2513</v>
      </c>
      <c r="G234" s="31" t="s">
        <v>7895</v>
      </c>
      <c r="H234" s="32" t="s">
        <v>7896</v>
      </c>
      <c r="I234" s="36">
        <v>1</v>
      </c>
      <c r="J234" s="36">
        <f t="shared" si="9"/>
        <v>3000</v>
      </c>
      <c r="K234" s="42">
        <f t="shared" si="10"/>
        <v>3000</v>
      </c>
      <c r="L234" s="42" t="str">
        <f t="shared" si="11"/>
        <v>OK</v>
      </c>
      <c r="M234" s="57"/>
    </row>
    <row r="235" spans="2:13" x14ac:dyDescent="0.25">
      <c r="B235" s="32">
        <v>229</v>
      </c>
      <c r="C235" s="33" t="s">
        <v>7897</v>
      </c>
      <c r="D235" s="32" t="s">
        <v>8406</v>
      </c>
      <c r="E235" s="32" t="s">
        <v>9342</v>
      </c>
      <c r="F235" s="31" t="s">
        <v>8407</v>
      </c>
      <c r="G235" s="31" t="s">
        <v>4924</v>
      </c>
      <c r="H235" s="32" t="s">
        <v>8408</v>
      </c>
      <c r="I235" s="36">
        <v>1</v>
      </c>
      <c r="J235" s="36">
        <f t="shared" si="9"/>
        <v>3000</v>
      </c>
      <c r="K235" s="42">
        <f t="shared" si="10"/>
        <v>3000</v>
      </c>
      <c r="L235" s="42" t="str">
        <f t="shared" si="11"/>
        <v>OK</v>
      </c>
      <c r="M235" s="57"/>
    </row>
    <row r="236" spans="2:13" x14ac:dyDescent="0.25">
      <c r="B236" s="32">
        <v>230</v>
      </c>
      <c r="C236" s="33" t="s">
        <v>7897</v>
      </c>
      <c r="D236" s="32" t="s">
        <v>8409</v>
      </c>
      <c r="E236" s="32" t="s">
        <v>9342</v>
      </c>
      <c r="F236" s="31" t="s">
        <v>8410</v>
      </c>
      <c r="G236" s="31" t="s">
        <v>8411</v>
      </c>
      <c r="H236" s="32" t="s">
        <v>8412</v>
      </c>
      <c r="I236" s="36">
        <v>1</v>
      </c>
      <c r="J236" s="36">
        <f t="shared" si="9"/>
        <v>3000</v>
      </c>
      <c r="K236" s="42">
        <f t="shared" si="10"/>
        <v>3000</v>
      </c>
      <c r="L236" s="42" t="str">
        <f t="shared" si="11"/>
        <v>OK</v>
      </c>
      <c r="M236" s="57"/>
    </row>
    <row r="237" spans="2:13" x14ac:dyDescent="0.25">
      <c r="B237" s="32"/>
      <c r="C237" s="33"/>
      <c r="D237" s="32"/>
      <c r="E237" s="32"/>
      <c r="F237" s="31"/>
      <c r="G237" s="31"/>
      <c r="H237" s="32"/>
      <c r="I237" s="36"/>
      <c r="J237" s="36">
        <f t="shared" ref="J237" si="12">I237*3000</f>
        <v>0</v>
      </c>
      <c r="K237" s="42">
        <f t="shared" si="10"/>
        <v>0</v>
      </c>
      <c r="L237" s="42" t="str">
        <f t="shared" si="11"/>
        <v xml:space="preserve"> </v>
      </c>
      <c r="M237" s="57"/>
    </row>
    <row r="238" spans="2:13" ht="5.25" customHeight="1" x14ac:dyDescent="0.25"/>
    <row r="239" spans="2:13" s="30" customFormat="1" ht="19.5" customHeight="1" x14ac:dyDescent="0.25">
      <c r="B239" s="111" t="s">
        <v>8</v>
      </c>
      <c r="C239" s="111"/>
      <c r="D239" s="111"/>
      <c r="E239" s="111"/>
      <c r="F239" s="111"/>
      <c r="G239" s="111"/>
      <c r="H239" s="111"/>
      <c r="I239" s="29">
        <f>SUM(I7:I238)</f>
        <v>278</v>
      </c>
      <c r="J239" s="29">
        <f>SUM(J7:J238)</f>
        <v>834000</v>
      </c>
      <c r="K239" s="56"/>
      <c r="L239" s="56"/>
      <c r="M239" s="52"/>
    </row>
  </sheetData>
  <autoFilter ref="B6:M237"/>
  <mergeCells count="2">
    <mergeCell ref="F4:G4"/>
    <mergeCell ref="B239:H239"/>
  </mergeCells>
  <conditionalFormatting sqref="H36:H37">
    <cfRule type="duplicateValues" dxfId="38" priority="1"/>
  </conditionalFormatting>
  <conditionalFormatting sqref="F36:F37">
    <cfRule type="duplicateValues" dxfId="37" priority="2"/>
  </conditionalFormatting>
  <conditionalFormatting sqref="H7:H35">
    <cfRule type="duplicateValues" dxfId="36" priority="3"/>
  </conditionalFormatting>
  <conditionalFormatting sqref="F7:F35">
    <cfRule type="duplicateValues" dxfId="35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06"/>
  <sheetViews>
    <sheetView showGridLines="0" zoomScale="90" zoomScaleNormal="90" workbookViewId="0">
      <pane xSplit="5" ySplit="6" topLeftCell="F94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107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39.8554687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64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31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1701</v>
      </c>
      <c r="E7" s="32" t="s">
        <v>9342</v>
      </c>
      <c r="F7" s="31" t="s">
        <v>1702</v>
      </c>
      <c r="G7" s="31" t="s">
        <v>1703</v>
      </c>
      <c r="H7" s="32" t="s">
        <v>1704</v>
      </c>
      <c r="I7" s="36">
        <v>1</v>
      </c>
      <c r="J7" s="36">
        <f>I7*3000</f>
        <v>3000</v>
      </c>
      <c r="K7" s="42">
        <f>SUMIF($D$7:$D$104,D7:D104,$J$7:$J$104)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1705</v>
      </c>
      <c r="E8" s="32" t="s">
        <v>9342</v>
      </c>
      <c r="F8" s="31" t="s">
        <v>1706</v>
      </c>
      <c r="G8" s="31" t="s">
        <v>1707</v>
      </c>
      <c r="H8" s="32" t="s">
        <v>1708</v>
      </c>
      <c r="I8" s="36">
        <v>1</v>
      </c>
      <c r="J8" s="36">
        <f t="shared" ref="J8:J71" si="0">I8*3000</f>
        <v>3000</v>
      </c>
      <c r="K8" s="42">
        <f t="shared" ref="K8:K71" si="1">SUMIF($D$7:$D$104,D8:D105,$J$7:$J$104)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1709</v>
      </c>
      <c r="E9" s="32" t="s">
        <v>9342</v>
      </c>
      <c r="F9" s="31" t="s">
        <v>1710</v>
      </c>
      <c r="G9" s="31" t="s">
        <v>1711</v>
      </c>
      <c r="H9" s="32" t="s">
        <v>1712</v>
      </c>
      <c r="I9" s="36">
        <v>2</v>
      </c>
      <c r="J9" s="36">
        <f t="shared" si="0"/>
        <v>6000</v>
      </c>
      <c r="K9" s="42">
        <f t="shared" si="1"/>
        <v>6000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75</v>
      </c>
      <c r="D10" s="32" t="s">
        <v>1713</v>
      </c>
      <c r="E10" s="32" t="s">
        <v>9342</v>
      </c>
      <c r="F10" s="31" t="s">
        <v>1714</v>
      </c>
      <c r="G10" s="31" t="s">
        <v>1715</v>
      </c>
      <c r="H10" s="32" t="s">
        <v>1716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75</v>
      </c>
      <c r="D11" s="32" t="s">
        <v>1717</v>
      </c>
      <c r="E11" s="32" t="s">
        <v>9342</v>
      </c>
      <c r="F11" s="31" t="s">
        <v>1718</v>
      </c>
      <c r="G11" s="31" t="s">
        <v>1719</v>
      </c>
      <c r="H11" s="32" t="s">
        <v>1720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75</v>
      </c>
      <c r="D12" s="32" t="s">
        <v>1721</v>
      </c>
      <c r="E12" s="32" t="s">
        <v>9342</v>
      </c>
      <c r="F12" s="31" t="s">
        <v>1722</v>
      </c>
      <c r="G12" s="31" t="s">
        <v>1723</v>
      </c>
      <c r="H12" s="32" t="s">
        <v>1724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75</v>
      </c>
      <c r="D13" s="32" t="s">
        <v>1725</v>
      </c>
      <c r="E13" s="32" t="s">
        <v>9342</v>
      </c>
      <c r="F13" s="31" t="s">
        <v>1726</v>
      </c>
      <c r="G13" s="31" t="s">
        <v>1727</v>
      </c>
      <c r="H13" s="32" t="s">
        <v>1728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75</v>
      </c>
      <c r="D14" s="32" t="s">
        <v>1729</v>
      </c>
      <c r="E14" s="32" t="s">
        <v>9342</v>
      </c>
      <c r="F14" s="31" t="s">
        <v>1730</v>
      </c>
      <c r="G14" s="31" t="s">
        <v>1731</v>
      </c>
      <c r="H14" s="32" t="s">
        <v>1732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75</v>
      </c>
      <c r="D15" s="32" t="s">
        <v>1733</v>
      </c>
      <c r="E15" s="32" t="s">
        <v>9342</v>
      </c>
      <c r="F15" s="31" t="s">
        <v>1734</v>
      </c>
      <c r="G15" s="31" t="s">
        <v>1735</v>
      </c>
      <c r="H15" s="32" t="s">
        <v>1736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75</v>
      </c>
      <c r="D16" s="32" t="s">
        <v>1737</v>
      </c>
      <c r="E16" s="32" t="s">
        <v>9342</v>
      </c>
      <c r="F16" s="31" t="s">
        <v>1738</v>
      </c>
      <c r="G16" s="31" t="s">
        <v>1739</v>
      </c>
      <c r="H16" s="32" t="s">
        <v>1740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75</v>
      </c>
      <c r="D17" s="32" t="s">
        <v>1741</v>
      </c>
      <c r="E17" s="32" t="s">
        <v>9342</v>
      </c>
      <c r="F17" s="88" t="s">
        <v>1171</v>
      </c>
      <c r="G17" s="31" t="s">
        <v>1742</v>
      </c>
      <c r="H17" s="32" t="s">
        <v>1743</v>
      </c>
      <c r="I17" s="36">
        <v>1</v>
      </c>
      <c r="J17" s="36">
        <f t="shared" si="0"/>
        <v>3000</v>
      </c>
      <c r="K17" s="42">
        <f t="shared" si="1"/>
        <v>3000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75</v>
      </c>
      <c r="D18" s="32" t="s">
        <v>1744</v>
      </c>
      <c r="E18" s="32" t="s">
        <v>9342</v>
      </c>
      <c r="F18" s="31" t="s">
        <v>1745</v>
      </c>
      <c r="G18" s="31" t="s">
        <v>1746</v>
      </c>
      <c r="H18" s="32" t="s">
        <v>1747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75</v>
      </c>
      <c r="D19" s="32" t="s">
        <v>1748</v>
      </c>
      <c r="E19" s="32" t="s">
        <v>9342</v>
      </c>
      <c r="F19" s="31" t="s">
        <v>1749</v>
      </c>
      <c r="G19" s="31" t="s">
        <v>1750</v>
      </c>
      <c r="H19" s="32" t="s">
        <v>1751</v>
      </c>
      <c r="I19" s="36">
        <v>2</v>
      </c>
      <c r="J19" s="36">
        <f t="shared" si="0"/>
        <v>6000</v>
      </c>
      <c r="K19" s="42">
        <f t="shared" si="1"/>
        <v>6000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75</v>
      </c>
      <c r="D20" s="32" t="s">
        <v>1752</v>
      </c>
      <c r="E20" s="32" t="s">
        <v>9342</v>
      </c>
      <c r="F20" s="31" t="s">
        <v>1753</v>
      </c>
      <c r="G20" s="31" t="s">
        <v>1754</v>
      </c>
      <c r="H20" s="32" t="s">
        <v>1755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75</v>
      </c>
      <c r="D21" s="32" t="s">
        <v>1756</v>
      </c>
      <c r="E21" s="32" t="s">
        <v>9342</v>
      </c>
      <c r="F21" s="31" t="s">
        <v>1757</v>
      </c>
      <c r="G21" s="31" t="s">
        <v>1758</v>
      </c>
      <c r="H21" s="32" t="s">
        <v>1759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75</v>
      </c>
      <c r="D22" s="32" t="s">
        <v>1760</v>
      </c>
      <c r="E22" s="32" t="s">
        <v>9342</v>
      </c>
      <c r="F22" s="31" t="s">
        <v>1761</v>
      </c>
      <c r="G22" s="31" t="s">
        <v>1762</v>
      </c>
      <c r="H22" s="32" t="s">
        <v>1763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156</v>
      </c>
      <c r="D23" s="32" t="s">
        <v>1764</v>
      </c>
      <c r="E23" s="32" t="s">
        <v>9342</v>
      </c>
      <c r="F23" s="31" t="s">
        <v>1765</v>
      </c>
      <c r="G23" s="31" t="s">
        <v>1766</v>
      </c>
      <c r="H23" s="32" t="s">
        <v>1767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156</v>
      </c>
      <c r="D24" s="32" t="s">
        <v>1768</v>
      </c>
      <c r="E24" s="32" t="s">
        <v>9342</v>
      </c>
      <c r="F24" s="31" t="s">
        <v>1769</v>
      </c>
      <c r="G24" s="31" t="s">
        <v>1770</v>
      </c>
      <c r="H24" s="32" t="s">
        <v>1771</v>
      </c>
      <c r="I24" s="36">
        <v>2</v>
      </c>
      <c r="J24" s="36">
        <f t="shared" si="0"/>
        <v>6000</v>
      </c>
      <c r="K24" s="42">
        <f t="shared" si="1"/>
        <v>6000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156</v>
      </c>
      <c r="D25" s="32" t="s">
        <v>1772</v>
      </c>
      <c r="E25" s="32" t="s">
        <v>9342</v>
      </c>
      <c r="F25" s="31" t="s">
        <v>1773</v>
      </c>
      <c r="G25" s="31" t="s">
        <v>1774</v>
      </c>
      <c r="H25" s="32" t="s">
        <v>1775</v>
      </c>
      <c r="I25" s="36">
        <v>2</v>
      </c>
      <c r="J25" s="36">
        <f t="shared" si="0"/>
        <v>6000</v>
      </c>
      <c r="K25" s="42">
        <f t="shared" si="1"/>
        <v>6000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156</v>
      </c>
      <c r="D26" s="32" t="s">
        <v>1776</v>
      </c>
      <c r="E26" s="32" t="s">
        <v>9342</v>
      </c>
      <c r="F26" s="31" t="s">
        <v>1777</v>
      </c>
      <c r="G26" s="31" t="s">
        <v>1778</v>
      </c>
      <c r="H26" s="32" t="s">
        <v>1779</v>
      </c>
      <c r="I26" s="36">
        <v>2</v>
      </c>
      <c r="J26" s="36">
        <f t="shared" si="0"/>
        <v>6000</v>
      </c>
      <c r="K26" s="42">
        <f t="shared" si="1"/>
        <v>6000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156</v>
      </c>
      <c r="D27" s="32" t="s">
        <v>1780</v>
      </c>
      <c r="E27" s="32" t="s">
        <v>9342</v>
      </c>
      <c r="F27" s="31" t="s">
        <v>1781</v>
      </c>
      <c r="G27" s="31" t="s">
        <v>1782</v>
      </c>
      <c r="H27" s="32" t="s">
        <v>1783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156</v>
      </c>
      <c r="D28" s="32" t="s">
        <v>1784</v>
      </c>
      <c r="E28" s="32" t="s">
        <v>9342</v>
      </c>
      <c r="F28" s="31" t="s">
        <v>1194</v>
      </c>
      <c r="G28" s="31" t="s">
        <v>1785</v>
      </c>
      <c r="H28" s="32" t="s">
        <v>1786</v>
      </c>
      <c r="I28" s="36">
        <v>1</v>
      </c>
      <c r="J28" s="36">
        <f t="shared" si="0"/>
        <v>3000</v>
      </c>
      <c r="K28" s="42">
        <f t="shared" si="1"/>
        <v>6000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156</v>
      </c>
      <c r="D29" s="32" t="s">
        <v>1787</v>
      </c>
      <c r="E29" s="32" t="s">
        <v>9342</v>
      </c>
      <c r="F29" s="31" t="s">
        <v>1788</v>
      </c>
      <c r="G29" s="31" t="s">
        <v>1789</v>
      </c>
      <c r="H29" s="32" t="s">
        <v>1790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156</v>
      </c>
      <c r="D30" s="32" t="s">
        <v>1791</v>
      </c>
      <c r="E30" s="32" t="s">
        <v>9342</v>
      </c>
      <c r="F30" s="31" t="s">
        <v>1792</v>
      </c>
      <c r="G30" s="31" t="s">
        <v>1793</v>
      </c>
      <c r="H30" s="32" t="s">
        <v>1794</v>
      </c>
      <c r="I30" s="36">
        <v>1</v>
      </c>
      <c r="J30" s="36">
        <f t="shared" si="0"/>
        <v>3000</v>
      </c>
      <c r="K30" s="42">
        <f t="shared" si="1"/>
        <v>6000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75</v>
      </c>
      <c r="D31" s="32" t="s">
        <v>1795</v>
      </c>
      <c r="E31" s="32" t="s">
        <v>9342</v>
      </c>
      <c r="F31" s="31" t="s">
        <v>1796</v>
      </c>
      <c r="G31" s="31" t="s">
        <v>1797</v>
      </c>
      <c r="H31" s="32" t="s">
        <v>1798</v>
      </c>
      <c r="I31" s="36">
        <v>3</v>
      </c>
      <c r="J31" s="36">
        <f t="shared" si="0"/>
        <v>9000</v>
      </c>
      <c r="K31" s="42">
        <f t="shared" si="1"/>
        <v>9000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75</v>
      </c>
      <c r="D32" s="32" t="s">
        <v>1799</v>
      </c>
      <c r="E32" s="32" t="s">
        <v>9342</v>
      </c>
      <c r="F32" s="31" t="s">
        <v>1800</v>
      </c>
      <c r="G32" s="31" t="s">
        <v>1801</v>
      </c>
      <c r="H32" s="32" t="s">
        <v>1802</v>
      </c>
      <c r="I32" s="36">
        <v>3</v>
      </c>
      <c r="J32" s="36">
        <f t="shared" si="0"/>
        <v>9000</v>
      </c>
      <c r="K32" s="42">
        <f t="shared" si="1"/>
        <v>9000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264</v>
      </c>
      <c r="D33" s="32" t="s">
        <v>1803</v>
      </c>
      <c r="E33" s="32" t="s">
        <v>9342</v>
      </c>
      <c r="F33" s="31" t="s">
        <v>1804</v>
      </c>
      <c r="G33" s="31" t="s">
        <v>1805</v>
      </c>
      <c r="H33" s="32" t="s">
        <v>1806</v>
      </c>
      <c r="I33" s="36">
        <v>1</v>
      </c>
      <c r="J33" s="36">
        <f t="shared" si="0"/>
        <v>3000</v>
      </c>
      <c r="K33" s="42">
        <f t="shared" si="1"/>
        <v>6000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264</v>
      </c>
      <c r="D34" s="32" t="s">
        <v>1807</v>
      </c>
      <c r="E34" s="32" t="s">
        <v>9342</v>
      </c>
      <c r="F34" s="88" t="s">
        <v>1171</v>
      </c>
      <c r="G34" s="31" t="s">
        <v>1808</v>
      </c>
      <c r="H34" s="32" t="s">
        <v>1809</v>
      </c>
      <c r="I34" s="36">
        <v>5</v>
      </c>
      <c r="J34" s="36">
        <f t="shared" si="0"/>
        <v>15000</v>
      </c>
      <c r="K34" s="42">
        <f t="shared" si="1"/>
        <v>15000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264</v>
      </c>
      <c r="D35" s="32" t="s">
        <v>1810</v>
      </c>
      <c r="E35" s="32" t="s">
        <v>9342</v>
      </c>
      <c r="F35" s="31" t="s">
        <v>1811</v>
      </c>
      <c r="G35" s="31" t="s">
        <v>1812</v>
      </c>
      <c r="H35" s="32" t="s">
        <v>1813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264</v>
      </c>
      <c r="D36" s="32" t="s">
        <v>1814</v>
      </c>
      <c r="E36" s="32" t="s">
        <v>9342</v>
      </c>
      <c r="F36" s="31" t="s">
        <v>1815</v>
      </c>
      <c r="G36" s="31" t="s">
        <v>1816</v>
      </c>
      <c r="H36" s="32" t="s">
        <v>1817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264</v>
      </c>
      <c r="D37" s="32" t="s">
        <v>1818</v>
      </c>
      <c r="E37" s="32" t="s">
        <v>9342</v>
      </c>
      <c r="F37" s="31" t="s">
        <v>1819</v>
      </c>
      <c r="G37" s="31" t="s">
        <v>1820</v>
      </c>
      <c r="H37" s="32" t="s">
        <v>1821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264</v>
      </c>
      <c r="D38" s="32" t="s">
        <v>1822</v>
      </c>
      <c r="E38" s="32" t="s">
        <v>9342</v>
      </c>
      <c r="F38" s="31" t="s">
        <v>1823</v>
      </c>
      <c r="G38" s="31" t="s">
        <v>1824</v>
      </c>
      <c r="H38" s="32" t="s">
        <v>1825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264</v>
      </c>
      <c r="D39" s="32" t="s">
        <v>1826</v>
      </c>
      <c r="E39" s="32" t="s">
        <v>9342</v>
      </c>
      <c r="F39" s="31" t="s">
        <v>1827</v>
      </c>
      <c r="G39" s="31" t="s">
        <v>1828</v>
      </c>
      <c r="H39" s="32" t="s">
        <v>1829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264</v>
      </c>
      <c r="D40" s="32" t="s">
        <v>1830</v>
      </c>
      <c r="E40" s="32" t="s">
        <v>9342</v>
      </c>
      <c r="F40" s="31" t="s">
        <v>1831</v>
      </c>
      <c r="G40" s="31" t="s">
        <v>1832</v>
      </c>
      <c r="H40" s="32" t="s">
        <v>1833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264</v>
      </c>
      <c r="D41" s="32" t="s">
        <v>1834</v>
      </c>
      <c r="E41" s="32" t="s">
        <v>9342</v>
      </c>
      <c r="F41" s="31" t="s">
        <v>1835</v>
      </c>
      <c r="G41" s="31" t="s">
        <v>1836</v>
      </c>
      <c r="H41" s="32" t="s">
        <v>1837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264</v>
      </c>
      <c r="D42" s="32" t="s">
        <v>1838</v>
      </c>
      <c r="E42" s="32" t="s">
        <v>9342</v>
      </c>
      <c r="F42" s="31" t="s">
        <v>1839</v>
      </c>
      <c r="G42" s="31" t="s">
        <v>1840</v>
      </c>
      <c r="H42" s="32" t="s">
        <v>1841</v>
      </c>
      <c r="I42" s="36">
        <v>1</v>
      </c>
      <c r="J42" s="36">
        <f t="shared" si="0"/>
        <v>3000</v>
      </c>
      <c r="K42" s="42">
        <f t="shared" si="1"/>
        <v>6000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264</v>
      </c>
      <c r="D43" s="32" t="s">
        <v>1842</v>
      </c>
      <c r="E43" s="32" t="s">
        <v>9342</v>
      </c>
      <c r="F43" s="31" t="s">
        <v>1843</v>
      </c>
      <c r="G43" s="31" t="s">
        <v>1844</v>
      </c>
      <c r="H43" s="32" t="s">
        <v>1845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264</v>
      </c>
      <c r="D44" s="32" t="s">
        <v>1846</v>
      </c>
      <c r="E44" s="32" t="s">
        <v>9342</v>
      </c>
      <c r="F44" s="31" t="s">
        <v>1847</v>
      </c>
      <c r="G44" s="31" t="s">
        <v>1848</v>
      </c>
      <c r="H44" s="32" t="s">
        <v>1849</v>
      </c>
      <c r="I44" s="36">
        <v>2</v>
      </c>
      <c r="J44" s="36">
        <f t="shared" si="0"/>
        <v>6000</v>
      </c>
      <c r="K44" s="42">
        <f t="shared" si="1"/>
        <v>6000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335</v>
      </c>
      <c r="D45" s="32" t="s">
        <v>1850</v>
      </c>
      <c r="E45" s="32" t="s">
        <v>9342</v>
      </c>
      <c r="F45" s="31" t="s">
        <v>1851</v>
      </c>
      <c r="G45" s="31" t="s">
        <v>1852</v>
      </c>
      <c r="H45" s="32" t="s">
        <v>1853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335</v>
      </c>
      <c r="D46" s="32" t="s">
        <v>1854</v>
      </c>
      <c r="E46" s="32" t="s">
        <v>9342</v>
      </c>
      <c r="F46" s="31" t="s">
        <v>1855</v>
      </c>
      <c r="G46" s="31" t="s">
        <v>1856</v>
      </c>
      <c r="H46" s="32" t="s">
        <v>1857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335</v>
      </c>
      <c r="D47" s="32" t="s">
        <v>1858</v>
      </c>
      <c r="E47" s="32" t="s">
        <v>9342</v>
      </c>
      <c r="F47" s="31" t="s">
        <v>1859</v>
      </c>
      <c r="G47" s="31" t="s">
        <v>1860</v>
      </c>
      <c r="H47" s="32" t="s">
        <v>1861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335</v>
      </c>
      <c r="D48" s="32" t="s">
        <v>1862</v>
      </c>
      <c r="E48" s="32" t="s">
        <v>9342</v>
      </c>
      <c r="F48" s="31" t="s">
        <v>1863</v>
      </c>
      <c r="G48" s="31" t="s">
        <v>1864</v>
      </c>
      <c r="H48" s="32" t="s">
        <v>1865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335</v>
      </c>
      <c r="D49" s="32" t="s">
        <v>1866</v>
      </c>
      <c r="E49" s="32" t="s">
        <v>9342</v>
      </c>
      <c r="F49" s="31" t="s">
        <v>1867</v>
      </c>
      <c r="G49" s="31" t="s">
        <v>1868</v>
      </c>
      <c r="H49" s="32" t="s">
        <v>1869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335</v>
      </c>
      <c r="D50" s="32" t="s">
        <v>1870</v>
      </c>
      <c r="E50" s="32" t="s">
        <v>9342</v>
      </c>
      <c r="F50" s="31" t="s">
        <v>1871</v>
      </c>
      <c r="G50" s="31" t="s">
        <v>1872</v>
      </c>
      <c r="H50" s="32" t="s">
        <v>1873</v>
      </c>
      <c r="I50" s="36">
        <v>1</v>
      </c>
      <c r="J50" s="36">
        <f t="shared" si="0"/>
        <v>3000</v>
      </c>
      <c r="K50" s="42">
        <f t="shared" si="1"/>
        <v>3000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335</v>
      </c>
      <c r="D51" s="32" t="s">
        <v>1874</v>
      </c>
      <c r="E51" s="32" t="s">
        <v>9342</v>
      </c>
      <c r="F51" s="31" t="s">
        <v>1875</v>
      </c>
      <c r="G51" s="31" t="s">
        <v>1876</v>
      </c>
      <c r="H51" s="32" t="s">
        <v>1877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429</v>
      </c>
      <c r="D52" s="32" t="s">
        <v>1878</v>
      </c>
      <c r="E52" s="32" t="s">
        <v>9342</v>
      </c>
      <c r="F52" s="31" t="s">
        <v>1879</v>
      </c>
      <c r="G52" s="31" t="s">
        <v>1880</v>
      </c>
      <c r="H52" s="32" t="s">
        <v>1881</v>
      </c>
      <c r="I52" s="36">
        <v>1</v>
      </c>
      <c r="J52" s="36">
        <f t="shared" si="0"/>
        <v>3000</v>
      </c>
      <c r="K52" s="42">
        <f t="shared" si="1"/>
        <v>3000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429</v>
      </c>
      <c r="D53" s="32" t="s">
        <v>1882</v>
      </c>
      <c r="E53" s="32" t="s">
        <v>9342</v>
      </c>
      <c r="F53" s="31" t="s">
        <v>1883</v>
      </c>
      <c r="G53" s="31" t="s">
        <v>1884</v>
      </c>
      <c r="H53" s="32" t="s">
        <v>1885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429</v>
      </c>
      <c r="D54" s="32" t="s">
        <v>1886</v>
      </c>
      <c r="E54" s="32" t="s">
        <v>9342</v>
      </c>
      <c r="F54" s="31" t="s">
        <v>1887</v>
      </c>
      <c r="G54" s="31" t="s">
        <v>1888</v>
      </c>
      <c r="H54" s="32" t="s">
        <v>1889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429</v>
      </c>
      <c r="D55" s="32" t="s">
        <v>1890</v>
      </c>
      <c r="E55" s="32" t="s">
        <v>9342</v>
      </c>
      <c r="F55" s="31" t="s">
        <v>1891</v>
      </c>
      <c r="G55" s="31" t="s">
        <v>1892</v>
      </c>
      <c r="H55" s="32" t="s">
        <v>1893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429</v>
      </c>
      <c r="D56" s="32" t="s">
        <v>1894</v>
      </c>
      <c r="E56" s="32" t="s">
        <v>9342</v>
      </c>
      <c r="F56" s="31" t="s">
        <v>1895</v>
      </c>
      <c r="G56" s="31" t="s">
        <v>1896</v>
      </c>
      <c r="H56" s="32" t="s">
        <v>1897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429</v>
      </c>
      <c r="D57" s="32" t="s">
        <v>1898</v>
      </c>
      <c r="E57" s="32" t="s">
        <v>9342</v>
      </c>
      <c r="F57" s="31" t="s">
        <v>1726</v>
      </c>
      <c r="G57" s="31" t="s">
        <v>1899</v>
      </c>
      <c r="H57" s="32" t="s">
        <v>1900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429</v>
      </c>
      <c r="D58" s="32" t="s">
        <v>1901</v>
      </c>
      <c r="E58" s="32" t="s">
        <v>9342</v>
      </c>
      <c r="F58" s="31" t="s">
        <v>1902</v>
      </c>
      <c r="G58" s="31" t="s">
        <v>1903</v>
      </c>
      <c r="H58" s="32" t="s">
        <v>1904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429</v>
      </c>
      <c r="D59" s="32" t="s">
        <v>1905</v>
      </c>
      <c r="E59" s="32" t="s">
        <v>9342</v>
      </c>
      <c r="F59" s="31" t="s">
        <v>1906</v>
      </c>
      <c r="G59" s="31" t="s">
        <v>1907</v>
      </c>
      <c r="H59" s="32" t="s">
        <v>1908</v>
      </c>
      <c r="I59" s="36">
        <v>2</v>
      </c>
      <c r="J59" s="36">
        <f t="shared" si="0"/>
        <v>6000</v>
      </c>
      <c r="K59" s="42">
        <f t="shared" si="1"/>
        <v>6000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429</v>
      </c>
      <c r="D60" s="32" t="s">
        <v>1909</v>
      </c>
      <c r="E60" s="32" t="s">
        <v>9342</v>
      </c>
      <c r="F60" s="31" t="s">
        <v>1910</v>
      </c>
      <c r="G60" s="31" t="s">
        <v>1911</v>
      </c>
      <c r="H60" s="32" t="s">
        <v>1912</v>
      </c>
      <c r="I60" s="36">
        <v>2</v>
      </c>
      <c r="J60" s="36">
        <f t="shared" si="0"/>
        <v>6000</v>
      </c>
      <c r="K60" s="42">
        <f t="shared" si="1"/>
        <v>6000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429</v>
      </c>
      <c r="D61" s="32" t="s">
        <v>1913</v>
      </c>
      <c r="E61" s="32" t="s">
        <v>9342</v>
      </c>
      <c r="F61" s="31" t="s">
        <v>1914</v>
      </c>
      <c r="G61" s="31" t="s">
        <v>1915</v>
      </c>
      <c r="H61" s="32" t="s">
        <v>1916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429</v>
      </c>
      <c r="D62" s="32" t="s">
        <v>1917</v>
      </c>
      <c r="E62" s="32" t="s">
        <v>9342</v>
      </c>
      <c r="F62" s="31" t="s">
        <v>1918</v>
      </c>
      <c r="G62" s="31" t="s">
        <v>1919</v>
      </c>
      <c r="H62" s="32" t="s">
        <v>1920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429</v>
      </c>
      <c r="D63" s="32" t="s">
        <v>1921</v>
      </c>
      <c r="E63" s="32" t="s">
        <v>9342</v>
      </c>
      <c r="F63" s="31" t="s">
        <v>1922</v>
      </c>
      <c r="G63" s="31" t="s">
        <v>1923</v>
      </c>
      <c r="H63" s="32" t="s">
        <v>1924</v>
      </c>
      <c r="I63" s="36">
        <v>2</v>
      </c>
      <c r="J63" s="36">
        <f t="shared" si="0"/>
        <v>6000</v>
      </c>
      <c r="K63" s="42">
        <f t="shared" si="1"/>
        <v>6000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429</v>
      </c>
      <c r="D64" s="32" t="s">
        <v>1925</v>
      </c>
      <c r="E64" s="32" t="s">
        <v>9342</v>
      </c>
      <c r="F64" s="31" t="s">
        <v>1926</v>
      </c>
      <c r="G64" s="31" t="s">
        <v>1927</v>
      </c>
      <c r="H64" s="32" t="s">
        <v>1928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429</v>
      </c>
      <c r="D65" s="32" t="s">
        <v>1929</v>
      </c>
      <c r="E65" s="32" t="s">
        <v>9342</v>
      </c>
      <c r="F65" s="31" t="s">
        <v>1930</v>
      </c>
      <c r="G65" s="31" t="s">
        <v>1931</v>
      </c>
      <c r="H65" s="32" t="s">
        <v>1932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429</v>
      </c>
      <c r="D66" s="32" t="s">
        <v>1933</v>
      </c>
      <c r="E66" s="32" t="s">
        <v>9342</v>
      </c>
      <c r="F66" s="31" t="s">
        <v>1934</v>
      </c>
      <c r="G66" s="31" t="s">
        <v>1935</v>
      </c>
      <c r="H66" s="32" t="s">
        <v>1936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429</v>
      </c>
      <c r="D67" s="32" t="s">
        <v>1937</v>
      </c>
      <c r="E67" s="32" t="s">
        <v>9342</v>
      </c>
      <c r="F67" s="31" t="s">
        <v>1938</v>
      </c>
      <c r="G67" s="31" t="s">
        <v>1939</v>
      </c>
      <c r="H67" s="32" t="s">
        <v>1940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429</v>
      </c>
      <c r="D68" s="32" t="s">
        <v>1941</v>
      </c>
      <c r="E68" s="32" t="s">
        <v>9342</v>
      </c>
      <c r="F68" s="31" t="s">
        <v>1942</v>
      </c>
      <c r="G68" s="31" t="s">
        <v>1943</v>
      </c>
      <c r="H68" s="32" t="s">
        <v>1944</v>
      </c>
      <c r="I68" s="36">
        <v>2</v>
      </c>
      <c r="J68" s="36">
        <f t="shared" si="0"/>
        <v>6000</v>
      </c>
      <c r="K68" s="42">
        <f t="shared" si="1"/>
        <v>6000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429</v>
      </c>
      <c r="D69" s="32" t="s">
        <v>1945</v>
      </c>
      <c r="E69" s="32" t="s">
        <v>9342</v>
      </c>
      <c r="F69" s="31" t="s">
        <v>1946</v>
      </c>
      <c r="G69" s="31" t="s">
        <v>1947</v>
      </c>
      <c r="H69" s="32" t="s">
        <v>1948</v>
      </c>
      <c r="I69" s="36">
        <v>2</v>
      </c>
      <c r="J69" s="36">
        <f t="shared" si="0"/>
        <v>6000</v>
      </c>
      <c r="K69" s="42">
        <f t="shared" si="1"/>
        <v>6000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429</v>
      </c>
      <c r="D70" s="32" t="s">
        <v>1949</v>
      </c>
      <c r="E70" s="32" t="s">
        <v>9342</v>
      </c>
      <c r="F70" s="31" t="s">
        <v>1950</v>
      </c>
      <c r="G70" s="31" t="s">
        <v>1951</v>
      </c>
      <c r="H70" s="32" t="s">
        <v>1952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429</v>
      </c>
      <c r="D71" s="32" t="s">
        <v>1953</v>
      </c>
      <c r="E71" s="32" t="s">
        <v>9342</v>
      </c>
      <c r="F71" s="31" t="s">
        <v>1954</v>
      </c>
      <c r="G71" s="31" t="s">
        <v>1955</v>
      </c>
      <c r="H71" s="32" t="s">
        <v>1956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429</v>
      </c>
      <c r="D72" s="32" t="s">
        <v>1957</v>
      </c>
      <c r="E72" s="32" t="s">
        <v>9342</v>
      </c>
      <c r="F72" s="31" t="s">
        <v>1958</v>
      </c>
      <c r="G72" s="31" t="s">
        <v>1943</v>
      </c>
      <c r="H72" s="32" t="s">
        <v>1959</v>
      </c>
      <c r="I72" s="36">
        <v>1</v>
      </c>
      <c r="J72" s="36">
        <f t="shared" ref="J72:J103" si="3">I72*3000</f>
        <v>3000</v>
      </c>
      <c r="K72" s="42">
        <f t="shared" ref="K72:K104" si="4">SUMIF($D$7:$D$104,D72:D169,$J$7:$J$104)</f>
        <v>3000</v>
      </c>
      <c r="L72" s="42" t="str">
        <f t="shared" ref="L72:L104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5011</v>
      </c>
      <c r="D73" s="32" t="s">
        <v>5371</v>
      </c>
      <c r="E73" s="32" t="s">
        <v>9342</v>
      </c>
      <c r="F73" s="31" t="s">
        <v>5372</v>
      </c>
      <c r="G73" s="31" t="s">
        <v>5373</v>
      </c>
      <c r="H73" s="32" t="s">
        <v>5374</v>
      </c>
      <c r="I73" s="36">
        <v>2</v>
      </c>
      <c r="J73" s="36">
        <f t="shared" si="3"/>
        <v>6000</v>
      </c>
      <c r="K73" s="42">
        <f t="shared" si="4"/>
        <v>6000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5011</v>
      </c>
      <c r="D74" s="32" t="s">
        <v>5375</v>
      </c>
      <c r="E74" s="32" t="s">
        <v>9342</v>
      </c>
      <c r="F74" s="31" t="s">
        <v>197</v>
      </c>
      <c r="G74" s="31" t="s">
        <v>5376</v>
      </c>
      <c r="H74" s="32" t="s">
        <v>5377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5011</v>
      </c>
      <c r="D75" s="32" t="s">
        <v>5378</v>
      </c>
      <c r="E75" s="32" t="s">
        <v>9342</v>
      </c>
      <c r="F75" s="31" t="s">
        <v>5379</v>
      </c>
      <c r="G75" s="31" t="s">
        <v>5380</v>
      </c>
      <c r="H75" s="32" t="s">
        <v>5381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5011</v>
      </c>
      <c r="D76" s="32" t="s">
        <v>5382</v>
      </c>
      <c r="E76" s="32" t="s">
        <v>9342</v>
      </c>
      <c r="F76" s="31" t="s">
        <v>5383</v>
      </c>
      <c r="G76" s="31" t="s">
        <v>5384</v>
      </c>
      <c r="H76" s="32" t="s">
        <v>5385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5011</v>
      </c>
      <c r="D77" s="32" t="s">
        <v>5386</v>
      </c>
      <c r="E77" s="32" t="s">
        <v>9342</v>
      </c>
      <c r="F77" s="31" t="s">
        <v>5387</v>
      </c>
      <c r="G77" s="31" t="s">
        <v>5388</v>
      </c>
      <c r="H77" s="32" t="s">
        <v>5389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5011</v>
      </c>
      <c r="D78" s="61" t="s">
        <v>5390</v>
      </c>
      <c r="E78" s="32" t="s">
        <v>9342</v>
      </c>
      <c r="F78" s="34" t="s">
        <v>5391</v>
      </c>
      <c r="G78" s="34" t="s">
        <v>5392</v>
      </c>
      <c r="H78" s="61" t="s">
        <v>5393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5011</v>
      </c>
      <c r="D79" s="61" t="s">
        <v>5394</v>
      </c>
      <c r="E79" s="32" t="s">
        <v>9342</v>
      </c>
      <c r="F79" s="34" t="s">
        <v>5395</v>
      </c>
      <c r="G79" s="34" t="s">
        <v>5396</v>
      </c>
      <c r="H79" s="61" t="s">
        <v>5397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5011</v>
      </c>
      <c r="D80" s="61" t="s">
        <v>5398</v>
      </c>
      <c r="E80" s="32" t="s">
        <v>9342</v>
      </c>
      <c r="F80" s="34" t="s">
        <v>5399</v>
      </c>
      <c r="G80" s="34" t="s">
        <v>5400</v>
      </c>
      <c r="H80" s="61" t="s">
        <v>5401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5011</v>
      </c>
      <c r="D81" s="61" t="s">
        <v>5402</v>
      </c>
      <c r="E81" s="32" t="s">
        <v>9342</v>
      </c>
      <c r="F81" s="34" t="s">
        <v>5403</v>
      </c>
      <c r="G81" s="34" t="s">
        <v>5404</v>
      </c>
      <c r="H81" s="61" t="s">
        <v>5405</v>
      </c>
      <c r="I81" s="63">
        <v>2</v>
      </c>
      <c r="J81" s="36">
        <f t="shared" si="3"/>
        <v>6000</v>
      </c>
      <c r="K81" s="42">
        <f t="shared" si="4"/>
        <v>6000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5011</v>
      </c>
      <c r="D82" s="61" t="s">
        <v>5406</v>
      </c>
      <c r="E82" s="32" t="s">
        <v>9342</v>
      </c>
      <c r="F82" s="34" t="s">
        <v>5407</v>
      </c>
      <c r="G82" s="34" t="s">
        <v>5408</v>
      </c>
      <c r="H82" s="61" t="s">
        <v>5409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5011</v>
      </c>
      <c r="D83" s="61" t="s">
        <v>5410</v>
      </c>
      <c r="E83" s="32" t="s">
        <v>9342</v>
      </c>
      <c r="F83" s="34" t="s">
        <v>5411</v>
      </c>
      <c r="G83" s="34" t="s">
        <v>5412</v>
      </c>
      <c r="H83" s="61" t="s">
        <v>5413</v>
      </c>
      <c r="I83" s="63">
        <v>3</v>
      </c>
      <c r="J83" s="36">
        <f t="shared" si="3"/>
        <v>9000</v>
      </c>
      <c r="K83" s="42">
        <f t="shared" si="4"/>
        <v>9000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5011</v>
      </c>
      <c r="D84" s="32" t="s">
        <v>5414</v>
      </c>
      <c r="E84" s="32" t="s">
        <v>9342</v>
      </c>
      <c r="F84" s="31" t="s">
        <v>5415</v>
      </c>
      <c r="G84" s="31" t="s">
        <v>5416</v>
      </c>
      <c r="H84" s="32" t="s">
        <v>5417</v>
      </c>
      <c r="I84" s="36">
        <v>4</v>
      </c>
      <c r="J84" s="36">
        <f t="shared" si="3"/>
        <v>12000</v>
      </c>
      <c r="K84" s="42">
        <f t="shared" si="4"/>
        <v>12000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5011</v>
      </c>
      <c r="D85" s="32" t="s">
        <v>5418</v>
      </c>
      <c r="E85" s="32" t="s">
        <v>9342</v>
      </c>
      <c r="F85" s="31" t="s">
        <v>5419</v>
      </c>
      <c r="G85" s="31" t="s">
        <v>5420</v>
      </c>
      <c r="H85" s="32" t="s">
        <v>5421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5011</v>
      </c>
      <c r="D86" s="32" t="s">
        <v>5422</v>
      </c>
      <c r="E86" s="32" t="s">
        <v>9342</v>
      </c>
      <c r="F86" s="31" t="s">
        <v>5423</v>
      </c>
      <c r="G86" s="31" t="s">
        <v>5424</v>
      </c>
      <c r="H86" s="32" t="s">
        <v>5425</v>
      </c>
      <c r="I86" s="36">
        <v>1</v>
      </c>
      <c r="J86" s="36">
        <f t="shared" si="3"/>
        <v>3000</v>
      </c>
      <c r="K86" s="42">
        <f t="shared" si="4"/>
        <v>3000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5011</v>
      </c>
      <c r="D87" s="32" t="s">
        <v>5426</v>
      </c>
      <c r="E87" s="32" t="s">
        <v>9342</v>
      </c>
      <c r="F87" s="31" t="s">
        <v>5427</v>
      </c>
      <c r="G87" s="31" t="s">
        <v>5428</v>
      </c>
      <c r="H87" s="32" t="s">
        <v>5429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5011</v>
      </c>
      <c r="D88" s="32" t="s">
        <v>5430</v>
      </c>
      <c r="E88" s="32" t="s">
        <v>9342</v>
      </c>
      <c r="F88" s="31" t="s">
        <v>5431</v>
      </c>
      <c r="G88" s="31" t="s">
        <v>5432</v>
      </c>
      <c r="H88" s="32" t="s">
        <v>5433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6517</v>
      </c>
      <c r="D89" s="32" t="s">
        <v>6837</v>
      </c>
      <c r="E89" s="32" t="s">
        <v>9342</v>
      </c>
      <c r="F89" s="31" t="s">
        <v>6838</v>
      </c>
      <c r="G89" s="31" t="s">
        <v>6839</v>
      </c>
      <c r="H89" s="32" t="s">
        <v>6840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6517</v>
      </c>
      <c r="D90" s="32" t="s">
        <v>6841</v>
      </c>
      <c r="E90" s="32" t="s">
        <v>9342</v>
      </c>
      <c r="F90" s="31" t="s">
        <v>369</v>
      </c>
      <c r="G90" s="31" t="s">
        <v>6842</v>
      </c>
      <c r="H90" s="32" t="s">
        <v>6843</v>
      </c>
      <c r="I90" s="36">
        <v>2</v>
      </c>
      <c r="J90" s="36">
        <f t="shared" si="3"/>
        <v>6000</v>
      </c>
      <c r="K90" s="42">
        <f t="shared" si="4"/>
        <v>6000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6517</v>
      </c>
      <c r="D91" s="32" t="s">
        <v>6844</v>
      </c>
      <c r="E91" s="32" t="s">
        <v>9342</v>
      </c>
      <c r="F91" s="31" t="s">
        <v>6845</v>
      </c>
      <c r="G91" s="31" t="s">
        <v>6846</v>
      </c>
      <c r="H91" s="32" t="s">
        <v>6847</v>
      </c>
      <c r="I91" s="36">
        <v>2</v>
      </c>
      <c r="J91" s="36">
        <f t="shared" si="3"/>
        <v>6000</v>
      </c>
      <c r="K91" s="42">
        <f t="shared" si="4"/>
        <v>6000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6517</v>
      </c>
      <c r="D92" s="32" t="s">
        <v>6848</v>
      </c>
      <c r="E92" s="32" t="s">
        <v>9342</v>
      </c>
      <c r="F92" s="31" t="s">
        <v>6849</v>
      </c>
      <c r="G92" s="31" t="s">
        <v>6850</v>
      </c>
      <c r="H92" s="32" t="s">
        <v>6851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6517</v>
      </c>
      <c r="D93" s="32" t="s">
        <v>1784</v>
      </c>
      <c r="E93" s="32" t="s">
        <v>9342</v>
      </c>
      <c r="F93" s="31" t="s">
        <v>1194</v>
      </c>
      <c r="G93" s="31" t="s">
        <v>1785</v>
      </c>
      <c r="H93" s="32" t="s">
        <v>6852</v>
      </c>
      <c r="I93" s="36">
        <v>1</v>
      </c>
      <c r="J93" s="36">
        <f t="shared" si="3"/>
        <v>3000</v>
      </c>
      <c r="K93" s="42">
        <f t="shared" si="4"/>
        <v>6000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6517</v>
      </c>
      <c r="D94" s="32" t="s">
        <v>6853</v>
      </c>
      <c r="E94" s="32" t="s">
        <v>9342</v>
      </c>
      <c r="F94" s="31" t="s">
        <v>1648</v>
      </c>
      <c r="G94" s="31" t="s">
        <v>6854</v>
      </c>
      <c r="H94" s="32" t="s">
        <v>6855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6517</v>
      </c>
      <c r="D95" s="32" t="s">
        <v>1791</v>
      </c>
      <c r="E95" s="32" t="s">
        <v>9342</v>
      </c>
      <c r="F95" s="31" t="s">
        <v>1792</v>
      </c>
      <c r="G95" s="31" t="s">
        <v>1793</v>
      </c>
      <c r="H95" s="32" t="s">
        <v>6856</v>
      </c>
      <c r="I95" s="36">
        <v>1</v>
      </c>
      <c r="J95" s="36">
        <f t="shared" si="3"/>
        <v>3000</v>
      </c>
      <c r="K95" s="42">
        <f t="shared" si="4"/>
        <v>6000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6517</v>
      </c>
      <c r="D96" s="32" t="s">
        <v>6857</v>
      </c>
      <c r="E96" s="32" t="s">
        <v>9342</v>
      </c>
      <c r="F96" s="31" t="s">
        <v>6858</v>
      </c>
      <c r="G96" s="31" t="s">
        <v>6859</v>
      </c>
      <c r="H96" s="32" t="s">
        <v>6860</v>
      </c>
      <c r="I96" s="36">
        <v>2</v>
      </c>
      <c r="J96" s="36">
        <f t="shared" si="3"/>
        <v>6000</v>
      </c>
      <c r="K96" s="42">
        <f t="shared" si="4"/>
        <v>6000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6517</v>
      </c>
      <c r="D97" s="32" t="s">
        <v>6861</v>
      </c>
      <c r="E97" s="32" t="s">
        <v>9342</v>
      </c>
      <c r="F97" s="31" t="s">
        <v>6862</v>
      </c>
      <c r="G97" s="31" t="s">
        <v>6863</v>
      </c>
      <c r="H97" s="32" t="s">
        <v>6864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7257</v>
      </c>
      <c r="D98" s="32" t="s">
        <v>7582</v>
      </c>
      <c r="E98" s="32" t="s">
        <v>9342</v>
      </c>
      <c r="F98" s="31" t="s">
        <v>4022</v>
      </c>
      <c r="G98" s="31" t="s">
        <v>7583</v>
      </c>
      <c r="H98" s="32" t="s">
        <v>7584</v>
      </c>
      <c r="I98" s="36">
        <v>1</v>
      </c>
      <c r="J98" s="36">
        <f t="shared" si="3"/>
        <v>3000</v>
      </c>
      <c r="K98" s="42">
        <f t="shared" si="4"/>
        <v>3000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7257</v>
      </c>
      <c r="D99" s="32" t="s">
        <v>1803</v>
      </c>
      <c r="E99" s="32" t="s">
        <v>9342</v>
      </c>
      <c r="F99" s="31" t="s">
        <v>1804</v>
      </c>
      <c r="G99" s="31" t="s">
        <v>1805</v>
      </c>
      <c r="H99" s="32" t="s">
        <v>7585</v>
      </c>
      <c r="I99" s="36">
        <v>1</v>
      </c>
      <c r="J99" s="36">
        <f t="shared" si="3"/>
        <v>3000</v>
      </c>
      <c r="K99" s="42">
        <f t="shared" si="4"/>
        <v>6000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7257</v>
      </c>
      <c r="D100" s="32" t="s">
        <v>7586</v>
      </c>
      <c r="E100" s="32" t="s">
        <v>9342</v>
      </c>
      <c r="F100" s="31" t="s">
        <v>3633</v>
      </c>
      <c r="G100" s="31" t="s">
        <v>7587</v>
      </c>
      <c r="H100" s="32" t="s">
        <v>7588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7257</v>
      </c>
      <c r="D101" s="32" t="s">
        <v>1838</v>
      </c>
      <c r="E101" s="32" t="s">
        <v>9342</v>
      </c>
      <c r="F101" s="31" t="s">
        <v>1839</v>
      </c>
      <c r="G101" s="31" t="s">
        <v>1840</v>
      </c>
      <c r="H101" s="32" t="s">
        <v>7589</v>
      </c>
      <c r="I101" s="36">
        <v>1</v>
      </c>
      <c r="J101" s="36">
        <f t="shared" si="3"/>
        <v>3000</v>
      </c>
      <c r="K101" s="42">
        <f t="shared" si="4"/>
        <v>6000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7257</v>
      </c>
      <c r="D102" s="32" t="s">
        <v>7590</v>
      </c>
      <c r="E102" s="32" t="s">
        <v>9342</v>
      </c>
      <c r="F102" s="31" t="s">
        <v>7591</v>
      </c>
      <c r="G102" s="31" t="s">
        <v>7592</v>
      </c>
      <c r="H102" s="32" t="s">
        <v>7593</v>
      </c>
      <c r="I102" s="36">
        <v>1</v>
      </c>
      <c r="J102" s="36">
        <f t="shared" si="3"/>
        <v>3000</v>
      </c>
      <c r="K102" s="42">
        <f t="shared" si="4"/>
        <v>3000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7257</v>
      </c>
      <c r="D103" s="32" t="s">
        <v>7594</v>
      </c>
      <c r="E103" s="32" t="s">
        <v>9342</v>
      </c>
      <c r="F103" s="31" t="s">
        <v>7595</v>
      </c>
      <c r="G103" s="31" t="s">
        <v>7596</v>
      </c>
      <c r="H103" s="32" t="s">
        <v>7597</v>
      </c>
      <c r="I103" s="36">
        <v>3</v>
      </c>
      <c r="J103" s="36">
        <f t="shared" si="3"/>
        <v>9000</v>
      </c>
      <c r="K103" s="42">
        <f t="shared" si="4"/>
        <v>9000</v>
      </c>
      <c r="L103" s="42" t="str">
        <f t="shared" si="5"/>
        <v>OK</v>
      </c>
      <c r="M103" s="57"/>
    </row>
    <row r="104" spans="2:13" x14ac:dyDescent="0.25">
      <c r="B104" s="32"/>
      <c r="C104" s="33"/>
      <c r="D104" s="32"/>
      <c r="E104" s="32"/>
      <c r="F104" s="31"/>
      <c r="G104" s="31"/>
      <c r="H104" s="32"/>
      <c r="I104" s="36"/>
      <c r="J104" s="36">
        <f t="shared" ref="J104" si="6">I104*3000</f>
        <v>0</v>
      </c>
      <c r="K104" s="42">
        <f t="shared" si="4"/>
        <v>0</v>
      </c>
      <c r="L104" s="42" t="str">
        <f t="shared" si="5"/>
        <v xml:space="preserve"> </v>
      </c>
      <c r="M104" s="57"/>
    </row>
    <row r="105" spans="2:13" ht="5.25" customHeight="1" x14ac:dyDescent="0.25"/>
    <row r="106" spans="2:13" s="30" customFormat="1" ht="19.5" customHeight="1" x14ac:dyDescent="0.25">
      <c r="B106" s="111" t="s">
        <v>8</v>
      </c>
      <c r="C106" s="111"/>
      <c r="D106" s="111"/>
      <c r="E106" s="111"/>
      <c r="F106" s="111"/>
      <c r="G106" s="111"/>
      <c r="H106" s="111"/>
      <c r="I106" s="29">
        <f>SUM(I7:I105)</f>
        <v>128</v>
      </c>
      <c r="J106" s="29">
        <f>SUM(J7:J105)</f>
        <v>384000</v>
      </c>
      <c r="K106" s="56"/>
      <c r="L106" s="56"/>
      <c r="M106" s="52"/>
    </row>
  </sheetData>
  <autoFilter ref="B6:M104"/>
  <mergeCells count="2">
    <mergeCell ref="F4:G4"/>
    <mergeCell ref="B106:H106"/>
  </mergeCells>
  <conditionalFormatting sqref="H36:H37">
    <cfRule type="duplicateValues" dxfId="34" priority="1"/>
  </conditionalFormatting>
  <conditionalFormatting sqref="F36:F37">
    <cfRule type="duplicateValues" dxfId="33" priority="2"/>
  </conditionalFormatting>
  <conditionalFormatting sqref="H7:H35">
    <cfRule type="duplicateValues" dxfId="32" priority="3"/>
  </conditionalFormatting>
  <conditionalFormatting sqref="F7:F16 F35 F18:F33">
    <cfRule type="duplicateValues" dxfId="31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206"/>
  <sheetViews>
    <sheetView showGridLines="0" zoomScale="90" zoomScaleNormal="90" workbookViewId="0">
      <pane xSplit="5" ySplit="6" topLeftCell="F194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E5" sqref="E5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7.85546875" customWidth="1"/>
    <col min="6" max="6" width="41.2851562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67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156</v>
      </c>
      <c r="D7" s="32" t="s">
        <v>1395</v>
      </c>
      <c r="E7" s="32" t="s">
        <v>9342</v>
      </c>
      <c r="F7" s="31" t="s">
        <v>1396</v>
      </c>
      <c r="G7" s="31" t="s">
        <v>1397</v>
      </c>
      <c r="H7" s="32" t="s">
        <v>1398</v>
      </c>
      <c r="I7" s="36">
        <v>1</v>
      </c>
      <c r="J7" s="36">
        <f>I7*3000</f>
        <v>3000</v>
      </c>
      <c r="K7" s="42">
        <f>SUMIF($D$7:$D$204,D7:D204,$J$7:$J$204)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156</v>
      </c>
      <c r="D8" s="32" t="s">
        <v>1399</v>
      </c>
      <c r="E8" s="32" t="s">
        <v>9342</v>
      </c>
      <c r="F8" s="31" t="s">
        <v>1400</v>
      </c>
      <c r="G8" s="31" t="s">
        <v>1401</v>
      </c>
      <c r="H8" s="32" t="s">
        <v>1402</v>
      </c>
      <c r="I8" s="36">
        <v>1</v>
      </c>
      <c r="J8" s="36">
        <f t="shared" ref="J8:J71" si="0">I8*3000</f>
        <v>3000</v>
      </c>
      <c r="K8" s="42">
        <f t="shared" ref="K8:K71" si="1">SUMIF($D$7:$D$204,D8:D205,$J$7:$J$204)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156</v>
      </c>
      <c r="D9" s="32" t="s">
        <v>1403</v>
      </c>
      <c r="E9" s="32" t="s">
        <v>9342</v>
      </c>
      <c r="F9" s="31" t="s">
        <v>1404</v>
      </c>
      <c r="G9" s="31" t="s">
        <v>1405</v>
      </c>
      <c r="H9" s="32" t="s">
        <v>1406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156</v>
      </c>
      <c r="D10" s="32" t="s">
        <v>1407</v>
      </c>
      <c r="E10" s="32" t="s">
        <v>9342</v>
      </c>
      <c r="F10" s="31" t="s">
        <v>1408</v>
      </c>
      <c r="G10" s="31" t="s">
        <v>1409</v>
      </c>
      <c r="H10" s="32" t="s">
        <v>1410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156</v>
      </c>
      <c r="D11" s="32" t="s">
        <v>1411</v>
      </c>
      <c r="E11" s="32" t="s">
        <v>9342</v>
      </c>
      <c r="F11" s="31" t="s">
        <v>1412</v>
      </c>
      <c r="G11" s="31" t="s">
        <v>1413</v>
      </c>
      <c r="H11" s="32" t="s">
        <v>1414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156</v>
      </c>
      <c r="D12" s="32" t="s">
        <v>1415</v>
      </c>
      <c r="E12" s="32" t="s">
        <v>9342</v>
      </c>
      <c r="F12" s="31" t="s">
        <v>1416</v>
      </c>
      <c r="G12" s="31" t="s">
        <v>1417</v>
      </c>
      <c r="H12" s="32" t="s">
        <v>1418</v>
      </c>
      <c r="I12" s="36">
        <v>1</v>
      </c>
      <c r="J12" s="36">
        <f t="shared" si="0"/>
        <v>3000</v>
      </c>
      <c r="K12" s="42">
        <f t="shared" si="1"/>
        <v>3000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156</v>
      </c>
      <c r="D13" s="32" t="s">
        <v>1419</v>
      </c>
      <c r="E13" s="32" t="s">
        <v>9342</v>
      </c>
      <c r="F13" s="31" t="s">
        <v>1420</v>
      </c>
      <c r="G13" s="31" t="s">
        <v>1421</v>
      </c>
      <c r="H13" s="32" t="s">
        <v>1422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156</v>
      </c>
      <c r="D14" s="32" t="s">
        <v>1423</v>
      </c>
      <c r="E14" s="32" t="s">
        <v>9342</v>
      </c>
      <c r="F14" s="31" t="s">
        <v>1424</v>
      </c>
      <c r="G14" s="31" t="s">
        <v>1425</v>
      </c>
      <c r="H14" s="32" t="s">
        <v>1426</v>
      </c>
      <c r="I14" s="36">
        <v>1</v>
      </c>
      <c r="J14" s="36">
        <f t="shared" si="0"/>
        <v>3000</v>
      </c>
      <c r="K14" s="42">
        <f t="shared" si="1"/>
        <v>3000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156</v>
      </c>
      <c r="D15" s="32" t="s">
        <v>1427</v>
      </c>
      <c r="E15" s="32" t="s">
        <v>9342</v>
      </c>
      <c r="F15" s="31" t="s">
        <v>1428</v>
      </c>
      <c r="G15" s="31" t="s">
        <v>1425</v>
      </c>
      <c r="H15" s="32" t="s">
        <v>1429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156</v>
      </c>
      <c r="D16" s="32" t="s">
        <v>1430</v>
      </c>
      <c r="E16" s="32" t="s">
        <v>9342</v>
      </c>
      <c r="F16" s="31" t="s">
        <v>1431</v>
      </c>
      <c r="G16" s="31" t="s">
        <v>1425</v>
      </c>
      <c r="H16" s="32" t="s">
        <v>1432</v>
      </c>
      <c r="I16" s="36">
        <v>1</v>
      </c>
      <c r="J16" s="36">
        <f t="shared" si="0"/>
        <v>3000</v>
      </c>
      <c r="K16" s="42">
        <f t="shared" si="1"/>
        <v>3000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156</v>
      </c>
      <c r="D17" s="32" t="s">
        <v>1433</v>
      </c>
      <c r="E17" s="32" t="s">
        <v>9342</v>
      </c>
      <c r="F17" s="31" t="s">
        <v>1434</v>
      </c>
      <c r="G17" s="31" t="s">
        <v>1435</v>
      </c>
      <c r="H17" s="32" t="s">
        <v>1436</v>
      </c>
      <c r="I17" s="36">
        <v>1</v>
      </c>
      <c r="J17" s="36">
        <f t="shared" si="0"/>
        <v>3000</v>
      </c>
      <c r="K17" s="42">
        <f t="shared" si="1"/>
        <v>3000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156</v>
      </c>
      <c r="D18" s="32" t="s">
        <v>1437</v>
      </c>
      <c r="E18" s="32" t="s">
        <v>9342</v>
      </c>
      <c r="F18" s="31" t="s">
        <v>1438</v>
      </c>
      <c r="G18" s="31" t="s">
        <v>1435</v>
      </c>
      <c r="H18" s="32" t="s">
        <v>1439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156</v>
      </c>
      <c r="D19" s="32" t="s">
        <v>1440</v>
      </c>
      <c r="E19" s="32" t="s">
        <v>9342</v>
      </c>
      <c r="F19" s="31" t="s">
        <v>1441</v>
      </c>
      <c r="G19" s="31" t="s">
        <v>1425</v>
      </c>
      <c r="H19" s="32" t="s">
        <v>1442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156</v>
      </c>
      <c r="D20" s="32" t="s">
        <v>1443</v>
      </c>
      <c r="E20" s="32" t="s">
        <v>9342</v>
      </c>
      <c r="F20" s="31" t="s">
        <v>1444</v>
      </c>
      <c r="G20" s="31" t="s">
        <v>1445</v>
      </c>
      <c r="H20" s="32" t="s">
        <v>1446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156</v>
      </c>
      <c r="D21" s="32" t="s">
        <v>1447</v>
      </c>
      <c r="E21" s="32" t="s">
        <v>9342</v>
      </c>
      <c r="F21" s="31" t="s">
        <v>1448</v>
      </c>
      <c r="G21" s="31" t="s">
        <v>1449</v>
      </c>
      <c r="H21" s="32" t="s">
        <v>1450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156</v>
      </c>
      <c r="D22" s="32" t="s">
        <v>1451</v>
      </c>
      <c r="E22" s="32" t="s">
        <v>9342</v>
      </c>
      <c r="F22" s="31" t="s">
        <v>1452</v>
      </c>
      <c r="G22" s="31" t="s">
        <v>1453</v>
      </c>
      <c r="H22" s="32" t="s">
        <v>1454</v>
      </c>
      <c r="I22" s="36">
        <v>1</v>
      </c>
      <c r="J22" s="36">
        <f t="shared" si="0"/>
        <v>3000</v>
      </c>
      <c r="K22" s="42">
        <f t="shared" si="1"/>
        <v>3000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156</v>
      </c>
      <c r="D23" s="32" t="s">
        <v>1455</v>
      </c>
      <c r="E23" s="32" t="s">
        <v>9342</v>
      </c>
      <c r="F23" s="31" t="s">
        <v>1456</v>
      </c>
      <c r="G23" s="31" t="s">
        <v>1457</v>
      </c>
      <c r="H23" s="32" t="s">
        <v>1458</v>
      </c>
      <c r="I23" s="36">
        <v>1</v>
      </c>
      <c r="J23" s="36">
        <f t="shared" si="0"/>
        <v>3000</v>
      </c>
      <c r="K23" s="42">
        <f t="shared" si="1"/>
        <v>3000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156</v>
      </c>
      <c r="D24" s="32" t="s">
        <v>1459</v>
      </c>
      <c r="E24" s="32" t="s">
        <v>9342</v>
      </c>
      <c r="F24" s="31" t="s">
        <v>1460</v>
      </c>
      <c r="G24" s="31" t="s">
        <v>1461</v>
      </c>
      <c r="H24" s="32" t="s">
        <v>1462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156</v>
      </c>
      <c r="D25" s="32" t="s">
        <v>1463</v>
      </c>
      <c r="E25" s="32" t="s">
        <v>9342</v>
      </c>
      <c r="F25" s="31" t="s">
        <v>1464</v>
      </c>
      <c r="G25" s="31" t="s">
        <v>1465</v>
      </c>
      <c r="H25" s="32" t="s">
        <v>1466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156</v>
      </c>
      <c r="D26" s="32" t="s">
        <v>1467</v>
      </c>
      <c r="E26" s="32" t="s">
        <v>9342</v>
      </c>
      <c r="F26" s="31" t="s">
        <v>927</v>
      </c>
      <c r="G26" s="31" t="s">
        <v>1468</v>
      </c>
      <c r="H26" s="32" t="s">
        <v>1469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156</v>
      </c>
      <c r="D27" s="32" t="s">
        <v>1470</v>
      </c>
      <c r="E27" s="32" t="s">
        <v>9342</v>
      </c>
      <c r="F27" s="31" t="s">
        <v>1471</v>
      </c>
      <c r="G27" s="31" t="s">
        <v>1472</v>
      </c>
      <c r="H27" s="32" t="s">
        <v>1473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156</v>
      </c>
      <c r="D28" s="32" t="s">
        <v>1474</v>
      </c>
      <c r="E28" s="32" t="s">
        <v>9342</v>
      </c>
      <c r="F28" s="31" t="s">
        <v>369</v>
      </c>
      <c r="G28" s="31" t="s">
        <v>1475</v>
      </c>
      <c r="H28" s="32" t="s">
        <v>1476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156</v>
      </c>
      <c r="D29" s="32" t="s">
        <v>1477</v>
      </c>
      <c r="E29" s="32" t="s">
        <v>9342</v>
      </c>
      <c r="F29" s="31" t="s">
        <v>1478</v>
      </c>
      <c r="G29" s="31" t="s">
        <v>1479</v>
      </c>
      <c r="H29" s="32" t="s">
        <v>1480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156</v>
      </c>
      <c r="D30" s="32" t="s">
        <v>1481</v>
      </c>
      <c r="E30" s="32" t="s">
        <v>9342</v>
      </c>
      <c r="F30" s="31" t="s">
        <v>1482</v>
      </c>
      <c r="G30" s="31" t="s">
        <v>1483</v>
      </c>
      <c r="H30" s="32" t="s">
        <v>1484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156</v>
      </c>
      <c r="D31" s="32" t="s">
        <v>1485</v>
      </c>
      <c r="E31" s="32" t="s">
        <v>9342</v>
      </c>
      <c r="F31" s="31" t="s">
        <v>836</v>
      </c>
      <c r="G31" s="31" t="s">
        <v>1486</v>
      </c>
      <c r="H31" s="32" t="s">
        <v>1487</v>
      </c>
      <c r="I31" s="36">
        <v>1</v>
      </c>
      <c r="J31" s="36">
        <f t="shared" si="0"/>
        <v>3000</v>
      </c>
      <c r="K31" s="42">
        <f t="shared" si="1"/>
        <v>6000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156</v>
      </c>
      <c r="D32" s="32" t="s">
        <v>1488</v>
      </c>
      <c r="E32" s="32" t="s">
        <v>9342</v>
      </c>
      <c r="F32" s="31" t="s">
        <v>1489</v>
      </c>
      <c r="G32" s="31" t="s">
        <v>1490</v>
      </c>
      <c r="H32" s="32" t="s">
        <v>1491</v>
      </c>
      <c r="I32" s="36">
        <v>1</v>
      </c>
      <c r="J32" s="36">
        <f t="shared" si="0"/>
        <v>3000</v>
      </c>
      <c r="K32" s="42">
        <f t="shared" si="1"/>
        <v>6000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156</v>
      </c>
      <c r="D33" s="32" t="s">
        <v>1492</v>
      </c>
      <c r="E33" s="32" t="s">
        <v>9342</v>
      </c>
      <c r="F33" s="31" t="s">
        <v>1493</v>
      </c>
      <c r="G33" s="31" t="s">
        <v>1494</v>
      </c>
      <c r="H33" s="32" t="s">
        <v>1495</v>
      </c>
      <c r="I33" s="36">
        <v>1</v>
      </c>
      <c r="J33" s="36">
        <f t="shared" si="0"/>
        <v>3000</v>
      </c>
      <c r="K33" s="42">
        <f t="shared" si="1"/>
        <v>6000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264</v>
      </c>
      <c r="D34" s="32" t="s">
        <v>1496</v>
      </c>
      <c r="E34" s="32" t="s">
        <v>9342</v>
      </c>
      <c r="F34" s="31" t="s">
        <v>508</v>
      </c>
      <c r="G34" s="31" t="s">
        <v>1497</v>
      </c>
      <c r="H34" s="32" t="s">
        <v>1498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264</v>
      </c>
      <c r="D35" s="32" t="s">
        <v>1499</v>
      </c>
      <c r="E35" s="32" t="s">
        <v>9342</v>
      </c>
      <c r="F35" s="31" t="s">
        <v>1500</v>
      </c>
      <c r="G35" s="31" t="s">
        <v>1501</v>
      </c>
      <c r="H35" s="32" t="s">
        <v>1502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264</v>
      </c>
      <c r="D36" s="32" t="s">
        <v>1503</v>
      </c>
      <c r="E36" s="32" t="s">
        <v>9342</v>
      </c>
      <c r="F36" s="31" t="s">
        <v>1504</v>
      </c>
      <c r="G36" s="31" t="s">
        <v>1505</v>
      </c>
      <c r="H36" s="32" t="s">
        <v>1506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264</v>
      </c>
      <c r="D37" s="32" t="s">
        <v>1507</v>
      </c>
      <c r="E37" s="32" t="s">
        <v>9342</v>
      </c>
      <c r="F37" s="31" t="s">
        <v>1508</v>
      </c>
      <c r="G37" s="31" t="s">
        <v>1509</v>
      </c>
      <c r="H37" s="32" t="s">
        <v>1510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264</v>
      </c>
      <c r="D38" s="32" t="s">
        <v>1511</v>
      </c>
      <c r="E38" s="32" t="s">
        <v>9342</v>
      </c>
      <c r="F38" s="31" t="s">
        <v>1512</v>
      </c>
      <c r="G38" s="31" t="s">
        <v>1513</v>
      </c>
      <c r="H38" s="32" t="s">
        <v>1514</v>
      </c>
      <c r="I38" s="36">
        <v>2</v>
      </c>
      <c r="J38" s="36">
        <f t="shared" si="0"/>
        <v>6000</v>
      </c>
      <c r="K38" s="42">
        <f t="shared" si="1"/>
        <v>6000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264</v>
      </c>
      <c r="D39" s="32" t="s">
        <v>1515</v>
      </c>
      <c r="E39" s="32" t="s">
        <v>9342</v>
      </c>
      <c r="F39" s="31" t="s">
        <v>911</v>
      </c>
      <c r="G39" s="31" t="s">
        <v>1516</v>
      </c>
      <c r="H39" s="32" t="s">
        <v>1517</v>
      </c>
      <c r="I39" s="36">
        <v>2</v>
      </c>
      <c r="J39" s="36">
        <f t="shared" si="0"/>
        <v>6000</v>
      </c>
      <c r="K39" s="42">
        <f t="shared" si="1"/>
        <v>9000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264</v>
      </c>
      <c r="D40" s="32" t="s">
        <v>1518</v>
      </c>
      <c r="E40" s="32" t="s">
        <v>9342</v>
      </c>
      <c r="F40" s="31" t="s">
        <v>836</v>
      </c>
      <c r="G40" s="31" t="s">
        <v>1519</v>
      </c>
      <c r="H40" s="32" t="s">
        <v>1520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264</v>
      </c>
      <c r="D41" s="32" t="s">
        <v>1521</v>
      </c>
      <c r="E41" s="32" t="s">
        <v>9342</v>
      </c>
      <c r="F41" s="31" t="s">
        <v>1522</v>
      </c>
      <c r="G41" s="31" t="s">
        <v>1523</v>
      </c>
      <c r="H41" s="32" t="s">
        <v>1524</v>
      </c>
      <c r="I41" s="36">
        <v>2</v>
      </c>
      <c r="J41" s="36">
        <f t="shared" si="0"/>
        <v>6000</v>
      </c>
      <c r="K41" s="42">
        <f t="shared" si="1"/>
        <v>6000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264</v>
      </c>
      <c r="D42" s="32" t="s">
        <v>1525</v>
      </c>
      <c r="E42" s="32" t="s">
        <v>9342</v>
      </c>
      <c r="F42" s="31" t="s">
        <v>1526</v>
      </c>
      <c r="G42" s="31" t="s">
        <v>1527</v>
      </c>
      <c r="H42" s="32" t="s">
        <v>1528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264</v>
      </c>
      <c r="D43" s="32" t="s">
        <v>1529</v>
      </c>
      <c r="E43" s="32" t="s">
        <v>9342</v>
      </c>
      <c r="F43" s="31" t="s">
        <v>1530</v>
      </c>
      <c r="G43" s="31" t="s">
        <v>1531</v>
      </c>
      <c r="H43" s="32" t="s">
        <v>1532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264</v>
      </c>
      <c r="D44" s="32" t="s">
        <v>1533</v>
      </c>
      <c r="E44" s="32" t="s">
        <v>9342</v>
      </c>
      <c r="F44" s="31" t="s">
        <v>1534</v>
      </c>
      <c r="G44" s="31" t="s">
        <v>1535</v>
      </c>
      <c r="H44" s="32" t="s">
        <v>1536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264</v>
      </c>
      <c r="D45" s="32" t="s">
        <v>1537</v>
      </c>
      <c r="E45" s="32" t="s">
        <v>9342</v>
      </c>
      <c r="F45" s="31" t="s">
        <v>1538</v>
      </c>
      <c r="G45" s="31" t="s">
        <v>1539</v>
      </c>
      <c r="H45" s="32" t="s">
        <v>1540</v>
      </c>
      <c r="I45" s="36">
        <v>2</v>
      </c>
      <c r="J45" s="36">
        <f t="shared" si="0"/>
        <v>6000</v>
      </c>
      <c r="K45" s="42">
        <f t="shared" si="1"/>
        <v>6000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264</v>
      </c>
      <c r="D46" s="32" t="s">
        <v>1541</v>
      </c>
      <c r="E46" s="32" t="s">
        <v>9342</v>
      </c>
      <c r="F46" s="31" t="s">
        <v>1542</v>
      </c>
      <c r="G46" s="31" t="s">
        <v>1543</v>
      </c>
      <c r="H46" s="32" t="s">
        <v>1544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264</v>
      </c>
      <c r="D47" s="32" t="s">
        <v>1545</v>
      </c>
      <c r="E47" s="32" t="s">
        <v>9342</v>
      </c>
      <c r="F47" s="31" t="s">
        <v>1546</v>
      </c>
      <c r="G47" s="31" t="s">
        <v>1547</v>
      </c>
      <c r="H47" s="32" t="s">
        <v>1548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264</v>
      </c>
      <c r="D48" s="32" t="s">
        <v>1549</v>
      </c>
      <c r="E48" s="32" t="s">
        <v>9342</v>
      </c>
      <c r="F48" s="31" t="s">
        <v>1550</v>
      </c>
      <c r="G48" s="31" t="s">
        <v>1551</v>
      </c>
      <c r="H48" s="32" t="s">
        <v>1552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264</v>
      </c>
      <c r="D49" s="32" t="s">
        <v>1553</v>
      </c>
      <c r="E49" s="32" t="s">
        <v>9342</v>
      </c>
      <c r="F49" s="31" t="s">
        <v>1554</v>
      </c>
      <c r="G49" s="31" t="s">
        <v>1555</v>
      </c>
      <c r="H49" s="32" t="s">
        <v>1556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264</v>
      </c>
      <c r="D50" s="32" t="s">
        <v>1557</v>
      </c>
      <c r="E50" s="32" t="s">
        <v>9342</v>
      </c>
      <c r="F50" s="31" t="s">
        <v>1558</v>
      </c>
      <c r="G50" s="31" t="s">
        <v>1559</v>
      </c>
      <c r="H50" s="32" t="s">
        <v>1560</v>
      </c>
      <c r="I50" s="36">
        <v>2</v>
      </c>
      <c r="J50" s="36">
        <f t="shared" si="0"/>
        <v>6000</v>
      </c>
      <c r="K50" s="42">
        <f t="shared" si="1"/>
        <v>6000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264</v>
      </c>
      <c r="D51" s="32" t="s">
        <v>1561</v>
      </c>
      <c r="E51" s="32" t="s">
        <v>9342</v>
      </c>
      <c r="F51" s="31" t="s">
        <v>1562</v>
      </c>
      <c r="G51" s="31" t="s">
        <v>1497</v>
      </c>
      <c r="H51" s="32" t="s">
        <v>1563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264</v>
      </c>
      <c r="D52" s="32" t="s">
        <v>1564</v>
      </c>
      <c r="E52" s="32" t="s">
        <v>9342</v>
      </c>
      <c r="F52" s="31" t="s">
        <v>1565</v>
      </c>
      <c r="G52" s="31" t="s">
        <v>1531</v>
      </c>
      <c r="H52" s="32" t="s">
        <v>1566</v>
      </c>
      <c r="I52" s="36">
        <v>2</v>
      </c>
      <c r="J52" s="36">
        <f t="shared" si="0"/>
        <v>6000</v>
      </c>
      <c r="K52" s="42">
        <f t="shared" si="1"/>
        <v>6000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264</v>
      </c>
      <c r="D53" s="32" t="s">
        <v>1567</v>
      </c>
      <c r="E53" s="32" t="s">
        <v>9342</v>
      </c>
      <c r="F53" s="31" t="s">
        <v>1568</v>
      </c>
      <c r="G53" s="31" t="s">
        <v>1535</v>
      </c>
      <c r="H53" s="32" t="s">
        <v>1569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264</v>
      </c>
      <c r="D54" s="32" t="s">
        <v>1570</v>
      </c>
      <c r="E54" s="32" t="s">
        <v>9342</v>
      </c>
      <c r="F54" s="31" t="s">
        <v>1571</v>
      </c>
      <c r="G54" s="31" t="s">
        <v>1572</v>
      </c>
      <c r="H54" s="32" t="s">
        <v>1573</v>
      </c>
      <c r="I54" s="36">
        <v>2</v>
      </c>
      <c r="J54" s="36">
        <f t="shared" si="0"/>
        <v>6000</v>
      </c>
      <c r="K54" s="42">
        <f t="shared" si="1"/>
        <v>6000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264</v>
      </c>
      <c r="D55" s="32" t="s">
        <v>1574</v>
      </c>
      <c r="E55" s="32" t="s">
        <v>9342</v>
      </c>
      <c r="F55" s="31" t="s">
        <v>1575</v>
      </c>
      <c r="G55" s="31" t="s">
        <v>1576</v>
      </c>
      <c r="H55" s="32" t="s">
        <v>1577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264</v>
      </c>
      <c r="D56" s="32" t="s">
        <v>1578</v>
      </c>
      <c r="E56" s="32" t="s">
        <v>9342</v>
      </c>
      <c r="F56" s="31" t="s">
        <v>270</v>
      </c>
      <c r="G56" s="31" t="s">
        <v>1579</v>
      </c>
      <c r="H56" s="32" t="s">
        <v>1580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264</v>
      </c>
      <c r="D57" s="32" t="s">
        <v>1581</v>
      </c>
      <c r="E57" s="32" t="s">
        <v>9342</v>
      </c>
      <c r="F57" s="31" t="s">
        <v>1582</v>
      </c>
      <c r="G57" s="31" t="s">
        <v>1501</v>
      </c>
      <c r="H57" s="32" t="s">
        <v>1583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264</v>
      </c>
      <c r="D58" s="32" t="s">
        <v>1584</v>
      </c>
      <c r="E58" s="32" t="s">
        <v>9342</v>
      </c>
      <c r="F58" s="31" t="s">
        <v>1585</v>
      </c>
      <c r="G58" s="31" t="s">
        <v>1586</v>
      </c>
      <c r="H58" s="32" t="s">
        <v>1587</v>
      </c>
      <c r="I58" s="36">
        <v>2</v>
      </c>
      <c r="J58" s="36">
        <f t="shared" si="0"/>
        <v>6000</v>
      </c>
      <c r="K58" s="42">
        <f t="shared" si="1"/>
        <v>6000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264</v>
      </c>
      <c r="D59" s="32" t="s">
        <v>1588</v>
      </c>
      <c r="E59" s="32" t="s">
        <v>9342</v>
      </c>
      <c r="F59" s="31" t="s">
        <v>1589</v>
      </c>
      <c r="G59" s="31" t="s">
        <v>1501</v>
      </c>
      <c r="H59" s="32" t="s">
        <v>1590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264</v>
      </c>
      <c r="D60" s="32" t="s">
        <v>1591</v>
      </c>
      <c r="E60" s="32" t="s">
        <v>9342</v>
      </c>
      <c r="F60" s="31" t="s">
        <v>1592</v>
      </c>
      <c r="G60" s="31" t="s">
        <v>1593</v>
      </c>
      <c r="H60" s="32" t="s">
        <v>1594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264</v>
      </c>
      <c r="D61" s="32" t="s">
        <v>1595</v>
      </c>
      <c r="E61" s="32" t="s">
        <v>9342</v>
      </c>
      <c r="F61" s="31" t="s">
        <v>1596</v>
      </c>
      <c r="G61" s="31" t="s">
        <v>1597</v>
      </c>
      <c r="H61" s="32" t="s">
        <v>1598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264</v>
      </c>
      <c r="D62" s="32" t="s">
        <v>1599</v>
      </c>
      <c r="E62" s="32" t="s">
        <v>9342</v>
      </c>
      <c r="F62" s="31" t="s">
        <v>1600</v>
      </c>
      <c r="G62" s="31" t="s">
        <v>1601</v>
      </c>
      <c r="H62" s="32" t="s">
        <v>1602</v>
      </c>
      <c r="I62" s="36">
        <v>1</v>
      </c>
      <c r="J62" s="36">
        <f t="shared" si="0"/>
        <v>3000</v>
      </c>
      <c r="K62" s="42">
        <f t="shared" si="1"/>
        <v>9000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264</v>
      </c>
      <c r="D63" s="32" t="s">
        <v>1603</v>
      </c>
      <c r="E63" s="32" t="s">
        <v>9342</v>
      </c>
      <c r="F63" s="31" t="s">
        <v>1604</v>
      </c>
      <c r="G63" s="31" t="s">
        <v>1605</v>
      </c>
      <c r="H63" s="32" t="s">
        <v>1606</v>
      </c>
      <c r="I63" s="36">
        <v>1</v>
      </c>
      <c r="J63" s="36">
        <f t="shared" si="0"/>
        <v>3000</v>
      </c>
      <c r="K63" s="42">
        <f t="shared" si="1"/>
        <v>6000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264</v>
      </c>
      <c r="D64" s="32" t="s">
        <v>1607</v>
      </c>
      <c r="E64" s="32" t="s">
        <v>9342</v>
      </c>
      <c r="F64" s="31" t="s">
        <v>1608</v>
      </c>
      <c r="G64" s="31" t="s">
        <v>1609</v>
      </c>
      <c r="H64" s="32" t="s">
        <v>1610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264</v>
      </c>
      <c r="D65" s="32" t="s">
        <v>1611</v>
      </c>
      <c r="E65" s="32" t="s">
        <v>9342</v>
      </c>
      <c r="F65" s="31" t="s">
        <v>1612</v>
      </c>
      <c r="G65" s="31" t="s">
        <v>1613</v>
      </c>
      <c r="H65" s="32" t="s">
        <v>1614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264</v>
      </c>
      <c r="D66" s="32" t="s">
        <v>1615</v>
      </c>
      <c r="E66" s="32" t="s">
        <v>9342</v>
      </c>
      <c r="F66" s="31" t="s">
        <v>1616</v>
      </c>
      <c r="G66" s="31" t="s">
        <v>1617</v>
      </c>
      <c r="H66" s="32" t="s">
        <v>1618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335</v>
      </c>
      <c r="D67" s="32" t="s">
        <v>1619</v>
      </c>
      <c r="E67" s="32" t="s">
        <v>9342</v>
      </c>
      <c r="F67" s="31" t="s">
        <v>1620</v>
      </c>
      <c r="G67" s="31" t="s">
        <v>1621</v>
      </c>
      <c r="H67" s="32" t="s">
        <v>1622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335</v>
      </c>
      <c r="D68" s="32" t="s">
        <v>1623</v>
      </c>
      <c r="E68" s="32" t="s">
        <v>9342</v>
      </c>
      <c r="F68" s="31" t="s">
        <v>1624</v>
      </c>
      <c r="G68" s="31" t="s">
        <v>1625</v>
      </c>
      <c r="H68" s="32" t="s">
        <v>1626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335</v>
      </c>
      <c r="D69" s="32" t="s">
        <v>1627</v>
      </c>
      <c r="E69" s="32" t="s">
        <v>9342</v>
      </c>
      <c r="F69" s="31" t="s">
        <v>1628</v>
      </c>
      <c r="G69" s="31" t="s">
        <v>1629</v>
      </c>
      <c r="H69" s="32" t="s">
        <v>1630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335</v>
      </c>
      <c r="D70" s="32" t="s">
        <v>1631</v>
      </c>
      <c r="E70" s="32" t="s">
        <v>9342</v>
      </c>
      <c r="F70" s="31" t="s">
        <v>1632</v>
      </c>
      <c r="G70" s="31" t="s">
        <v>1633</v>
      </c>
      <c r="H70" s="32" t="s">
        <v>1634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335</v>
      </c>
      <c r="D71" s="32" t="s">
        <v>1635</v>
      </c>
      <c r="E71" s="32" t="s">
        <v>9342</v>
      </c>
      <c r="F71" s="31" t="s">
        <v>1636</v>
      </c>
      <c r="G71" s="31" t="s">
        <v>1637</v>
      </c>
      <c r="H71" s="32" t="s">
        <v>1638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335</v>
      </c>
      <c r="D72" s="32" t="s">
        <v>1639</v>
      </c>
      <c r="E72" s="32" t="s">
        <v>9342</v>
      </c>
      <c r="F72" s="31" t="s">
        <v>1640</v>
      </c>
      <c r="G72" s="31" t="s">
        <v>1641</v>
      </c>
      <c r="H72" s="32" t="s">
        <v>1642</v>
      </c>
      <c r="I72" s="36">
        <v>1</v>
      </c>
      <c r="J72" s="36">
        <f t="shared" ref="J72:J135" si="3">I72*3000</f>
        <v>3000</v>
      </c>
      <c r="K72" s="42">
        <f t="shared" ref="K72:K135" si="4">SUMIF($D$7:$D$204,D72:D269,$J$7:$J$204)</f>
        <v>3000</v>
      </c>
      <c r="L72" s="42" t="str">
        <f t="shared" ref="L72:L135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335</v>
      </c>
      <c r="D73" s="32" t="s">
        <v>1643</v>
      </c>
      <c r="E73" s="32" t="s">
        <v>9342</v>
      </c>
      <c r="F73" s="31" t="s">
        <v>1644</v>
      </c>
      <c r="G73" s="31" t="s">
        <v>1645</v>
      </c>
      <c r="H73" s="32" t="s">
        <v>1646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335</v>
      </c>
      <c r="D74" s="32" t="s">
        <v>1647</v>
      </c>
      <c r="E74" s="32" t="s">
        <v>9342</v>
      </c>
      <c r="F74" s="31" t="s">
        <v>1648</v>
      </c>
      <c r="G74" s="31" t="s">
        <v>1649</v>
      </c>
      <c r="H74" s="32" t="s">
        <v>1650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335</v>
      </c>
      <c r="D75" s="32" t="s">
        <v>1651</v>
      </c>
      <c r="E75" s="32" t="s">
        <v>9342</v>
      </c>
      <c r="F75" s="31" t="s">
        <v>1652</v>
      </c>
      <c r="G75" s="31" t="s">
        <v>1653</v>
      </c>
      <c r="H75" s="32" t="s">
        <v>1654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335</v>
      </c>
      <c r="D76" s="32" t="s">
        <v>1655</v>
      </c>
      <c r="E76" s="32" t="s">
        <v>9342</v>
      </c>
      <c r="F76" s="31" t="s">
        <v>1656</v>
      </c>
      <c r="G76" s="31" t="s">
        <v>1657</v>
      </c>
      <c r="H76" s="32" t="s">
        <v>1658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335</v>
      </c>
      <c r="D77" s="32" t="s">
        <v>1659</v>
      </c>
      <c r="E77" s="32" t="s">
        <v>9342</v>
      </c>
      <c r="F77" s="31" t="s">
        <v>1660</v>
      </c>
      <c r="G77" s="31" t="s">
        <v>1661</v>
      </c>
      <c r="H77" s="32" t="s">
        <v>1662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335</v>
      </c>
      <c r="D78" s="61" t="s">
        <v>1663</v>
      </c>
      <c r="E78" s="32" t="s">
        <v>9342</v>
      </c>
      <c r="F78" s="34" t="s">
        <v>1664</v>
      </c>
      <c r="G78" s="34" t="s">
        <v>1665</v>
      </c>
      <c r="H78" s="61" t="s">
        <v>1666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429</v>
      </c>
      <c r="D79" s="61" t="s">
        <v>1667</v>
      </c>
      <c r="E79" s="32" t="s">
        <v>9342</v>
      </c>
      <c r="F79" s="34" t="s">
        <v>1668</v>
      </c>
      <c r="G79" s="34" t="s">
        <v>1497</v>
      </c>
      <c r="H79" s="61" t="s">
        <v>1669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429</v>
      </c>
      <c r="D80" s="61" t="s">
        <v>1670</v>
      </c>
      <c r="E80" s="32" t="s">
        <v>9342</v>
      </c>
      <c r="F80" s="34" t="s">
        <v>1671</v>
      </c>
      <c r="G80" s="34" t="s">
        <v>1672</v>
      </c>
      <c r="H80" s="61" t="s">
        <v>1673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429</v>
      </c>
      <c r="D81" s="61" t="s">
        <v>1674</v>
      </c>
      <c r="E81" s="32" t="s">
        <v>9342</v>
      </c>
      <c r="F81" s="34" t="s">
        <v>1675</v>
      </c>
      <c r="G81" s="34" t="s">
        <v>1676</v>
      </c>
      <c r="H81" s="61" t="s">
        <v>1677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429</v>
      </c>
      <c r="D82" s="61" t="s">
        <v>1678</v>
      </c>
      <c r="E82" s="32" t="s">
        <v>9342</v>
      </c>
      <c r="F82" s="34" t="s">
        <v>1679</v>
      </c>
      <c r="G82" s="34" t="s">
        <v>1680</v>
      </c>
      <c r="H82" s="61" t="s">
        <v>1681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429</v>
      </c>
      <c r="D83" s="61" t="s">
        <v>1682</v>
      </c>
      <c r="E83" s="32" t="s">
        <v>9342</v>
      </c>
      <c r="F83" s="34" t="s">
        <v>121</v>
      </c>
      <c r="G83" s="34" t="s">
        <v>1683</v>
      </c>
      <c r="H83" s="61" t="s">
        <v>1684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429</v>
      </c>
      <c r="D84" s="32" t="s">
        <v>1685</v>
      </c>
      <c r="E84" s="32" t="s">
        <v>9342</v>
      </c>
      <c r="F84" s="31" t="s">
        <v>1686</v>
      </c>
      <c r="G84" s="31" t="s">
        <v>1687</v>
      </c>
      <c r="H84" s="32" t="s">
        <v>1688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>
        <v>79</v>
      </c>
      <c r="C85" s="33" t="s">
        <v>429</v>
      </c>
      <c r="D85" s="32" t="s">
        <v>1689</v>
      </c>
      <c r="E85" s="32" t="s">
        <v>9342</v>
      </c>
      <c r="F85" s="31" t="s">
        <v>1690</v>
      </c>
      <c r="G85" s="31" t="s">
        <v>1691</v>
      </c>
      <c r="H85" s="32" t="s">
        <v>1692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/>
    </row>
    <row r="86" spans="2:13" x14ac:dyDescent="0.25">
      <c r="B86" s="32">
        <v>80</v>
      </c>
      <c r="C86" s="33" t="s">
        <v>429</v>
      </c>
      <c r="D86" s="32" t="s">
        <v>1693</v>
      </c>
      <c r="E86" s="32" t="s">
        <v>9342</v>
      </c>
      <c r="F86" s="31" t="s">
        <v>1694</v>
      </c>
      <c r="G86" s="31" t="s">
        <v>1695</v>
      </c>
      <c r="H86" s="32" t="s">
        <v>1696</v>
      </c>
      <c r="I86" s="36">
        <v>2</v>
      </c>
      <c r="J86" s="36">
        <f t="shared" si="3"/>
        <v>6000</v>
      </c>
      <c r="K86" s="42">
        <f t="shared" si="4"/>
        <v>6000</v>
      </c>
      <c r="L86" s="42" t="str">
        <f t="shared" si="5"/>
        <v>OK</v>
      </c>
      <c r="M86" s="57"/>
    </row>
    <row r="87" spans="2:13" x14ac:dyDescent="0.25">
      <c r="B87" s="32">
        <v>81</v>
      </c>
      <c r="C87" s="33" t="s">
        <v>429</v>
      </c>
      <c r="D87" s="32" t="s">
        <v>1697</v>
      </c>
      <c r="E87" s="32" t="s">
        <v>9342</v>
      </c>
      <c r="F87" s="31" t="s">
        <v>1698</v>
      </c>
      <c r="G87" s="31" t="s">
        <v>1699</v>
      </c>
      <c r="H87" s="32" t="s">
        <v>1700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/>
    </row>
    <row r="88" spans="2:13" x14ac:dyDescent="0.25">
      <c r="B88" s="32">
        <v>82</v>
      </c>
      <c r="C88" s="33" t="s">
        <v>5011</v>
      </c>
      <c r="D88" s="32" t="s">
        <v>5367</v>
      </c>
      <c r="E88" s="32" t="s">
        <v>9342</v>
      </c>
      <c r="F88" s="31" t="s">
        <v>5368</v>
      </c>
      <c r="G88" s="31" t="s">
        <v>5369</v>
      </c>
      <c r="H88" s="32" t="s">
        <v>5370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/>
    </row>
    <row r="89" spans="2:13" x14ac:dyDescent="0.25">
      <c r="B89" s="32">
        <v>83</v>
      </c>
      <c r="C89" s="33" t="s">
        <v>5906</v>
      </c>
      <c r="D89" s="32" t="s">
        <v>6088</v>
      </c>
      <c r="E89" s="32" t="s">
        <v>9342</v>
      </c>
      <c r="F89" s="31" t="s">
        <v>6089</v>
      </c>
      <c r="G89" s="31" t="s">
        <v>6090</v>
      </c>
      <c r="H89" s="32" t="s">
        <v>6091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/>
    </row>
    <row r="90" spans="2:13" x14ac:dyDescent="0.25">
      <c r="B90" s="32">
        <v>84</v>
      </c>
      <c r="C90" s="33" t="s">
        <v>5906</v>
      </c>
      <c r="D90" s="32" t="s">
        <v>6092</v>
      </c>
      <c r="E90" s="32" t="s">
        <v>9342</v>
      </c>
      <c r="F90" s="31" t="s">
        <v>6093</v>
      </c>
      <c r="G90" s="31" t="s">
        <v>6094</v>
      </c>
      <c r="H90" s="32" t="s">
        <v>6095</v>
      </c>
      <c r="I90" s="36">
        <v>1</v>
      </c>
      <c r="J90" s="36">
        <f t="shared" si="3"/>
        <v>3000</v>
      </c>
      <c r="K90" s="42">
        <f t="shared" si="4"/>
        <v>3000</v>
      </c>
      <c r="L90" s="42" t="str">
        <f t="shared" si="5"/>
        <v>OK</v>
      </c>
      <c r="M90" s="57"/>
    </row>
    <row r="91" spans="2:13" x14ac:dyDescent="0.25">
      <c r="B91" s="32">
        <v>85</v>
      </c>
      <c r="C91" s="33" t="s">
        <v>5906</v>
      </c>
      <c r="D91" s="32" t="s">
        <v>6096</v>
      </c>
      <c r="E91" s="32" t="s">
        <v>9342</v>
      </c>
      <c r="F91" s="31" t="s">
        <v>6097</v>
      </c>
      <c r="G91" s="31" t="s">
        <v>6098</v>
      </c>
      <c r="H91" s="32" t="s">
        <v>6099</v>
      </c>
      <c r="I91" s="36">
        <v>1</v>
      </c>
      <c r="J91" s="36">
        <f t="shared" si="3"/>
        <v>3000</v>
      </c>
      <c r="K91" s="42">
        <f t="shared" si="4"/>
        <v>3000</v>
      </c>
      <c r="L91" s="42" t="str">
        <f t="shared" si="5"/>
        <v>OK</v>
      </c>
      <c r="M91" s="57"/>
    </row>
    <row r="92" spans="2:13" x14ac:dyDescent="0.25">
      <c r="B92" s="32">
        <v>86</v>
      </c>
      <c r="C92" s="33" t="s">
        <v>5906</v>
      </c>
      <c r="D92" s="32" t="s">
        <v>6100</v>
      </c>
      <c r="E92" s="32" t="s">
        <v>9342</v>
      </c>
      <c r="F92" s="31" t="s">
        <v>3633</v>
      </c>
      <c r="G92" s="31" t="s">
        <v>6101</v>
      </c>
      <c r="H92" s="32" t="s">
        <v>6102</v>
      </c>
      <c r="I92" s="36">
        <v>1</v>
      </c>
      <c r="J92" s="36">
        <f t="shared" si="3"/>
        <v>3000</v>
      </c>
      <c r="K92" s="42">
        <f t="shared" si="4"/>
        <v>3000</v>
      </c>
      <c r="L92" s="42" t="str">
        <f t="shared" si="5"/>
        <v>OK</v>
      </c>
      <c r="M92" s="57"/>
    </row>
    <row r="93" spans="2:13" x14ac:dyDescent="0.25">
      <c r="B93" s="32">
        <v>87</v>
      </c>
      <c r="C93" s="33" t="s">
        <v>5906</v>
      </c>
      <c r="D93" s="32" t="s">
        <v>6103</v>
      </c>
      <c r="E93" s="32" t="s">
        <v>9342</v>
      </c>
      <c r="F93" s="31" t="s">
        <v>3765</v>
      </c>
      <c r="G93" s="31" t="s">
        <v>6104</v>
      </c>
      <c r="H93" s="32" t="s">
        <v>6105</v>
      </c>
      <c r="I93" s="36">
        <v>1</v>
      </c>
      <c r="J93" s="36">
        <f t="shared" si="3"/>
        <v>3000</v>
      </c>
      <c r="K93" s="42">
        <f t="shared" si="4"/>
        <v>3000</v>
      </c>
      <c r="L93" s="42" t="str">
        <f t="shared" si="5"/>
        <v>OK</v>
      </c>
      <c r="M93" s="57"/>
    </row>
    <row r="94" spans="2:13" x14ac:dyDescent="0.25">
      <c r="B94" s="32">
        <v>88</v>
      </c>
      <c r="C94" s="33" t="s">
        <v>5906</v>
      </c>
      <c r="D94" s="32" t="s">
        <v>6106</v>
      </c>
      <c r="E94" s="32" t="s">
        <v>9342</v>
      </c>
      <c r="F94" s="31" t="s">
        <v>6107</v>
      </c>
      <c r="G94" s="31" t="s">
        <v>6108</v>
      </c>
      <c r="H94" s="32" t="s">
        <v>6109</v>
      </c>
      <c r="I94" s="36">
        <v>1</v>
      </c>
      <c r="J94" s="36">
        <f t="shared" si="3"/>
        <v>3000</v>
      </c>
      <c r="K94" s="42">
        <f t="shared" si="4"/>
        <v>9000</v>
      </c>
      <c r="L94" s="42" t="str">
        <f t="shared" si="5"/>
        <v>OK</v>
      </c>
      <c r="M94" s="57"/>
    </row>
    <row r="95" spans="2:13" x14ac:dyDescent="0.25">
      <c r="B95" s="32">
        <v>89</v>
      </c>
      <c r="C95" s="33" t="s">
        <v>5906</v>
      </c>
      <c r="D95" s="32" t="s">
        <v>6110</v>
      </c>
      <c r="E95" s="32" t="s">
        <v>9342</v>
      </c>
      <c r="F95" s="31" t="s">
        <v>6111</v>
      </c>
      <c r="G95" s="31" t="s">
        <v>6112</v>
      </c>
      <c r="H95" s="32" t="s">
        <v>6113</v>
      </c>
      <c r="I95" s="36">
        <v>1</v>
      </c>
      <c r="J95" s="36">
        <f t="shared" si="3"/>
        <v>3000</v>
      </c>
      <c r="K95" s="42">
        <f t="shared" si="4"/>
        <v>3000</v>
      </c>
      <c r="L95" s="42" t="str">
        <f t="shared" si="5"/>
        <v>OK</v>
      </c>
      <c r="M95" s="57"/>
    </row>
    <row r="96" spans="2:13" x14ac:dyDescent="0.25">
      <c r="B96" s="32">
        <v>90</v>
      </c>
      <c r="C96" s="33" t="s">
        <v>5906</v>
      </c>
      <c r="D96" s="32" t="s">
        <v>6114</v>
      </c>
      <c r="E96" s="32" t="s">
        <v>9342</v>
      </c>
      <c r="F96" s="31" t="s">
        <v>6115</v>
      </c>
      <c r="G96" s="31" t="s">
        <v>6116</v>
      </c>
      <c r="H96" s="32" t="s">
        <v>6117</v>
      </c>
      <c r="I96" s="36">
        <v>1</v>
      </c>
      <c r="J96" s="36">
        <f t="shared" si="3"/>
        <v>3000</v>
      </c>
      <c r="K96" s="42">
        <f t="shared" si="4"/>
        <v>3000</v>
      </c>
      <c r="L96" s="42" t="str">
        <f t="shared" si="5"/>
        <v>OK</v>
      </c>
      <c r="M96" s="57"/>
    </row>
    <row r="97" spans="2:13" x14ac:dyDescent="0.25">
      <c r="B97" s="32">
        <v>91</v>
      </c>
      <c r="C97" s="33" t="s">
        <v>6517</v>
      </c>
      <c r="D97" s="32" t="s">
        <v>6751</v>
      </c>
      <c r="E97" s="32" t="s">
        <v>9342</v>
      </c>
      <c r="F97" s="31" t="s">
        <v>5353</v>
      </c>
      <c r="G97" s="31" t="s">
        <v>6752</v>
      </c>
      <c r="H97" s="32" t="s">
        <v>6753</v>
      </c>
      <c r="I97" s="36">
        <v>1</v>
      </c>
      <c r="J97" s="36">
        <f t="shared" si="3"/>
        <v>3000</v>
      </c>
      <c r="K97" s="42">
        <f t="shared" si="4"/>
        <v>3000</v>
      </c>
      <c r="L97" s="42" t="str">
        <f t="shared" si="5"/>
        <v>OK</v>
      </c>
      <c r="M97" s="57"/>
    </row>
    <row r="98" spans="2:13" x14ac:dyDescent="0.25">
      <c r="B98" s="32">
        <v>92</v>
      </c>
      <c r="C98" s="33" t="s">
        <v>6517</v>
      </c>
      <c r="D98" s="32" t="s">
        <v>6754</v>
      </c>
      <c r="E98" s="32" t="s">
        <v>9342</v>
      </c>
      <c r="F98" s="31" t="s">
        <v>6755</v>
      </c>
      <c r="G98" s="31" t="s">
        <v>6756</v>
      </c>
      <c r="H98" s="32" t="s">
        <v>6757</v>
      </c>
      <c r="I98" s="36">
        <v>2</v>
      </c>
      <c r="J98" s="36">
        <f t="shared" si="3"/>
        <v>6000</v>
      </c>
      <c r="K98" s="42">
        <f t="shared" si="4"/>
        <v>6000</v>
      </c>
      <c r="L98" s="42" t="str">
        <f t="shared" si="5"/>
        <v>OK</v>
      </c>
      <c r="M98" s="57"/>
    </row>
    <row r="99" spans="2:13" x14ac:dyDescent="0.25">
      <c r="B99" s="32">
        <v>93</v>
      </c>
      <c r="C99" s="33" t="s">
        <v>6517</v>
      </c>
      <c r="D99" s="32" t="s">
        <v>6758</v>
      </c>
      <c r="E99" s="32" t="s">
        <v>9342</v>
      </c>
      <c r="F99" s="31" t="s">
        <v>3633</v>
      </c>
      <c r="G99" s="31" t="s">
        <v>6756</v>
      </c>
      <c r="H99" s="32" t="s">
        <v>6759</v>
      </c>
      <c r="I99" s="36">
        <v>2</v>
      </c>
      <c r="J99" s="36">
        <f t="shared" si="3"/>
        <v>6000</v>
      </c>
      <c r="K99" s="42">
        <f t="shared" si="4"/>
        <v>6000</v>
      </c>
      <c r="L99" s="42" t="str">
        <f t="shared" si="5"/>
        <v>OK</v>
      </c>
      <c r="M99" s="57"/>
    </row>
    <row r="100" spans="2:13" x14ac:dyDescent="0.25">
      <c r="B100" s="32">
        <v>94</v>
      </c>
      <c r="C100" s="33" t="s">
        <v>6517</v>
      </c>
      <c r="D100" s="32" t="s">
        <v>6760</v>
      </c>
      <c r="E100" s="32" t="s">
        <v>9342</v>
      </c>
      <c r="F100" s="31" t="s">
        <v>6761</v>
      </c>
      <c r="G100" s="31" t="s">
        <v>6762</v>
      </c>
      <c r="H100" s="32" t="s">
        <v>6763</v>
      </c>
      <c r="I100" s="36">
        <v>2</v>
      </c>
      <c r="J100" s="36">
        <f t="shared" si="3"/>
        <v>6000</v>
      </c>
      <c r="K100" s="42">
        <f t="shared" si="4"/>
        <v>6000</v>
      </c>
      <c r="L100" s="42" t="str">
        <f t="shared" si="5"/>
        <v>OK</v>
      </c>
      <c r="M100" s="57"/>
    </row>
    <row r="101" spans="2:13" x14ac:dyDescent="0.25">
      <c r="B101" s="32">
        <v>95</v>
      </c>
      <c r="C101" s="33" t="s">
        <v>6517</v>
      </c>
      <c r="D101" s="32" t="s">
        <v>6764</v>
      </c>
      <c r="E101" s="32" t="s">
        <v>9342</v>
      </c>
      <c r="F101" s="31" t="s">
        <v>6765</v>
      </c>
      <c r="G101" s="31" t="s">
        <v>6766</v>
      </c>
      <c r="H101" s="32" t="s">
        <v>6767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/>
    </row>
    <row r="102" spans="2:13" x14ac:dyDescent="0.25">
      <c r="B102" s="32">
        <v>96</v>
      </c>
      <c r="C102" s="33" t="s">
        <v>6517</v>
      </c>
      <c r="D102" s="32" t="s">
        <v>6768</v>
      </c>
      <c r="E102" s="32" t="s">
        <v>9342</v>
      </c>
      <c r="F102" s="31" t="s">
        <v>6769</v>
      </c>
      <c r="G102" s="31" t="s">
        <v>6770</v>
      </c>
      <c r="H102" s="32" t="s">
        <v>6771</v>
      </c>
      <c r="I102" s="36">
        <v>2</v>
      </c>
      <c r="J102" s="36">
        <f t="shared" si="3"/>
        <v>6000</v>
      </c>
      <c r="K102" s="42">
        <f t="shared" si="4"/>
        <v>6000</v>
      </c>
      <c r="L102" s="42" t="str">
        <f t="shared" si="5"/>
        <v>OK</v>
      </c>
      <c r="M102" s="57"/>
    </row>
    <row r="103" spans="2:13" x14ac:dyDescent="0.25">
      <c r="B103" s="32">
        <v>97</v>
      </c>
      <c r="C103" s="33" t="s">
        <v>6517</v>
      </c>
      <c r="D103" s="32" t="s">
        <v>6772</v>
      </c>
      <c r="E103" s="32" t="s">
        <v>9342</v>
      </c>
      <c r="F103" s="31" t="s">
        <v>6773</v>
      </c>
      <c r="G103" s="31" t="s">
        <v>6774</v>
      </c>
      <c r="H103" s="32" t="s">
        <v>6775</v>
      </c>
      <c r="I103" s="36">
        <v>1</v>
      </c>
      <c r="J103" s="36">
        <f t="shared" si="3"/>
        <v>3000</v>
      </c>
      <c r="K103" s="42">
        <f t="shared" si="4"/>
        <v>3000</v>
      </c>
      <c r="L103" s="42" t="str">
        <f t="shared" si="5"/>
        <v>OK</v>
      </c>
      <c r="M103" s="57"/>
    </row>
    <row r="104" spans="2:13" x14ac:dyDescent="0.25">
      <c r="B104" s="32">
        <v>98</v>
      </c>
      <c r="C104" s="33" t="s">
        <v>6517</v>
      </c>
      <c r="D104" s="32" t="s">
        <v>6776</v>
      </c>
      <c r="E104" s="32" t="s">
        <v>9342</v>
      </c>
      <c r="F104" s="31" t="s">
        <v>6777</v>
      </c>
      <c r="G104" s="31" t="s">
        <v>6778</v>
      </c>
      <c r="H104" s="32" t="s">
        <v>6779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/>
    </row>
    <row r="105" spans="2:13" x14ac:dyDescent="0.25">
      <c r="B105" s="32">
        <v>99</v>
      </c>
      <c r="C105" s="33" t="s">
        <v>6517</v>
      </c>
      <c r="D105" s="32" t="s">
        <v>6780</v>
      </c>
      <c r="E105" s="32" t="s">
        <v>9342</v>
      </c>
      <c r="F105" s="31" t="s">
        <v>6781</v>
      </c>
      <c r="G105" s="31" t="s">
        <v>1497</v>
      </c>
      <c r="H105" s="32" t="s">
        <v>6782</v>
      </c>
      <c r="I105" s="36">
        <v>2</v>
      </c>
      <c r="J105" s="36">
        <f t="shared" si="3"/>
        <v>6000</v>
      </c>
      <c r="K105" s="42">
        <f t="shared" si="4"/>
        <v>6000</v>
      </c>
      <c r="L105" s="42" t="str">
        <f t="shared" si="5"/>
        <v>OK</v>
      </c>
      <c r="M105" s="57"/>
    </row>
    <row r="106" spans="2:13" x14ac:dyDescent="0.25">
      <c r="B106" s="32">
        <v>100</v>
      </c>
      <c r="C106" s="33" t="s">
        <v>6517</v>
      </c>
      <c r="D106" s="32" t="s">
        <v>6783</v>
      </c>
      <c r="E106" s="32" t="s">
        <v>9342</v>
      </c>
      <c r="F106" s="31" t="s">
        <v>6784</v>
      </c>
      <c r="G106" s="31" t="s">
        <v>6785</v>
      </c>
      <c r="H106" s="32" t="s">
        <v>6786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/>
    </row>
    <row r="107" spans="2:13" x14ac:dyDescent="0.25">
      <c r="B107" s="32">
        <v>101</v>
      </c>
      <c r="C107" s="33" t="s">
        <v>6517</v>
      </c>
      <c r="D107" s="32" t="s">
        <v>6787</v>
      </c>
      <c r="E107" s="32" t="s">
        <v>9342</v>
      </c>
      <c r="F107" s="31" t="s">
        <v>6788</v>
      </c>
      <c r="G107" s="31" t="s">
        <v>6789</v>
      </c>
      <c r="H107" s="32" t="s">
        <v>6790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/>
    </row>
    <row r="108" spans="2:13" x14ac:dyDescent="0.25">
      <c r="B108" s="32">
        <v>102</v>
      </c>
      <c r="C108" s="33" t="s">
        <v>6517</v>
      </c>
      <c r="D108" s="32" t="s">
        <v>6791</v>
      </c>
      <c r="E108" s="32" t="s">
        <v>9342</v>
      </c>
      <c r="F108" s="31" t="s">
        <v>6792</v>
      </c>
      <c r="G108" s="31" t="s">
        <v>6793</v>
      </c>
      <c r="H108" s="32" t="s">
        <v>6794</v>
      </c>
      <c r="I108" s="36">
        <v>2</v>
      </c>
      <c r="J108" s="36">
        <f t="shared" si="3"/>
        <v>6000</v>
      </c>
      <c r="K108" s="42">
        <f t="shared" si="4"/>
        <v>6000</v>
      </c>
      <c r="L108" s="42" t="str">
        <f t="shared" si="5"/>
        <v>OK</v>
      </c>
      <c r="M108" s="57"/>
    </row>
    <row r="109" spans="2:13" x14ac:dyDescent="0.25">
      <c r="B109" s="32">
        <v>103</v>
      </c>
      <c r="C109" s="33" t="s">
        <v>6517</v>
      </c>
      <c r="D109" s="32" t="s">
        <v>6795</v>
      </c>
      <c r="E109" s="32" t="s">
        <v>9342</v>
      </c>
      <c r="F109" s="31" t="s">
        <v>6796</v>
      </c>
      <c r="G109" s="31" t="s">
        <v>6797</v>
      </c>
      <c r="H109" s="32" t="s">
        <v>6798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/>
    </row>
    <row r="110" spans="2:13" x14ac:dyDescent="0.25">
      <c r="B110" s="32">
        <v>104</v>
      </c>
      <c r="C110" s="33" t="s">
        <v>6517</v>
      </c>
      <c r="D110" s="32" t="s">
        <v>6799</v>
      </c>
      <c r="E110" s="32" t="s">
        <v>9342</v>
      </c>
      <c r="F110" s="31" t="s">
        <v>6800</v>
      </c>
      <c r="G110" s="31" t="s">
        <v>1490</v>
      </c>
      <c r="H110" s="32" t="s">
        <v>6801</v>
      </c>
      <c r="I110" s="36">
        <v>1</v>
      </c>
      <c r="J110" s="36">
        <f t="shared" si="3"/>
        <v>3000</v>
      </c>
      <c r="K110" s="42">
        <f t="shared" si="4"/>
        <v>6000</v>
      </c>
      <c r="L110" s="42" t="str">
        <f t="shared" si="5"/>
        <v>OK</v>
      </c>
      <c r="M110" s="57"/>
    </row>
    <row r="111" spans="2:13" x14ac:dyDescent="0.25">
      <c r="B111" s="32">
        <v>105</v>
      </c>
      <c r="C111" s="33" t="s">
        <v>6517</v>
      </c>
      <c r="D111" s="32" t="s">
        <v>1485</v>
      </c>
      <c r="E111" s="32" t="s">
        <v>9342</v>
      </c>
      <c r="F111" s="31" t="s">
        <v>836</v>
      </c>
      <c r="G111" s="31" t="s">
        <v>1486</v>
      </c>
      <c r="H111" s="32" t="s">
        <v>6802</v>
      </c>
      <c r="I111" s="36">
        <v>1</v>
      </c>
      <c r="J111" s="36">
        <f t="shared" si="3"/>
        <v>3000</v>
      </c>
      <c r="K111" s="42">
        <f t="shared" si="4"/>
        <v>6000</v>
      </c>
      <c r="L111" s="42" t="str">
        <f t="shared" si="5"/>
        <v>OK</v>
      </c>
      <c r="M111" s="57"/>
    </row>
    <row r="112" spans="2:13" x14ac:dyDescent="0.25">
      <c r="B112" s="32">
        <v>106</v>
      </c>
      <c r="C112" s="33" t="s">
        <v>6517</v>
      </c>
      <c r="D112" s="32" t="s">
        <v>1492</v>
      </c>
      <c r="E112" s="32" t="s">
        <v>9342</v>
      </c>
      <c r="F112" s="31" t="s">
        <v>1493</v>
      </c>
      <c r="G112" s="31" t="s">
        <v>1494</v>
      </c>
      <c r="H112" s="32" t="s">
        <v>6803</v>
      </c>
      <c r="I112" s="36">
        <v>1</v>
      </c>
      <c r="J112" s="36">
        <f t="shared" si="3"/>
        <v>3000</v>
      </c>
      <c r="K112" s="42">
        <f t="shared" si="4"/>
        <v>6000</v>
      </c>
      <c r="L112" s="42" t="str">
        <f t="shared" si="5"/>
        <v>OK</v>
      </c>
      <c r="M112" s="57"/>
    </row>
    <row r="113" spans="2:13" x14ac:dyDescent="0.25">
      <c r="B113" s="32">
        <v>107</v>
      </c>
      <c r="C113" s="33" t="s">
        <v>6517</v>
      </c>
      <c r="D113" s="32" t="s">
        <v>6804</v>
      </c>
      <c r="E113" s="32" t="s">
        <v>9342</v>
      </c>
      <c r="F113" s="31" t="s">
        <v>6805</v>
      </c>
      <c r="G113" s="31" t="s">
        <v>6806</v>
      </c>
      <c r="H113" s="32" t="s">
        <v>6807</v>
      </c>
      <c r="I113" s="36">
        <v>1</v>
      </c>
      <c r="J113" s="36">
        <f t="shared" si="3"/>
        <v>3000</v>
      </c>
      <c r="K113" s="42">
        <f t="shared" si="4"/>
        <v>3000</v>
      </c>
      <c r="L113" s="42" t="str">
        <f t="shared" si="5"/>
        <v>OK</v>
      </c>
      <c r="M113" s="57"/>
    </row>
    <row r="114" spans="2:13" x14ac:dyDescent="0.25">
      <c r="B114" s="32">
        <v>108</v>
      </c>
      <c r="C114" s="33" t="s">
        <v>6517</v>
      </c>
      <c r="D114" s="32" t="s">
        <v>6808</v>
      </c>
      <c r="E114" s="32" t="s">
        <v>9342</v>
      </c>
      <c r="F114" s="31" t="s">
        <v>6809</v>
      </c>
      <c r="G114" s="31" t="s">
        <v>6810</v>
      </c>
      <c r="H114" s="32" t="s">
        <v>6811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/>
    </row>
    <row r="115" spans="2:13" x14ac:dyDescent="0.25">
      <c r="B115" s="32">
        <v>109</v>
      </c>
      <c r="C115" s="33" t="s">
        <v>6517</v>
      </c>
      <c r="D115" s="32" t="s">
        <v>6812</v>
      </c>
      <c r="E115" s="32" t="s">
        <v>9342</v>
      </c>
      <c r="F115" s="31" t="s">
        <v>6813</v>
      </c>
      <c r="G115" s="31" t="s">
        <v>6814</v>
      </c>
      <c r="H115" s="32" t="s">
        <v>6815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/>
    </row>
    <row r="116" spans="2:13" x14ac:dyDescent="0.25">
      <c r="B116" s="32">
        <v>110</v>
      </c>
      <c r="C116" s="33" t="s">
        <v>6517</v>
      </c>
      <c r="D116" s="32" t="s">
        <v>6816</v>
      </c>
      <c r="E116" s="32" t="s">
        <v>9342</v>
      </c>
      <c r="F116" s="31" t="s">
        <v>6817</v>
      </c>
      <c r="G116" s="31" t="s">
        <v>6818</v>
      </c>
      <c r="H116" s="32" t="s">
        <v>6819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/>
    </row>
    <row r="117" spans="2:13" x14ac:dyDescent="0.25">
      <c r="B117" s="32">
        <v>111</v>
      </c>
      <c r="C117" s="33" t="s">
        <v>6517</v>
      </c>
      <c r="D117" s="32" t="s">
        <v>6820</v>
      </c>
      <c r="E117" s="32" t="s">
        <v>9342</v>
      </c>
      <c r="F117" s="31" t="s">
        <v>6821</v>
      </c>
      <c r="G117" s="31" t="s">
        <v>6806</v>
      </c>
      <c r="H117" s="32" t="s">
        <v>6822</v>
      </c>
      <c r="I117" s="36">
        <v>1</v>
      </c>
      <c r="J117" s="36">
        <f t="shared" si="3"/>
        <v>3000</v>
      </c>
      <c r="K117" s="42">
        <f t="shared" si="4"/>
        <v>3000</v>
      </c>
      <c r="L117" s="42" t="str">
        <f t="shared" si="5"/>
        <v>OK</v>
      </c>
      <c r="M117" s="57"/>
    </row>
    <row r="118" spans="2:13" x14ac:dyDescent="0.25">
      <c r="B118" s="32">
        <v>112</v>
      </c>
      <c r="C118" s="33" t="s">
        <v>6517</v>
      </c>
      <c r="D118" s="32" t="s">
        <v>6823</v>
      </c>
      <c r="E118" s="32" t="s">
        <v>9342</v>
      </c>
      <c r="F118" s="31" t="s">
        <v>6824</v>
      </c>
      <c r="G118" s="31" t="s">
        <v>6806</v>
      </c>
      <c r="H118" s="32" t="s">
        <v>6825</v>
      </c>
      <c r="I118" s="36">
        <v>1</v>
      </c>
      <c r="J118" s="36">
        <f t="shared" si="3"/>
        <v>3000</v>
      </c>
      <c r="K118" s="42">
        <f t="shared" si="4"/>
        <v>3000</v>
      </c>
      <c r="L118" s="42" t="str">
        <f t="shared" si="5"/>
        <v>OK</v>
      </c>
      <c r="M118" s="57"/>
    </row>
    <row r="119" spans="2:13" x14ac:dyDescent="0.25">
      <c r="B119" s="32">
        <v>113</v>
      </c>
      <c r="C119" s="33" t="s">
        <v>6517</v>
      </c>
      <c r="D119" s="32" t="s">
        <v>6826</v>
      </c>
      <c r="E119" s="32" t="s">
        <v>9342</v>
      </c>
      <c r="F119" s="31" t="s">
        <v>369</v>
      </c>
      <c r="G119" s="31" t="s">
        <v>6827</v>
      </c>
      <c r="H119" s="32" t="s">
        <v>6828</v>
      </c>
      <c r="I119" s="36">
        <v>1</v>
      </c>
      <c r="J119" s="36">
        <f t="shared" si="3"/>
        <v>3000</v>
      </c>
      <c r="K119" s="42">
        <f t="shared" si="4"/>
        <v>3000</v>
      </c>
      <c r="L119" s="42" t="str">
        <f t="shared" si="5"/>
        <v>OK</v>
      </c>
      <c r="M119" s="57"/>
    </row>
    <row r="120" spans="2:13" x14ac:dyDescent="0.25">
      <c r="B120" s="32">
        <v>114</v>
      </c>
      <c r="C120" s="33" t="s">
        <v>6517</v>
      </c>
      <c r="D120" s="32" t="s">
        <v>6829</v>
      </c>
      <c r="E120" s="32" t="s">
        <v>9342</v>
      </c>
      <c r="F120" s="31" t="s">
        <v>6830</v>
      </c>
      <c r="G120" s="31" t="s">
        <v>6831</v>
      </c>
      <c r="H120" s="32" t="s">
        <v>6832</v>
      </c>
      <c r="I120" s="36">
        <v>1</v>
      </c>
      <c r="J120" s="36">
        <f t="shared" si="3"/>
        <v>3000</v>
      </c>
      <c r="K120" s="42">
        <f t="shared" si="4"/>
        <v>3000</v>
      </c>
      <c r="L120" s="42" t="str">
        <f t="shared" si="5"/>
        <v>OK</v>
      </c>
      <c r="M120" s="57"/>
    </row>
    <row r="121" spans="2:13" x14ac:dyDescent="0.25">
      <c r="B121" s="32">
        <v>115</v>
      </c>
      <c r="C121" s="33" t="s">
        <v>6517</v>
      </c>
      <c r="D121" s="32" t="s">
        <v>6833</v>
      </c>
      <c r="E121" s="32" t="s">
        <v>9342</v>
      </c>
      <c r="F121" s="31" t="s">
        <v>6834</v>
      </c>
      <c r="G121" s="31" t="s">
        <v>6835</v>
      </c>
      <c r="H121" s="32" t="s">
        <v>6836</v>
      </c>
      <c r="I121" s="36">
        <v>1</v>
      </c>
      <c r="J121" s="36">
        <f t="shared" si="3"/>
        <v>3000</v>
      </c>
      <c r="K121" s="42">
        <f t="shared" si="4"/>
        <v>3000</v>
      </c>
      <c r="L121" s="42" t="str">
        <f t="shared" si="5"/>
        <v>OK</v>
      </c>
      <c r="M121" s="57"/>
    </row>
    <row r="122" spans="2:13" x14ac:dyDescent="0.25">
      <c r="B122" s="32">
        <v>116</v>
      </c>
      <c r="C122" s="33" t="s">
        <v>7257</v>
      </c>
      <c r="D122" s="32" t="s">
        <v>1515</v>
      </c>
      <c r="E122" s="32" t="s">
        <v>9342</v>
      </c>
      <c r="F122" s="31" t="s">
        <v>911</v>
      </c>
      <c r="G122" s="31" t="s">
        <v>1516</v>
      </c>
      <c r="H122" s="32" t="s">
        <v>7488</v>
      </c>
      <c r="I122" s="36">
        <v>1</v>
      </c>
      <c r="J122" s="36">
        <f t="shared" si="3"/>
        <v>3000</v>
      </c>
      <c r="K122" s="42">
        <f t="shared" si="4"/>
        <v>9000</v>
      </c>
      <c r="L122" s="42" t="str">
        <f t="shared" si="5"/>
        <v>OK</v>
      </c>
      <c r="M122" s="57"/>
    </row>
    <row r="123" spans="2:13" x14ac:dyDescent="0.25">
      <c r="B123" s="32">
        <v>117</v>
      </c>
      <c r="C123" s="33" t="s">
        <v>7257</v>
      </c>
      <c r="D123" s="32" t="s">
        <v>7489</v>
      </c>
      <c r="E123" s="32" t="s">
        <v>9342</v>
      </c>
      <c r="F123" s="31" t="s">
        <v>7490</v>
      </c>
      <c r="G123" s="31" t="s">
        <v>7491</v>
      </c>
      <c r="H123" s="32" t="s">
        <v>7492</v>
      </c>
      <c r="I123" s="36">
        <v>1</v>
      </c>
      <c r="J123" s="36">
        <f t="shared" si="3"/>
        <v>3000</v>
      </c>
      <c r="K123" s="42">
        <f t="shared" si="4"/>
        <v>3000</v>
      </c>
      <c r="L123" s="42" t="str">
        <f t="shared" si="5"/>
        <v>OK</v>
      </c>
      <c r="M123" s="57"/>
    </row>
    <row r="124" spans="2:13" x14ac:dyDescent="0.25">
      <c r="B124" s="32">
        <v>118</v>
      </c>
      <c r="C124" s="33" t="s">
        <v>7257</v>
      </c>
      <c r="D124" s="32" t="s">
        <v>7493</v>
      </c>
      <c r="E124" s="32" t="s">
        <v>9342</v>
      </c>
      <c r="F124" s="31" t="s">
        <v>7494</v>
      </c>
      <c r="G124" s="31" t="s">
        <v>7495</v>
      </c>
      <c r="H124" s="32" t="s">
        <v>7496</v>
      </c>
      <c r="I124" s="36">
        <v>1</v>
      </c>
      <c r="J124" s="36">
        <f t="shared" si="3"/>
        <v>3000</v>
      </c>
      <c r="K124" s="42">
        <f t="shared" si="4"/>
        <v>3000</v>
      </c>
      <c r="L124" s="42" t="str">
        <f t="shared" si="5"/>
        <v>OK</v>
      </c>
      <c r="M124" s="57"/>
    </row>
    <row r="125" spans="2:13" x14ac:dyDescent="0.25">
      <c r="B125" s="32">
        <v>119</v>
      </c>
      <c r="C125" s="33" t="s">
        <v>7257</v>
      </c>
      <c r="D125" s="32" t="s">
        <v>7497</v>
      </c>
      <c r="E125" s="32" t="s">
        <v>9342</v>
      </c>
      <c r="F125" s="31" t="s">
        <v>3266</v>
      </c>
      <c r="G125" s="31" t="s">
        <v>1497</v>
      </c>
      <c r="H125" s="32" t="s">
        <v>7498</v>
      </c>
      <c r="I125" s="36">
        <v>1</v>
      </c>
      <c r="J125" s="36">
        <f t="shared" si="3"/>
        <v>3000</v>
      </c>
      <c r="K125" s="42">
        <f t="shared" si="4"/>
        <v>3000</v>
      </c>
      <c r="L125" s="42" t="str">
        <f t="shared" si="5"/>
        <v>OK</v>
      </c>
      <c r="M125" s="57"/>
    </row>
    <row r="126" spans="2:13" x14ac:dyDescent="0.25">
      <c r="B126" s="32">
        <v>120</v>
      </c>
      <c r="C126" s="33" t="s">
        <v>7257</v>
      </c>
      <c r="D126" s="32" t="s">
        <v>7499</v>
      </c>
      <c r="E126" s="32" t="s">
        <v>9342</v>
      </c>
      <c r="F126" s="31" t="s">
        <v>6781</v>
      </c>
      <c r="G126" s="31" t="s">
        <v>1497</v>
      </c>
      <c r="H126" s="32" t="s">
        <v>7500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/>
    </row>
    <row r="127" spans="2:13" x14ac:dyDescent="0.25">
      <c r="B127" s="32">
        <v>121</v>
      </c>
      <c r="C127" s="33" t="s">
        <v>7257</v>
      </c>
      <c r="D127" s="32" t="s">
        <v>7501</v>
      </c>
      <c r="E127" s="32" t="s">
        <v>9342</v>
      </c>
      <c r="F127" s="31" t="s">
        <v>197</v>
      </c>
      <c r="G127" s="31" t="s">
        <v>7502</v>
      </c>
      <c r="H127" s="32" t="s">
        <v>7503</v>
      </c>
      <c r="I127" s="36">
        <v>1</v>
      </c>
      <c r="J127" s="36">
        <f t="shared" si="3"/>
        <v>3000</v>
      </c>
      <c r="K127" s="42">
        <f t="shared" si="4"/>
        <v>3000</v>
      </c>
      <c r="L127" s="42" t="str">
        <f t="shared" si="5"/>
        <v>OK</v>
      </c>
      <c r="M127" s="57"/>
    </row>
    <row r="128" spans="2:13" x14ac:dyDescent="0.25">
      <c r="B128" s="32">
        <v>122</v>
      </c>
      <c r="C128" s="33" t="s">
        <v>7257</v>
      </c>
      <c r="D128" s="32" t="s">
        <v>7504</v>
      </c>
      <c r="E128" s="32" t="s">
        <v>9342</v>
      </c>
      <c r="F128" s="31" t="s">
        <v>328</v>
      </c>
      <c r="G128" s="31" t="s">
        <v>7505</v>
      </c>
      <c r="H128" s="32" t="s">
        <v>7506</v>
      </c>
      <c r="I128" s="36">
        <v>1</v>
      </c>
      <c r="J128" s="36">
        <f t="shared" si="3"/>
        <v>3000</v>
      </c>
      <c r="K128" s="42">
        <f t="shared" si="4"/>
        <v>3000</v>
      </c>
      <c r="L128" s="42" t="str">
        <f t="shared" si="5"/>
        <v>OK</v>
      </c>
      <c r="M128" s="57"/>
    </row>
    <row r="129" spans="2:13" x14ac:dyDescent="0.25">
      <c r="B129" s="32">
        <v>123</v>
      </c>
      <c r="C129" s="33" t="s">
        <v>7257</v>
      </c>
      <c r="D129" s="32" t="s">
        <v>7507</v>
      </c>
      <c r="E129" s="32" t="s">
        <v>9342</v>
      </c>
      <c r="F129" s="31" t="s">
        <v>7508</v>
      </c>
      <c r="G129" s="31" t="s">
        <v>7509</v>
      </c>
      <c r="H129" s="32" t="s">
        <v>7510</v>
      </c>
      <c r="I129" s="36">
        <v>1</v>
      </c>
      <c r="J129" s="36">
        <f t="shared" si="3"/>
        <v>3000</v>
      </c>
      <c r="K129" s="42">
        <f t="shared" si="4"/>
        <v>3000</v>
      </c>
      <c r="L129" s="42" t="str">
        <f t="shared" si="5"/>
        <v>OK</v>
      </c>
      <c r="M129" s="57"/>
    </row>
    <row r="130" spans="2:13" x14ac:dyDescent="0.25">
      <c r="B130" s="32">
        <v>124</v>
      </c>
      <c r="C130" s="33" t="s">
        <v>7257</v>
      </c>
      <c r="D130" s="32" t="s">
        <v>7511</v>
      </c>
      <c r="E130" s="32" t="s">
        <v>9342</v>
      </c>
      <c r="F130" s="31" t="s">
        <v>7512</v>
      </c>
      <c r="G130" s="31" t="s">
        <v>7513</v>
      </c>
      <c r="H130" s="32" t="s">
        <v>7514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/>
    </row>
    <row r="131" spans="2:13" x14ac:dyDescent="0.25">
      <c r="B131" s="32">
        <v>125</v>
      </c>
      <c r="C131" s="33" t="s">
        <v>7257</v>
      </c>
      <c r="D131" s="32" t="s">
        <v>7515</v>
      </c>
      <c r="E131" s="32" t="s">
        <v>9342</v>
      </c>
      <c r="F131" s="31" t="s">
        <v>7516</v>
      </c>
      <c r="G131" s="31" t="s">
        <v>7517</v>
      </c>
      <c r="H131" s="32" t="s">
        <v>7518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/>
    </row>
    <row r="132" spans="2:13" x14ac:dyDescent="0.25">
      <c r="B132" s="32">
        <v>126</v>
      </c>
      <c r="C132" s="33" t="s">
        <v>7257</v>
      </c>
      <c r="D132" s="32" t="s">
        <v>7519</v>
      </c>
      <c r="E132" s="32" t="s">
        <v>9342</v>
      </c>
      <c r="F132" s="31" t="s">
        <v>7520</v>
      </c>
      <c r="G132" s="31" t="s">
        <v>7521</v>
      </c>
      <c r="H132" s="32" t="s">
        <v>7522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/>
    </row>
    <row r="133" spans="2:13" x14ac:dyDescent="0.25">
      <c r="B133" s="32">
        <v>127</v>
      </c>
      <c r="C133" s="33" t="s">
        <v>7257</v>
      </c>
      <c r="D133" s="32" t="s">
        <v>7523</v>
      </c>
      <c r="E133" s="32" t="s">
        <v>9342</v>
      </c>
      <c r="F133" s="31" t="s">
        <v>7123</v>
      </c>
      <c r="G133" s="31" t="s">
        <v>7524</v>
      </c>
      <c r="H133" s="32" t="s">
        <v>7525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/>
    </row>
    <row r="134" spans="2:13" x14ac:dyDescent="0.25">
      <c r="B134" s="32">
        <v>128</v>
      </c>
      <c r="C134" s="33" t="s">
        <v>7257</v>
      </c>
      <c r="D134" s="32" t="s">
        <v>7526</v>
      </c>
      <c r="E134" s="32" t="s">
        <v>9342</v>
      </c>
      <c r="F134" s="31" t="s">
        <v>7527</v>
      </c>
      <c r="G134" s="31" t="s">
        <v>7528</v>
      </c>
      <c r="H134" s="32" t="s">
        <v>7529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/>
    </row>
    <row r="135" spans="2:13" x14ac:dyDescent="0.25">
      <c r="B135" s="32">
        <v>129</v>
      </c>
      <c r="C135" s="33" t="s">
        <v>7257</v>
      </c>
      <c r="D135" s="32" t="s">
        <v>7530</v>
      </c>
      <c r="E135" s="32" t="s">
        <v>9342</v>
      </c>
      <c r="F135" s="31" t="s">
        <v>7531</v>
      </c>
      <c r="G135" s="31" t="s">
        <v>7532</v>
      </c>
      <c r="H135" s="32" t="s">
        <v>7533</v>
      </c>
      <c r="I135" s="36">
        <v>1</v>
      </c>
      <c r="J135" s="36">
        <f t="shared" si="3"/>
        <v>3000</v>
      </c>
      <c r="K135" s="42">
        <f t="shared" si="4"/>
        <v>3000</v>
      </c>
      <c r="L135" s="42" t="str">
        <f t="shared" si="5"/>
        <v>OK</v>
      </c>
      <c r="M135" s="57"/>
    </row>
    <row r="136" spans="2:13" x14ac:dyDescent="0.25">
      <c r="B136" s="32">
        <v>130</v>
      </c>
      <c r="C136" s="33" t="s">
        <v>7257</v>
      </c>
      <c r="D136" s="32" t="s">
        <v>7534</v>
      </c>
      <c r="E136" s="32" t="s">
        <v>9342</v>
      </c>
      <c r="F136" s="31" t="s">
        <v>7535</v>
      </c>
      <c r="G136" s="31" t="s">
        <v>7536</v>
      </c>
      <c r="H136" s="32" t="s">
        <v>7537</v>
      </c>
      <c r="I136" s="36">
        <v>1</v>
      </c>
      <c r="J136" s="36">
        <f t="shared" ref="J136:J199" si="6">I136*3000</f>
        <v>3000</v>
      </c>
      <c r="K136" s="42">
        <f t="shared" ref="K136:K199" si="7">SUMIF($D$7:$D$204,D136:D333,$J$7:$J$204)</f>
        <v>3000</v>
      </c>
      <c r="L136" s="42" t="str">
        <f t="shared" ref="L136:L199" si="8">+IF(K136=0," ",IF(K136&lt;=30000,"OK",IF(K136&gt;=31000,"LEBIH")))</f>
        <v>OK</v>
      </c>
      <c r="M136" s="57"/>
    </row>
    <row r="137" spans="2:13" x14ac:dyDescent="0.25">
      <c r="B137" s="32">
        <v>131</v>
      </c>
      <c r="C137" s="33" t="s">
        <v>7257</v>
      </c>
      <c r="D137" s="32" t="s">
        <v>7538</v>
      </c>
      <c r="E137" s="32" t="s">
        <v>9342</v>
      </c>
      <c r="F137" s="31" t="s">
        <v>7539</v>
      </c>
      <c r="G137" s="31" t="s">
        <v>7540</v>
      </c>
      <c r="H137" s="32" t="s">
        <v>7541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/>
    </row>
    <row r="138" spans="2:13" x14ac:dyDescent="0.25">
      <c r="B138" s="32">
        <v>132</v>
      </c>
      <c r="C138" s="33" t="s">
        <v>7257</v>
      </c>
      <c r="D138" s="32" t="s">
        <v>7542</v>
      </c>
      <c r="E138" s="32" t="s">
        <v>9342</v>
      </c>
      <c r="F138" s="31" t="s">
        <v>7543</v>
      </c>
      <c r="G138" s="31" t="s">
        <v>3673</v>
      </c>
      <c r="H138" s="32" t="s">
        <v>7544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/>
    </row>
    <row r="139" spans="2:13" x14ac:dyDescent="0.25">
      <c r="B139" s="32">
        <v>133</v>
      </c>
      <c r="C139" s="33" t="s">
        <v>7257</v>
      </c>
      <c r="D139" s="32" t="s">
        <v>1599</v>
      </c>
      <c r="E139" s="32" t="s">
        <v>9342</v>
      </c>
      <c r="F139" s="31" t="s">
        <v>1600</v>
      </c>
      <c r="G139" s="31" t="s">
        <v>1601</v>
      </c>
      <c r="H139" s="32" t="s">
        <v>7545</v>
      </c>
      <c r="I139" s="36">
        <v>2</v>
      </c>
      <c r="J139" s="36">
        <f t="shared" si="6"/>
        <v>6000</v>
      </c>
      <c r="K139" s="42">
        <f t="shared" si="7"/>
        <v>9000</v>
      </c>
      <c r="L139" s="42" t="str">
        <f t="shared" si="8"/>
        <v>OK</v>
      </c>
      <c r="M139" s="57"/>
    </row>
    <row r="140" spans="2:13" x14ac:dyDescent="0.25">
      <c r="B140" s="32">
        <v>134</v>
      </c>
      <c r="C140" s="33" t="s">
        <v>7257</v>
      </c>
      <c r="D140" s="32" t="s">
        <v>1603</v>
      </c>
      <c r="E140" s="32" t="s">
        <v>9342</v>
      </c>
      <c r="F140" s="31" t="s">
        <v>1604</v>
      </c>
      <c r="G140" s="31" t="s">
        <v>1605</v>
      </c>
      <c r="H140" s="32" t="s">
        <v>7546</v>
      </c>
      <c r="I140" s="36">
        <v>1</v>
      </c>
      <c r="J140" s="36">
        <f t="shared" si="6"/>
        <v>3000</v>
      </c>
      <c r="K140" s="42">
        <f t="shared" si="7"/>
        <v>6000</v>
      </c>
      <c r="L140" s="42" t="str">
        <f t="shared" si="8"/>
        <v>OK</v>
      </c>
      <c r="M140" s="57"/>
    </row>
    <row r="141" spans="2:13" x14ac:dyDescent="0.25">
      <c r="B141" s="32">
        <v>135</v>
      </c>
      <c r="C141" s="33" t="s">
        <v>7257</v>
      </c>
      <c r="D141" s="32" t="s">
        <v>7547</v>
      </c>
      <c r="E141" s="32" t="s">
        <v>9342</v>
      </c>
      <c r="F141" s="31" t="s">
        <v>7548</v>
      </c>
      <c r="G141" s="31" t="s">
        <v>7549</v>
      </c>
      <c r="H141" s="32" t="s">
        <v>7550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/>
    </row>
    <row r="142" spans="2:13" x14ac:dyDescent="0.25">
      <c r="B142" s="32">
        <v>136</v>
      </c>
      <c r="C142" s="33" t="s">
        <v>7257</v>
      </c>
      <c r="D142" s="32" t="s">
        <v>7551</v>
      </c>
      <c r="E142" s="32" t="s">
        <v>9342</v>
      </c>
      <c r="F142" s="31" t="s">
        <v>7552</v>
      </c>
      <c r="G142" s="31" t="s">
        <v>7553</v>
      </c>
      <c r="H142" s="32" t="s">
        <v>7554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/>
    </row>
    <row r="143" spans="2:13" x14ac:dyDescent="0.25">
      <c r="B143" s="32">
        <v>137</v>
      </c>
      <c r="C143" s="33" t="s">
        <v>7257</v>
      </c>
      <c r="D143" s="32" t="s">
        <v>7555</v>
      </c>
      <c r="E143" s="32" t="s">
        <v>9342</v>
      </c>
      <c r="F143" s="31" t="s">
        <v>7556</v>
      </c>
      <c r="G143" s="31" t="s">
        <v>7557</v>
      </c>
      <c r="H143" s="32" t="s">
        <v>7558</v>
      </c>
      <c r="I143" s="36">
        <v>2</v>
      </c>
      <c r="J143" s="36">
        <f t="shared" si="6"/>
        <v>6000</v>
      </c>
      <c r="K143" s="42">
        <f t="shared" si="7"/>
        <v>6000</v>
      </c>
      <c r="L143" s="42" t="str">
        <f t="shared" si="8"/>
        <v>OK</v>
      </c>
      <c r="M143" s="57"/>
    </row>
    <row r="144" spans="2:13" x14ac:dyDescent="0.25">
      <c r="B144" s="32">
        <v>138</v>
      </c>
      <c r="C144" s="33" t="s">
        <v>7257</v>
      </c>
      <c r="D144" s="32" t="s">
        <v>7559</v>
      </c>
      <c r="E144" s="32" t="s">
        <v>9342</v>
      </c>
      <c r="F144" s="31" t="s">
        <v>7560</v>
      </c>
      <c r="G144" s="31" t="s">
        <v>7561</v>
      </c>
      <c r="H144" s="32" t="s">
        <v>7562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/>
    </row>
    <row r="145" spans="2:13" x14ac:dyDescent="0.25">
      <c r="B145" s="32">
        <v>139</v>
      </c>
      <c r="C145" s="33" t="s">
        <v>7257</v>
      </c>
      <c r="D145" s="32" t="s">
        <v>7563</v>
      </c>
      <c r="E145" s="32" t="s">
        <v>9342</v>
      </c>
      <c r="F145" s="31" t="s">
        <v>7564</v>
      </c>
      <c r="G145" s="31" t="s">
        <v>7565</v>
      </c>
      <c r="H145" s="32" t="s">
        <v>7566</v>
      </c>
      <c r="I145" s="36">
        <v>2</v>
      </c>
      <c r="J145" s="36">
        <f t="shared" si="6"/>
        <v>6000</v>
      </c>
      <c r="K145" s="42">
        <f t="shared" si="7"/>
        <v>6000</v>
      </c>
      <c r="L145" s="42" t="str">
        <f t="shared" si="8"/>
        <v>OK</v>
      </c>
      <c r="M145" s="57"/>
    </row>
    <row r="146" spans="2:13" x14ac:dyDescent="0.25">
      <c r="B146" s="32">
        <v>140</v>
      </c>
      <c r="C146" s="33" t="s">
        <v>7257</v>
      </c>
      <c r="D146" s="32" t="s">
        <v>7567</v>
      </c>
      <c r="E146" s="32" t="s">
        <v>9342</v>
      </c>
      <c r="F146" s="31" t="s">
        <v>7568</v>
      </c>
      <c r="G146" s="31" t="s">
        <v>3673</v>
      </c>
      <c r="H146" s="32" t="s">
        <v>7569</v>
      </c>
      <c r="I146" s="36">
        <v>1</v>
      </c>
      <c r="J146" s="36">
        <f t="shared" si="6"/>
        <v>3000</v>
      </c>
      <c r="K146" s="42">
        <f t="shared" si="7"/>
        <v>3000</v>
      </c>
      <c r="L146" s="42" t="str">
        <f t="shared" si="8"/>
        <v>OK</v>
      </c>
      <c r="M146" s="57"/>
    </row>
    <row r="147" spans="2:13" x14ac:dyDescent="0.25">
      <c r="B147" s="32">
        <v>141</v>
      </c>
      <c r="C147" s="33" t="s">
        <v>7257</v>
      </c>
      <c r="D147" s="32" t="s">
        <v>7570</v>
      </c>
      <c r="E147" s="32" t="s">
        <v>9342</v>
      </c>
      <c r="F147" s="31" t="s">
        <v>7571</v>
      </c>
      <c r="G147" s="31" t="s">
        <v>7572</v>
      </c>
      <c r="H147" s="32" t="s">
        <v>7573</v>
      </c>
      <c r="I147" s="36">
        <v>1</v>
      </c>
      <c r="J147" s="36">
        <f t="shared" si="6"/>
        <v>3000</v>
      </c>
      <c r="K147" s="42">
        <f t="shared" si="7"/>
        <v>3000</v>
      </c>
      <c r="L147" s="42" t="str">
        <f t="shared" si="8"/>
        <v>OK</v>
      </c>
      <c r="M147" s="57"/>
    </row>
    <row r="148" spans="2:13" x14ac:dyDescent="0.25">
      <c r="B148" s="32">
        <v>142</v>
      </c>
      <c r="C148" s="33" t="s">
        <v>7257</v>
      </c>
      <c r="D148" s="32" t="s">
        <v>7574</v>
      </c>
      <c r="E148" s="32" t="s">
        <v>9342</v>
      </c>
      <c r="F148" s="31" t="s">
        <v>3877</v>
      </c>
      <c r="G148" s="31" t="s">
        <v>7575</v>
      </c>
      <c r="H148" s="32" t="s">
        <v>7576</v>
      </c>
      <c r="I148" s="36">
        <v>1</v>
      </c>
      <c r="J148" s="36">
        <f t="shared" si="6"/>
        <v>3000</v>
      </c>
      <c r="K148" s="42">
        <f t="shared" si="7"/>
        <v>3000</v>
      </c>
      <c r="L148" s="42" t="str">
        <f t="shared" si="8"/>
        <v>OK</v>
      </c>
      <c r="M148" s="57"/>
    </row>
    <row r="149" spans="2:13" x14ac:dyDescent="0.25">
      <c r="B149" s="32">
        <v>143</v>
      </c>
      <c r="C149" s="33" t="s">
        <v>7257</v>
      </c>
      <c r="D149" s="32" t="s">
        <v>7577</v>
      </c>
      <c r="E149" s="32" t="s">
        <v>9342</v>
      </c>
      <c r="F149" s="31" t="s">
        <v>7578</v>
      </c>
      <c r="G149" s="31" t="s">
        <v>7579</v>
      </c>
      <c r="H149" s="32" t="s">
        <v>7580</v>
      </c>
      <c r="I149" s="36">
        <v>1</v>
      </c>
      <c r="J149" s="36">
        <f t="shared" si="6"/>
        <v>3000</v>
      </c>
      <c r="K149" s="42">
        <f t="shared" si="7"/>
        <v>3000</v>
      </c>
      <c r="L149" s="42" t="str">
        <f t="shared" si="8"/>
        <v>OK</v>
      </c>
      <c r="M149" s="57"/>
    </row>
    <row r="150" spans="2:13" x14ac:dyDescent="0.25">
      <c r="B150" s="32">
        <v>144</v>
      </c>
      <c r="C150" s="33" t="s">
        <v>7257</v>
      </c>
      <c r="D150" s="32" t="s">
        <v>6106</v>
      </c>
      <c r="E150" s="32" t="s">
        <v>9342</v>
      </c>
      <c r="F150" s="31" t="s">
        <v>6107</v>
      </c>
      <c r="G150" s="31" t="s">
        <v>6108</v>
      </c>
      <c r="H150" s="32" t="s">
        <v>7581</v>
      </c>
      <c r="I150" s="36">
        <v>2</v>
      </c>
      <c r="J150" s="36">
        <f t="shared" si="6"/>
        <v>6000</v>
      </c>
      <c r="K150" s="42">
        <f t="shared" si="7"/>
        <v>9000</v>
      </c>
      <c r="L150" s="42" t="str">
        <f t="shared" si="8"/>
        <v>OK</v>
      </c>
      <c r="M150" s="57"/>
    </row>
    <row r="151" spans="2:13" x14ac:dyDescent="0.25">
      <c r="B151" s="32">
        <v>145</v>
      </c>
      <c r="C151" s="33" t="s">
        <v>7897</v>
      </c>
      <c r="D151" s="32" t="s">
        <v>8075</v>
      </c>
      <c r="E151" s="32" t="s">
        <v>9342</v>
      </c>
      <c r="F151" s="31" t="s">
        <v>8076</v>
      </c>
      <c r="G151" s="31" t="s">
        <v>8077</v>
      </c>
      <c r="H151" s="32" t="s">
        <v>8078</v>
      </c>
      <c r="I151" s="36">
        <v>1</v>
      </c>
      <c r="J151" s="36">
        <f t="shared" si="6"/>
        <v>3000</v>
      </c>
      <c r="K151" s="42">
        <f t="shared" si="7"/>
        <v>3000</v>
      </c>
      <c r="L151" s="42" t="str">
        <f t="shared" si="8"/>
        <v>OK</v>
      </c>
      <c r="M151" s="57"/>
    </row>
    <row r="152" spans="2:13" x14ac:dyDescent="0.25">
      <c r="B152" s="32">
        <v>146</v>
      </c>
      <c r="C152" s="33" t="s">
        <v>7897</v>
      </c>
      <c r="D152" s="32" t="s">
        <v>8079</v>
      </c>
      <c r="E152" s="32" t="s">
        <v>9342</v>
      </c>
      <c r="F152" s="31" t="s">
        <v>8080</v>
      </c>
      <c r="G152" s="31" t="s">
        <v>8081</v>
      </c>
      <c r="H152" s="32" t="s">
        <v>8082</v>
      </c>
      <c r="I152" s="36">
        <v>1</v>
      </c>
      <c r="J152" s="36">
        <f t="shared" si="6"/>
        <v>3000</v>
      </c>
      <c r="K152" s="42">
        <f t="shared" si="7"/>
        <v>3000</v>
      </c>
      <c r="L152" s="42" t="str">
        <f t="shared" si="8"/>
        <v>OK</v>
      </c>
      <c r="M152" s="57"/>
    </row>
    <row r="153" spans="2:13" x14ac:dyDescent="0.25">
      <c r="B153" s="32">
        <v>147</v>
      </c>
      <c r="C153" s="33" t="s">
        <v>7897</v>
      </c>
      <c r="D153" s="32" t="s">
        <v>8083</v>
      </c>
      <c r="E153" s="32" t="s">
        <v>9342</v>
      </c>
      <c r="F153" s="31" t="s">
        <v>8084</v>
      </c>
      <c r="G153" s="31" t="s">
        <v>8085</v>
      </c>
      <c r="H153" s="32" t="s">
        <v>8086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/>
    </row>
    <row r="154" spans="2:13" x14ac:dyDescent="0.25">
      <c r="B154" s="32">
        <v>148</v>
      </c>
      <c r="C154" s="33" t="s">
        <v>7897</v>
      </c>
      <c r="D154" s="32" t="s">
        <v>8087</v>
      </c>
      <c r="E154" s="32" t="s">
        <v>9342</v>
      </c>
      <c r="F154" s="31" t="s">
        <v>8088</v>
      </c>
      <c r="G154" s="31" t="s">
        <v>8089</v>
      </c>
      <c r="H154" s="32" t="s">
        <v>8090</v>
      </c>
      <c r="I154" s="36">
        <v>1</v>
      </c>
      <c r="J154" s="36">
        <f t="shared" si="6"/>
        <v>3000</v>
      </c>
      <c r="K154" s="42">
        <f t="shared" si="7"/>
        <v>3000</v>
      </c>
      <c r="L154" s="42" t="str">
        <f t="shared" si="8"/>
        <v>OK</v>
      </c>
      <c r="M154" s="57"/>
    </row>
    <row r="155" spans="2:13" x14ac:dyDescent="0.25">
      <c r="B155" s="32">
        <v>149</v>
      </c>
      <c r="C155" s="33" t="s">
        <v>7897</v>
      </c>
      <c r="D155" s="32" t="s">
        <v>8091</v>
      </c>
      <c r="E155" s="32" t="s">
        <v>9342</v>
      </c>
      <c r="F155" s="31" t="s">
        <v>8092</v>
      </c>
      <c r="G155" s="31" t="s">
        <v>8093</v>
      </c>
      <c r="H155" s="32" t="s">
        <v>8094</v>
      </c>
      <c r="I155" s="36">
        <v>1</v>
      </c>
      <c r="J155" s="36">
        <f t="shared" si="6"/>
        <v>3000</v>
      </c>
      <c r="K155" s="42">
        <f t="shared" si="7"/>
        <v>3000</v>
      </c>
      <c r="L155" s="42" t="str">
        <f t="shared" si="8"/>
        <v>OK</v>
      </c>
      <c r="M155" s="57"/>
    </row>
    <row r="156" spans="2:13" x14ac:dyDescent="0.25">
      <c r="B156" s="32">
        <v>150</v>
      </c>
      <c r="C156" s="33" t="s">
        <v>7897</v>
      </c>
      <c r="D156" s="32" t="s">
        <v>8095</v>
      </c>
      <c r="E156" s="32" t="s">
        <v>9342</v>
      </c>
      <c r="F156" s="31" t="s">
        <v>8096</v>
      </c>
      <c r="G156" s="31" t="s">
        <v>8097</v>
      </c>
      <c r="H156" s="32" t="s">
        <v>8098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/>
    </row>
    <row r="157" spans="2:13" x14ac:dyDescent="0.25">
      <c r="B157" s="32">
        <v>151</v>
      </c>
      <c r="C157" s="33" t="s">
        <v>7897</v>
      </c>
      <c r="D157" s="32" t="s">
        <v>8099</v>
      </c>
      <c r="E157" s="32" t="s">
        <v>9342</v>
      </c>
      <c r="F157" s="31" t="s">
        <v>8100</v>
      </c>
      <c r="G157" s="31" t="s">
        <v>8101</v>
      </c>
      <c r="H157" s="32" t="s">
        <v>8102</v>
      </c>
      <c r="I157" s="36">
        <v>1</v>
      </c>
      <c r="J157" s="36">
        <f t="shared" si="6"/>
        <v>3000</v>
      </c>
      <c r="K157" s="42">
        <f t="shared" si="7"/>
        <v>3000</v>
      </c>
      <c r="L157" s="42" t="str">
        <f t="shared" si="8"/>
        <v>OK</v>
      </c>
      <c r="M157" s="57"/>
    </row>
    <row r="158" spans="2:13" x14ac:dyDescent="0.25">
      <c r="B158" s="32">
        <v>152</v>
      </c>
      <c r="C158" s="33" t="s">
        <v>7897</v>
      </c>
      <c r="D158" s="32" t="s">
        <v>8103</v>
      </c>
      <c r="E158" s="32" t="s">
        <v>9342</v>
      </c>
      <c r="F158" s="31" t="s">
        <v>900</v>
      </c>
      <c r="G158" s="31" t="s">
        <v>8104</v>
      </c>
      <c r="H158" s="32" t="s">
        <v>8105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/>
    </row>
    <row r="159" spans="2:13" x14ac:dyDescent="0.25">
      <c r="B159" s="32">
        <v>153</v>
      </c>
      <c r="C159" s="33" t="s">
        <v>7897</v>
      </c>
      <c r="D159" s="32" t="s">
        <v>8106</v>
      </c>
      <c r="E159" s="32" t="s">
        <v>9342</v>
      </c>
      <c r="F159" s="31" t="s">
        <v>8107</v>
      </c>
      <c r="G159" s="31" t="s">
        <v>8108</v>
      </c>
      <c r="H159" s="32" t="s">
        <v>8109</v>
      </c>
      <c r="I159" s="36">
        <v>1</v>
      </c>
      <c r="J159" s="36">
        <f t="shared" si="6"/>
        <v>3000</v>
      </c>
      <c r="K159" s="42">
        <f t="shared" si="7"/>
        <v>3000</v>
      </c>
      <c r="L159" s="42" t="str">
        <f t="shared" si="8"/>
        <v>OK</v>
      </c>
      <c r="M159" s="57"/>
    </row>
    <row r="160" spans="2:13" x14ac:dyDescent="0.25">
      <c r="B160" s="32">
        <v>154</v>
      </c>
      <c r="C160" s="33" t="s">
        <v>7897</v>
      </c>
      <c r="D160" s="32" t="s">
        <v>8110</v>
      </c>
      <c r="E160" s="32" t="s">
        <v>9342</v>
      </c>
      <c r="F160" s="31" t="s">
        <v>8111</v>
      </c>
      <c r="G160" s="31" t="s">
        <v>8112</v>
      </c>
      <c r="H160" s="32" t="s">
        <v>8113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/>
    </row>
    <row r="161" spans="2:13" x14ac:dyDescent="0.25">
      <c r="B161" s="32">
        <v>155</v>
      </c>
      <c r="C161" s="33" t="s">
        <v>7897</v>
      </c>
      <c r="D161" s="32" t="s">
        <v>8114</v>
      </c>
      <c r="E161" s="32" t="s">
        <v>9342</v>
      </c>
      <c r="F161" s="31" t="s">
        <v>8115</v>
      </c>
      <c r="G161" s="31" t="s">
        <v>8116</v>
      </c>
      <c r="H161" s="32" t="s">
        <v>8117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/>
    </row>
    <row r="162" spans="2:13" x14ac:dyDescent="0.25">
      <c r="B162" s="32">
        <v>156</v>
      </c>
      <c r="C162" s="33" t="s">
        <v>7897</v>
      </c>
      <c r="D162" s="32" t="s">
        <v>8118</v>
      </c>
      <c r="E162" s="32" t="s">
        <v>9342</v>
      </c>
      <c r="F162" s="31" t="s">
        <v>8119</v>
      </c>
      <c r="G162" s="31" t="s">
        <v>8120</v>
      </c>
      <c r="H162" s="32" t="s">
        <v>8121</v>
      </c>
      <c r="I162" s="36">
        <v>1</v>
      </c>
      <c r="J162" s="36">
        <f t="shared" si="6"/>
        <v>3000</v>
      </c>
      <c r="K162" s="42">
        <f t="shared" si="7"/>
        <v>3000</v>
      </c>
      <c r="L162" s="42" t="str">
        <f t="shared" si="8"/>
        <v>OK</v>
      </c>
      <c r="M162" s="57"/>
    </row>
    <row r="163" spans="2:13" x14ac:dyDescent="0.25">
      <c r="B163" s="32">
        <v>157</v>
      </c>
      <c r="C163" s="33" t="s">
        <v>7897</v>
      </c>
      <c r="D163" s="32" t="s">
        <v>8122</v>
      </c>
      <c r="E163" s="32" t="s">
        <v>9342</v>
      </c>
      <c r="F163" s="31" t="s">
        <v>8123</v>
      </c>
      <c r="G163" s="31" t="s">
        <v>8124</v>
      </c>
      <c r="H163" s="32" t="s">
        <v>8125</v>
      </c>
      <c r="I163" s="36">
        <v>1</v>
      </c>
      <c r="J163" s="36">
        <f t="shared" si="6"/>
        <v>3000</v>
      </c>
      <c r="K163" s="42">
        <f t="shared" si="7"/>
        <v>3000</v>
      </c>
      <c r="L163" s="42" t="str">
        <f t="shared" si="8"/>
        <v>OK</v>
      </c>
      <c r="M163" s="57"/>
    </row>
    <row r="164" spans="2:13" x14ac:dyDescent="0.25">
      <c r="B164" s="32">
        <v>158</v>
      </c>
      <c r="C164" s="33" t="s">
        <v>7897</v>
      </c>
      <c r="D164" s="32" t="s">
        <v>8126</v>
      </c>
      <c r="E164" s="32" t="s">
        <v>9342</v>
      </c>
      <c r="F164" s="31" t="s">
        <v>8127</v>
      </c>
      <c r="G164" s="31" t="s">
        <v>8128</v>
      </c>
      <c r="H164" s="32" t="s">
        <v>8129</v>
      </c>
      <c r="I164" s="36">
        <v>1</v>
      </c>
      <c r="J164" s="36">
        <f t="shared" si="6"/>
        <v>3000</v>
      </c>
      <c r="K164" s="42">
        <f t="shared" si="7"/>
        <v>3000</v>
      </c>
      <c r="L164" s="42" t="str">
        <f t="shared" si="8"/>
        <v>OK</v>
      </c>
      <c r="M164" s="57"/>
    </row>
    <row r="165" spans="2:13" x14ac:dyDescent="0.25">
      <c r="B165" s="32">
        <v>159</v>
      </c>
      <c r="C165" s="33" t="s">
        <v>7897</v>
      </c>
      <c r="D165" s="32" t="s">
        <v>8130</v>
      </c>
      <c r="E165" s="32" t="s">
        <v>9342</v>
      </c>
      <c r="F165" s="31" t="s">
        <v>8131</v>
      </c>
      <c r="G165" s="31" t="s">
        <v>8124</v>
      </c>
      <c r="H165" s="32" t="s">
        <v>8132</v>
      </c>
      <c r="I165" s="36">
        <v>1</v>
      </c>
      <c r="J165" s="36">
        <f t="shared" si="6"/>
        <v>3000</v>
      </c>
      <c r="K165" s="42">
        <f t="shared" si="7"/>
        <v>3000</v>
      </c>
      <c r="L165" s="42" t="str">
        <f t="shared" si="8"/>
        <v>OK</v>
      </c>
      <c r="M165" s="57"/>
    </row>
    <row r="166" spans="2:13" x14ac:dyDescent="0.25">
      <c r="B166" s="32">
        <v>160</v>
      </c>
      <c r="C166" s="33" t="s">
        <v>7897</v>
      </c>
      <c r="D166" s="32" t="s">
        <v>8133</v>
      </c>
      <c r="E166" s="32" t="s">
        <v>9342</v>
      </c>
      <c r="F166" s="31" t="s">
        <v>8134</v>
      </c>
      <c r="G166" s="31" t="s">
        <v>8135</v>
      </c>
      <c r="H166" s="32" t="s">
        <v>8136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/>
    </row>
    <row r="167" spans="2:13" x14ac:dyDescent="0.25">
      <c r="B167" s="32">
        <v>161</v>
      </c>
      <c r="C167" s="33" t="s">
        <v>7897</v>
      </c>
      <c r="D167" s="32" t="s">
        <v>8137</v>
      </c>
      <c r="E167" s="32" t="s">
        <v>9342</v>
      </c>
      <c r="F167" s="31" t="s">
        <v>8138</v>
      </c>
      <c r="G167" s="31" t="s">
        <v>8139</v>
      </c>
      <c r="H167" s="32" t="s">
        <v>8140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/>
    </row>
    <row r="168" spans="2:13" x14ac:dyDescent="0.25">
      <c r="B168" s="32">
        <v>162</v>
      </c>
      <c r="C168" s="33" t="s">
        <v>7897</v>
      </c>
      <c r="D168" s="32" t="s">
        <v>8141</v>
      </c>
      <c r="E168" s="32" t="s">
        <v>9342</v>
      </c>
      <c r="F168" s="31" t="s">
        <v>8142</v>
      </c>
      <c r="G168" s="31" t="s">
        <v>8143</v>
      </c>
      <c r="H168" s="32" t="s">
        <v>8144</v>
      </c>
      <c r="I168" s="36">
        <v>1</v>
      </c>
      <c r="J168" s="36">
        <f t="shared" si="6"/>
        <v>3000</v>
      </c>
      <c r="K168" s="42">
        <f t="shared" si="7"/>
        <v>3000</v>
      </c>
      <c r="L168" s="42" t="str">
        <f t="shared" si="8"/>
        <v>OK</v>
      </c>
      <c r="M168" s="57"/>
    </row>
    <row r="169" spans="2:13" x14ac:dyDescent="0.25">
      <c r="B169" s="32">
        <v>163</v>
      </c>
      <c r="C169" s="33" t="s">
        <v>7897</v>
      </c>
      <c r="D169" s="32" t="s">
        <v>8145</v>
      </c>
      <c r="E169" s="32" t="s">
        <v>9342</v>
      </c>
      <c r="F169" s="31" t="s">
        <v>8146</v>
      </c>
      <c r="G169" s="31" t="s">
        <v>8147</v>
      </c>
      <c r="H169" s="32" t="s">
        <v>8148</v>
      </c>
      <c r="I169" s="36">
        <v>1</v>
      </c>
      <c r="J169" s="36">
        <f t="shared" si="6"/>
        <v>3000</v>
      </c>
      <c r="K169" s="42">
        <f t="shared" si="7"/>
        <v>3000</v>
      </c>
      <c r="L169" s="42" t="str">
        <f t="shared" si="8"/>
        <v>OK</v>
      </c>
      <c r="M169" s="57"/>
    </row>
    <row r="170" spans="2:13" x14ac:dyDescent="0.25">
      <c r="B170" s="32">
        <v>164</v>
      </c>
      <c r="C170" s="33" t="s">
        <v>7897</v>
      </c>
      <c r="D170" s="32" t="s">
        <v>8149</v>
      </c>
      <c r="E170" s="32" t="s">
        <v>9342</v>
      </c>
      <c r="F170" s="31" t="s">
        <v>8150</v>
      </c>
      <c r="G170" s="31" t="s">
        <v>8151</v>
      </c>
      <c r="H170" s="32" t="s">
        <v>8152</v>
      </c>
      <c r="I170" s="36">
        <v>1</v>
      </c>
      <c r="J170" s="36">
        <f t="shared" si="6"/>
        <v>3000</v>
      </c>
      <c r="K170" s="42">
        <f t="shared" si="7"/>
        <v>3000</v>
      </c>
      <c r="L170" s="42" t="str">
        <f t="shared" si="8"/>
        <v>OK</v>
      </c>
      <c r="M170" s="57"/>
    </row>
    <row r="171" spans="2:13" x14ac:dyDescent="0.25">
      <c r="B171" s="32">
        <v>165</v>
      </c>
      <c r="C171" s="33" t="s">
        <v>7897</v>
      </c>
      <c r="D171" s="32" t="s">
        <v>8153</v>
      </c>
      <c r="E171" s="32" t="s">
        <v>9342</v>
      </c>
      <c r="F171" s="31" t="s">
        <v>8154</v>
      </c>
      <c r="G171" s="31" t="s">
        <v>8155</v>
      </c>
      <c r="H171" s="32" t="s">
        <v>8156</v>
      </c>
      <c r="I171" s="36">
        <v>1</v>
      </c>
      <c r="J171" s="36">
        <f t="shared" si="6"/>
        <v>3000</v>
      </c>
      <c r="K171" s="42">
        <f t="shared" si="7"/>
        <v>3000</v>
      </c>
      <c r="L171" s="42" t="str">
        <f t="shared" si="8"/>
        <v>OK</v>
      </c>
      <c r="M171" s="57"/>
    </row>
    <row r="172" spans="2:13" x14ac:dyDescent="0.25">
      <c r="B172" s="32">
        <v>166</v>
      </c>
      <c r="C172" s="33" t="s">
        <v>7897</v>
      </c>
      <c r="D172" s="32" t="s">
        <v>8157</v>
      </c>
      <c r="E172" s="32" t="s">
        <v>9342</v>
      </c>
      <c r="F172" s="31" t="s">
        <v>8158</v>
      </c>
      <c r="G172" s="31" t="s">
        <v>8159</v>
      </c>
      <c r="H172" s="32" t="s">
        <v>8160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/>
    </row>
    <row r="173" spans="2:13" x14ac:dyDescent="0.25">
      <c r="B173" s="32">
        <v>167</v>
      </c>
      <c r="C173" s="33" t="s">
        <v>7897</v>
      </c>
      <c r="D173" s="32" t="s">
        <v>6799</v>
      </c>
      <c r="E173" s="32" t="s">
        <v>9342</v>
      </c>
      <c r="F173" s="31" t="s">
        <v>6800</v>
      </c>
      <c r="G173" s="31" t="s">
        <v>1490</v>
      </c>
      <c r="H173" s="32" t="s">
        <v>8161</v>
      </c>
      <c r="I173" s="36">
        <v>1</v>
      </c>
      <c r="J173" s="36">
        <f t="shared" si="6"/>
        <v>3000</v>
      </c>
      <c r="K173" s="42">
        <f t="shared" si="7"/>
        <v>6000</v>
      </c>
      <c r="L173" s="42" t="str">
        <f t="shared" si="8"/>
        <v>OK</v>
      </c>
      <c r="M173" s="57"/>
    </row>
    <row r="174" spans="2:13" x14ac:dyDescent="0.25">
      <c r="B174" s="32">
        <v>168</v>
      </c>
      <c r="C174" s="33" t="s">
        <v>7897</v>
      </c>
      <c r="D174" s="32" t="s">
        <v>8162</v>
      </c>
      <c r="E174" s="32" t="s">
        <v>9342</v>
      </c>
      <c r="F174" s="31" t="s">
        <v>8163</v>
      </c>
      <c r="G174" s="31" t="s">
        <v>8164</v>
      </c>
      <c r="H174" s="32" t="s">
        <v>8165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/>
    </row>
    <row r="175" spans="2:13" x14ac:dyDescent="0.25">
      <c r="B175" s="32">
        <v>169</v>
      </c>
      <c r="C175" s="33" t="s">
        <v>7897</v>
      </c>
      <c r="D175" s="32" t="s">
        <v>8166</v>
      </c>
      <c r="E175" s="32" t="s">
        <v>9342</v>
      </c>
      <c r="F175" s="31" t="s">
        <v>8167</v>
      </c>
      <c r="G175" s="31" t="s">
        <v>8168</v>
      </c>
      <c r="H175" s="32" t="s">
        <v>8169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/>
    </row>
    <row r="176" spans="2:13" x14ac:dyDescent="0.25">
      <c r="B176" s="32">
        <v>170</v>
      </c>
      <c r="C176" s="33" t="s">
        <v>7897</v>
      </c>
      <c r="D176" s="32" t="s">
        <v>8170</v>
      </c>
      <c r="E176" s="32" t="s">
        <v>9342</v>
      </c>
      <c r="F176" s="31" t="s">
        <v>8171</v>
      </c>
      <c r="G176" s="31" t="s">
        <v>8172</v>
      </c>
      <c r="H176" s="32" t="s">
        <v>8173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/>
    </row>
    <row r="177" spans="2:13" x14ac:dyDescent="0.25">
      <c r="B177" s="32">
        <v>171</v>
      </c>
      <c r="C177" s="33" t="s">
        <v>7897</v>
      </c>
      <c r="D177" s="32" t="s">
        <v>8174</v>
      </c>
      <c r="E177" s="32" t="s">
        <v>9342</v>
      </c>
      <c r="F177" s="31" t="s">
        <v>8175</v>
      </c>
      <c r="G177" s="31" t="s">
        <v>8176</v>
      </c>
      <c r="H177" s="32" t="s">
        <v>8177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/>
    </row>
    <row r="178" spans="2:13" x14ac:dyDescent="0.25">
      <c r="B178" s="32">
        <v>172</v>
      </c>
      <c r="C178" s="33" t="s">
        <v>7897</v>
      </c>
      <c r="D178" s="32" t="s">
        <v>8178</v>
      </c>
      <c r="E178" s="32" t="s">
        <v>9342</v>
      </c>
      <c r="F178" s="31" t="s">
        <v>8179</v>
      </c>
      <c r="G178" s="31" t="s">
        <v>8180</v>
      </c>
      <c r="H178" s="32" t="s">
        <v>8181</v>
      </c>
      <c r="I178" s="36">
        <v>1</v>
      </c>
      <c r="J178" s="36">
        <f t="shared" si="6"/>
        <v>3000</v>
      </c>
      <c r="K178" s="42">
        <f t="shared" si="7"/>
        <v>3000</v>
      </c>
      <c r="L178" s="42" t="str">
        <f t="shared" si="8"/>
        <v>OK</v>
      </c>
      <c r="M178" s="57"/>
    </row>
    <row r="179" spans="2:13" x14ac:dyDescent="0.25">
      <c r="B179" s="32">
        <v>173</v>
      </c>
      <c r="C179" s="33" t="s">
        <v>8413</v>
      </c>
      <c r="D179" s="32" t="s">
        <v>8758</v>
      </c>
      <c r="E179" s="32" t="s">
        <v>9342</v>
      </c>
      <c r="F179" s="31" t="s">
        <v>1596</v>
      </c>
      <c r="G179" s="31" t="s">
        <v>8759</v>
      </c>
      <c r="H179" s="32" t="s">
        <v>8760</v>
      </c>
      <c r="I179" s="36">
        <v>1</v>
      </c>
      <c r="J179" s="36">
        <f t="shared" si="6"/>
        <v>3000</v>
      </c>
      <c r="K179" s="42">
        <f t="shared" si="7"/>
        <v>3000</v>
      </c>
      <c r="L179" s="42" t="str">
        <f t="shared" si="8"/>
        <v>OK</v>
      </c>
      <c r="M179" s="57"/>
    </row>
    <row r="180" spans="2:13" x14ac:dyDescent="0.25">
      <c r="B180" s="32">
        <v>174</v>
      </c>
      <c r="C180" s="33" t="s">
        <v>8413</v>
      </c>
      <c r="D180" s="32" t="s">
        <v>8761</v>
      </c>
      <c r="E180" s="32" t="s">
        <v>9342</v>
      </c>
      <c r="F180" s="31" t="s">
        <v>8762</v>
      </c>
      <c r="G180" s="31" t="s">
        <v>8763</v>
      </c>
      <c r="H180" s="32" t="s">
        <v>8764</v>
      </c>
      <c r="I180" s="36">
        <v>1</v>
      </c>
      <c r="J180" s="36">
        <f t="shared" si="6"/>
        <v>3000</v>
      </c>
      <c r="K180" s="42">
        <f t="shared" si="7"/>
        <v>3000</v>
      </c>
      <c r="L180" s="42" t="str">
        <f t="shared" si="8"/>
        <v>OK</v>
      </c>
      <c r="M180" s="57"/>
    </row>
    <row r="181" spans="2:13" x14ac:dyDescent="0.25">
      <c r="B181" s="32">
        <v>175</v>
      </c>
      <c r="C181" s="33" t="s">
        <v>8413</v>
      </c>
      <c r="D181" s="32" t="s">
        <v>8765</v>
      </c>
      <c r="E181" s="32" t="s">
        <v>9342</v>
      </c>
      <c r="F181" s="31" t="s">
        <v>8766</v>
      </c>
      <c r="G181" s="31" t="s">
        <v>8767</v>
      </c>
      <c r="H181" s="32" t="s">
        <v>8768</v>
      </c>
      <c r="I181" s="36">
        <v>1</v>
      </c>
      <c r="J181" s="36">
        <f t="shared" si="6"/>
        <v>3000</v>
      </c>
      <c r="K181" s="42">
        <f t="shared" si="7"/>
        <v>3000</v>
      </c>
      <c r="L181" s="42" t="str">
        <f t="shared" si="8"/>
        <v>OK</v>
      </c>
      <c r="M181" s="57"/>
    </row>
    <row r="182" spans="2:13" x14ac:dyDescent="0.25">
      <c r="B182" s="32">
        <v>176</v>
      </c>
      <c r="C182" s="33" t="s">
        <v>8413</v>
      </c>
      <c r="D182" s="32" t="s">
        <v>8769</v>
      </c>
      <c r="E182" s="32" t="s">
        <v>9342</v>
      </c>
      <c r="F182" s="31" t="s">
        <v>8770</v>
      </c>
      <c r="G182" s="31" t="s">
        <v>8771</v>
      </c>
      <c r="H182" s="32" t="s">
        <v>8772</v>
      </c>
      <c r="I182" s="36">
        <v>1</v>
      </c>
      <c r="J182" s="36">
        <f t="shared" si="6"/>
        <v>3000</v>
      </c>
      <c r="K182" s="42">
        <f t="shared" si="7"/>
        <v>3000</v>
      </c>
      <c r="L182" s="42" t="str">
        <f t="shared" si="8"/>
        <v>OK</v>
      </c>
      <c r="M182" s="57"/>
    </row>
    <row r="183" spans="2:13" x14ac:dyDescent="0.25">
      <c r="B183" s="32">
        <v>177</v>
      </c>
      <c r="C183" s="33" t="s">
        <v>8413</v>
      </c>
      <c r="D183" s="32" t="s">
        <v>8773</v>
      </c>
      <c r="E183" s="32" t="s">
        <v>9342</v>
      </c>
      <c r="F183" s="31" t="s">
        <v>8774</v>
      </c>
      <c r="G183" s="31" t="s">
        <v>8775</v>
      </c>
      <c r="H183" s="32" t="s">
        <v>8776</v>
      </c>
      <c r="I183" s="36">
        <v>1</v>
      </c>
      <c r="J183" s="36">
        <f t="shared" si="6"/>
        <v>3000</v>
      </c>
      <c r="K183" s="42">
        <f t="shared" si="7"/>
        <v>3000</v>
      </c>
      <c r="L183" s="42" t="str">
        <f t="shared" si="8"/>
        <v>OK</v>
      </c>
      <c r="M183" s="57"/>
    </row>
    <row r="184" spans="2:13" x14ac:dyDescent="0.25">
      <c r="B184" s="32">
        <v>178</v>
      </c>
      <c r="C184" s="33" t="s">
        <v>8413</v>
      </c>
      <c r="D184" s="32" t="s">
        <v>8777</v>
      </c>
      <c r="E184" s="32" t="s">
        <v>9342</v>
      </c>
      <c r="F184" s="31" t="s">
        <v>8778</v>
      </c>
      <c r="G184" s="31" t="s">
        <v>8779</v>
      </c>
      <c r="H184" s="32" t="s">
        <v>8780</v>
      </c>
      <c r="I184" s="36">
        <v>1</v>
      </c>
      <c r="J184" s="36">
        <f t="shared" si="6"/>
        <v>3000</v>
      </c>
      <c r="K184" s="42">
        <f t="shared" si="7"/>
        <v>3000</v>
      </c>
      <c r="L184" s="42" t="str">
        <f t="shared" si="8"/>
        <v>OK</v>
      </c>
      <c r="M184" s="57"/>
    </row>
    <row r="185" spans="2:13" x14ac:dyDescent="0.25">
      <c r="B185" s="32">
        <v>179</v>
      </c>
      <c r="C185" s="33" t="s">
        <v>8484</v>
      </c>
      <c r="D185" s="32" t="s">
        <v>8781</v>
      </c>
      <c r="E185" s="32" t="s">
        <v>9342</v>
      </c>
      <c r="F185" s="31" t="s">
        <v>6800</v>
      </c>
      <c r="G185" s="31" t="s">
        <v>8782</v>
      </c>
      <c r="H185" s="32" t="s">
        <v>8783</v>
      </c>
      <c r="I185" s="36">
        <v>1</v>
      </c>
      <c r="J185" s="36">
        <f t="shared" si="6"/>
        <v>3000</v>
      </c>
      <c r="K185" s="42">
        <f t="shared" si="7"/>
        <v>3000</v>
      </c>
      <c r="L185" s="42" t="str">
        <f t="shared" si="8"/>
        <v>OK</v>
      </c>
      <c r="M185" s="57"/>
    </row>
    <row r="186" spans="2:13" x14ac:dyDescent="0.25">
      <c r="B186" s="32">
        <v>180</v>
      </c>
      <c r="C186" s="33" t="s">
        <v>8484</v>
      </c>
      <c r="D186" s="32" t="s">
        <v>8784</v>
      </c>
      <c r="E186" s="32" t="s">
        <v>9342</v>
      </c>
      <c r="F186" s="31" t="s">
        <v>328</v>
      </c>
      <c r="G186" s="31" t="s">
        <v>8785</v>
      </c>
      <c r="H186" s="32" t="s">
        <v>8786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/>
    </row>
    <row r="187" spans="2:13" x14ac:dyDescent="0.25">
      <c r="B187" s="32">
        <v>181</v>
      </c>
      <c r="C187" s="33" t="s">
        <v>8484</v>
      </c>
      <c r="D187" s="32" t="s">
        <v>8787</v>
      </c>
      <c r="E187" s="32" t="s">
        <v>9342</v>
      </c>
      <c r="F187" s="31" t="s">
        <v>8788</v>
      </c>
      <c r="G187" s="31" t="s">
        <v>8789</v>
      </c>
      <c r="H187" s="32" t="s">
        <v>8790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/>
    </row>
    <row r="188" spans="2:13" x14ac:dyDescent="0.25">
      <c r="B188" s="32">
        <v>182</v>
      </c>
      <c r="C188" s="33" t="s">
        <v>8484</v>
      </c>
      <c r="D188" s="32" t="s">
        <v>8791</v>
      </c>
      <c r="E188" s="32" t="s">
        <v>9342</v>
      </c>
      <c r="F188" s="31" t="s">
        <v>8792</v>
      </c>
      <c r="G188" s="31" t="s">
        <v>8793</v>
      </c>
      <c r="H188" s="32" t="s">
        <v>8794</v>
      </c>
      <c r="I188" s="36">
        <v>1</v>
      </c>
      <c r="J188" s="36">
        <f t="shared" si="6"/>
        <v>3000</v>
      </c>
      <c r="K188" s="42">
        <f t="shared" si="7"/>
        <v>3000</v>
      </c>
      <c r="L188" s="42" t="str">
        <f t="shared" si="8"/>
        <v>OK</v>
      </c>
      <c r="M188" s="57"/>
    </row>
    <row r="189" spans="2:13" x14ac:dyDescent="0.25">
      <c r="B189" s="32">
        <v>183</v>
      </c>
      <c r="C189" s="33" t="s">
        <v>8484</v>
      </c>
      <c r="D189" s="32" t="s">
        <v>8795</v>
      </c>
      <c r="E189" s="32" t="s">
        <v>9342</v>
      </c>
      <c r="F189" s="31" t="s">
        <v>8796</v>
      </c>
      <c r="G189" s="31" t="s">
        <v>8797</v>
      </c>
      <c r="H189" s="32" t="s">
        <v>8798</v>
      </c>
      <c r="I189" s="36">
        <v>1</v>
      </c>
      <c r="J189" s="36">
        <f t="shared" si="6"/>
        <v>3000</v>
      </c>
      <c r="K189" s="42">
        <f t="shared" si="7"/>
        <v>3000</v>
      </c>
      <c r="L189" s="42" t="str">
        <f t="shared" si="8"/>
        <v>OK</v>
      </c>
      <c r="M189" s="57"/>
    </row>
    <row r="190" spans="2:13" x14ac:dyDescent="0.25">
      <c r="B190" s="32">
        <v>184</v>
      </c>
      <c r="C190" s="33" t="s">
        <v>8484</v>
      </c>
      <c r="D190" s="32" t="s">
        <v>8799</v>
      </c>
      <c r="E190" s="32" t="s">
        <v>9342</v>
      </c>
      <c r="F190" s="31" t="s">
        <v>8800</v>
      </c>
      <c r="G190" s="31" t="s">
        <v>8801</v>
      </c>
      <c r="H190" s="32" t="s">
        <v>8802</v>
      </c>
      <c r="I190" s="36">
        <v>1</v>
      </c>
      <c r="J190" s="36">
        <f t="shared" si="6"/>
        <v>3000</v>
      </c>
      <c r="K190" s="42">
        <f t="shared" si="7"/>
        <v>3000</v>
      </c>
      <c r="L190" s="42" t="str">
        <f t="shared" si="8"/>
        <v>OK</v>
      </c>
      <c r="M190" s="57"/>
    </row>
    <row r="191" spans="2:13" x14ac:dyDescent="0.25">
      <c r="B191" s="32">
        <v>185</v>
      </c>
      <c r="C191" s="33" t="s">
        <v>8484</v>
      </c>
      <c r="D191" s="32" t="s">
        <v>8803</v>
      </c>
      <c r="E191" s="32" t="s">
        <v>9342</v>
      </c>
      <c r="F191" s="31" t="s">
        <v>1343</v>
      </c>
      <c r="G191" s="31" t="s">
        <v>8804</v>
      </c>
      <c r="H191" s="32" t="s">
        <v>8805</v>
      </c>
      <c r="I191" s="36">
        <v>1</v>
      </c>
      <c r="J191" s="36">
        <f t="shared" si="6"/>
        <v>3000</v>
      </c>
      <c r="K191" s="42">
        <f t="shared" si="7"/>
        <v>3000</v>
      </c>
      <c r="L191" s="42" t="str">
        <f t="shared" si="8"/>
        <v>OK</v>
      </c>
      <c r="M191" s="57"/>
    </row>
    <row r="192" spans="2:13" x14ac:dyDescent="0.25">
      <c r="B192" s="32">
        <v>186</v>
      </c>
      <c r="C192" s="33" t="s">
        <v>8484</v>
      </c>
      <c r="D192" s="32" t="s">
        <v>8806</v>
      </c>
      <c r="E192" s="32" t="s">
        <v>9342</v>
      </c>
      <c r="F192" s="31" t="s">
        <v>8807</v>
      </c>
      <c r="G192" s="31" t="s">
        <v>8808</v>
      </c>
      <c r="H192" s="32" t="s">
        <v>8809</v>
      </c>
      <c r="I192" s="36">
        <v>1</v>
      </c>
      <c r="J192" s="36">
        <f t="shared" si="6"/>
        <v>3000</v>
      </c>
      <c r="K192" s="42">
        <f t="shared" si="7"/>
        <v>3000</v>
      </c>
      <c r="L192" s="42" t="str">
        <f t="shared" si="8"/>
        <v>OK</v>
      </c>
      <c r="M192" s="57"/>
    </row>
    <row r="193" spans="2:13" x14ac:dyDescent="0.25">
      <c r="B193" s="32">
        <v>187</v>
      </c>
      <c r="C193" s="33" t="s">
        <v>8484</v>
      </c>
      <c r="D193" s="32" t="s">
        <v>8810</v>
      </c>
      <c r="E193" s="32" t="s">
        <v>9342</v>
      </c>
      <c r="F193" s="31" t="s">
        <v>8811</v>
      </c>
      <c r="G193" s="31" t="s">
        <v>8812</v>
      </c>
      <c r="H193" s="32" t="s">
        <v>8813</v>
      </c>
      <c r="I193" s="36">
        <v>1</v>
      </c>
      <c r="J193" s="36">
        <f t="shared" si="6"/>
        <v>3000</v>
      </c>
      <c r="K193" s="42">
        <f t="shared" si="7"/>
        <v>3000</v>
      </c>
      <c r="L193" s="42" t="str">
        <f t="shared" si="8"/>
        <v>OK</v>
      </c>
      <c r="M193" s="57"/>
    </row>
    <row r="194" spans="2:13" x14ac:dyDescent="0.25">
      <c r="B194" s="32">
        <v>188</v>
      </c>
      <c r="C194" s="33" t="s">
        <v>8484</v>
      </c>
      <c r="D194" s="32" t="s">
        <v>8814</v>
      </c>
      <c r="E194" s="32" t="s">
        <v>9342</v>
      </c>
      <c r="F194" s="31" t="s">
        <v>2670</v>
      </c>
      <c r="G194" s="31" t="s">
        <v>8815</v>
      </c>
      <c r="H194" s="32" t="s">
        <v>8816</v>
      </c>
      <c r="I194" s="36">
        <v>1</v>
      </c>
      <c r="J194" s="36">
        <f t="shared" si="6"/>
        <v>3000</v>
      </c>
      <c r="K194" s="42">
        <f t="shared" si="7"/>
        <v>3000</v>
      </c>
      <c r="L194" s="42" t="str">
        <f t="shared" si="8"/>
        <v>OK</v>
      </c>
      <c r="M194" s="57"/>
    </row>
    <row r="195" spans="2:13" x14ac:dyDescent="0.25">
      <c r="B195" s="32">
        <v>189</v>
      </c>
      <c r="C195" s="33" t="s">
        <v>8484</v>
      </c>
      <c r="D195" s="32" t="s">
        <v>8817</v>
      </c>
      <c r="E195" s="32" t="s">
        <v>9342</v>
      </c>
      <c r="F195" s="31" t="s">
        <v>8818</v>
      </c>
      <c r="G195" s="31" t="s">
        <v>8819</v>
      </c>
      <c r="H195" s="32" t="s">
        <v>8820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/>
    </row>
    <row r="196" spans="2:13" x14ac:dyDescent="0.25">
      <c r="B196" s="32">
        <v>190</v>
      </c>
      <c r="C196" s="33" t="s">
        <v>8484</v>
      </c>
      <c r="D196" s="32" t="s">
        <v>8821</v>
      </c>
      <c r="E196" s="32" t="s">
        <v>9342</v>
      </c>
      <c r="F196" s="31" t="s">
        <v>8822</v>
      </c>
      <c r="G196" s="31" t="s">
        <v>8808</v>
      </c>
      <c r="H196" s="32" t="s">
        <v>8823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/>
    </row>
    <row r="197" spans="2:13" x14ac:dyDescent="0.25">
      <c r="B197" s="32">
        <v>191</v>
      </c>
      <c r="C197" s="33" t="s">
        <v>8484</v>
      </c>
      <c r="D197" s="32" t="s">
        <v>8824</v>
      </c>
      <c r="E197" s="32" t="s">
        <v>9342</v>
      </c>
      <c r="F197" s="31" t="s">
        <v>7447</v>
      </c>
      <c r="G197" s="31" t="s">
        <v>8825</v>
      </c>
      <c r="H197" s="32" t="s">
        <v>8826</v>
      </c>
      <c r="I197" s="36">
        <v>1</v>
      </c>
      <c r="J197" s="36">
        <f t="shared" si="6"/>
        <v>3000</v>
      </c>
      <c r="K197" s="42">
        <f t="shared" si="7"/>
        <v>3000</v>
      </c>
      <c r="L197" s="42" t="str">
        <f t="shared" si="8"/>
        <v>OK</v>
      </c>
      <c r="M197" s="57"/>
    </row>
    <row r="198" spans="2:13" x14ac:dyDescent="0.25">
      <c r="B198" s="32">
        <v>192</v>
      </c>
      <c r="C198" s="33" t="s">
        <v>8484</v>
      </c>
      <c r="D198" s="32" t="s">
        <v>8827</v>
      </c>
      <c r="E198" s="32" t="s">
        <v>9342</v>
      </c>
      <c r="F198" s="31" t="s">
        <v>8828</v>
      </c>
      <c r="G198" s="31" t="s">
        <v>8829</v>
      </c>
      <c r="H198" s="32" t="s">
        <v>8830</v>
      </c>
      <c r="I198" s="36">
        <v>1</v>
      </c>
      <c r="J198" s="36">
        <f t="shared" si="6"/>
        <v>3000</v>
      </c>
      <c r="K198" s="42">
        <f t="shared" si="7"/>
        <v>3000</v>
      </c>
      <c r="L198" s="42" t="str">
        <f t="shared" si="8"/>
        <v>OK</v>
      </c>
      <c r="M198" s="57"/>
    </row>
    <row r="199" spans="2:13" x14ac:dyDescent="0.25">
      <c r="B199" s="32">
        <v>193</v>
      </c>
      <c r="C199" s="33" t="s">
        <v>8484</v>
      </c>
      <c r="D199" s="32" t="s">
        <v>8831</v>
      </c>
      <c r="E199" s="32" t="s">
        <v>9342</v>
      </c>
      <c r="F199" s="31" t="s">
        <v>8832</v>
      </c>
      <c r="G199" s="31" t="s">
        <v>8833</v>
      </c>
      <c r="H199" s="32" t="s">
        <v>8834</v>
      </c>
      <c r="I199" s="36">
        <v>1</v>
      </c>
      <c r="J199" s="36">
        <f t="shared" si="6"/>
        <v>3000</v>
      </c>
      <c r="K199" s="42">
        <f t="shared" si="7"/>
        <v>3000</v>
      </c>
      <c r="L199" s="42" t="str">
        <f t="shared" si="8"/>
        <v>OK</v>
      </c>
      <c r="M199" s="57"/>
    </row>
    <row r="200" spans="2:13" x14ac:dyDescent="0.25">
      <c r="B200" s="32">
        <v>194</v>
      </c>
      <c r="C200" s="33" t="s">
        <v>8484</v>
      </c>
      <c r="D200" s="32" t="s">
        <v>8835</v>
      </c>
      <c r="E200" s="32" t="s">
        <v>9342</v>
      </c>
      <c r="F200" s="31" t="s">
        <v>8836</v>
      </c>
      <c r="G200" s="31" t="s">
        <v>8837</v>
      </c>
      <c r="H200" s="32" t="s">
        <v>8838</v>
      </c>
      <c r="I200" s="36">
        <v>1</v>
      </c>
      <c r="J200" s="36">
        <f t="shared" ref="J200:J203" si="9">I200*3000</f>
        <v>3000</v>
      </c>
      <c r="K200" s="42">
        <f t="shared" ref="K200:K204" si="10">SUMIF($D$7:$D$204,D200:D397,$J$7:$J$204)</f>
        <v>3000</v>
      </c>
      <c r="L200" s="42" t="str">
        <f t="shared" ref="L200:L204" si="11">+IF(K200=0," ",IF(K200&lt;=30000,"OK",IF(K200&gt;=31000,"LEBIH")))</f>
        <v>OK</v>
      </c>
      <c r="M200" s="57"/>
    </row>
    <row r="201" spans="2:13" x14ac:dyDescent="0.25">
      <c r="B201" s="32">
        <v>195</v>
      </c>
      <c r="C201" s="33" t="s">
        <v>8484</v>
      </c>
      <c r="D201" s="32" t="s">
        <v>1488</v>
      </c>
      <c r="E201" s="32" t="s">
        <v>9342</v>
      </c>
      <c r="F201" s="31" t="s">
        <v>1489</v>
      </c>
      <c r="G201" s="31" t="s">
        <v>1490</v>
      </c>
      <c r="H201" s="32" t="s">
        <v>8839</v>
      </c>
      <c r="I201" s="36">
        <v>1</v>
      </c>
      <c r="J201" s="36">
        <f t="shared" si="9"/>
        <v>3000</v>
      </c>
      <c r="K201" s="42">
        <f t="shared" si="10"/>
        <v>6000</v>
      </c>
      <c r="L201" s="42" t="str">
        <f t="shared" si="11"/>
        <v>OK</v>
      </c>
      <c r="M201" s="57"/>
    </row>
    <row r="202" spans="2:13" x14ac:dyDescent="0.25">
      <c r="B202" s="32">
        <v>196</v>
      </c>
      <c r="C202" s="33" t="s">
        <v>8484</v>
      </c>
      <c r="D202" s="32" t="s">
        <v>8840</v>
      </c>
      <c r="E202" s="32" t="s">
        <v>9342</v>
      </c>
      <c r="F202" s="31" t="s">
        <v>8841</v>
      </c>
      <c r="G202" s="31" t="s">
        <v>8842</v>
      </c>
      <c r="H202" s="32" t="s">
        <v>8843</v>
      </c>
      <c r="I202" s="36">
        <v>1</v>
      </c>
      <c r="J202" s="36">
        <f t="shared" si="9"/>
        <v>3000</v>
      </c>
      <c r="K202" s="42">
        <f t="shared" si="10"/>
        <v>3000</v>
      </c>
      <c r="L202" s="42" t="str">
        <f t="shared" si="11"/>
        <v>OK</v>
      </c>
      <c r="M202" s="57"/>
    </row>
    <row r="203" spans="2:13" x14ac:dyDescent="0.25">
      <c r="B203" s="32">
        <v>197</v>
      </c>
      <c r="C203" s="33" t="s">
        <v>8484</v>
      </c>
      <c r="D203" s="32" t="s">
        <v>8844</v>
      </c>
      <c r="E203" s="32" t="s">
        <v>9342</v>
      </c>
      <c r="F203" s="31" t="s">
        <v>125</v>
      </c>
      <c r="G203" s="31" t="s">
        <v>8845</v>
      </c>
      <c r="H203" s="32" t="s">
        <v>8846</v>
      </c>
      <c r="I203" s="36">
        <v>1</v>
      </c>
      <c r="J203" s="36">
        <f t="shared" si="9"/>
        <v>3000</v>
      </c>
      <c r="K203" s="42">
        <f t="shared" si="10"/>
        <v>3000</v>
      </c>
      <c r="L203" s="42" t="str">
        <f t="shared" si="11"/>
        <v>OK</v>
      </c>
      <c r="M203" s="57"/>
    </row>
    <row r="204" spans="2:13" x14ac:dyDescent="0.25">
      <c r="B204" s="32"/>
      <c r="C204" s="33"/>
      <c r="D204" s="32"/>
      <c r="E204" s="32"/>
      <c r="F204" s="31"/>
      <c r="G204" s="31"/>
      <c r="H204" s="32"/>
      <c r="I204" s="36"/>
      <c r="J204" s="36">
        <f t="shared" ref="J204" si="12">I204*3000</f>
        <v>0</v>
      </c>
      <c r="K204" s="42">
        <f t="shared" si="10"/>
        <v>0</v>
      </c>
      <c r="L204" s="42" t="str">
        <f t="shared" si="11"/>
        <v xml:space="preserve"> </v>
      </c>
      <c r="M204" s="57"/>
    </row>
    <row r="205" spans="2:13" ht="5.25" customHeight="1" x14ac:dyDescent="0.25"/>
    <row r="206" spans="2:13" s="30" customFormat="1" ht="19.5" customHeight="1" x14ac:dyDescent="0.25">
      <c r="B206" s="111" t="s">
        <v>8</v>
      </c>
      <c r="C206" s="111"/>
      <c r="D206" s="111"/>
      <c r="E206" s="111"/>
      <c r="F206" s="111"/>
      <c r="G206" s="111"/>
      <c r="H206" s="111"/>
      <c r="I206" s="29">
        <f>SUM(I7:I205)</f>
        <v>216</v>
      </c>
      <c r="J206" s="29">
        <f>SUM(J7:J205)</f>
        <v>648000</v>
      </c>
      <c r="K206" s="56"/>
      <c r="L206" s="56"/>
      <c r="M206" s="52"/>
    </row>
  </sheetData>
  <autoFilter ref="B6:M204"/>
  <mergeCells count="2">
    <mergeCell ref="F4:G4"/>
    <mergeCell ref="B206:H206"/>
  </mergeCells>
  <conditionalFormatting sqref="H36:H37">
    <cfRule type="duplicateValues" dxfId="30" priority="1"/>
  </conditionalFormatting>
  <conditionalFormatting sqref="F36:F37">
    <cfRule type="duplicateValues" dxfId="29" priority="2"/>
  </conditionalFormatting>
  <conditionalFormatting sqref="H7:H35">
    <cfRule type="duplicateValues" dxfId="28" priority="3"/>
  </conditionalFormatting>
  <conditionalFormatting sqref="F7:F35">
    <cfRule type="duplicateValues" dxfId="27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296"/>
  <sheetViews>
    <sheetView showGridLines="0" view="pageBreakPreview" zoomScaleNormal="90" zoomScaleSheetLayoutView="100" workbookViewId="0">
      <pane xSplit="5" ySplit="6" topLeftCell="F288" activePane="bottomRight" state="frozen"/>
      <selection activeCell="B734" sqref="B734:B735"/>
      <selection pane="topRight" activeCell="B734" sqref="B734:B735"/>
      <selection pane="bottomLeft" activeCell="B734" sqref="B734:B735"/>
      <selection pane="bottomRight" activeCell="E5" sqref="E5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40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68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699</v>
      </c>
      <c r="E7" s="32" t="s">
        <v>9342</v>
      </c>
      <c r="F7" s="31" t="s">
        <v>700</v>
      </c>
      <c r="G7" s="31" t="s">
        <v>701</v>
      </c>
      <c r="H7" s="32" t="s">
        <v>702</v>
      </c>
      <c r="I7" s="36">
        <v>7</v>
      </c>
      <c r="J7" s="36">
        <f>I7*3000</f>
        <v>21000</v>
      </c>
      <c r="K7" s="42">
        <f>SUMIF($D$7:$D$292,D7:D292,$J$7:$J$292)</f>
        <v>30000</v>
      </c>
      <c r="L7" s="42" t="str">
        <f>+IF(K7=0," ",IF(K7&lt;=30000,"OK",IF(K7&gt;=31000,"LEBIH")))</f>
        <v>OK</v>
      </c>
      <c r="M7" s="57">
        <v>21000</v>
      </c>
    </row>
    <row r="8" spans="2:13" x14ac:dyDescent="0.25">
      <c r="B8" s="32">
        <v>2</v>
      </c>
      <c r="C8" s="33" t="s">
        <v>156</v>
      </c>
      <c r="D8" s="32" t="s">
        <v>703</v>
      </c>
      <c r="E8" s="32" t="s">
        <v>9342</v>
      </c>
      <c r="F8" s="31" t="s">
        <v>704</v>
      </c>
      <c r="G8" s="31" t="s">
        <v>705</v>
      </c>
      <c r="H8" s="32" t="s">
        <v>706</v>
      </c>
      <c r="I8" s="36">
        <v>1</v>
      </c>
      <c r="J8" s="36">
        <f t="shared" ref="J8:J71" si="0">I8*3000</f>
        <v>3000</v>
      </c>
      <c r="K8" s="42">
        <f t="shared" ref="K8:K71" si="1">SUMIF($D$7:$D$292,D8:D293,$J$7:$J$292)</f>
        <v>3000</v>
      </c>
      <c r="L8" s="42" t="str">
        <f t="shared" ref="L8:L71" si="2">+IF(K8=0," ",IF(K8&lt;=30000,"OK",IF(K8&gt;=31000,"LEBIH")))</f>
        <v>OK</v>
      </c>
      <c r="M8" s="57">
        <v>3000</v>
      </c>
    </row>
    <row r="9" spans="2:13" x14ac:dyDescent="0.25">
      <c r="B9" s="32">
        <v>3</v>
      </c>
      <c r="C9" s="33" t="s">
        <v>156</v>
      </c>
      <c r="D9" s="32" t="s">
        <v>707</v>
      </c>
      <c r="E9" s="32" t="s">
        <v>9342</v>
      </c>
      <c r="F9" s="31" t="s">
        <v>708</v>
      </c>
      <c r="G9" s="31" t="s">
        <v>709</v>
      </c>
      <c r="H9" s="32" t="s">
        <v>710</v>
      </c>
      <c r="I9" s="36">
        <v>3</v>
      </c>
      <c r="J9" s="36">
        <f t="shared" si="0"/>
        <v>9000</v>
      </c>
      <c r="K9" s="42">
        <f t="shared" si="1"/>
        <v>9000</v>
      </c>
      <c r="L9" s="42" t="str">
        <f t="shared" si="2"/>
        <v>OK</v>
      </c>
      <c r="M9" s="57">
        <v>9000</v>
      </c>
    </row>
    <row r="10" spans="2:13" x14ac:dyDescent="0.25">
      <c r="B10" s="32">
        <v>4</v>
      </c>
      <c r="C10" s="33" t="s">
        <v>156</v>
      </c>
      <c r="D10" s="32" t="s">
        <v>711</v>
      </c>
      <c r="E10" s="32" t="s">
        <v>9342</v>
      </c>
      <c r="F10" s="31" t="s">
        <v>712</v>
      </c>
      <c r="G10" s="31" t="s">
        <v>713</v>
      </c>
      <c r="H10" s="32" t="s">
        <v>714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>
        <v>3000</v>
      </c>
    </row>
    <row r="11" spans="2:13" x14ac:dyDescent="0.25">
      <c r="B11" s="32">
        <v>5</v>
      </c>
      <c r="C11" s="33" t="s">
        <v>156</v>
      </c>
      <c r="D11" s="32" t="s">
        <v>715</v>
      </c>
      <c r="E11" s="32" t="s">
        <v>9342</v>
      </c>
      <c r="F11" s="31" t="s">
        <v>716</v>
      </c>
      <c r="G11" s="31" t="s">
        <v>717</v>
      </c>
      <c r="H11" s="32" t="s">
        <v>718</v>
      </c>
      <c r="I11" s="36">
        <v>1</v>
      </c>
      <c r="J11" s="36">
        <f t="shared" si="0"/>
        <v>3000</v>
      </c>
      <c r="K11" s="42">
        <f t="shared" si="1"/>
        <v>3000</v>
      </c>
      <c r="L11" s="42" t="str">
        <f t="shared" si="2"/>
        <v>OK</v>
      </c>
      <c r="M11" s="57">
        <v>3000</v>
      </c>
    </row>
    <row r="12" spans="2:13" x14ac:dyDescent="0.25">
      <c r="B12" s="32">
        <v>6</v>
      </c>
      <c r="C12" s="33" t="s">
        <v>156</v>
      </c>
      <c r="D12" s="32" t="s">
        <v>719</v>
      </c>
      <c r="E12" s="32" t="s">
        <v>9342</v>
      </c>
      <c r="F12" s="31" t="s">
        <v>720</v>
      </c>
      <c r="G12" s="31" t="s">
        <v>721</v>
      </c>
      <c r="H12" s="32" t="s">
        <v>722</v>
      </c>
      <c r="I12" s="36">
        <v>3</v>
      </c>
      <c r="J12" s="36">
        <f t="shared" si="0"/>
        <v>9000</v>
      </c>
      <c r="K12" s="42">
        <f t="shared" si="1"/>
        <v>9000</v>
      </c>
      <c r="L12" s="42" t="str">
        <f t="shared" si="2"/>
        <v>OK</v>
      </c>
      <c r="M12" s="57">
        <v>9000</v>
      </c>
    </row>
    <row r="13" spans="2:13" x14ac:dyDescent="0.25">
      <c r="B13" s="32">
        <v>7</v>
      </c>
      <c r="C13" s="33" t="s">
        <v>156</v>
      </c>
      <c r="D13" s="32" t="s">
        <v>723</v>
      </c>
      <c r="E13" s="32" t="s">
        <v>9342</v>
      </c>
      <c r="F13" s="31" t="s">
        <v>724</v>
      </c>
      <c r="G13" s="31" t="s">
        <v>725</v>
      </c>
      <c r="H13" s="32" t="s">
        <v>726</v>
      </c>
      <c r="I13" s="36">
        <v>1</v>
      </c>
      <c r="J13" s="36">
        <f t="shared" si="0"/>
        <v>3000</v>
      </c>
      <c r="K13" s="42">
        <f t="shared" si="1"/>
        <v>3000</v>
      </c>
      <c r="L13" s="42" t="str">
        <f t="shared" si="2"/>
        <v>OK</v>
      </c>
      <c r="M13" s="57">
        <v>3000</v>
      </c>
    </row>
    <row r="14" spans="2:13" x14ac:dyDescent="0.25">
      <c r="B14" s="32">
        <v>8</v>
      </c>
      <c r="C14" s="33" t="s">
        <v>156</v>
      </c>
      <c r="D14" s="32" t="s">
        <v>727</v>
      </c>
      <c r="E14" s="32" t="s">
        <v>9342</v>
      </c>
      <c r="F14" s="31" t="s">
        <v>728</v>
      </c>
      <c r="G14" s="31" t="s">
        <v>729</v>
      </c>
      <c r="H14" s="32" t="s">
        <v>730</v>
      </c>
      <c r="I14" s="36">
        <v>2</v>
      </c>
      <c r="J14" s="36">
        <f t="shared" si="0"/>
        <v>6000</v>
      </c>
      <c r="K14" s="42">
        <f t="shared" si="1"/>
        <v>6000</v>
      </c>
      <c r="L14" s="42" t="str">
        <f t="shared" si="2"/>
        <v>OK</v>
      </c>
      <c r="M14" s="57">
        <v>6000</v>
      </c>
    </row>
    <row r="15" spans="2:13" x14ac:dyDescent="0.25">
      <c r="B15" s="32">
        <v>9</v>
      </c>
      <c r="C15" s="33" t="s">
        <v>156</v>
      </c>
      <c r="D15" s="32" t="s">
        <v>731</v>
      </c>
      <c r="E15" s="32" t="s">
        <v>9342</v>
      </c>
      <c r="F15" s="31" t="s">
        <v>732</v>
      </c>
      <c r="G15" s="31" t="s">
        <v>733</v>
      </c>
      <c r="H15" s="32" t="s">
        <v>734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>
        <v>3000</v>
      </c>
    </row>
    <row r="16" spans="2:13" x14ac:dyDescent="0.25">
      <c r="B16" s="32">
        <v>10</v>
      </c>
      <c r="C16" s="33" t="s">
        <v>156</v>
      </c>
      <c r="D16" s="32" t="s">
        <v>735</v>
      </c>
      <c r="E16" s="32" t="s">
        <v>9342</v>
      </c>
      <c r="F16" s="31" t="s">
        <v>736</v>
      </c>
      <c r="G16" s="31" t="s">
        <v>737</v>
      </c>
      <c r="H16" s="32" t="s">
        <v>738</v>
      </c>
      <c r="I16" s="36">
        <v>5</v>
      </c>
      <c r="J16" s="36">
        <f t="shared" si="0"/>
        <v>15000</v>
      </c>
      <c r="K16" s="42">
        <f t="shared" si="1"/>
        <v>18000</v>
      </c>
      <c r="L16" s="42" t="str">
        <f t="shared" si="2"/>
        <v>OK</v>
      </c>
      <c r="M16" s="57">
        <v>15000</v>
      </c>
    </row>
    <row r="17" spans="2:13" x14ac:dyDescent="0.25">
      <c r="B17" s="32">
        <v>11</v>
      </c>
      <c r="C17" s="33" t="s">
        <v>156</v>
      </c>
      <c r="D17" s="32" t="s">
        <v>739</v>
      </c>
      <c r="E17" s="32" t="s">
        <v>9342</v>
      </c>
      <c r="F17" s="31" t="s">
        <v>740</v>
      </c>
      <c r="G17" s="31" t="s">
        <v>741</v>
      </c>
      <c r="H17" s="32" t="s">
        <v>742</v>
      </c>
      <c r="I17" s="36">
        <v>5</v>
      </c>
      <c r="J17" s="36">
        <f t="shared" si="0"/>
        <v>15000</v>
      </c>
      <c r="K17" s="42">
        <f t="shared" si="1"/>
        <v>15000</v>
      </c>
      <c r="L17" s="42" t="str">
        <f t="shared" si="2"/>
        <v>OK</v>
      </c>
      <c r="M17" s="57">
        <v>15000</v>
      </c>
    </row>
    <row r="18" spans="2:13" x14ac:dyDescent="0.25">
      <c r="B18" s="32">
        <v>12</v>
      </c>
      <c r="C18" s="33" t="s">
        <v>156</v>
      </c>
      <c r="D18" s="32" t="s">
        <v>743</v>
      </c>
      <c r="E18" s="32" t="s">
        <v>9342</v>
      </c>
      <c r="F18" s="31" t="s">
        <v>744</v>
      </c>
      <c r="G18" s="31" t="s">
        <v>745</v>
      </c>
      <c r="H18" s="32" t="s">
        <v>746</v>
      </c>
      <c r="I18" s="36">
        <v>10</v>
      </c>
      <c r="J18" s="36">
        <f t="shared" si="0"/>
        <v>30000</v>
      </c>
      <c r="K18" s="42">
        <f t="shared" si="1"/>
        <v>30000</v>
      </c>
      <c r="L18" s="42" t="str">
        <f t="shared" si="2"/>
        <v>OK</v>
      </c>
      <c r="M18" s="57">
        <v>30000</v>
      </c>
    </row>
    <row r="19" spans="2:13" x14ac:dyDescent="0.25">
      <c r="B19" s="32">
        <v>13</v>
      </c>
      <c r="C19" s="33" t="s">
        <v>156</v>
      </c>
      <c r="D19" s="32" t="s">
        <v>747</v>
      </c>
      <c r="E19" s="32" t="s">
        <v>9342</v>
      </c>
      <c r="F19" s="31" t="s">
        <v>748</v>
      </c>
      <c r="G19" s="31" t="s">
        <v>749</v>
      </c>
      <c r="H19" s="32" t="s">
        <v>750</v>
      </c>
      <c r="I19" s="36">
        <v>1</v>
      </c>
      <c r="J19" s="36">
        <f t="shared" si="0"/>
        <v>3000</v>
      </c>
      <c r="K19" s="42">
        <f t="shared" si="1"/>
        <v>6000</v>
      </c>
      <c r="L19" s="42" t="str">
        <f t="shared" si="2"/>
        <v>OK</v>
      </c>
      <c r="M19" s="57">
        <v>3000</v>
      </c>
    </row>
    <row r="20" spans="2:13" x14ac:dyDescent="0.25">
      <c r="B20" s="32">
        <v>14</v>
      </c>
      <c r="C20" s="33" t="s">
        <v>156</v>
      </c>
      <c r="D20" s="32" t="s">
        <v>751</v>
      </c>
      <c r="E20" s="32" t="s">
        <v>9342</v>
      </c>
      <c r="F20" s="31" t="s">
        <v>752</v>
      </c>
      <c r="G20" s="31" t="s">
        <v>753</v>
      </c>
      <c r="H20" s="32" t="s">
        <v>754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>
        <v>3000</v>
      </c>
    </row>
    <row r="21" spans="2:13" x14ac:dyDescent="0.25">
      <c r="B21" s="32">
        <v>15</v>
      </c>
      <c r="C21" s="33" t="s">
        <v>156</v>
      </c>
      <c r="D21" s="32" t="s">
        <v>755</v>
      </c>
      <c r="E21" s="32" t="s">
        <v>9342</v>
      </c>
      <c r="F21" s="31" t="s">
        <v>756</v>
      </c>
      <c r="G21" s="31" t="s">
        <v>757</v>
      </c>
      <c r="H21" s="32" t="s">
        <v>758</v>
      </c>
      <c r="I21" s="36">
        <v>3</v>
      </c>
      <c r="J21" s="36">
        <f t="shared" si="0"/>
        <v>9000</v>
      </c>
      <c r="K21" s="42">
        <f t="shared" si="1"/>
        <v>9000</v>
      </c>
      <c r="L21" s="42" t="str">
        <f t="shared" si="2"/>
        <v>OK</v>
      </c>
      <c r="M21" s="57">
        <v>9000</v>
      </c>
    </row>
    <row r="22" spans="2:13" x14ac:dyDescent="0.25">
      <c r="B22" s="32">
        <v>16</v>
      </c>
      <c r="C22" s="33" t="s">
        <v>156</v>
      </c>
      <c r="D22" s="32" t="s">
        <v>759</v>
      </c>
      <c r="E22" s="32" t="s">
        <v>9342</v>
      </c>
      <c r="F22" s="31" t="s">
        <v>760</v>
      </c>
      <c r="G22" s="31" t="s">
        <v>761</v>
      </c>
      <c r="H22" s="32" t="s">
        <v>762</v>
      </c>
      <c r="I22" s="36">
        <v>2</v>
      </c>
      <c r="J22" s="36">
        <f t="shared" si="0"/>
        <v>6000</v>
      </c>
      <c r="K22" s="42">
        <f t="shared" si="1"/>
        <v>6000</v>
      </c>
      <c r="L22" s="42" t="str">
        <f t="shared" si="2"/>
        <v>OK</v>
      </c>
      <c r="M22" s="57">
        <v>6000</v>
      </c>
    </row>
    <row r="23" spans="2:13" x14ac:dyDescent="0.25">
      <c r="B23" s="32">
        <v>17</v>
      </c>
      <c r="C23" s="33" t="s">
        <v>156</v>
      </c>
      <c r="D23" s="32" t="s">
        <v>763</v>
      </c>
      <c r="E23" s="32" t="s">
        <v>9342</v>
      </c>
      <c r="F23" s="31" t="s">
        <v>764</v>
      </c>
      <c r="G23" s="31" t="s">
        <v>765</v>
      </c>
      <c r="H23" s="32" t="s">
        <v>766</v>
      </c>
      <c r="I23" s="36">
        <v>5</v>
      </c>
      <c r="J23" s="36">
        <f t="shared" si="0"/>
        <v>15000</v>
      </c>
      <c r="K23" s="42">
        <f t="shared" si="1"/>
        <v>15000</v>
      </c>
      <c r="L23" s="42" t="str">
        <f t="shared" si="2"/>
        <v>OK</v>
      </c>
      <c r="M23" s="57">
        <v>15000</v>
      </c>
    </row>
    <row r="24" spans="2:13" x14ac:dyDescent="0.25">
      <c r="B24" s="32">
        <v>18</v>
      </c>
      <c r="C24" s="33" t="s">
        <v>156</v>
      </c>
      <c r="D24" s="32" t="s">
        <v>767</v>
      </c>
      <c r="E24" s="32" t="s">
        <v>9342</v>
      </c>
      <c r="F24" s="31" t="s">
        <v>768</v>
      </c>
      <c r="G24" s="31" t="s">
        <v>769</v>
      </c>
      <c r="H24" s="32" t="s">
        <v>770</v>
      </c>
      <c r="I24" s="36">
        <v>10</v>
      </c>
      <c r="J24" s="36">
        <f t="shared" si="0"/>
        <v>30000</v>
      </c>
      <c r="K24" s="42">
        <f t="shared" si="1"/>
        <v>30000</v>
      </c>
      <c r="L24" s="42" t="str">
        <f t="shared" si="2"/>
        <v>OK</v>
      </c>
      <c r="M24" s="57">
        <v>30000</v>
      </c>
    </row>
    <row r="25" spans="2:13" x14ac:dyDescent="0.25">
      <c r="B25" s="32">
        <v>19</v>
      </c>
      <c r="C25" s="33" t="s">
        <v>156</v>
      </c>
      <c r="D25" s="32" t="s">
        <v>771</v>
      </c>
      <c r="E25" s="32" t="s">
        <v>9342</v>
      </c>
      <c r="F25" s="31" t="s">
        <v>772</v>
      </c>
      <c r="G25" s="31" t="s">
        <v>773</v>
      </c>
      <c r="H25" s="32" t="s">
        <v>774</v>
      </c>
      <c r="I25" s="36">
        <v>5</v>
      </c>
      <c r="J25" s="36">
        <f t="shared" si="0"/>
        <v>15000</v>
      </c>
      <c r="K25" s="42">
        <f t="shared" si="1"/>
        <v>15000</v>
      </c>
      <c r="L25" s="42" t="str">
        <f t="shared" si="2"/>
        <v>OK</v>
      </c>
      <c r="M25" s="57">
        <v>15000</v>
      </c>
    </row>
    <row r="26" spans="2:13" x14ac:dyDescent="0.25">
      <c r="B26" s="32">
        <v>20</v>
      </c>
      <c r="C26" s="33" t="s">
        <v>156</v>
      </c>
      <c r="D26" s="32" t="s">
        <v>775</v>
      </c>
      <c r="E26" s="32" t="s">
        <v>9342</v>
      </c>
      <c r="F26" s="31" t="s">
        <v>776</v>
      </c>
      <c r="G26" s="31" t="s">
        <v>777</v>
      </c>
      <c r="H26" s="32" t="s">
        <v>778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>
        <v>3000</v>
      </c>
    </row>
    <row r="27" spans="2:13" x14ac:dyDescent="0.25">
      <c r="B27" s="32">
        <v>21</v>
      </c>
      <c r="C27" s="33" t="s">
        <v>156</v>
      </c>
      <c r="D27" s="32" t="s">
        <v>779</v>
      </c>
      <c r="E27" s="32" t="s">
        <v>9342</v>
      </c>
      <c r="F27" s="31" t="s">
        <v>780</v>
      </c>
      <c r="G27" s="31" t="s">
        <v>781</v>
      </c>
      <c r="H27" s="32" t="s">
        <v>782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>
        <v>3000</v>
      </c>
    </row>
    <row r="28" spans="2:13" x14ac:dyDescent="0.25">
      <c r="B28" s="32">
        <v>22</v>
      </c>
      <c r="C28" s="33" t="s">
        <v>156</v>
      </c>
      <c r="D28" s="32" t="s">
        <v>783</v>
      </c>
      <c r="E28" s="32" t="s">
        <v>9342</v>
      </c>
      <c r="F28" s="31" t="s">
        <v>784</v>
      </c>
      <c r="G28" s="31" t="s">
        <v>785</v>
      </c>
      <c r="H28" s="32" t="s">
        <v>786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>
        <v>3000</v>
      </c>
    </row>
    <row r="29" spans="2:13" x14ac:dyDescent="0.25">
      <c r="B29" s="32">
        <v>23</v>
      </c>
      <c r="C29" s="33" t="s">
        <v>156</v>
      </c>
      <c r="D29" s="32" t="s">
        <v>787</v>
      </c>
      <c r="E29" s="32" t="s">
        <v>9342</v>
      </c>
      <c r="F29" s="31" t="s">
        <v>788</v>
      </c>
      <c r="G29" s="31" t="s">
        <v>789</v>
      </c>
      <c r="H29" s="32" t="s">
        <v>790</v>
      </c>
      <c r="I29" s="36">
        <v>2</v>
      </c>
      <c r="J29" s="36">
        <f t="shared" si="0"/>
        <v>6000</v>
      </c>
      <c r="K29" s="42">
        <f t="shared" si="1"/>
        <v>6000</v>
      </c>
      <c r="L29" s="42" t="str">
        <f t="shared" si="2"/>
        <v>OK</v>
      </c>
      <c r="M29" s="57">
        <v>6000</v>
      </c>
    </row>
    <row r="30" spans="2:13" x14ac:dyDescent="0.25">
      <c r="B30" s="32">
        <v>24</v>
      </c>
      <c r="C30" s="33" t="s">
        <v>156</v>
      </c>
      <c r="D30" s="32" t="s">
        <v>791</v>
      </c>
      <c r="E30" s="32" t="s">
        <v>9342</v>
      </c>
      <c r="F30" s="31" t="s">
        <v>792</v>
      </c>
      <c r="G30" s="31" t="s">
        <v>793</v>
      </c>
      <c r="H30" s="32" t="s">
        <v>794</v>
      </c>
      <c r="I30" s="36">
        <v>2</v>
      </c>
      <c r="J30" s="36">
        <f t="shared" si="0"/>
        <v>6000</v>
      </c>
      <c r="K30" s="42">
        <f t="shared" si="1"/>
        <v>6000</v>
      </c>
      <c r="L30" s="42" t="str">
        <f t="shared" si="2"/>
        <v>OK</v>
      </c>
      <c r="M30" s="57">
        <v>6000</v>
      </c>
    </row>
    <row r="31" spans="2:13" x14ac:dyDescent="0.25">
      <c r="B31" s="32">
        <v>25</v>
      </c>
      <c r="C31" s="33" t="s">
        <v>156</v>
      </c>
      <c r="D31" s="32" t="s">
        <v>795</v>
      </c>
      <c r="E31" s="32" t="s">
        <v>9342</v>
      </c>
      <c r="F31" s="31" t="s">
        <v>796</v>
      </c>
      <c r="G31" s="31" t="s">
        <v>797</v>
      </c>
      <c r="H31" s="32" t="s">
        <v>798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>
        <v>3000</v>
      </c>
    </row>
    <row r="32" spans="2:13" x14ac:dyDescent="0.25">
      <c r="B32" s="32">
        <v>26</v>
      </c>
      <c r="C32" s="33" t="s">
        <v>156</v>
      </c>
      <c r="D32" s="32" t="s">
        <v>799</v>
      </c>
      <c r="E32" s="32" t="s">
        <v>9342</v>
      </c>
      <c r="F32" s="31" t="s">
        <v>800</v>
      </c>
      <c r="G32" s="31" t="s">
        <v>801</v>
      </c>
      <c r="H32" s="32" t="s">
        <v>802</v>
      </c>
      <c r="I32" s="36">
        <v>2</v>
      </c>
      <c r="J32" s="36">
        <f t="shared" si="0"/>
        <v>6000</v>
      </c>
      <c r="K32" s="42">
        <f t="shared" si="1"/>
        <v>6000</v>
      </c>
      <c r="L32" s="42" t="str">
        <f t="shared" si="2"/>
        <v>OK</v>
      </c>
      <c r="M32" s="57">
        <v>6000</v>
      </c>
    </row>
    <row r="33" spans="2:13" x14ac:dyDescent="0.25">
      <c r="B33" s="32">
        <v>27</v>
      </c>
      <c r="C33" s="33" t="s">
        <v>156</v>
      </c>
      <c r="D33" s="32" t="s">
        <v>803</v>
      </c>
      <c r="E33" s="32" t="s">
        <v>9342</v>
      </c>
      <c r="F33" s="31" t="s">
        <v>804</v>
      </c>
      <c r="G33" s="31" t="s">
        <v>805</v>
      </c>
      <c r="H33" s="32" t="s">
        <v>806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>
        <v>3000</v>
      </c>
    </row>
    <row r="34" spans="2:13" x14ac:dyDescent="0.25">
      <c r="B34" s="32">
        <v>28</v>
      </c>
      <c r="C34" s="33" t="s">
        <v>156</v>
      </c>
      <c r="D34" s="32" t="s">
        <v>807</v>
      </c>
      <c r="E34" s="32" t="s">
        <v>9342</v>
      </c>
      <c r="F34" s="31" t="s">
        <v>808</v>
      </c>
      <c r="G34" s="31" t="s">
        <v>809</v>
      </c>
      <c r="H34" s="32" t="s">
        <v>810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>
        <v>3000</v>
      </c>
    </row>
    <row r="35" spans="2:13" x14ac:dyDescent="0.25">
      <c r="B35" s="32">
        <v>29</v>
      </c>
      <c r="C35" s="33" t="s">
        <v>156</v>
      </c>
      <c r="D35" s="32" t="s">
        <v>811</v>
      </c>
      <c r="E35" s="32" t="s">
        <v>9342</v>
      </c>
      <c r="F35" s="31" t="s">
        <v>812</v>
      </c>
      <c r="G35" s="31" t="s">
        <v>813</v>
      </c>
      <c r="H35" s="32" t="s">
        <v>814</v>
      </c>
      <c r="I35" s="36">
        <v>2</v>
      </c>
      <c r="J35" s="36">
        <f t="shared" si="0"/>
        <v>6000</v>
      </c>
      <c r="K35" s="42">
        <f t="shared" si="1"/>
        <v>6000</v>
      </c>
      <c r="L35" s="42" t="str">
        <f t="shared" si="2"/>
        <v>OK</v>
      </c>
      <c r="M35" s="57">
        <v>6000</v>
      </c>
    </row>
    <row r="36" spans="2:13" x14ac:dyDescent="0.25">
      <c r="B36" s="32">
        <v>30</v>
      </c>
      <c r="C36" s="33" t="s">
        <v>156</v>
      </c>
      <c r="D36" s="32" t="s">
        <v>815</v>
      </c>
      <c r="E36" s="32" t="s">
        <v>9342</v>
      </c>
      <c r="F36" s="31" t="s">
        <v>816</v>
      </c>
      <c r="G36" s="31" t="s">
        <v>817</v>
      </c>
      <c r="H36" s="32" t="s">
        <v>818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>
        <v>3000</v>
      </c>
    </row>
    <row r="37" spans="2:13" x14ac:dyDescent="0.25">
      <c r="B37" s="32">
        <v>31</v>
      </c>
      <c r="C37" s="33" t="s">
        <v>156</v>
      </c>
      <c r="D37" s="32" t="s">
        <v>819</v>
      </c>
      <c r="E37" s="32" t="s">
        <v>9342</v>
      </c>
      <c r="F37" s="31" t="s">
        <v>820</v>
      </c>
      <c r="G37" s="31" t="s">
        <v>821</v>
      </c>
      <c r="H37" s="32" t="s">
        <v>822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>
        <v>3000</v>
      </c>
    </row>
    <row r="38" spans="2:13" x14ac:dyDescent="0.25">
      <c r="B38" s="32">
        <v>32</v>
      </c>
      <c r="C38" s="33" t="s">
        <v>156</v>
      </c>
      <c r="D38" s="32" t="s">
        <v>823</v>
      </c>
      <c r="E38" s="32" t="s">
        <v>9342</v>
      </c>
      <c r="F38" s="31" t="s">
        <v>824</v>
      </c>
      <c r="G38" s="31" t="s">
        <v>825</v>
      </c>
      <c r="H38" s="32" t="s">
        <v>826</v>
      </c>
      <c r="I38" s="36">
        <v>1</v>
      </c>
      <c r="J38" s="36">
        <f t="shared" si="0"/>
        <v>3000</v>
      </c>
      <c r="K38" s="42">
        <f t="shared" si="1"/>
        <v>3000</v>
      </c>
      <c r="L38" s="42" t="str">
        <f t="shared" si="2"/>
        <v>OK</v>
      </c>
      <c r="M38" s="57">
        <v>3000</v>
      </c>
    </row>
    <row r="39" spans="2:13" x14ac:dyDescent="0.25">
      <c r="B39" s="32">
        <v>33</v>
      </c>
      <c r="C39" s="33" t="s">
        <v>156</v>
      </c>
      <c r="D39" s="32" t="s">
        <v>827</v>
      </c>
      <c r="E39" s="32" t="s">
        <v>9342</v>
      </c>
      <c r="F39" s="31" t="s">
        <v>828</v>
      </c>
      <c r="G39" s="31" t="s">
        <v>829</v>
      </c>
      <c r="H39" s="32" t="s">
        <v>830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>
        <v>3000</v>
      </c>
    </row>
    <row r="40" spans="2:13" x14ac:dyDescent="0.25">
      <c r="B40" s="32">
        <v>34</v>
      </c>
      <c r="C40" s="33" t="s">
        <v>156</v>
      </c>
      <c r="D40" s="32" t="s">
        <v>831</v>
      </c>
      <c r="E40" s="32" t="s">
        <v>9342</v>
      </c>
      <c r="F40" s="31" t="s">
        <v>832</v>
      </c>
      <c r="G40" s="31" t="s">
        <v>833</v>
      </c>
      <c r="H40" s="32" t="s">
        <v>834</v>
      </c>
      <c r="I40" s="36">
        <v>4</v>
      </c>
      <c r="J40" s="36">
        <f t="shared" si="0"/>
        <v>12000</v>
      </c>
      <c r="K40" s="42">
        <f t="shared" si="1"/>
        <v>12000</v>
      </c>
      <c r="L40" s="42" t="str">
        <f t="shared" si="2"/>
        <v>OK</v>
      </c>
      <c r="M40" s="57">
        <v>12000</v>
      </c>
    </row>
    <row r="41" spans="2:13" x14ac:dyDescent="0.25">
      <c r="B41" s="32">
        <v>35</v>
      </c>
      <c r="C41" s="33" t="s">
        <v>156</v>
      </c>
      <c r="D41" s="32" t="s">
        <v>835</v>
      </c>
      <c r="E41" s="32" t="s">
        <v>9342</v>
      </c>
      <c r="F41" s="31" t="s">
        <v>836</v>
      </c>
      <c r="G41" s="31" t="s">
        <v>837</v>
      </c>
      <c r="H41" s="32" t="s">
        <v>838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>
        <v>3000</v>
      </c>
    </row>
    <row r="42" spans="2:13" x14ac:dyDescent="0.25">
      <c r="B42" s="32">
        <v>36</v>
      </c>
      <c r="C42" s="33" t="s">
        <v>156</v>
      </c>
      <c r="D42" s="32" t="s">
        <v>839</v>
      </c>
      <c r="E42" s="32" t="s">
        <v>9342</v>
      </c>
      <c r="F42" s="31" t="s">
        <v>840</v>
      </c>
      <c r="G42" s="31" t="s">
        <v>841</v>
      </c>
      <c r="H42" s="32" t="s">
        <v>842</v>
      </c>
      <c r="I42" s="36">
        <v>4</v>
      </c>
      <c r="J42" s="36">
        <f t="shared" si="0"/>
        <v>12000</v>
      </c>
      <c r="K42" s="42">
        <f t="shared" si="1"/>
        <v>12000</v>
      </c>
      <c r="L42" s="42" t="str">
        <f t="shared" si="2"/>
        <v>OK</v>
      </c>
      <c r="M42" s="57">
        <v>12000</v>
      </c>
    </row>
    <row r="43" spans="2:13" x14ac:dyDescent="0.25">
      <c r="B43" s="32">
        <v>37</v>
      </c>
      <c r="C43" s="33" t="s">
        <v>156</v>
      </c>
      <c r="D43" s="32" t="s">
        <v>843</v>
      </c>
      <c r="E43" s="32" t="s">
        <v>9342</v>
      </c>
      <c r="F43" s="31" t="s">
        <v>844</v>
      </c>
      <c r="G43" s="31" t="s">
        <v>845</v>
      </c>
      <c r="H43" s="32" t="s">
        <v>846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>
        <v>3000</v>
      </c>
    </row>
    <row r="44" spans="2:13" x14ac:dyDescent="0.25">
      <c r="B44" s="32">
        <v>38</v>
      </c>
      <c r="C44" s="33" t="s">
        <v>156</v>
      </c>
      <c r="D44" s="32" t="s">
        <v>847</v>
      </c>
      <c r="E44" s="32" t="s">
        <v>9342</v>
      </c>
      <c r="F44" s="31" t="s">
        <v>848</v>
      </c>
      <c r="G44" s="31" t="s">
        <v>849</v>
      </c>
      <c r="H44" s="32" t="s">
        <v>850</v>
      </c>
      <c r="I44" s="36">
        <v>2</v>
      </c>
      <c r="J44" s="36">
        <f t="shared" si="0"/>
        <v>6000</v>
      </c>
      <c r="K44" s="42">
        <f t="shared" si="1"/>
        <v>6000</v>
      </c>
      <c r="L44" s="42" t="str">
        <f t="shared" si="2"/>
        <v>OK</v>
      </c>
      <c r="M44" s="57">
        <v>6000</v>
      </c>
    </row>
    <row r="45" spans="2:13" x14ac:dyDescent="0.25">
      <c r="B45" s="32">
        <v>39</v>
      </c>
      <c r="C45" s="33" t="s">
        <v>156</v>
      </c>
      <c r="D45" s="32" t="s">
        <v>851</v>
      </c>
      <c r="E45" s="32" t="s">
        <v>9342</v>
      </c>
      <c r="F45" s="31" t="s">
        <v>852</v>
      </c>
      <c r="G45" s="31" t="s">
        <v>853</v>
      </c>
      <c r="H45" s="32" t="s">
        <v>854</v>
      </c>
      <c r="I45" s="36">
        <v>2</v>
      </c>
      <c r="J45" s="36">
        <f t="shared" si="0"/>
        <v>6000</v>
      </c>
      <c r="K45" s="42">
        <f t="shared" si="1"/>
        <v>6000</v>
      </c>
      <c r="L45" s="42" t="str">
        <f t="shared" si="2"/>
        <v>OK</v>
      </c>
      <c r="M45" s="57">
        <v>6000</v>
      </c>
    </row>
    <row r="46" spans="2:13" x14ac:dyDescent="0.25">
      <c r="B46" s="32">
        <v>40</v>
      </c>
      <c r="C46" s="33" t="s">
        <v>156</v>
      </c>
      <c r="D46" s="32" t="s">
        <v>855</v>
      </c>
      <c r="E46" s="32" t="s">
        <v>9342</v>
      </c>
      <c r="F46" s="31" t="s">
        <v>856</v>
      </c>
      <c r="G46" s="31" t="s">
        <v>857</v>
      </c>
      <c r="H46" s="32" t="s">
        <v>858</v>
      </c>
      <c r="I46" s="36">
        <v>2</v>
      </c>
      <c r="J46" s="36">
        <f t="shared" si="0"/>
        <v>6000</v>
      </c>
      <c r="K46" s="42">
        <f t="shared" si="1"/>
        <v>6000</v>
      </c>
      <c r="L46" s="42" t="str">
        <f t="shared" si="2"/>
        <v>OK</v>
      </c>
      <c r="M46" s="57">
        <v>6000</v>
      </c>
    </row>
    <row r="47" spans="2:13" x14ac:dyDescent="0.25">
      <c r="B47" s="32">
        <v>41</v>
      </c>
      <c r="C47" s="33" t="s">
        <v>264</v>
      </c>
      <c r="D47" s="32" t="s">
        <v>859</v>
      </c>
      <c r="E47" s="32" t="s">
        <v>9342</v>
      </c>
      <c r="F47" s="31" t="s">
        <v>860</v>
      </c>
      <c r="G47" s="31" t="s">
        <v>861</v>
      </c>
      <c r="H47" s="32" t="s">
        <v>862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>
        <v>3000</v>
      </c>
    </row>
    <row r="48" spans="2:13" x14ac:dyDescent="0.25">
      <c r="B48" s="32">
        <v>42</v>
      </c>
      <c r="C48" s="33" t="s">
        <v>264</v>
      </c>
      <c r="D48" s="32" t="s">
        <v>863</v>
      </c>
      <c r="E48" s="32" t="s">
        <v>9342</v>
      </c>
      <c r="F48" s="31" t="s">
        <v>864</v>
      </c>
      <c r="G48" s="31" t="s">
        <v>865</v>
      </c>
      <c r="H48" s="32" t="s">
        <v>866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>
        <v>3000</v>
      </c>
    </row>
    <row r="49" spans="2:13" x14ac:dyDescent="0.25">
      <c r="B49" s="32">
        <v>43</v>
      </c>
      <c r="C49" s="33" t="s">
        <v>264</v>
      </c>
      <c r="D49" s="32" t="s">
        <v>867</v>
      </c>
      <c r="E49" s="32" t="s">
        <v>9342</v>
      </c>
      <c r="F49" s="31" t="s">
        <v>868</v>
      </c>
      <c r="G49" s="31" t="s">
        <v>869</v>
      </c>
      <c r="H49" s="32" t="s">
        <v>870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>
        <v>3000</v>
      </c>
    </row>
    <row r="50" spans="2:13" x14ac:dyDescent="0.25">
      <c r="B50" s="32">
        <v>44</v>
      </c>
      <c r="C50" s="33" t="s">
        <v>264</v>
      </c>
      <c r="D50" s="32" t="s">
        <v>871</v>
      </c>
      <c r="E50" s="32" t="s">
        <v>9342</v>
      </c>
      <c r="F50" s="31" t="s">
        <v>872</v>
      </c>
      <c r="G50" s="31" t="s">
        <v>873</v>
      </c>
      <c r="H50" s="32" t="s">
        <v>874</v>
      </c>
      <c r="I50" s="36">
        <v>3</v>
      </c>
      <c r="J50" s="36">
        <f t="shared" si="0"/>
        <v>9000</v>
      </c>
      <c r="K50" s="42">
        <f t="shared" si="1"/>
        <v>9000</v>
      </c>
      <c r="L50" s="42" t="str">
        <f t="shared" si="2"/>
        <v>OK</v>
      </c>
      <c r="M50" s="57">
        <v>9000</v>
      </c>
    </row>
    <row r="51" spans="2:13" x14ac:dyDescent="0.25">
      <c r="B51" s="32">
        <v>45</v>
      </c>
      <c r="C51" s="33" t="s">
        <v>264</v>
      </c>
      <c r="D51" s="32" t="s">
        <v>875</v>
      </c>
      <c r="E51" s="32" t="s">
        <v>9342</v>
      </c>
      <c r="F51" s="31" t="s">
        <v>876</v>
      </c>
      <c r="G51" s="31" t="s">
        <v>877</v>
      </c>
      <c r="H51" s="32" t="s">
        <v>878</v>
      </c>
      <c r="I51" s="36">
        <v>1</v>
      </c>
      <c r="J51" s="36">
        <f t="shared" si="0"/>
        <v>3000</v>
      </c>
      <c r="K51" s="42">
        <f t="shared" si="1"/>
        <v>3000</v>
      </c>
      <c r="L51" s="42" t="str">
        <f t="shared" si="2"/>
        <v>OK</v>
      </c>
      <c r="M51" s="57">
        <v>3000</v>
      </c>
    </row>
    <row r="52" spans="2:13" x14ac:dyDescent="0.25">
      <c r="B52" s="32">
        <v>46</v>
      </c>
      <c r="C52" s="33" t="s">
        <v>264</v>
      </c>
      <c r="D52" s="32" t="s">
        <v>879</v>
      </c>
      <c r="E52" s="32" t="s">
        <v>9342</v>
      </c>
      <c r="F52" s="31" t="s">
        <v>880</v>
      </c>
      <c r="G52" s="31" t="s">
        <v>881</v>
      </c>
      <c r="H52" s="32" t="s">
        <v>882</v>
      </c>
      <c r="I52" s="36">
        <v>2</v>
      </c>
      <c r="J52" s="36">
        <f t="shared" si="0"/>
        <v>6000</v>
      </c>
      <c r="K52" s="42">
        <f t="shared" si="1"/>
        <v>6000</v>
      </c>
      <c r="L52" s="42" t="str">
        <f t="shared" si="2"/>
        <v>OK</v>
      </c>
      <c r="M52" s="57">
        <v>6000</v>
      </c>
    </row>
    <row r="53" spans="2:13" x14ac:dyDescent="0.25">
      <c r="B53" s="32">
        <v>47</v>
      </c>
      <c r="C53" s="33" t="s">
        <v>264</v>
      </c>
      <c r="D53" s="32" t="s">
        <v>883</v>
      </c>
      <c r="E53" s="32" t="s">
        <v>9342</v>
      </c>
      <c r="F53" s="31" t="s">
        <v>884</v>
      </c>
      <c r="G53" s="31" t="s">
        <v>885</v>
      </c>
      <c r="H53" s="32" t="s">
        <v>886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>
        <v>3000</v>
      </c>
    </row>
    <row r="54" spans="2:13" x14ac:dyDescent="0.25">
      <c r="B54" s="32">
        <v>48</v>
      </c>
      <c r="C54" s="33" t="s">
        <v>264</v>
      </c>
      <c r="D54" s="32" t="s">
        <v>887</v>
      </c>
      <c r="E54" s="32" t="s">
        <v>9342</v>
      </c>
      <c r="F54" s="31" t="s">
        <v>888</v>
      </c>
      <c r="G54" s="31" t="s">
        <v>889</v>
      </c>
      <c r="H54" s="32" t="s">
        <v>890</v>
      </c>
      <c r="I54" s="36">
        <v>1</v>
      </c>
      <c r="J54" s="36">
        <f t="shared" si="0"/>
        <v>3000</v>
      </c>
      <c r="K54" s="42">
        <f t="shared" si="1"/>
        <v>6000</v>
      </c>
      <c r="L54" s="42" t="str">
        <f t="shared" si="2"/>
        <v>OK</v>
      </c>
      <c r="M54" s="57">
        <v>3000</v>
      </c>
    </row>
    <row r="55" spans="2:13" x14ac:dyDescent="0.25">
      <c r="B55" s="32">
        <v>49</v>
      </c>
      <c r="C55" s="33" t="s">
        <v>264</v>
      </c>
      <c r="D55" s="32" t="s">
        <v>891</v>
      </c>
      <c r="E55" s="32" t="s">
        <v>9342</v>
      </c>
      <c r="F55" s="31" t="s">
        <v>892</v>
      </c>
      <c r="G55" s="31" t="s">
        <v>893</v>
      </c>
      <c r="H55" s="32" t="s">
        <v>894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>
        <v>3000</v>
      </c>
    </row>
    <row r="56" spans="2:13" x14ac:dyDescent="0.25">
      <c r="B56" s="32">
        <v>50</v>
      </c>
      <c r="C56" s="33" t="s">
        <v>264</v>
      </c>
      <c r="D56" s="32" t="s">
        <v>895</v>
      </c>
      <c r="E56" s="32" t="s">
        <v>9342</v>
      </c>
      <c r="F56" s="31" t="s">
        <v>896</v>
      </c>
      <c r="G56" s="31" t="s">
        <v>897</v>
      </c>
      <c r="H56" s="32" t="s">
        <v>898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>
        <v>3000</v>
      </c>
    </row>
    <row r="57" spans="2:13" x14ac:dyDescent="0.25">
      <c r="B57" s="32">
        <v>51</v>
      </c>
      <c r="C57" s="33" t="s">
        <v>264</v>
      </c>
      <c r="D57" s="32" t="s">
        <v>899</v>
      </c>
      <c r="E57" s="32" t="s">
        <v>9342</v>
      </c>
      <c r="F57" s="31" t="s">
        <v>900</v>
      </c>
      <c r="G57" s="31" t="s">
        <v>901</v>
      </c>
      <c r="H57" s="32" t="s">
        <v>902</v>
      </c>
      <c r="I57" s="36">
        <v>10</v>
      </c>
      <c r="J57" s="36">
        <f t="shared" si="0"/>
        <v>30000</v>
      </c>
      <c r="K57" s="42">
        <f t="shared" si="1"/>
        <v>30000</v>
      </c>
      <c r="L57" s="42" t="str">
        <f t="shared" si="2"/>
        <v>OK</v>
      </c>
      <c r="M57" s="57">
        <v>30000</v>
      </c>
    </row>
    <row r="58" spans="2:13" x14ac:dyDescent="0.25">
      <c r="B58" s="32">
        <v>52</v>
      </c>
      <c r="C58" s="33" t="s">
        <v>264</v>
      </c>
      <c r="D58" s="32" t="s">
        <v>903</v>
      </c>
      <c r="E58" s="32" t="s">
        <v>9342</v>
      </c>
      <c r="F58" s="31" t="s">
        <v>800</v>
      </c>
      <c r="G58" s="31" t="s">
        <v>904</v>
      </c>
      <c r="H58" s="32" t="s">
        <v>905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>
        <v>3000</v>
      </c>
    </row>
    <row r="59" spans="2:13" x14ac:dyDescent="0.25">
      <c r="B59" s="32">
        <v>53</v>
      </c>
      <c r="C59" s="33" t="s">
        <v>264</v>
      </c>
      <c r="D59" s="32" t="s">
        <v>906</v>
      </c>
      <c r="E59" s="32" t="s">
        <v>9342</v>
      </c>
      <c r="F59" s="31" t="s">
        <v>907</v>
      </c>
      <c r="G59" s="31" t="s">
        <v>908</v>
      </c>
      <c r="H59" s="32" t="s">
        <v>909</v>
      </c>
      <c r="I59" s="36">
        <v>4</v>
      </c>
      <c r="J59" s="36">
        <f t="shared" si="0"/>
        <v>12000</v>
      </c>
      <c r="K59" s="42">
        <f t="shared" si="1"/>
        <v>12000</v>
      </c>
      <c r="L59" s="42" t="str">
        <f t="shared" si="2"/>
        <v>OK</v>
      </c>
      <c r="M59" s="57">
        <v>12000</v>
      </c>
    </row>
    <row r="60" spans="2:13" x14ac:dyDescent="0.25">
      <c r="B60" s="32">
        <v>54</v>
      </c>
      <c r="C60" s="33" t="s">
        <v>264</v>
      </c>
      <c r="D60" s="32" t="s">
        <v>910</v>
      </c>
      <c r="E60" s="32" t="s">
        <v>9342</v>
      </c>
      <c r="F60" s="31" t="s">
        <v>911</v>
      </c>
      <c r="G60" s="31" t="s">
        <v>912</v>
      </c>
      <c r="H60" s="32" t="s">
        <v>913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>
        <v>3000</v>
      </c>
    </row>
    <row r="61" spans="2:13" x14ac:dyDescent="0.25">
      <c r="B61" s="32">
        <v>55</v>
      </c>
      <c r="C61" s="33" t="s">
        <v>264</v>
      </c>
      <c r="D61" s="32" t="s">
        <v>914</v>
      </c>
      <c r="E61" s="32" t="s">
        <v>9342</v>
      </c>
      <c r="F61" s="31" t="s">
        <v>915</v>
      </c>
      <c r="G61" s="31" t="s">
        <v>916</v>
      </c>
      <c r="H61" s="32" t="s">
        <v>917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>
        <v>3000</v>
      </c>
    </row>
    <row r="62" spans="2:13" x14ac:dyDescent="0.25">
      <c r="B62" s="32">
        <v>56</v>
      </c>
      <c r="C62" s="33" t="s">
        <v>264</v>
      </c>
      <c r="D62" s="32" t="s">
        <v>918</v>
      </c>
      <c r="E62" s="32" t="s">
        <v>9342</v>
      </c>
      <c r="F62" s="31" t="s">
        <v>919</v>
      </c>
      <c r="G62" s="31" t="s">
        <v>920</v>
      </c>
      <c r="H62" s="32" t="s">
        <v>921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>
        <v>3000</v>
      </c>
    </row>
    <row r="63" spans="2:13" x14ac:dyDescent="0.25">
      <c r="B63" s="32">
        <v>57</v>
      </c>
      <c r="C63" s="33" t="s">
        <v>264</v>
      </c>
      <c r="D63" s="32" t="s">
        <v>922</v>
      </c>
      <c r="E63" s="32" t="s">
        <v>9342</v>
      </c>
      <c r="F63" s="31" t="s">
        <v>923</v>
      </c>
      <c r="G63" s="31" t="s">
        <v>924</v>
      </c>
      <c r="H63" s="32" t="s">
        <v>925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>
        <v>3000</v>
      </c>
    </row>
    <row r="64" spans="2:13" x14ac:dyDescent="0.25">
      <c r="B64" s="32">
        <v>58</v>
      </c>
      <c r="C64" s="33" t="s">
        <v>264</v>
      </c>
      <c r="D64" s="32" t="s">
        <v>926</v>
      </c>
      <c r="E64" s="32" t="s">
        <v>9342</v>
      </c>
      <c r="F64" s="31" t="s">
        <v>927</v>
      </c>
      <c r="G64" s="31" t="s">
        <v>928</v>
      </c>
      <c r="H64" s="32" t="s">
        <v>929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>
        <v>3000</v>
      </c>
    </row>
    <row r="65" spans="2:13" x14ac:dyDescent="0.25">
      <c r="B65" s="32">
        <v>59</v>
      </c>
      <c r="C65" s="33" t="s">
        <v>264</v>
      </c>
      <c r="D65" s="32" t="s">
        <v>930</v>
      </c>
      <c r="E65" s="32" t="s">
        <v>9342</v>
      </c>
      <c r="F65" s="31" t="s">
        <v>931</v>
      </c>
      <c r="G65" s="31" t="s">
        <v>932</v>
      </c>
      <c r="H65" s="32" t="s">
        <v>933</v>
      </c>
      <c r="I65" s="36">
        <v>1</v>
      </c>
      <c r="J65" s="36">
        <f t="shared" si="0"/>
        <v>3000</v>
      </c>
      <c r="K65" s="42">
        <f t="shared" si="1"/>
        <v>3000</v>
      </c>
      <c r="L65" s="42" t="str">
        <f t="shared" si="2"/>
        <v>OK</v>
      </c>
      <c r="M65" s="57">
        <v>3000</v>
      </c>
    </row>
    <row r="66" spans="2:13" x14ac:dyDescent="0.25">
      <c r="B66" s="32">
        <v>60</v>
      </c>
      <c r="C66" s="33" t="s">
        <v>264</v>
      </c>
      <c r="D66" s="32" t="s">
        <v>934</v>
      </c>
      <c r="E66" s="32" t="s">
        <v>9342</v>
      </c>
      <c r="F66" s="31" t="s">
        <v>935</v>
      </c>
      <c r="G66" s="31" t="s">
        <v>936</v>
      </c>
      <c r="H66" s="32" t="s">
        <v>937</v>
      </c>
      <c r="I66" s="36">
        <v>2</v>
      </c>
      <c r="J66" s="36">
        <f t="shared" si="0"/>
        <v>6000</v>
      </c>
      <c r="K66" s="42">
        <f t="shared" si="1"/>
        <v>6000</v>
      </c>
      <c r="L66" s="42" t="str">
        <f t="shared" si="2"/>
        <v>OK</v>
      </c>
      <c r="M66" s="57">
        <v>6000</v>
      </c>
    </row>
    <row r="67" spans="2:13" x14ac:dyDescent="0.25">
      <c r="B67" s="32">
        <v>61</v>
      </c>
      <c r="C67" s="33" t="s">
        <v>264</v>
      </c>
      <c r="D67" s="32" t="s">
        <v>938</v>
      </c>
      <c r="E67" s="32" t="s">
        <v>9342</v>
      </c>
      <c r="F67" s="31" t="s">
        <v>939</v>
      </c>
      <c r="G67" s="31" t="s">
        <v>940</v>
      </c>
      <c r="H67" s="32" t="s">
        <v>941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>
        <v>3000</v>
      </c>
    </row>
    <row r="68" spans="2:13" x14ac:dyDescent="0.25">
      <c r="B68" s="32">
        <v>62</v>
      </c>
      <c r="C68" s="33" t="s">
        <v>264</v>
      </c>
      <c r="D68" s="32" t="s">
        <v>942</v>
      </c>
      <c r="E68" s="32" t="s">
        <v>9342</v>
      </c>
      <c r="F68" s="31" t="s">
        <v>943</v>
      </c>
      <c r="G68" s="31" t="s">
        <v>944</v>
      </c>
      <c r="H68" s="32" t="s">
        <v>945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>
        <v>3000</v>
      </c>
    </row>
    <row r="69" spans="2:13" x14ac:dyDescent="0.25">
      <c r="B69" s="32">
        <v>63</v>
      </c>
      <c r="C69" s="33" t="s">
        <v>264</v>
      </c>
      <c r="D69" s="32" t="s">
        <v>946</v>
      </c>
      <c r="E69" s="32" t="s">
        <v>9342</v>
      </c>
      <c r="F69" s="31" t="s">
        <v>947</v>
      </c>
      <c r="G69" s="31" t="s">
        <v>948</v>
      </c>
      <c r="H69" s="32" t="s">
        <v>949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>
        <v>3000</v>
      </c>
    </row>
    <row r="70" spans="2:13" x14ac:dyDescent="0.25">
      <c r="B70" s="32">
        <v>64</v>
      </c>
      <c r="C70" s="33" t="s">
        <v>264</v>
      </c>
      <c r="D70" s="32" t="s">
        <v>950</v>
      </c>
      <c r="E70" s="32" t="s">
        <v>9342</v>
      </c>
      <c r="F70" s="31" t="s">
        <v>951</v>
      </c>
      <c r="G70" s="31" t="s">
        <v>952</v>
      </c>
      <c r="H70" s="32" t="s">
        <v>953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>
        <v>3000</v>
      </c>
    </row>
    <row r="71" spans="2:13" x14ac:dyDescent="0.25">
      <c r="B71" s="32">
        <v>65</v>
      </c>
      <c r="C71" s="33" t="s">
        <v>264</v>
      </c>
      <c r="D71" s="32" t="s">
        <v>954</v>
      </c>
      <c r="E71" s="32" t="s">
        <v>9342</v>
      </c>
      <c r="F71" s="31" t="s">
        <v>955</v>
      </c>
      <c r="G71" s="31" t="s">
        <v>956</v>
      </c>
      <c r="H71" s="32" t="s">
        <v>957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>
        <v>3000</v>
      </c>
    </row>
    <row r="72" spans="2:13" x14ac:dyDescent="0.25">
      <c r="B72" s="32">
        <v>66</v>
      </c>
      <c r="C72" s="33" t="s">
        <v>264</v>
      </c>
      <c r="D72" s="32" t="s">
        <v>958</v>
      </c>
      <c r="E72" s="32" t="s">
        <v>9342</v>
      </c>
      <c r="F72" s="31" t="s">
        <v>959</v>
      </c>
      <c r="G72" s="31" t="s">
        <v>960</v>
      </c>
      <c r="H72" s="32" t="s">
        <v>961</v>
      </c>
      <c r="I72" s="36">
        <v>2</v>
      </c>
      <c r="J72" s="36">
        <f t="shared" ref="J72:J135" si="3">I72*3000</f>
        <v>6000</v>
      </c>
      <c r="K72" s="42">
        <f t="shared" ref="K72:K135" si="4">SUMIF($D$7:$D$292,D72:D357,$J$7:$J$292)</f>
        <v>6000</v>
      </c>
      <c r="L72" s="42" t="str">
        <f t="shared" ref="L72:L135" si="5">+IF(K72=0," ",IF(K72&lt;=30000,"OK",IF(K72&gt;=31000,"LEBIH")))</f>
        <v>OK</v>
      </c>
      <c r="M72" s="57">
        <v>6000</v>
      </c>
    </row>
    <row r="73" spans="2:13" x14ac:dyDescent="0.25">
      <c r="B73" s="32">
        <v>67</v>
      </c>
      <c r="C73" s="33" t="s">
        <v>264</v>
      </c>
      <c r="D73" s="32" t="s">
        <v>962</v>
      </c>
      <c r="E73" s="32" t="s">
        <v>9342</v>
      </c>
      <c r="F73" s="31" t="s">
        <v>963</v>
      </c>
      <c r="G73" s="31" t="s">
        <v>964</v>
      </c>
      <c r="H73" s="32" t="s">
        <v>965</v>
      </c>
      <c r="I73" s="36">
        <v>6</v>
      </c>
      <c r="J73" s="36">
        <f t="shared" si="3"/>
        <v>18000</v>
      </c>
      <c r="K73" s="42">
        <f t="shared" si="4"/>
        <v>18000</v>
      </c>
      <c r="L73" s="42" t="str">
        <f t="shared" si="5"/>
        <v>OK</v>
      </c>
      <c r="M73" s="57">
        <v>18000</v>
      </c>
    </row>
    <row r="74" spans="2:13" x14ac:dyDescent="0.25">
      <c r="B74" s="32">
        <v>68</v>
      </c>
      <c r="C74" s="33" t="s">
        <v>264</v>
      </c>
      <c r="D74" s="32" t="s">
        <v>966</v>
      </c>
      <c r="E74" s="32" t="s">
        <v>9342</v>
      </c>
      <c r="F74" s="31" t="s">
        <v>967</v>
      </c>
      <c r="G74" s="31" t="s">
        <v>968</v>
      </c>
      <c r="H74" s="32" t="s">
        <v>969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>
        <v>3000</v>
      </c>
    </row>
    <row r="75" spans="2:13" x14ac:dyDescent="0.25">
      <c r="B75" s="32">
        <v>69</v>
      </c>
      <c r="C75" s="33" t="s">
        <v>264</v>
      </c>
      <c r="D75" s="32" t="s">
        <v>970</v>
      </c>
      <c r="E75" s="32" t="s">
        <v>9342</v>
      </c>
      <c r="F75" s="31" t="s">
        <v>971</v>
      </c>
      <c r="G75" s="31" t="s">
        <v>972</v>
      </c>
      <c r="H75" s="32" t="s">
        <v>973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>
        <v>3000</v>
      </c>
    </row>
    <row r="76" spans="2:13" x14ac:dyDescent="0.25">
      <c r="B76" s="32">
        <v>70</v>
      </c>
      <c r="C76" s="33" t="s">
        <v>264</v>
      </c>
      <c r="D76" s="32" t="s">
        <v>974</v>
      </c>
      <c r="E76" s="32" t="s">
        <v>9342</v>
      </c>
      <c r="F76" s="31" t="s">
        <v>975</v>
      </c>
      <c r="G76" s="31" t="s">
        <v>976</v>
      </c>
      <c r="H76" s="32" t="s">
        <v>977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>
        <v>3000</v>
      </c>
    </row>
    <row r="77" spans="2:13" x14ac:dyDescent="0.25">
      <c r="B77" s="32">
        <v>71</v>
      </c>
      <c r="C77" s="33" t="s">
        <v>264</v>
      </c>
      <c r="D77" s="32" t="s">
        <v>978</v>
      </c>
      <c r="E77" s="32" t="s">
        <v>9342</v>
      </c>
      <c r="F77" s="31" t="s">
        <v>979</v>
      </c>
      <c r="G77" s="31" t="s">
        <v>980</v>
      </c>
      <c r="H77" s="32" t="s">
        <v>981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>
        <v>3000</v>
      </c>
    </row>
    <row r="78" spans="2:13" x14ac:dyDescent="0.25">
      <c r="B78" s="32">
        <v>72</v>
      </c>
      <c r="C78" s="62" t="s">
        <v>264</v>
      </c>
      <c r="D78" s="61" t="s">
        <v>982</v>
      </c>
      <c r="E78" s="32" t="s">
        <v>9342</v>
      </c>
      <c r="F78" s="34" t="s">
        <v>983</v>
      </c>
      <c r="G78" s="34" t="s">
        <v>984</v>
      </c>
      <c r="H78" s="61" t="s">
        <v>985</v>
      </c>
      <c r="I78" s="63">
        <v>1</v>
      </c>
      <c r="J78" s="36">
        <f t="shared" si="3"/>
        <v>3000</v>
      </c>
      <c r="K78" s="42">
        <f t="shared" si="4"/>
        <v>3000</v>
      </c>
      <c r="L78" s="42" t="str">
        <f t="shared" si="5"/>
        <v>OK</v>
      </c>
      <c r="M78" s="57">
        <v>3000</v>
      </c>
    </row>
    <row r="79" spans="2:13" x14ac:dyDescent="0.25">
      <c r="B79" s="32">
        <v>73</v>
      </c>
      <c r="C79" s="62" t="s">
        <v>264</v>
      </c>
      <c r="D79" s="61" t="s">
        <v>986</v>
      </c>
      <c r="E79" s="32" t="s">
        <v>9342</v>
      </c>
      <c r="F79" s="34" t="s">
        <v>987</v>
      </c>
      <c r="G79" s="34" t="s">
        <v>988</v>
      </c>
      <c r="H79" s="61" t="s">
        <v>989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>
        <v>3000</v>
      </c>
    </row>
    <row r="80" spans="2:13" x14ac:dyDescent="0.25">
      <c r="B80" s="32">
        <v>74</v>
      </c>
      <c r="C80" s="62" t="s">
        <v>264</v>
      </c>
      <c r="D80" s="61" t="s">
        <v>990</v>
      </c>
      <c r="E80" s="32" t="s">
        <v>9342</v>
      </c>
      <c r="F80" s="34" t="s">
        <v>991</v>
      </c>
      <c r="G80" s="34" t="s">
        <v>992</v>
      </c>
      <c r="H80" s="61" t="s">
        <v>993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>
        <v>3000</v>
      </c>
    </row>
    <row r="81" spans="2:13" x14ac:dyDescent="0.25">
      <c r="B81" s="32">
        <v>75</v>
      </c>
      <c r="C81" s="62" t="s">
        <v>264</v>
      </c>
      <c r="D81" s="61" t="s">
        <v>994</v>
      </c>
      <c r="E81" s="32" t="s">
        <v>9342</v>
      </c>
      <c r="F81" s="34" t="s">
        <v>995</v>
      </c>
      <c r="G81" s="34" t="s">
        <v>996</v>
      </c>
      <c r="H81" s="61" t="s">
        <v>997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>
        <v>3000</v>
      </c>
    </row>
    <row r="82" spans="2:13" x14ac:dyDescent="0.25">
      <c r="B82" s="32">
        <v>76</v>
      </c>
      <c r="C82" s="62" t="s">
        <v>264</v>
      </c>
      <c r="D82" s="61" t="s">
        <v>998</v>
      </c>
      <c r="E82" s="32" t="s">
        <v>9342</v>
      </c>
      <c r="F82" s="34" t="s">
        <v>999</v>
      </c>
      <c r="G82" s="34" t="s">
        <v>1000</v>
      </c>
      <c r="H82" s="61" t="s">
        <v>1001</v>
      </c>
      <c r="I82" s="63">
        <v>1</v>
      </c>
      <c r="J82" s="36">
        <f t="shared" si="3"/>
        <v>3000</v>
      </c>
      <c r="K82" s="42">
        <f t="shared" si="4"/>
        <v>9000</v>
      </c>
      <c r="L82" s="42" t="str">
        <f t="shared" si="5"/>
        <v>OK</v>
      </c>
      <c r="M82" s="57">
        <v>3000</v>
      </c>
    </row>
    <row r="83" spans="2:13" x14ac:dyDescent="0.25">
      <c r="B83" s="32">
        <v>77</v>
      </c>
      <c r="C83" s="62" t="s">
        <v>264</v>
      </c>
      <c r="D83" s="61" t="s">
        <v>1002</v>
      </c>
      <c r="E83" s="32" t="s">
        <v>9342</v>
      </c>
      <c r="F83" s="34" t="s">
        <v>1003</v>
      </c>
      <c r="G83" s="34" t="s">
        <v>1004</v>
      </c>
      <c r="H83" s="61" t="s">
        <v>1005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>
        <v>3000</v>
      </c>
    </row>
    <row r="84" spans="2:13" x14ac:dyDescent="0.25">
      <c r="B84" s="32">
        <v>78</v>
      </c>
      <c r="C84" s="33" t="s">
        <v>264</v>
      </c>
      <c r="D84" s="32" t="s">
        <v>1006</v>
      </c>
      <c r="E84" s="32" t="s">
        <v>9342</v>
      </c>
      <c r="F84" s="31" t="s">
        <v>1007</v>
      </c>
      <c r="G84" s="31" t="s">
        <v>1008</v>
      </c>
      <c r="H84" s="32" t="s">
        <v>1009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>
        <v>3000</v>
      </c>
    </row>
    <row r="85" spans="2:13" x14ac:dyDescent="0.25">
      <c r="B85" s="32">
        <v>79</v>
      </c>
      <c r="C85" s="33" t="s">
        <v>264</v>
      </c>
      <c r="D85" s="32" t="s">
        <v>1010</v>
      </c>
      <c r="E85" s="32" t="s">
        <v>9342</v>
      </c>
      <c r="F85" s="31" t="s">
        <v>1011</v>
      </c>
      <c r="G85" s="31" t="s">
        <v>1012</v>
      </c>
      <c r="H85" s="32" t="s">
        <v>1013</v>
      </c>
      <c r="I85" s="36">
        <v>1</v>
      </c>
      <c r="J85" s="36">
        <f t="shared" si="3"/>
        <v>3000</v>
      </c>
      <c r="K85" s="42">
        <f t="shared" si="4"/>
        <v>3000</v>
      </c>
      <c r="L85" s="42" t="str">
        <f t="shared" si="5"/>
        <v>OK</v>
      </c>
      <c r="M85" s="57">
        <v>3000</v>
      </c>
    </row>
    <row r="86" spans="2:13" x14ac:dyDescent="0.25">
      <c r="B86" s="32">
        <v>80</v>
      </c>
      <c r="C86" s="33" t="s">
        <v>264</v>
      </c>
      <c r="D86" s="32" t="s">
        <v>1014</v>
      </c>
      <c r="E86" s="32" t="s">
        <v>9342</v>
      </c>
      <c r="F86" s="31" t="s">
        <v>1015</v>
      </c>
      <c r="G86" s="31" t="s">
        <v>1012</v>
      </c>
      <c r="H86" s="32" t="s">
        <v>1016</v>
      </c>
      <c r="I86" s="36">
        <v>1</v>
      </c>
      <c r="J86" s="36">
        <f t="shared" si="3"/>
        <v>3000</v>
      </c>
      <c r="K86" s="42">
        <f t="shared" si="4"/>
        <v>6000</v>
      </c>
      <c r="L86" s="42" t="str">
        <f t="shared" si="5"/>
        <v>OK</v>
      </c>
      <c r="M86" s="57">
        <v>3000</v>
      </c>
    </row>
    <row r="87" spans="2:13" x14ac:dyDescent="0.25">
      <c r="B87" s="32">
        <v>81</v>
      </c>
      <c r="C87" s="33" t="s">
        <v>264</v>
      </c>
      <c r="D87" s="32" t="s">
        <v>1017</v>
      </c>
      <c r="E87" s="32" t="s">
        <v>9342</v>
      </c>
      <c r="F87" s="31" t="s">
        <v>1018</v>
      </c>
      <c r="G87" s="31" t="s">
        <v>1019</v>
      </c>
      <c r="H87" s="32" t="s">
        <v>1020</v>
      </c>
      <c r="I87" s="36">
        <v>1</v>
      </c>
      <c r="J87" s="36">
        <f t="shared" si="3"/>
        <v>3000</v>
      </c>
      <c r="K87" s="42">
        <f t="shared" si="4"/>
        <v>3000</v>
      </c>
      <c r="L87" s="42" t="str">
        <f t="shared" si="5"/>
        <v>OK</v>
      </c>
      <c r="M87" s="57">
        <v>3000</v>
      </c>
    </row>
    <row r="88" spans="2:13" x14ac:dyDescent="0.25">
      <c r="B88" s="32">
        <v>82</v>
      </c>
      <c r="C88" s="33" t="s">
        <v>264</v>
      </c>
      <c r="D88" s="32" t="s">
        <v>1021</v>
      </c>
      <c r="E88" s="32" t="s">
        <v>9342</v>
      </c>
      <c r="F88" s="31" t="s">
        <v>1022</v>
      </c>
      <c r="G88" s="31" t="s">
        <v>1023</v>
      </c>
      <c r="H88" s="32" t="s">
        <v>1024</v>
      </c>
      <c r="I88" s="36">
        <v>1</v>
      </c>
      <c r="J88" s="36">
        <f t="shared" si="3"/>
        <v>3000</v>
      </c>
      <c r="K88" s="42">
        <f t="shared" si="4"/>
        <v>3000</v>
      </c>
      <c r="L88" s="42" t="str">
        <f t="shared" si="5"/>
        <v>OK</v>
      </c>
      <c r="M88" s="57">
        <v>3000</v>
      </c>
    </row>
    <row r="89" spans="2:13" x14ac:dyDescent="0.25">
      <c r="B89" s="32">
        <v>83</v>
      </c>
      <c r="C89" s="33" t="s">
        <v>264</v>
      </c>
      <c r="D89" s="32" t="s">
        <v>1025</v>
      </c>
      <c r="E89" s="32" t="s">
        <v>9342</v>
      </c>
      <c r="F89" s="31" t="s">
        <v>1026</v>
      </c>
      <c r="G89" s="31" t="s">
        <v>1027</v>
      </c>
      <c r="H89" s="32" t="s">
        <v>1028</v>
      </c>
      <c r="I89" s="36">
        <v>1</v>
      </c>
      <c r="J89" s="36">
        <f t="shared" si="3"/>
        <v>3000</v>
      </c>
      <c r="K89" s="42">
        <f t="shared" si="4"/>
        <v>3000</v>
      </c>
      <c r="L89" s="42" t="str">
        <f t="shared" si="5"/>
        <v>OK</v>
      </c>
      <c r="M89" s="57">
        <v>3000</v>
      </c>
    </row>
    <row r="90" spans="2:13" x14ac:dyDescent="0.25">
      <c r="B90" s="32">
        <v>84</v>
      </c>
      <c r="C90" s="33" t="s">
        <v>264</v>
      </c>
      <c r="D90" s="32" t="s">
        <v>1029</v>
      </c>
      <c r="E90" s="32" t="s">
        <v>9342</v>
      </c>
      <c r="F90" s="31" t="s">
        <v>1030</v>
      </c>
      <c r="G90" s="31" t="s">
        <v>1031</v>
      </c>
      <c r="H90" s="32" t="s">
        <v>1032</v>
      </c>
      <c r="I90" s="36">
        <v>2</v>
      </c>
      <c r="J90" s="36">
        <f t="shared" si="3"/>
        <v>6000</v>
      </c>
      <c r="K90" s="42">
        <f t="shared" si="4"/>
        <v>6000</v>
      </c>
      <c r="L90" s="42" t="str">
        <f t="shared" si="5"/>
        <v>OK</v>
      </c>
      <c r="M90" s="57">
        <v>6000</v>
      </c>
    </row>
    <row r="91" spans="2:13" x14ac:dyDescent="0.25">
      <c r="B91" s="32">
        <v>85</v>
      </c>
      <c r="C91" s="33" t="s">
        <v>264</v>
      </c>
      <c r="D91" s="32" t="s">
        <v>1033</v>
      </c>
      <c r="E91" s="32" t="s">
        <v>9342</v>
      </c>
      <c r="F91" s="31" t="s">
        <v>1034</v>
      </c>
      <c r="G91" s="31" t="s">
        <v>1035</v>
      </c>
      <c r="H91" s="32" t="s">
        <v>1036</v>
      </c>
      <c r="I91" s="36">
        <v>10</v>
      </c>
      <c r="J91" s="36">
        <f t="shared" si="3"/>
        <v>30000</v>
      </c>
      <c r="K91" s="42">
        <f t="shared" si="4"/>
        <v>30000</v>
      </c>
      <c r="L91" s="42" t="str">
        <f t="shared" si="5"/>
        <v>OK</v>
      </c>
      <c r="M91" s="57">
        <v>30000</v>
      </c>
    </row>
    <row r="92" spans="2:13" x14ac:dyDescent="0.25">
      <c r="B92" s="32">
        <v>86</v>
      </c>
      <c r="C92" s="33" t="s">
        <v>264</v>
      </c>
      <c r="D92" s="32" t="s">
        <v>1037</v>
      </c>
      <c r="E92" s="32" t="s">
        <v>9342</v>
      </c>
      <c r="F92" s="31" t="s">
        <v>1038</v>
      </c>
      <c r="G92" s="31" t="s">
        <v>1039</v>
      </c>
      <c r="H92" s="32" t="s">
        <v>1040</v>
      </c>
      <c r="I92" s="36">
        <v>10</v>
      </c>
      <c r="J92" s="36">
        <f t="shared" si="3"/>
        <v>30000</v>
      </c>
      <c r="K92" s="42">
        <f t="shared" si="4"/>
        <v>30000</v>
      </c>
      <c r="L92" s="42" t="str">
        <f t="shared" si="5"/>
        <v>OK</v>
      </c>
      <c r="M92" s="57">
        <v>30000</v>
      </c>
    </row>
    <row r="93" spans="2:13" x14ac:dyDescent="0.25">
      <c r="B93" s="32">
        <v>87</v>
      </c>
      <c r="C93" s="33" t="s">
        <v>264</v>
      </c>
      <c r="D93" s="32" t="s">
        <v>1041</v>
      </c>
      <c r="E93" s="32" t="s">
        <v>9342</v>
      </c>
      <c r="F93" s="31" t="s">
        <v>1042</v>
      </c>
      <c r="G93" s="31" t="s">
        <v>1043</v>
      </c>
      <c r="H93" s="32" t="s">
        <v>1044</v>
      </c>
      <c r="I93" s="36">
        <v>6</v>
      </c>
      <c r="J93" s="36">
        <f t="shared" si="3"/>
        <v>18000</v>
      </c>
      <c r="K93" s="42">
        <f t="shared" si="4"/>
        <v>18000</v>
      </c>
      <c r="L93" s="42" t="str">
        <f t="shared" si="5"/>
        <v>OK</v>
      </c>
      <c r="M93" s="57">
        <v>18000</v>
      </c>
    </row>
    <row r="94" spans="2:13" x14ac:dyDescent="0.25">
      <c r="B94" s="32">
        <v>88</v>
      </c>
      <c r="C94" s="33" t="s">
        <v>264</v>
      </c>
      <c r="D94" s="32" t="s">
        <v>1045</v>
      </c>
      <c r="E94" s="32" t="s">
        <v>9342</v>
      </c>
      <c r="F94" s="31" t="s">
        <v>1046</v>
      </c>
      <c r="G94" s="31" t="s">
        <v>1047</v>
      </c>
      <c r="H94" s="32" t="s">
        <v>1048</v>
      </c>
      <c r="I94" s="36">
        <v>1</v>
      </c>
      <c r="J94" s="36">
        <f t="shared" si="3"/>
        <v>3000</v>
      </c>
      <c r="K94" s="42">
        <f t="shared" si="4"/>
        <v>3000</v>
      </c>
      <c r="L94" s="42" t="str">
        <f t="shared" si="5"/>
        <v>OK</v>
      </c>
      <c r="M94" s="57">
        <v>3000</v>
      </c>
    </row>
    <row r="95" spans="2:13" x14ac:dyDescent="0.25">
      <c r="B95" s="32">
        <v>89</v>
      </c>
      <c r="C95" s="33" t="s">
        <v>264</v>
      </c>
      <c r="D95" s="32" t="s">
        <v>1049</v>
      </c>
      <c r="E95" s="32" t="s">
        <v>9342</v>
      </c>
      <c r="F95" s="31" t="s">
        <v>1050</v>
      </c>
      <c r="G95" s="31" t="s">
        <v>1051</v>
      </c>
      <c r="H95" s="32" t="s">
        <v>1052</v>
      </c>
      <c r="I95" s="36">
        <v>1</v>
      </c>
      <c r="J95" s="36">
        <f t="shared" si="3"/>
        <v>3000</v>
      </c>
      <c r="K95" s="42">
        <f t="shared" si="4"/>
        <v>3000</v>
      </c>
      <c r="L95" s="42" t="str">
        <f t="shared" si="5"/>
        <v>OK</v>
      </c>
      <c r="M95" s="57">
        <v>3000</v>
      </c>
    </row>
    <row r="96" spans="2:13" x14ac:dyDescent="0.25">
      <c r="B96" s="32">
        <v>90</v>
      </c>
      <c r="C96" s="33" t="s">
        <v>264</v>
      </c>
      <c r="D96" s="32" t="s">
        <v>1053</v>
      </c>
      <c r="E96" s="32" t="s">
        <v>9342</v>
      </c>
      <c r="F96" s="31" t="s">
        <v>1054</v>
      </c>
      <c r="G96" s="31" t="s">
        <v>1055</v>
      </c>
      <c r="H96" s="32" t="s">
        <v>1056</v>
      </c>
      <c r="I96" s="36">
        <v>2</v>
      </c>
      <c r="J96" s="36">
        <f t="shared" si="3"/>
        <v>6000</v>
      </c>
      <c r="K96" s="42">
        <f t="shared" si="4"/>
        <v>6000</v>
      </c>
      <c r="L96" s="42" t="str">
        <f t="shared" si="5"/>
        <v>OK</v>
      </c>
      <c r="M96" s="57">
        <v>6000</v>
      </c>
    </row>
    <row r="97" spans="2:13" x14ac:dyDescent="0.25">
      <c r="B97" s="32">
        <v>91</v>
      </c>
      <c r="C97" s="33" t="s">
        <v>264</v>
      </c>
      <c r="D97" s="32" t="s">
        <v>1057</v>
      </c>
      <c r="E97" s="32" t="s">
        <v>9342</v>
      </c>
      <c r="F97" s="31" t="s">
        <v>1058</v>
      </c>
      <c r="G97" s="31" t="s">
        <v>1059</v>
      </c>
      <c r="H97" s="32" t="s">
        <v>1060</v>
      </c>
      <c r="I97" s="36">
        <v>2</v>
      </c>
      <c r="J97" s="36">
        <f t="shared" si="3"/>
        <v>6000</v>
      </c>
      <c r="K97" s="42">
        <f t="shared" si="4"/>
        <v>6000</v>
      </c>
      <c r="L97" s="42" t="str">
        <f t="shared" si="5"/>
        <v>OK</v>
      </c>
      <c r="M97" s="57">
        <v>6000</v>
      </c>
    </row>
    <row r="98" spans="2:13" x14ac:dyDescent="0.25">
      <c r="B98" s="32">
        <v>92</v>
      </c>
      <c r="C98" s="33" t="s">
        <v>264</v>
      </c>
      <c r="D98" s="32" t="s">
        <v>1061</v>
      </c>
      <c r="E98" s="32" t="s">
        <v>9342</v>
      </c>
      <c r="F98" s="31" t="s">
        <v>1062</v>
      </c>
      <c r="G98" s="31" t="s">
        <v>1063</v>
      </c>
      <c r="H98" s="32" t="s">
        <v>1064</v>
      </c>
      <c r="I98" s="36">
        <v>4</v>
      </c>
      <c r="J98" s="36">
        <f t="shared" si="3"/>
        <v>12000</v>
      </c>
      <c r="K98" s="42">
        <f t="shared" si="4"/>
        <v>12000</v>
      </c>
      <c r="L98" s="42" t="str">
        <f t="shared" si="5"/>
        <v>OK</v>
      </c>
      <c r="M98" s="57">
        <v>12000</v>
      </c>
    </row>
    <row r="99" spans="2:13" x14ac:dyDescent="0.25">
      <c r="B99" s="32">
        <v>93</v>
      </c>
      <c r="C99" s="33" t="s">
        <v>264</v>
      </c>
      <c r="D99" s="32" t="s">
        <v>1065</v>
      </c>
      <c r="E99" s="32" t="s">
        <v>9342</v>
      </c>
      <c r="F99" s="31" t="s">
        <v>1066</v>
      </c>
      <c r="G99" s="31" t="s">
        <v>1067</v>
      </c>
      <c r="H99" s="32" t="s">
        <v>1068</v>
      </c>
      <c r="I99" s="36">
        <v>1</v>
      </c>
      <c r="J99" s="36">
        <f t="shared" si="3"/>
        <v>3000</v>
      </c>
      <c r="K99" s="42">
        <f t="shared" si="4"/>
        <v>3000</v>
      </c>
      <c r="L99" s="42" t="str">
        <f t="shared" si="5"/>
        <v>OK</v>
      </c>
      <c r="M99" s="57">
        <v>3000</v>
      </c>
    </row>
    <row r="100" spans="2:13" x14ac:dyDescent="0.25">
      <c r="B100" s="32">
        <v>94</v>
      </c>
      <c r="C100" s="33" t="s">
        <v>264</v>
      </c>
      <c r="D100" s="32" t="s">
        <v>1069</v>
      </c>
      <c r="E100" s="32" t="s">
        <v>9342</v>
      </c>
      <c r="F100" s="31" t="s">
        <v>1070</v>
      </c>
      <c r="G100" s="31" t="s">
        <v>1071</v>
      </c>
      <c r="H100" s="32" t="s">
        <v>1072</v>
      </c>
      <c r="I100" s="36">
        <v>1</v>
      </c>
      <c r="J100" s="36">
        <f t="shared" si="3"/>
        <v>3000</v>
      </c>
      <c r="K100" s="42">
        <f t="shared" si="4"/>
        <v>3000</v>
      </c>
      <c r="L100" s="42" t="str">
        <f t="shared" si="5"/>
        <v>OK</v>
      </c>
      <c r="M100" s="57">
        <v>3000</v>
      </c>
    </row>
    <row r="101" spans="2:13" x14ac:dyDescent="0.25">
      <c r="B101" s="32">
        <v>95</v>
      </c>
      <c r="C101" s="33" t="s">
        <v>264</v>
      </c>
      <c r="D101" s="32" t="s">
        <v>1073</v>
      </c>
      <c r="E101" s="32" t="s">
        <v>9342</v>
      </c>
      <c r="F101" s="31" t="s">
        <v>1074</v>
      </c>
      <c r="G101" s="31" t="s">
        <v>1075</v>
      </c>
      <c r="H101" s="32" t="s">
        <v>1076</v>
      </c>
      <c r="I101" s="36">
        <v>1</v>
      </c>
      <c r="J101" s="36">
        <f t="shared" si="3"/>
        <v>3000</v>
      </c>
      <c r="K101" s="42">
        <f t="shared" si="4"/>
        <v>3000</v>
      </c>
      <c r="L101" s="42" t="str">
        <f t="shared" si="5"/>
        <v>OK</v>
      </c>
      <c r="M101" s="57">
        <v>3000</v>
      </c>
    </row>
    <row r="102" spans="2:13" x14ac:dyDescent="0.25">
      <c r="B102" s="32">
        <v>96</v>
      </c>
      <c r="C102" s="33" t="s">
        <v>264</v>
      </c>
      <c r="D102" s="32" t="s">
        <v>699</v>
      </c>
      <c r="E102" s="32" t="s">
        <v>9342</v>
      </c>
      <c r="F102" s="31" t="s">
        <v>700</v>
      </c>
      <c r="G102" s="31" t="s">
        <v>701</v>
      </c>
      <c r="H102" s="32" t="s">
        <v>1077</v>
      </c>
      <c r="I102" s="36">
        <v>3</v>
      </c>
      <c r="J102" s="36">
        <f t="shared" si="3"/>
        <v>9000</v>
      </c>
      <c r="K102" s="42">
        <f t="shared" si="4"/>
        <v>30000</v>
      </c>
      <c r="L102" s="42" t="str">
        <f t="shared" si="5"/>
        <v>OK</v>
      </c>
      <c r="M102" s="57">
        <v>9000</v>
      </c>
    </row>
    <row r="103" spans="2:13" x14ac:dyDescent="0.25">
      <c r="B103" s="32">
        <v>97</v>
      </c>
      <c r="C103" s="33" t="s">
        <v>335</v>
      </c>
      <c r="D103" s="32" t="s">
        <v>887</v>
      </c>
      <c r="E103" s="32" t="s">
        <v>9342</v>
      </c>
      <c r="F103" s="31" t="s">
        <v>888</v>
      </c>
      <c r="G103" s="31" t="s">
        <v>889</v>
      </c>
      <c r="H103" s="32" t="s">
        <v>1078</v>
      </c>
      <c r="I103" s="36">
        <v>1</v>
      </c>
      <c r="J103" s="36">
        <f t="shared" si="3"/>
        <v>3000</v>
      </c>
      <c r="K103" s="42">
        <f t="shared" si="4"/>
        <v>6000</v>
      </c>
      <c r="L103" s="42" t="str">
        <f t="shared" si="5"/>
        <v>OK</v>
      </c>
      <c r="M103" s="57">
        <v>3000</v>
      </c>
    </row>
    <row r="104" spans="2:13" x14ac:dyDescent="0.25">
      <c r="B104" s="32">
        <v>98</v>
      </c>
      <c r="C104" s="33" t="s">
        <v>335</v>
      </c>
      <c r="D104" s="32" t="s">
        <v>1079</v>
      </c>
      <c r="E104" s="32" t="s">
        <v>9342</v>
      </c>
      <c r="F104" s="31" t="s">
        <v>1080</v>
      </c>
      <c r="G104" s="31" t="s">
        <v>1081</v>
      </c>
      <c r="H104" s="32" t="s">
        <v>1082</v>
      </c>
      <c r="I104" s="36">
        <v>1</v>
      </c>
      <c r="J104" s="36">
        <f t="shared" si="3"/>
        <v>3000</v>
      </c>
      <c r="K104" s="42">
        <f t="shared" si="4"/>
        <v>3000</v>
      </c>
      <c r="L104" s="42" t="str">
        <f t="shared" si="5"/>
        <v>OK</v>
      </c>
      <c r="M104" s="57">
        <v>3000</v>
      </c>
    </row>
    <row r="105" spans="2:13" x14ac:dyDescent="0.25">
      <c r="B105" s="32">
        <v>99</v>
      </c>
      <c r="C105" s="33" t="s">
        <v>335</v>
      </c>
      <c r="D105" s="32" t="s">
        <v>1083</v>
      </c>
      <c r="E105" s="32" t="s">
        <v>9342</v>
      </c>
      <c r="F105" s="31" t="s">
        <v>1084</v>
      </c>
      <c r="G105" s="31" t="s">
        <v>1085</v>
      </c>
      <c r="H105" s="32" t="s">
        <v>1086</v>
      </c>
      <c r="I105" s="36">
        <v>2</v>
      </c>
      <c r="J105" s="36">
        <f t="shared" si="3"/>
        <v>6000</v>
      </c>
      <c r="K105" s="42">
        <f t="shared" si="4"/>
        <v>6000</v>
      </c>
      <c r="L105" s="42" t="str">
        <f t="shared" si="5"/>
        <v>OK</v>
      </c>
      <c r="M105" s="57">
        <v>6000</v>
      </c>
    </row>
    <row r="106" spans="2:13" x14ac:dyDescent="0.25">
      <c r="B106" s="32">
        <v>100</v>
      </c>
      <c r="C106" s="33" t="s">
        <v>335</v>
      </c>
      <c r="D106" s="32" t="s">
        <v>1087</v>
      </c>
      <c r="E106" s="32" t="s">
        <v>9342</v>
      </c>
      <c r="F106" s="31" t="s">
        <v>1088</v>
      </c>
      <c r="G106" s="31" t="s">
        <v>1089</v>
      </c>
      <c r="H106" s="32" t="s">
        <v>1090</v>
      </c>
      <c r="I106" s="36">
        <v>1</v>
      </c>
      <c r="J106" s="36">
        <f t="shared" si="3"/>
        <v>3000</v>
      </c>
      <c r="K106" s="42">
        <f t="shared" si="4"/>
        <v>3000</v>
      </c>
      <c r="L106" s="42" t="str">
        <f t="shared" si="5"/>
        <v>OK</v>
      </c>
      <c r="M106" s="57">
        <v>3000</v>
      </c>
    </row>
    <row r="107" spans="2:13" x14ac:dyDescent="0.25">
      <c r="B107" s="32">
        <v>101</v>
      </c>
      <c r="C107" s="33" t="s">
        <v>335</v>
      </c>
      <c r="D107" s="32" t="s">
        <v>1091</v>
      </c>
      <c r="E107" s="32" t="s">
        <v>9342</v>
      </c>
      <c r="F107" s="31" t="s">
        <v>1092</v>
      </c>
      <c r="G107" s="31" t="s">
        <v>1093</v>
      </c>
      <c r="H107" s="32" t="s">
        <v>1094</v>
      </c>
      <c r="I107" s="36">
        <v>1</v>
      </c>
      <c r="J107" s="36">
        <f t="shared" si="3"/>
        <v>3000</v>
      </c>
      <c r="K107" s="42">
        <f t="shared" si="4"/>
        <v>3000</v>
      </c>
      <c r="L107" s="42" t="str">
        <f t="shared" si="5"/>
        <v>OK</v>
      </c>
      <c r="M107" s="57">
        <v>3000</v>
      </c>
    </row>
    <row r="108" spans="2:13" x14ac:dyDescent="0.25">
      <c r="B108" s="32">
        <v>102</v>
      </c>
      <c r="C108" s="33" t="s">
        <v>335</v>
      </c>
      <c r="D108" s="32" t="s">
        <v>1095</v>
      </c>
      <c r="E108" s="32" t="s">
        <v>9342</v>
      </c>
      <c r="F108" s="31" t="s">
        <v>1096</v>
      </c>
      <c r="G108" s="31" t="s">
        <v>1097</v>
      </c>
      <c r="H108" s="32" t="s">
        <v>1098</v>
      </c>
      <c r="I108" s="36">
        <v>1</v>
      </c>
      <c r="J108" s="36">
        <f t="shared" si="3"/>
        <v>3000</v>
      </c>
      <c r="K108" s="42">
        <f t="shared" si="4"/>
        <v>3000</v>
      </c>
      <c r="L108" s="42" t="str">
        <f t="shared" si="5"/>
        <v>OK</v>
      </c>
      <c r="M108" s="57">
        <v>3000</v>
      </c>
    </row>
    <row r="109" spans="2:13" x14ac:dyDescent="0.25">
      <c r="B109" s="32">
        <v>103</v>
      </c>
      <c r="C109" s="33" t="s">
        <v>335</v>
      </c>
      <c r="D109" s="32" t="s">
        <v>1099</v>
      </c>
      <c r="E109" s="32" t="s">
        <v>9342</v>
      </c>
      <c r="F109" s="31" t="s">
        <v>1100</v>
      </c>
      <c r="G109" s="31" t="s">
        <v>1101</v>
      </c>
      <c r="H109" s="32" t="s">
        <v>1102</v>
      </c>
      <c r="I109" s="36">
        <v>1</v>
      </c>
      <c r="J109" s="36">
        <f t="shared" si="3"/>
        <v>3000</v>
      </c>
      <c r="K109" s="42">
        <f t="shared" si="4"/>
        <v>3000</v>
      </c>
      <c r="L109" s="42" t="str">
        <f t="shared" si="5"/>
        <v>OK</v>
      </c>
      <c r="M109" s="57">
        <v>3000</v>
      </c>
    </row>
    <row r="110" spans="2:13" x14ac:dyDescent="0.25">
      <c r="B110" s="32">
        <v>104</v>
      </c>
      <c r="C110" s="33" t="s">
        <v>335</v>
      </c>
      <c r="D110" s="32" t="s">
        <v>1103</v>
      </c>
      <c r="E110" s="32" t="s">
        <v>9342</v>
      </c>
      <c r="F110" s="31" t="s">
        <v>1104</v>
      </c>
      <c r="G110" s="31" t="s">
        <v>1105</v>
      </c>
      <c r="H110" s="32" t="s">
        <v>1106</v>
      </c>
      <c r="I110" s="36">
        <v>1</v>
      </c>
      <c r="J110" s="36">
        <f t="shared" si="3"/>
        <v>3000</v>
      </c>
      <c r="K110" s="42">
        <f t="shared" si="4"/>
        <v>3000</v>
      </c>
      <c r="L110" s="42" t="str">
        <f t="shared" si="5"/>
        <v>OK</v>
      </c>
      <c r="M110" s="57">
        <v>3000</v>
      </c>
    </row>
    <row r="111" spans="2:13" x14ac:dyDescent="0.25">
      <c r="B111" s="32">
        <v>105</v>
      </c>
      <c r="C111" s="33" t="s">
        <v>335</v>
      </c>
      <c r="D111" s="32" t="s">
        <v>1107</v>
      </c>
      <c r="E111" s="32" t="s">
        <v>9342</v>
      </c>
      <c r="F111" s="31" t="s">
        <v>1108</v>
      </c>
      <c r="G111" s="31" t="s">
        <v>1109</v>
      </c>
      <c r="H111" s="32" t="s">
        <v>1110</v>
      </c>
      <c r="I111" s="36">
        <v>1</v>
      </c>
      <c r="J111" s="36">
        <f t="shared" si="3"/>
        <v>3000</v>
      </c>
      <c r="K111" s="42">
        <f t="shared" si="4"/>
        <v>3000</v>
      </c>
      <c r="L111" s="42" t="str">
        <f t="shared" si="5"/>
        <v>OK</v>
      </c>
      <c r="M111" s="57">
        <v>3000</v>
      </c>
    </row>
    <row r="112" spans="2:13" x14ac:dyDescent="0.25">
      <c r="B112" s="32">
        <v>106</v>
      </c>
      <c r="C112" s="33" t="s">
        <v>335</v>
      </c>
      <c r="D112" s="32" t="s">
        <v>1111</v>
      </c>
      <c r="E112" s="32" t="s">
        <v>9342</v>
      </c>
      <c r="F112" s="31" t="s">
        <v>1112</v>
      </c>
      <c r="G112" s="31" t="s">
        <v>1113</v>
      </c>
      <c r="H112" s="32" t="s">
        <v>1114</v>
      </c>
      <c r="I112" s="36">
        <v>1</v>
      </c>
      <c r="J112" s="36">
        <f t="shared" si="3"/>
        <v>3000</v>
      </c>
      <c r="K112" s="42">
        <f t="shared" si="4"/>
        <v>3000</v>
      </c>
      <c r="L112" s="42" t="str">
        <f t="shared" si="5"/>
        <v>OK</v>
      </c>
      <c r="M112" s="57">
        <v>3000</v>
      </c>
    </row>
    <row r="113" spans="2:13" x14ac:dyDescent="0.25">
      <c r="B113" s="32">
        <v>107</v>
      </c>
      <c r="C113" s="33" t="s">
        <v>335</v>
      </c>
      <c r="D113" s="32" t="s">
        <v>1115</v>
      </c>
      <c r="E113" s="32" t="s">
        <v>9342</v>
      </c>
      <c r="F113" s="31" t="s">
        <v>508</v>
      </c>
      <c r="G113" s="31" t="s">
        <v>1116</v>
      </c>
      <c r="H113" s="32" t="s">
        <v>1117</v>
      </c>
      <c r="I113" s="36">
        <v>1</v>
      </c>
      <c r="J113" s="36">
        <f t="shared" si="3"/>
        <v>3000</v>
      </c>
      <c r="K113" s="42">
        <f t="shared" si="4"/>
        <v>3000</v>
      </c>
      <c r="L113" s="42" t="str">
        <f t="shared" si="5"/>
        <v>OK</v>
      </c>
      <c r="M113" s="57">
        <v>3000</v>
      </c>
    </row>
    <row r="114" spans="2:13" x14ac:dyDescent="0.25">
      <c r="B114" s="32">
        <v>108</v>
      </c>
      <c r="C114" s="33" t="s">
        <v>335</v>
      </c>
      <c r="D114" s="32" t="s">
        <v>1118</v>
      </c>
      <c r="E114" s="32" t="s">
        <v>9342</v>
      </c>
      <c r="F114" s="31" t="s">
        <v>1119</v>
      </c>
      <c r="G114" s="31" t="s">
        <v>1120</v>
      </c>
      <c r="H114" s="32" t="s">
        <v>1121</v>
      </c>
      <c r="I114" s="36">
        <v>1</v>
      </c>
      <c r="J114" s="36">
        <f t="shared" si="3"/>
        <v>3000</v>
      </c>
      <c r="K114" s="42">
        <f t="shared" si="4"/>
        <v>3000</v>
      </c>
      <c r="L114" s="42" t="str">
        <f t="shared" si="5"/>
        <v>OK</v>
      </c>
      <c r="M114" s="57">
        <v>3000</v>
      </c>
    </row>
    <row r="115" spans="2:13" x14ac:dyDescent="0.25">
      <c r="B115" s="32">
        <v>109</v>
      </c>
      <c r="C115" s="33" t="s">
        <v>335</v>
      </c>
      <c r="D115" s="32" t="s">
        <v>1122</v>
      </c>
      <c r="E115" s="32" t="s">
        <v>9342</v>
      </c>
      <c r="F115" s="31" t="s">
        <v>1123</v>
      </c>
      <c r="G115" s="31" t="s">
        <v>1124</v>
      </c>
      <c r="H115" s="32" t="s">
        <v>1125</v>
      </c>
      <c r="I115" s="36">
        <v>1</v>
      </c>
      <c r="J115" s="36">
        <f t="shared" si="3"/>
        <v>3000</v>
      </c>
      <c r="K115" s="42">
        <f t="shared" si="4"/>
        <v>3000</v>
      </c>
      <c r="L115" s="42" t="str">
        <f t="shared" si="5"/>
        <v>OK</v>
      </c>
      <c r="M115" s="57">
        <v>3000</v>
      </c>
    </row>
    <row r="116" spans="2:13" x14ac:dyDescent="0.25">
      <c r="B116" s="32">
        <v>110</v>
      </c>
      <c r="C116" s="33" t="s">
        <v>335</v>
      </c>
      <c r="D116" s="32" t="s">
        <v>1126</v>
      </c>
      <c r="E116" s="32" t="s">
        <v>9342</v>
      </c>
      <c r="F116" s="31" t="s">
        <v>1127</v>
      </c>
      <c r="G116" s="31" t="s">
        <v>1128</v>
      </c>
      <c r="H116" s="32" t="s">
        <v>1129</v>
      </c>
      <c r="I116" s="36">
        <v>1</v>
      </c>
      <c r="J116" s="36">
        <f t="shared" si="3"/>
        <v>3000</v>
      </c>
      <c r="K116" s="42">
        <f t="shared" si="4"/>
        <v>3000</v>
      </c>
      <c r="L116" s="42" t="str">
        <f t="shared" si="5"/>
        <v>OK</v>
      </c>
      <c r="M116" s="57">
        <v>3000</v>
      </c>
    </row>
    <row r="117" spans="2:13" x14ac:dyDescent="0.25">
      <c r="B117" s="32">
        <v>111</v>
      </c>
      <c r="C117" s="33" t="s">
        <v>335</v>
      </c>
      <c r="D117" s="32" t="s">
        <v>1130</v>
      </c>
      <c r="E117" s="32" t="s">
        <v>9342</v>
      </c>
      <c r="F117" s="31" t="s">
        <v>1131</v>
      </c>
      <c r="G117" s="31" t="s">
        <v>1132</v>
      </c>
      <c r="H117" s="32" t="s">
        <v>1133</v>
      </c>
      <c r="I117" s="36">
        <v>2</v>
      </c>
      <c r="J117" s="36">
        <f t="shared" si="3"/>
        <v>6000</v>
      </c>
      <c r="K117" s="42">
        <f t="shared" si="4"/>
        <v>6000</v>
      </c>
      <c r="L117" s="42" t="str">
        <f t="shared" si="5"/>
        <v>OK</v>
      </c>
      <c r="M117" s="57">
        <v>6000</v>
      </c>
    </row>
    <row r="118" spans="2:13" x14ac:dyDescent="0.25">
      <c r="B118" s="32">
        <v>112</v>
      </c>
      <c r="C118" s="33" t="s">
        <v>335</v>
      </c>
      <c r="D118" s="32" t="s">
        <v>1134</v>
      </c>
      <c r="E118" s="32" t="s">
        <v>9342</v>
      </c>
      <c r="F118" s="31" t="s">
        <v>1135</v>
      </c>
      <c r="G118" s="31" t="s">
        <v>1136</v>
      </c>
      <c r="H118" s="32" t="s">
        <v>1137</v>
      </c>
      <c r="I118" s="36">
        <v>2</v>
      </c>
      <c r="J118" s="36">
        <f t="shared" si="3"/>
        <v>6000</v>
      </c>
      <c r="K118" s="42">
        <f t="shared" si="4"/>
        <v>6000</v>
      </c>
      <c r="L118" s="42" t="str">
        <f t="shared" si="5"/>
        <v>OK</v>
      </c>
      <c r="M118" s="57">
        <v>6000</v>
      </c>
    </row>
    <row r="119" spans="2:13" x14ac:dyDescent="0.25">
      <c r="B119" s="32">
        <v>113</v>
      </c>
      <c r="C119" s="33" t="s">
        <v>335</v>
      </c>
      <c r="D119" s="32" t="s">
        <v>1138</v>
      </c>
      <c r="E119" s="32" t="s">
        <v>9342</v>
      </c>
      <c r="F119" s="31" t="s">
        <v>1139</v>
      </c>
      <c r="G119" s="31" t="s">
        <v>1140</v>
      </c>
      <c r="H119" s="32" t="s">
        <v>1141</v>
      </c>
      <c r="I119" s="36">
        <v>4</v>
      </c>
      <c r="J119" s="36">
        <f t="shared" si="3"/>
        <v>12000</v>
      </c>
      <c r="K119" s="42">
        <f t="shared" si="4"/>
        <v>12000</v>
      </c>
      <c r="L119" s="42" t="str">
        <f t="shared" si="5"/>
        <v>OK</v>
      </c>
      <c r="M119" s="57">
        <v>12000</v>
      </c>
    </row>
    <row r="120" spans="2:13" x14ac:dyDescent="0.25">
      <c r="B120" s="32">
        <v>114</v>
      </c>
      <c r="C120" s="33" t="s">
        <v>335</v>
      </c>
      <c r="D120" s="32" t="s">
        <v>1142</v>
      </c>
      <c r="E120" s="32" t="s">
        <v>9342</v>
      </c>
      <c r="F120" s="31" t="s">
        <v>1143</v>
      </c>
      <c r="G120" s="31" t="s">
        <v>1144</v>
      </c>
      <c r="H120" s="32" t="s">
        <v>1145</v>
      </c>
      <c r="I120" s="36">
        <v>1</v>
      </c>
      <c r="J120" s="36">
        <f t="shared" si="3"/>
        <v>3000</v>
      </c>
      <c r="K120" s="42">
        <f t="shared" si="4"/>
        <v>3000</v>
      </c>
      <c r="L120" s="42" t="str">
        <f t="shared" si="5"/>
        <v>OK</v>
      </c>
      <c r="M120" s="57">
        <v>3000</v>
      </c>
    </row>
    <row r="121" spans="2:13" x14ac:dyDescent="0.25">
      <c r="B121" s="32">
        <v>115</v>
      </c>
      <c r="C121" s="33" t="s">
        <v>335</v>
      </c>
      <c r="D121" s="32" t="s">
        <v>1146</v>
      </c>
      <c r="E121" s="32" t="s">
        <v>9342</v>
      </c>
      <c r="F121" s="31" t="s">
        <v>1147</v>
      </c>
      <c r="G121" s="31" t="s">
        <v>1148</v>
      </c>
      <c r="H121" s="32" t="s">
        <v>1149</v>
      </c>
      <c r="I121" s="36">
        <v>1</v>
      </c>
      <c r="J121" s="36">
        <f t="shared" si="3"/>
        <v>3000</v>
      </c>
      <c r="K121" s="42">
        <f t="shared" si="4"/>
        <v>3000</v>
      </c>
      <c r="L121" s="42" t="str">
        <f t="shared" si="5"/>
        <v>OK</v>
      </c>
      <c r="M121" s="57">
        <v>3000</v>
      </c>
    </row>
    <row r="122" spans="2:13" x14ac:dyDescent="0.25">
      <c r="B122" s="32">
        <v>116</v>
      </c>
      <c r="C122" s="33" t="s">
        <v>335</v>
      </c>
      <c r="D122" s="32" t="s">
        <v>1150</v>
      </c>
      <c r="E122" s="32" t="s">
        <v>9342</v>
      </c>
      <c r="F122" s="31" t="s">
        <v>1151</v>
      </c>
      <c r="G122" s="31" t="s">
        <v>1152</v>
      </c>
      <c r="H122" s="32" t="s">
        <v>1153</v>
      </c>
      <c r="I122" s="36">
        <v>1</v>
      </c>
      <c r="J122" s="36">
        <f t="shared" si="3"/>
        <v>3000</v>
      </c>
      <c r="K122" s="42">
        <f t="shared" si="4"/>
        <v>3000</v>
      </c>
      <c r="L122" s="42" t="str">
        <f t="shared" si="5"/>
        <v>OK</v>
      </c>
      <c r="M122" s="57">
        <v>3000</v>
      </c>
    </row>
    <row r="123" spans="2:13" x14ac:dyDescent="0.25">
      <c r="B123" s="32">
        <v>117</v>
      </c>
      <c r="C123" s="33" t="s">
        <v>335</v>
      </c>
      <c r="D123" s="32" t="s">
        <v>1154</v>
      </c>
      <c r="E123" s="32" t="s">
        <v>9342</v>
      </c>
      <c r="F123" s="31" t="s">
        <v>1155</v>
      </c>
      <c r="G123" s="31" t="s">
        <v>1156</v>
      </c>
      <c r="H123" s="32" t="s">
        <v>1157</v>
      </c>
      <c r="I123" s="36">
        <v>1</v>
      </c>
      <c r="J123" s="36">
        <f t="shared" si="3"/>
        <v>3000</v>
      </c>
      <c r="K123" s="42">
        <f t="shared" si="4"/>
        <v>3000</v>
      </c>
      <c r="L123" s="42" t="str">
        <f t="shared" si="5"/>
        <v>OK</v>
      </c>
      <c r="M123" s="57">
        <v>3000</v>
      </c>
    </row>
    <row r="124" spans="2:13" x14ac:dyDescent="0.25">
      <c r="B124" s="32">
        <v>118</v>
      </c>
      <c r="C124" s="33" t="s">
        <v>335</v>
      </c>
      <c r="D124" s="32" t="s">
        <v>1158</v>
      </c>
      <c r="E124" s="32" t="s">
        <v>9342</v>
      </c>
      <c r="F124" s="31" t="s">
        <v>1159</v>
      </c>
      <c r="G124" s="31" t="s">
        <v>1160</v>
      </c>
      <c r="H124" s="32" t="s">
        <v>1161</v>
      </c>
      <c r="I124" s="36">
        <v>5</v>
      </c>
      <c r="J124" s="36">
        <f t="shared" si="3"/>
        <v>15000</v>
      </c>
      <c r="K124" s="42">
        <f t="shared" si="4"/>
        <v>15000</v>
      </c>
      <c r="L124" s="42" t="str">
        <f t="shared" si="5"/>
        <v>OK</v>
      </c>
      <c r="M124" s="57">
        <v>15000</v>
      </c>
    </row>
    <row r="125" spans="2:13" x14ac:dyDescent="0.25">
      <c r="B125" s="32">
        <v>119</v>
      </c>
      <c r="C125" s="33" t="s">
        <v>335</v>
      </c>
      <c r="D125" s="32" t="s">
        <v>1162</v>
      </c>
      <c r="E125" s="32" t="s">
        <v>9342</v>
      </c>
      <c r="F125" s="31" t="s">
        <v>1163</v>
      </c>
      <c r="G125" s="31" t="s">
        <v>1164</v>
      </c>
      <c r="H125" s="32" t="s">
        <v>1165</v>
      </c>
      <c r="I125" s="36">
        <v>1</v>
      </c>
      <c r="J125" s="36">
        <f t="shared" si="3"/>
        <v>3000</v>
      </c>
      <c r="K125" s="42">
        <f t="shared" si="4"/>
        <v>3000</v>
      </c>
      <c r="L125" s="42" t="str">
        <f t="shared" si="5"/>
        <v>OK</v>
      </c>
      <c r="M125" s="57">
        <v>3000</v>
      </c>
    </row>
    <row r="126" spans="2:13" x14ac:dyDescent="0.25">
      <c r="B126" s="32">
        <v>120</v>
      </c>
      <c r="C126" s="33" t="s">
        <v>335</v>
      </c>
      <c r="D126" s="32" t="s">
        <v>1166</v>
      </c>
      <c r="E126" s="32" t="s">
        <v>9342</v>
      </c>
      <c r="F126" s="31" t="s">
        <v>1167</v>
      </c>
      <c r="G126" s="31" t="s">
        <v>1168</v>
      </c>
      <c r="H126" s="32" t="s">
        <v>1169</v>
      </c>
      <c r="I126" s="36">
        <v>1</v>
      </c>
      <c r="J126" s="36">
        <f t="shared" si="3"/>
        <v>3000</v>
      </c>
      <c r="K126" s="42">
        <f t="shared" si="4"/>
        <v>3000</v>
      </c>
      <c r="L126" s="42" t="str">
        <f t="shared" si="5"/>
        <v>OK</v>
      </c>
      <c r="M126" s="57">
        <v>3000</v>
      </c>
    </row>
    <row r="127" spans="2:13" x14ac:dyDescent="0.25">
      <c r="B127" s="32">
        <v>121</v>
      </c>
      <c r="C127" s="33" t="s">
        <v>335</v>
      </c>
      <c r="D127" s="32" t="s">
        <v>1170</v>
      </c>
      <c r="E127" s="32" t="s">
        <v>9342</v>
      </c>
      <c r="F127" s="31" t="s">
        <v>1171</v>
      </c>
      <c r="G127" s="31" t="s">
        <v>1172</v>
      </c>
      <c r="H127" s="32" t="s">
        <v>1173</v>
      </c>
      <c r="I127" s="36">
        <v>1</v>
      </c>
      <c r="J127" s="36">
        <f t="shared" si="3"/>
        <v>3000</v>
      </c>
      <c r="K127" s="42">
        <f t="shared" si="4"/>
        <v>3000</v>
      </c>
      <c r="L127" s="42" t="str">
        <f t="shared" si="5"/>
        <v>OK</v>
      </c>
      <c r="M127" s="57">
        <v>3000</v>
      </c>
    </row>
    <row r="128" spans="2:13" x14ac:dyDescent="0.25">
      <c r="B128" s="32">
        <v>122</v>
      </c>
      <c r="C128" s="33" t="s">
        <v>335</v>
      </c>
      <c r="D128" s="32" t="s">
        <v>1174</v>
      </c>
      <c r="E128" s="32" t="s">
        <v>9342</v>
      </c>
      <c r="F128" s="31" t="s">
        <v>1175</v>
      </c>
      <c r="G128" s="31" t="s">
        <v>1176</v>
      </c>
      <c r="H128" s="32" t="s">
        <v>1177</v>
      </c>
      <c r="I128" s="36">
        <v>2</v>
      </c>
      <c r="J128" s="36">
        <f t="shared" si="3"/>
        <v>6000</v>
      </c>
      <c r="K128" s="42">
        <f t="shared" si="4"/>
        <v>6000</v>
      </c>
      <c r="L128" s="42" t="str">
        <f t="shared" si="5"/>
        <v>OK</v>
      </c>
      <c r="M128" s="57">
        <v>6000</v>
      </c>
    </row>
    <row r="129" spans="2:13" x14ac:dyDescent="0.25">
      <c r="B129" s="32">
        <v>123</v>
      </c>
      <c r="C129" s="33" t="s">
        <v>335</v>
      </c>
      <c r="D129" s="32" t="s">
        <v>1178</v>
      </c>
      <c r="E129" s="32" t="s">
        <v>9342</v>
      </c>
      <c r="F129" s="31" t="s">
        <v>113</v>
      </c>
      <c r="G129" s="31" t="s">
        <v>1179</v>
      </c>
      <c r="H129" s="32" t="s">
        <v>1180</v>
      </c>
      <c r="I129" s="36">
        <v>1</v>
      </c>
      <c r="J129" s="36">
        <f t="shared" si="3"/>
        <v>3000</v>
      </c>
      <c r="K129" s="42">
        <f t="shared" si="4"/>
        <v>3000</v>
      </c>
      <c r="L129" s="42" t="str">
        <f t="shared" si="5"/>
        <v>OK</v>
      </c>
      <c r="M129" s="57">
        <v>3000</v>
      </c>
    </row>
    <row r="130" spans="2:13" x14ac:dyDescent="0.25">
      <c r="B130" s="32">
        <v>124</v>
      </c>
      <c r="C130" s="33" t="s">
        <v>335</v>
      </c>
      <c r="D130" s="32" t="s">
        <v>1181</v>
      </c>
      <c r="E130" s="32" t="s">
        <v>9342</v>
      </c>
      <c r="F130" s="31" t="s">
        <v>1182</v>
      </c>
      <c r="G130" s="31" t="s">
        <v>1183</v>
      </c>
      <c r="H130" s="32" t="s">
        <v>1184</v>
      </c>
      <c r="I130" s="36">
        <v>1</v>
      </c>
      <c r="J130" s="36">
        <f t="shared" si="3"/>
        <v>3000</v>
      </c>
      <c r="K130" s="42">
        <f t="shared" si="4"/>
        <v>3000</v>
      </c>
      <c r="L130" s="42" t="str">
        <f t="shared" si="5"/>
        <v>OK</v>
      </c>
      <c r="M130" s="57">
        <v>3000</v>
      </c>
    </row>
    <row r="131" spans="2:13" x14ac:dyDescent="0.25">
      <c r="B131" s="32">
        <v>125</v>
      </c>
      <c r="C131" s="33" t="s">
        <v>335</v>
      </c>
      <c r="D131" s="32" t="s">
        <v>1185</v>
      </c>
      <c r="E131" s="32" t="s">
        <v>9342</v>
      </c>
      <c r="F131" s="31" t="s">
        <v>1186</v>
      </c>
      <c r="G131" s="31" t="s">
        <v>1187</v>
      </c>
      <c r="H131" s="32" t="s">
        <v>1188</v>
      </c>
      <c r="I131" s="36">
        <v>1</v>
      </c>
      <c r="J131" s="36">
        <f t="shared" si="3"/>
        <v>3000</v>
      </c>
      <c r="K131" s="42">
        <f t="shared" si="4"/>
        <v>3000</v>
      </c>
      <c r="L131" s="42" t="str">
        <f t="shared" si="5"/>
        <v>OK</v>
      </c>
      <c r="M131" s="57">
        <v>3000</v>
      </c>
    </row>
    <row r="132" spans="2:13" x14ac:dyDescent="0.25">
      <c r="B132" s="32">
        <v>126</v>
      </c>
      <c r="C132" s="33" t="s">
        <v>335</v>
      </c>
      <c r="D132" s="32" t="s">
        <v>1189</v>
      </c>
      <c r="E132" s="32" t="s">
        <v>9342</v>
      </c>
      <c r="F132" s="31" t="s">
        <v>1190</v>
      </c>
      <c r="G132" s="31" t="s">
        <v>1191</v>
      </c>
      <c r="H132" s="32" t="s">
        <v>1192</v>
      </c>
      <c r="I132" s="36">
        <v>1</v>
      </c>
      <c r="J132" s="36">
        <f t="shared" si="3"/>
        <v>3000</v>
      </c>
      <c r="K132" s="42">
        <f t="shared" si="4"/>
        <v>3000</v>
      </c>
      <c r="L132" s="42" t="str">
        <f t="shared" si="5"/>
        <v>OK</v>
      </c>
      <c r="M132" s="57">
        <v>3000</v>
      </c>
    </row>
    <row r="133" spans="2:13" x14ac:dyDescent="0.25">
      <c r="B133" s="32">
        <v>127</v>
      </c>
      <c r="C133" s="33" t="s">
        <v>335</v>
      </c>
      <c r="D133" s="32" t="s">
        <v>1193</v>
      </c>
      <c r="E133" s="32" t="s">
        <v>9342</v>
      </c>
      <c r="F133" s="31" t="s">
        <v>1194</v>
      </c>
      <c r="G133" s="31" t="s">
        <v>1195</v>
      </c>
      <c r="H133" s="32" t="s">
        <v>1196</v>
      </c>
      <c r="I133" s="36">
        <v>1</v>
      </c>
      <c r="J133" s="36">
        <f t="shared" si="3"/>
        <v>3000</v>
      </c>
      <c r="K133" s="42">
        <f t="shared" si="4"/>
        <v>3000</v>
      </c>
      <c r="L133" s="42" t="str">
        <f t="shared" si="5"/>
        <v>OK</v>
      </c>
      <c r="M133" s="57">
        <v>3000</v>
      </c>
    </row>
    <row r="134" spans="2:13" x14ac:dyDescent="0.25">
      <c r="B134" s="32">
        <v>128</v>
      </c>
      <c r="C134" s="33" t="s">
        <v>335</v>
      </c>
      <c r="D134" s="32" t="s">
        <v>1197</v>
      </c>
      <c r="E134" s="32" t="s">
        <v>9342</v>
      </c>
      <c r="F134" s="31" t="s">
        <v>1198</v>
      </c>
      <c r="G134" s="31" t="s">
        <v>1199</v>
      </c>
      <c r="H134" s="32" t="s">
        <v>1200</v>
      </c>
      <c r="I134" s="36">
        <v>1</v>
      </c>
      <c r="J134" s="36">
        <f t="shared" si="3"/>
        <v>3000</v>
      </c>
      <c r="K134" s="42">
        <f t="shared" si="4"/>
        <v>3000</v>
      </c>
      <c r="L134" s="42" t="str">
        <f t="shared" si="5"/>
        <v>OK</v>
      </c>
      <c r="M134" s="57">
        <v>3000</v>
      </c>
    </row>
    <row r="135" spans="2:13" x14ac:dyDescent="0.25">
      <c r="B135" s="32">
        <v>129</v>
      </c>
      <c r="C135" s="33" t="s">
        <v>335</v>
      </c>
      <c r="D135" s="32" t="s">
        <v>1201</v>
      </c>
      <c r="E135" s="32" t="s">
        <v>9342</v>
      </c>
      <c r="F135" s="31" t="s">
        <v>1202</v>
      </c>
      <c r="G135" s="31" t="s">
        <v>1203</v>
      </c>
      <c r="H135" s="32" t="s">
        <v>1204</v>
      </c>
      <c r="I135" s="36">
        <v>2</v>
      </c>
      <c r="J135" s="36">
        <f t="shared" si="3"/>
        <v>6000</v>
      </c>
      <c r="K135" s="42">
        <f t="shared" si="4"/>
        <v>6000</v>
      </c>
      <c r="L135" s="42" t="str">
        <f t="shared" si="5"/>
        <v>OK</v>
      </c>
      <c r="M135" s="57">
        <v>6000</v>
      </c>
    </row>
    <row r="136" spans="2:13" x14ac:dyDescent="0.25">
      <c r="B136" s="32">
        <v>130</v>
      </c>
      <c r="C136" s="33" t="s">
        <v>335</v>
      </c>
      <c r="D136" s="32" t="s">
        <v>1014</v>
      </c>
      <c r="E136" s="32" t="s">
        <v>9342</v>
      </c>
      <c r="F136" s="31" t="s">
        <v>1015</v>
      </c>
      <c r="G136" s="31" t="s">
        <v>1012</v>
      </c>
      <c r="H136" s="32" t="s">
        <v>1205</v>
      </c>
      <c r="I136" s="36">
        <v>1</v>
      </c>
      <c r="J136" s="36">
        <f t="shared" ref="J136:J198" si="6">I136*3000</f>
        <v>3000</v>
      </c>
      <c r="K136" s="42">
        <f t="shared" ref="K136:K199" si="7">SUMIF($D$7:$D$292,D136:D421,$J$7:$J$292)</f>
        <v>6000</v>
      </c>
      <c r="L136" s="42" t="str">
        <f t="shared" ref="L136:L199" si="8">+IF(K136=0," ",IF(K136&lt;=30000,"OK",IF(K136&gt;=31000,"LEBIH")))</f>
        <v>OK</v>
      </c>
      <c r="M136" s="57">
        <v>3000</v>
      </c>
    </row>
    <row r="137" spans="2:13" x14ac:dyDescent="0.25">
      <c r="B137" s="32">
        <v>131</v>
      </c>
      <c r="C137" s="33" t="s">
        <v>335</v>
      </c>
      <c r="D137" s="32" t="s">
        <v>1206</v>
      </c>
      <c r="E137" s="32" t="s">
        <v>9342</v>
      </c>
      <c r="F137" s="31" t="s">
        <v>1207</v>
      </c>
      <c r="G137" s="31" t="s">
        <v>1208</v>
      </c>
      <c r="H137" s="32" t="s">
        <v>1209</v>
      </c>
      <c r="I137" s="36">
        <v>1</v>
      </c>
      <c r="J137" s="36">
        <f t="shared" si="6"/>
        <v>3000</v>
      </c>
      <c r="K137" s="42">
        <f t="shared" si="7"/>
        <v>3000</v>
      </c>
      <c r="L137" s="42" t="str">
        <f t="shared" si="8"/>
        <v>OK</v>
      </c>
      <c r="M137" s="57">
        <v>3000</v>
      </c>
    </row>
    <row r="138" spans="2:13" x14ac:dyDescent="0.25">
      <c r="B138" s="32">
        <v>132</v>
      </c>
      <c r="C138" s="33" t="s">
        <v>335</v>
      </c>
      <c r="D138" s="32" t="s">
        <v>1210</v>
      </c>
      <c r="E138" s="32" t="s">
        <v>9342</v>
      </c>
      <c r="F138" s="31" t="s">
        <v>1211</v>
      </c>
      <c r="G138" s="31" t="s">
        <v>1212</v>
      </c>
      <c r="H138" s="32" t="s">
        <v>1213</v>
      </c>
      <c r="I138" s="36">
        <v>1</v>
      </c>
      <c r="J138" s="36">
        <f t="shared" si="6"/>
        <v>3000</v>
      </c>
      <c r="K138" s="42">
        <f t="shared" si="7"/>
        <v>3000</v>
      </c>
      <c r="L138" s="42" t="str">
        <f t="shared" si="8"/>
        <v>OK</v>
      </c>
      <c r="M138" s="57">
        <v>3000</v>
      </c>
    </row>
    <row r="139" spans="2:13" x14ac:dyDescent="0.25">
      <c r="B139" s="32">
        <v>133</v>
      </c>
      <c r="C139" s="33" t="s">
        <v>335</v>
      </c>
      <c r="D139" s="32" t="s">
        <v>1214</v>
      </c>
      <c r="E139" s="32" t="s">
        <v>9342</v>
      </c>
      <c r="F139" s="31" t="s">
        <v>1215</v>
      </c>
      <c r="G139" s="31" t="s">
        <v>1216</v>
      </c>
      <c r="H139" s="32" t="s">
        <v>1217</v>
      </c>
      <c r="I139" s="36">
        <v>2</v>
      </c>
      <c r="J139" s="36">
        <f t="shared" si="6"/>
        <v>6000</v>
      </c>
      <c r="K139" s="42">
        <f t="shared" si="7"/>
        <v>6000</v>
      </c>
      <c r="L139" s="42" t="str">
        <f t="shared" si="8"/>
        <v>OK</v>
      </c>
      <c r="M139" s="57">
        <v>6000</v>
      </c>
    </row>
    <row r="140" spans="2:13" x14ac:dyDescent="0.25">
      <c r="B140" s="32">
        <v>134</v>
      </c>
      <c r="C140" s="33" t="s">
        <v>335</v>
      </c>
      <c r="D140" s="32" t="s">
        <v>1218</v>
      </c>
      <c r="E140" s="32" t="s">
        <v>9342</v>
      </c>
      <c r="F140" s="31" t="s">
        <v>1219</v>
      </c>
      <c r="G140" s="31" t="s">
        <v>1220</v>
      </c>
      <c r="H140" s="32" t="s">
        <v>1221</v>
      </c>
      <c r="I140" s="36">
        <v>1</v>
      </c>
      <c r="J140" s="36">
        <f t="shared" si="6"/>
        <v>3000</v>
      </c>
      <c r="K140" s="42">
        <f t="shared" si="7"/>
        <v>3000</v>
      </c>
      <c r="L140" s="42" t="str">
        <f t="shared" si="8"/>
        <v>OK</v>
      </c>
      <c r="M140" s="57">
        <v>3000</v>
      </c>
    </row>
    <row r="141" spans="2:13" x14ac:dyDescent="0.25">
      <c r="B141" s="32">
        <v>135</v>
      </c>
      <c r="C141" s="33" t="s">
        <v>335</v>
      </c>
      <c r="D141" s="32" t="s">
        <v>1222</v>
      </c>
      <c r="E141" s="32" t="s">
        <v>9342</v>
      </c>
      <c r="F141" s="31" t="s">
        <v>1223</v>
      </c>
      <c r="G141" s="31" t="s">
        <v>1224</v>
      </c>
      <c r="H141" s="32" t="s">
        <v>1225</v>
      </c>
      <c r="I141" s="36">
        <v>1</v>
      </c>
      <c r="J141" s="36">
        <f t="shared" si="6"/>
        <v>3000</v>
      </c>
      <c r="K141" s="42">
        <f t="shared" si="7"/>
        <v>3000</v>
      </c>
      <c r="L141" s="42" t="str">
        <f t="shared" si="8"/>
        <v>OK</v>
      </c>
      <c r="M141" s="57">
        <v>3000</v>
      </c>
    </row>
    <row r="142" spans="2:13" x14ac:dyDescent="0.25">
      <c r="B142" s="32">
        <v>136</v>
      </c>
      <c r="C142" s="33" t="s">
        <v>335</v>
      </c>
      <c r="D142" s="32" t="s">
        <v>1226</v>
      </c>
      <c r="E142" s="32" t="s">
        <v>9342</v>
      </c>
      <c r="F142" s="31" t="s">
        <v>1227</v>
      </c>
      <c r="G142" s="31" t="s">
        <v>1228</v>
      </c>
      <c r="H142" s="32" t="s">
        <v>1229</v>
      </c>
      <c r="I142" s="36">
        <v>1</v>
      </c>
      <c r="J142" s="36">
        <f t="shared" si="6"/>
        <v>3000</v>
      </c>
      <c r="K142" s="42">
        <f t="shared" si="7"/>
        <v>3000</v>
      </c>
      <c r="L142" s="42" t="str">
        <f t="shared" si="8"/>
        <v>OK</v>
      </c>
      <c r="M142" s="57">
        <v>3000</v>
      </c>
    </row>
    <row r="143" spans="2:13" x14ac:dyDescent="0.25">
      <c r="B143" s="32">
        <v>138</v>
      </c>
      <c r="C143" s="33" t="s">
        <v>429</v>
      </c>
      <c r="D143" s="32" t="s">
        <v>1231</v>
      </c>
      <c r="E143" s="32" t="s">
        <v>9342</v>
      </c>
      <c r="F143" s="31" t="s">
        <v>1232</v>
      </c>
      <c r="G143" s="31" t="s">
        <v>1233</v>
      </c>
      <c r="H143" s="32" t="s">
        <v>1234</v>
      </c>
      <c r="I143" s="36">
        <v>1</v>
      </c>
      <c r="J143" s="36">
        <f t="shared" si="6"/>
        <v>3000</v>
      </c>
      <c r="K143" s="42">
        <f t="shared" si="7"/>
        <v>3000</v>
      </c>
      <c r="L143" s="42" t="str">
        <f t="shared" si="8"/>
        <v>OK</v>
      </c>
      <c r="M143" s="57">
        <v>3000</v>
      </c>
    </row>
    <row r="144" spans="2:13" x14ac:dyDescent="0.25">
      <c r="B144" s="32">
        <v>139</v>
      </c>
      <c r="C144" s="33" t="s">
        <v>429</v>
      </c>
      <c r="D144" s="32" t="s">
        <v>1235</v>
      </c>
      <c r="E144" s="32" t="s">
        <v>9342</v>
      </c>
      <c r="F144" s="31" t="s">
        <v>1236</v>
      </c>
      <c r="G144" s="31" t="s">
        <v>1237</v>
      </c>
      <c r="H144" s="32" t="s">
        <v>1238</v>
      </c>
      <c r="I144" s="36">
        <v>1</v>
      </c>
      <c r="J144" s="36">
        <f t="shared" si="6"/>
        <v>3000</v>
      </c>
      <c r="K144" s="42">
        <f t="shared" si="7"/>
        <v>3000</v>
      </c>
      <c r="L144" s="42" t="str">
        <f t="shared" si="8"/>
        <v>OK</v>
      </c>
      <c r="M144" s="57">
        <v>3000</v>
      </c>
    </row>
    <row r="145" spans="2:13" x14ac:dyDescent="0.25">
      <c r="B145" s="32">
        <v>140</v>
      </c>
      <c r="C145" s="33" t="s">
        <v>429</v>
      </c>
      <c r="D145" s="32" t="s">
        <v>1239</v>
      </c>
      <c r="E145" s="32" t="s">
        <v>9342</v>
      </c>
      <c r="F145" s="31" t="s">
        <v>1240</v>
      </c>
      <c r="G145" s="31" t="s">
        <v>1241</v>
      </c>
      <c r="H145" s="32" t="s">
        <v>1242</v>
      </c>
      <c r="I145" s="36">
        <v>1</v>
      </c>
      <c r="J145" s="36">
        <f t="shared" si="6"/>
        <v>3000</v>
      </c>
      <c r="K145" s="42">
        <f t="shared" si="7"/>
        <v>3000</v>
      </c>
      <c r="L145" s="42" t="str">
        <f t="shared" si="8"/>
        <v>OK</v>
      </c>
      <c r="M145" s="57">
        <v>3000</v>
      </c>
    </row>
    <row r="146" spans="2:13" x14ac:dyDescent="0.25">
      <c r="B146" s="32">
        <v>141</v>
      </c>
      <c r="C146" s="33" t="s">
        <v>429</v>
      </c>
      <c r="D146" s="32" t="s">
        <v>1243</v>
      </c>
      <c r="E146" s="32" t="s">
        <v>9342</v>
      </c>
      <c r="F146" s="31" t="s">
        <v>1244</v>
      </c>
      <c r="G146" s="31" t="s">
        <v>1245</v>
      </c>
      <c r="H146" s="32" t="s">
        <v>1246</v>
      </c>
      <c r="I146" s="36">
        <v>5</v>
      </c>
      <c r="J146" s="36">
        <f t="shared" si="6"/>
        <v>15000</v>
      </c>
      <c r="K146" s="42">
        <f t="shared" si="7"/>
        <v>15000</v>
      </c>
      <c r="L146" s="42" t="str">
        <f t="shared" si="8"/>
        <v>OK</v>
      </c>
      <c r="M146" s="57">
        <v>15000</v>
      </c>
    </row>
    <row r="147" spans="2:13" x14ac:dyDescent="0.25">
      <c r="B147" s="32">
        <v>142</v>
      </c>
      <c r="C147" s="33" t="s">
        <v>429</v>
      </c>
      <c r="D147" s="32" t="s">
        <v>1247</v>
      </c>
      <c r="E147" s="32" t="s">
        <v>9342</v>
      </c>
      <c r="F147" s="31" t="s">
        <v>1248</v>
      </c>
      <c r="G147" s="31" t="s">
        <v>1249</v>
      </c>
      <c r="H147" s="32" t="s">
        <v>1250</v>
      </c>
      <c r="I147" s="36">
        <v>5</v>
      </c>
      <c r="J147" s="36">
        <f t="shared" si="6"/>
        <v>15000</v>
      </c>
      <c r="K147" s="42">
        <f t="shared" si="7"/>
        <v>15000</v>
      </c>
      <c r="L147" s="42" t="str">
        <f t="shared" si="8"/>
        <v>OK</v>
      </c>
      <c r="M147" s="57">
        <v>15000</v>
      </c>
    </row>
    <row r="148" spans="2:13" x14ac:dyDescent="0.25">
      <c r="B148" s="32">
        <v>143</v>
      </c>
      <c r="C148" s="33" t="s">
        <v>429</v>
      </c>
      <c r="D148" s="32" t="s">
        <v>1251</v>
      </c>
      <c r="E148" s="32" t="s">
        <v>9342</v>
      </c>
      <c r="F148" s="31" t="s">
        <v>1252</v>
      </c>
      <c r="G148" s="31" t="s">
        <v>1253</v>
      </c>
      <c r="H148" s="32" t="s">
        <v>1254</v>
      </c>
      <c r="I148" s="36">
        <v>5</v>
      </c>
      <c r="J148" s="36">
        <f t="shared" si="6"/>
        <v>15000</v>
      </c>
      <c r="K148" s="42">
        <f t="shared" si="7"/>
        <v>15000</v>
      </c>
      <c r="L148" s="42" t="str">
        <f t="shared" si="8"/>
        <v>OK</v>
      </c>
      <c r="M148" s="57">
        <v>15000</v>
      </c>
    </row>
    <row r="149" spans="2:13" x14ac:dyDescent="0.25">
      <c r="B149" s="32">
        <v>144</v>
      </c>
      <c r="C149" s="33" t="s">
        <v>429</v>
      </c>
      <c r="D149" s="32" t="s">
        <v>1255</v>
      </c>
      <c r="E149" s="32" t="s">
        <v>9342</v>
      </c>
      <c r="F149" s="31" t="s">
        <v>1256</v>
      </c>
      <c r="G149" s="31" t="s">
        <v>1257</v>
      </c>
      <c r="H149" s="32" t="s">
        <v>1258</v>
      </c>
      <c r="I149" s="36">
        <v>2</v>
      </c>
      <c r="J149" s="36">
        <f t="shared" si="6"/>
        <v>6000</v>
      </c>
      <c r="K149" s="42">
        <f t="shared" si="7"/>
        <v>6000</v>
      </c>
      <c r="L149" s="42" t="str">
        <f t="shared" si="8"/>
        <v>OK</v>
      </c>
      <c r="M149" s="57">
        <v>6000</v>
      </c>
    </row>
    <row r="150" spans="2:13" x14ac:dyDescent="0.25">
      <c r="B150" s="32">
        <v>145</v>
      </c>
      <c r="C150" s="33" t="s">
        <v>429</v>
      </c>
      <c r="D150" s="32" t="s">
        <v>1259</v>
      </c>
      <c r="E150" s="32" t="s">
        <v>9342</v>
      </c>
      <c r="F150" s="31" t="s">
        <v>1260</v>
      </c>
      <c r="G150" s="31" t="s">
        <v>1261</v>
      </c>
      <c r="H150" s="32" t="s">
        <v>1262</v>
      </c>
      <c r="I150" s="36">
        <v>1</v>
      </c>
      <c r="J150" s="36">
        <f t="shared" si="6"/>
        <v>3000</v>
      </c>
      <c r="K150" s="42">
        <f t="shared" si="7"/>
        <v>3000</v>
      </c>
      <c r="L150" s="42" t="str">
        <f t="shared" si="8"/>
        <v>OK</v>
      </c>
      <c r="M150" s="57">
        <v>3000</v>
      </c>
    </row>
    <row r="151" spans="2:13" x14ac:dyDescent="0.25">
      <c r="B151" s="32">
        <v>146</v>
      </c>
      <c r="C151" s="33" t="s">
        <v>429</v>
      </c>
      <c r="D151" s="32" t="s">
        <v>1263</v>
      </c>
      <c r="E151" s="32" t="s">
        <v>9342</v>
      </c>
      <c r="F151" s="31" t="s">
        <v>1264</v>
      </c>
      <c r="G151" s="31" t="s">
        <v>1265</v>
      </c>
      <c r="H151" s="32" t="s">
        <v>1266</v>
      </c>
      <c r="I151" s="36">
        <v>5</v>
      </c>
      <c r="J151" s="36">
        <f t="shared" si="6"/>
        <v>15000</v>
      </c>
      <c r="K151" s="42">
        <f t="shared" si="7"/>
        <v>15000</v>
      </c>
      <c r="L151" s="42" t="str">
        <f t="shared" si="8"/>
        <v>OK</v>
      </c>
      <c r="M151" s="57">
        <v>15000</v>
      </c>
    </row>
    <row r="152" spans="2:13" x14ac:dyDescent="0.25">
      <c r="B152" s="32">
        <v>147</v>
      </c>
      <c r="C152" s="33" t="s">
        <v>429</v>
      </c>
      <c r="D152" s="32" t="s">
        <v>1267</v>
      </c>
      <c r="E152" s="32" t="s">
        <v>9342</v>
      </c>
      <c r="F152" s="31" t="s">
        <v>1268</v>
      </c>
      <c r="G152" s="31" t="s">
        <v>1269</v>
      </c>
      <c r="H152" s="32" t="s">
        <v>1270</v>
      </c>
      <c r="I152" s="36">
        <v>1</v>
      </c>
      <c r="J152" s="36">
        <f t="shared" si="6"/>
        <v>3000</v>
      </c>
      <c r="K152" s="42">
        <f t="shared" si="7"/>
        <v>3000</v>
      </c>
      <c r="L152" s="42" t="str">
        <f t="shared" si="8"/>
        <v>OK</v>
      </c>
      <c r="M152" s="57">
        <v>3000</v>
      </c>
    </row>
    <row r="153" spans="2:13" x14ac:dyDescent="0.25">
      <c r="B153" s="32">
        <v>148</v>
      </c>
      <c r="C153" s="33" t="s">
        <v>429</v>
      </c>
      <c r="D153" s="32" t="s">
        <v>1271</v>
      </c>
      <c r="E153" s="32" t="s">
        <v>9342</v>
      </c>
      <c r="F153" s="31" t="s">
        <v>1272</v>
      </c>
      <c r="G153" s="31" t="s">
        <v>1273</v>
      </c>
      <c r="H153" s="32" t="s">
        <v>1274</v>
      </c>
      <c r="I153" s="36">
        <v>1</v>
      </c>
      <c r="J153" s="36">
        <f t="shared" si="6"/>
        <v>3000</v>
      </c>
      <c r="K153" s="42">
        <f t="shared" si="7"/>
        <v>3000</v>
      </c>
      <c r="L153" s="42" t="str">
        <f t="shared" si="8"/>
        <v>OK</v>
      </c>
      <c r="M153" s="57">
        <v>3000</v>
      </c>
    </row>
    <row r="154" spans="2:13" x14ac:dyDescent="0.25">
      <c r="B154" s="32">
        <v>149</v>
      </c>
      <c r="C154" s="33" t="s">
        <v>429</v>
      </c>
      <c r="D154" s="32" t="s">
        <v>1275</v>
      </c>
      <c r="E154" s="32" t="s">
        <v>9342</v>
      </c>
      <c r="F154" s="31" t="s">
        <v>1276</v>
      </c>
      <c r="G154" s="31" t="s">
        <v>1277</v>
      </c>
      <c r="H154" s="32" t="s">
        <v>1278</v>
      </c>
      <c r="I154" s="36">
        <v>3</v>
      </c>
      <c r="J154" s="36">
        <f t="shared" si="6"/>
        <v>9000</v>
      </c>
      <c r="K154" s="42">
        <f t="shared" si="7"/>
        <v>9000</v>
      </c>
      <c r="L154" s="42" t="str">
        <f t="shared" si="8"/>
        <v>OK</v>
      </c>
      <c r="M154" s="57">
        <v>9000</v>
      </c>
    </row>
    <row r="155" spans="2:13" x14ac:dyDescent="0.25">
      <c r="B155" s="32">
        <v>150</v>
      </c>
      <c r="C155" s="33" t="s">
        <v>429</v>
      </c>
      <c r="D155" s="32" t="s">
        <v>1279</v>
      </c>
      <c r="E155" s="32" t="s">
        <v>9342</v>
      </c>
      <c r="F155" s="31" t="s">
        <v>1280</v>
      </c>
      <c r="G155" s="31" t="s">
        <v>1281</v>
      </c>
      <c r="H155" s="32" t="s">
        <v>1282</v>
      </c>
      <c r="I155" s="36">
        <v>2</v>
      </c>
      <c r="J155" s="36">
        <f t="shared" si="6"/>
        <v>6000</v>
      </c>
      <c r="K155" s="42">
        <f t="shared" si="7"/>
        <v>6000</v>
      </c>
      <c r="L155" s="42" t="str">
        <f t="shared" si="8"/>
        <v>OK</v>
      </c>
      <c r="M155" s="57">
        <v>6000</v>
      </c>
    </row>
    <row r="156" spans="2:13" x14ac:dyDescent="0.25">
      <c r="B156" s="32">
        <v>151</v>
      </c>
      <c r="C156" s="33" t="s">
        <v>429</v>
      </c>
      <c r="D156" s="32" t="s">
        <v>1283</v>
      </c>
      <c r="E156" s="32" t="s">
        <v>9342</v>
      </c>
      <c r="F156" s="31" t="s">
        <v>1284</v>
      </c>
      <c r="G156" s="31" t="s">
        <v>1285</v>
      </c>
      <c r="H156" s="32" t="s">
        <v>1286</v>
      </c>
      <c r="I156" s="36">
        <v>1</v>
      </c>
      <c r="J156" s="36">
        <f t="shared" si="6"/>
        <v>3000</v>
      </c>
      <c r="K156" s="42">
        <f t="shared" si="7"/>
        <v>3000</v>
      </c>
      <c r="L156" s="42" t="str">
        <f t="shared" si="8"/>
        <v>OK</v>
      </c>
      <c r="M156" s="57">
        <v>3000</v>
      </c>
    </row>
    <row r="157" spans="2:13" x14ac:dyDescent="0.25">
      <c r="B157" s="32">
        <v>152</v>
      </c>
      <c r="C157" s="33" t="s">
        <v>429</v>
      </c>
      <c r="D157" s="32" t="s">
        <v>1287</v>
      </c>
      <c r="E157" s="32" t="s">
        <v>9342</v>
      </c>
      <c r="F157" s="31" t="s">
        <v>1288</v>
      </c>
      <c r="G157" s="31" t="s">
        <v>1289</v>
      </c>
      <c r="H157" s="32" t="s">
        <v>1290</v>
      </c>
      <c r="I157" s="36">
        <v>10</v>
      </c>
      <c r="J157" s="36">
        <f t="shared" si="6"/>
        <v>30000</v>
      </c>
      <c r="K157" s="42">
        <f t="shared" si="7"/>
        <v>30000</v>
      </c>
      <c r="L157" s="42" t="str">
        <f t="shared" si="8"/>
        <v>OK</v>
      </c>
      <c r="M157" s="57">
        <v>30000</v>
      </c>
    </row>
    <row r="158" spans="2:13" x14ac:dyDescent="0.25">
      <c r="B158" s="32">
        <v>153</v>
      </c>
      <c r="C158" s="33" t="s">
        <v>429</v>
      </c>
      <c r="D158" s="32" t="s">
        <v>1291</v>
      </c>
      <c r="E158" s="32" t="s">
        <v>9342</v>
      </c>
      <c r="F158" s="31" t="s">
        <v>1292</v>
      </c>
      <c r="G158" s="31" t="s">
        <v>1293</v>
      </c>
      <c r="H158" s="32" t="s">
        <v>1294</v>
      </c>
      <c r="I158" s="36">
        <v>1</v>
      </c>
      <c r="J158" s="36">
        <f t="shared" si="6"/>
        <v>3000</v>
      </c>
      <c r="K158" s="42">
        <f t="shared" si="7"/>
        <v>3000</v>
      </c>
      <c r="L158" s="42" t="str">
        <f t="shared" si="8"/>
        <v>OK</v>
      </c>
      <c r="M158" s="57">
        <v>3000</v>
      </c>
    </row>
    <row r="159" spans="2:13" x14ac:dyDescent="0.25">
      <c r="B159" s="32">
        <v>154</v>
      </c>
      <c r="C159" s="33" t="s">
        <v>429</v>
      </c>
      <c r="D159" s="32" t="s">
        <v>1295</v>
      </c>
      <c r="E159" s="32" t="s">
        <v>9342</v>
      </c>
      <c r="F159" s="31" t="s">
        <v>1296</v>
      </c>
      <c r="G159" s="31" t="s">
        <v>1297</v>
      </c>
      <c r="H159" s="32" t="s">
        <v>1298</v>
      </c>
      <c r="I159" s="36">
        <v>1</v>
      </c>
      <c r="J159" s="36">
        <f t="shared" si="6"/>
        <v>3000</v>
      </c>
      <c r="K159" s="42">
        <f t="shared" si="7"/>
        <v>3000</v>
      </c>
      <c r="L159" s="42" t="str">
        <f t="shared" si="8"/>
        <v>OK</v>
      </c>
      <c r="M159" s="57">
        <v>3000</v>
      </c>
    </row>
    <row r="160" spans="2:13" x14ac:dyDescent="0.25">
      <c r="B160" s="32">
        <v>155</v>
      </c>
      <c r="C160" s="33" t="s">
        <v>429</v>
      </c>
      <c r="D160" s="32" t="s">
        <v>1299</v>
      </c>
      <c r="E160" s="32" t="s">
        <v>9342</v>
      </c>
      <c r="F160" s="31" t="s">
        <v>1300</v>
      </c>
      <c r="G160" s="31" t="s">
        <v>1301</v>
      </c>
      <c r="H160" s="32" t="s">
        <v>1302</v>
      </c>
      <c r="I160" s="36">
        <v>1</v>
      </c>
      <c r="J160" s="36">
        <f t="shared" si="6"/>
        <v>3000</v>
      </c>
      <c r="K160" s="42">
        <f t="shared" si="7"/>
        <v>3000</v>
      </c>
      <c r="L160" s="42" t="str">
        <f t="shared" si="8"/>
        <v>OK</v>
      </c>
      <c r="M160" s="57">
        <v>3000</v>
      </c>
    </row>
    <row r="161" spans="2:13" x14ac:dyDescent="0.25">
      <c r="B161" s="32">
        <v>156</v>
      </c>
      <c r="C161" s="33" t="s">
        <v>429</v>
      </c>
      <c r="D161" s="32" t="s">
        <v>1303</v>
      </c>
      <c r="E161" s="32" t="s">
        <v>9342</v>
      </c>
      <c r="F161" s="31" t="s">
        <v>1304</v>
      </c>
      <c r="G161" s="31" t="s">
        <v>1305</v>
      </c>
      <c r="H161" s="32" t="s">
        <v>1306</v>
      </c>
      <c r="I161" s="36">
        <v>1</v>
      </c>
      <c r="J161" s="36">
        <f t="shared" si="6"/>
        <v>3000</v>
      </c>
      <c r="K161" s="42">
        <f t="shared" si="7"/>
        <v>3000</v>
      </c>
      <c r="L161" s="42" t="str">
        <f t="shared" si="8"/>
        <v>OK</v>
      </c>
      <c r="M161" s="57">
        <v>3000</v>
      </c>
    </row>
    <row r="162" spans="2:13" x14ac:dyDescent="0.25">
      <c r="B162" s="32">
        <v>157</v>
      </c>
      <c r="C162" s="33" t="s">
        <v>429</v>
      </c>
      <c r="D162" s="32" t="s">
        <v>1307</v>
      </c>
      <c r="E162" s="32" t="s">
        <v>9342</v>
      </c>
      <c r="F162" s="31" t="s">
        <v>1308</v>
      </c>
      <c r="G162" s="31" t="s">
        <v>1309</v>
      </c>
      <c r="H162" s="32" t="s">
        <v>1310</v>
      </c>
      <c r="I162" s="36">
        <v>1</v>
      </c>
      <c r="J162" s="36">
        <f t="shared" si="6"/>
        <v>3000</v>
      </c>
      <c r="K162" s="42">
        <f t="shared" si="7"/>
        <v>3000</v>
      </c>
      <c r="L162" s="42" t="str">
        <f t="shared" si="8"/>
        <v>OK</v>
      </c>
      <c r="M162" s="57">
        <v>3000</v>
      </c>
    </row>
    <row r="163" spans="2:13" x14ac:dyDescent="0.25">
      <c r="B163" s="32">
        <v>158</v>
      </c>
      <c r="C163" s="33" t="s">
        <v>429</v>
      </c>
      <c r="D163" s="32" t="s">
        <v>1311</v>
      </c>
      <c r="E163" s="32" t="s">
        <v>9342</v>
      </c>
      <c r="F163" s="31" t="s">
        <v>1312</v>
      </c>
      <c r="G163" s="31" t="s">
        <v>1309</v>
      </c>
      <c r="H163" s="32" t="s">
        <v>1313</v>
      </c>
      <c r="I163" s="36">
        <v>5</v>
      </c>
      <c r="J163" s="36">
        <f t="shared" si="6"/>
        <v>15000</v>
      </c>
      <c r="K163" s="42">
        <f t="shared" si="7"/>
        <v>15000</v>
      </c>
      <c r="L163" s="42" t="str">
        <f t="shared" si="8"/>
        <v>OK</v>
      </c>
      <c r="M163" s="57">
        <v>15000</v>
      </c>
    </row>
    <row r="164" spans="2:13" x14ac:dyDescent="0.25">
      <c r="B164" s="32">
        <v>159</v>
      </c>
      <c r="C164" s="33" t="s">
        <v>429</v>
      </c>
      <c r="D164" s="32" t="s">
        <v>1314</v>
      </c>
      <c r="E164" s="32" t="s">
        <v>9342</v>
      </c>
      <c r="F164" s="31" t="s">
        <v>1315</v>
      </c>
      <c r="G164" s="31" t="s">
        <v>1316</v>
      </c>
      <c r="H164" s="32" t="s">
        <v>1317</v>
      </c>
      <c r="I164" s="36">
        <v>10</v>
      </c>
      <c r="J164" s="36">
        <f t="shared" si="6"/>
        <v>30000</v>
      </c>
      <c r="K164" s="42">
        <f t="shared" si="7"/>
        <v>30000</v>
      </c>
      <c r="L164" s="42" t="str">
        <f t="shared" si="8"/>
        <v>OK</v>
      </c>
      <c r="M164" s="57">
        <v>30000</v>
      </c>
    </row>
    <row r="165" spans="2:13" x14ac:dyDescent="0.25">
      <c r="B165" s="32">
        <v>160</v>
      </c>
      <c r="C165" s="33" t="s">
        <v>429</v>
      </c>
      <c r="D165" s="32" t="s">
        <v>1318</v>
      </c>
      <c r="E165" s="32" t="s">
        <v>9342</v>
      </c>
      <c r="F165" s="31" t="s">
        <v>1319</v>
      </c>
      <c r="G165" s="31" t="s">
        <v>1320</v>
      </c>
      <c r="H165" s="32" t="s">
        <v>1321</v>
      </c>
      <c r="I165" s="36">
        <v>5</v>
      </c>
      <c r="J165" s="36">
        <f t="shared" si="6"/>
        <v>15000</v>
      </c>
      <c r="K165" s="42">
        <f t="shared" si="7"/>
        <v>15000</v>
      </c>
      <c r="L165" s="42" t="str">
        <f t="shared" si="8"/>
        <v>OK</v>
      </c>
      <c r="M165" s="57">
        <v>15000</v>
      </c>
    </row>
    <row r="166" spans="2:13" x14ac:dyDescent="0.25">
      <c r="B166" s="32">
        <v>161</v>
      </c>
      <c r="C166" s="33" t="s">
        <v>429</v>
      </c>
      <c r="D166" s="32" t="s">
        <v>1322</v>
      </c>
      <c r="E166" s="32" t="s">
        <v>9342</v>
      </c>
      <c r="F166" s="31" t="s">
        <v>1323</v>
      </c>
      <c r="G166" s="31" t="s">
        <v>1324</v>
      </c>
      <c r="H166" s="32" t="s">
        <v>1325</v>
      </c>
      <c r="I166" s="36">
        <v>1</v>
      </c>
      <c r="J166" s="36">
        <f t="shared" si="6"/>
        <v>3000</v>
      </c>
      <c r="K166" s="42">
        <f t="shared" si="7"/>
        <v>3000</v>
      </c>
      <c r="L166" s="42" t="str">
        <f t="shared" si="8"/>
        <v>OK</v>
      </c>
      <c r="M166" s="57">
        <v>3000</v>
      </c>
    </row>
    <row r="167" spans="2:13" x14ac:dyDescent="0.25">
      <c r="B167" s="32">
        <v>162</v>
      </c>
      <c r="C167" s="33" t="s">
        <v>429</v>
      </c>
      <c r="D167" s="32" t="s">
        <v>1326</v>
      </c>
      <c r="E167" s="32" t="s">
        <v>9342</v>
      </c>
      <c r="F167" s="31" t="s">
        <v>1327</v>
      </c>
      <c r="G167" s="31" t="s">
        <v>1328</v>
      </c>
      <c r="H167" s="32" t="s">
        <v>1329</v>
      </c>
      <c r="I167" s="36">
        <v>1</v>
      </c>
      <c r="J167" s="36">
        <f t="shared" si="6"/>
        <v>3000</v>
      </c>
      <c r="K167" s="42">
        <f t="shared" si="7"/>
        <v>3000</v>
      </c>
      <c r="L167" s="42" t="str">
        <f t="shared" si="8"/>
        <v>OK</v>
      </c>
      <c r="M167" s="57">
        <v>3000</v>
      </c>
    </row>
    <row r="168" spans="2:13" x14ac:dyDescent="0.25">
      <c r="B168" s="32">
        <v>163</v>
      </c>
      <c r="C168" s="33" t="s">
        <v>429</v>
      </c>
      <c r="D168" s="32" t="s">
        <v>1330</v>
      </c>
      <c r="E168" s="32" t="s">
        <v>9342</v>
      </c>
      <c r="F168" s="31" t="s">
        <v>1331</v>
      </c>
      <c r="G168" s="31" t="s">
        <v>1332</v>
      </c>
      <c r="H168" s="32" t="s">
        <v>1333</v>
      </c>
      <c r="I168" s="36">
        <v>10</v>
      </c>
      <c r="J168" s="36">
        <f t="shared" si="6"/>
        <v>30000</v>
      </c>
      <c r="K168" s="42">
        <f t="shared" si="7"/>
        <v>30000</v>
      </c>
      <c r="L168" s="42" t="str">
        <f t="shared" si="8"/>
        <v>OK</v>
      </c>
      <c r="M168" s="57">
        <v>30000</v>
      </c>
    </row>
    <row r="169" spans="2:13" x14ac:dyDescent="0.25">
      <c r="B169" s="32">
        <v>164</v>
      </c>
      <c r="C169" s="33" t="s">
        <v>429</v>
      </c>
      <c r="D169" s="32" t="s">
        <v>1334</v>
      </c>
      <c r="E169" s="32" t="s">
        <v>9342</v>
      </c>
      <c r="F169" s="31" t="s">
        <v>1335</v>
      </c>
      <c r="G169" s="31" t="s">
        <v>1336</v>
      </c>
      <c r="H169" s="32" t="s">
        <v>1337</v>
      </c>
      <c r="I169" s="36">
        <v>2</v>
      </c>
      <c r="J169" s="36">
        <f t="shared" si="6"/>
        <v>6000</v>
      </c>
      <c r="K169" s="42">
        <f t="shared" si="7"/>
        <v>6000</v>
      </c>
      <c r="L169" s="42" t="str">
        <f t="shared" si="8"/>
        <v>OK</v>
      </c>
      <c r="M169" s="57">
        <v>6000</v>
      </c>
    </row>
    <row r="170" spans="2:13" x14ac:dyDescent="0.25">
      <c r="B170" s="32">
        <v>165</v>
      </c>
      <c r="C170" s="33" t="s">
        <v>429</v>
      </c>
      <c r="D170" s="32" t="s">
        <v>1338</v>
      </c>
      <c r="E170" s="32" t="s">
        <v>9342</v>
      </c>
      <c r="F170" s="31" t="s">
        <v>1339</v>
      </c>
      <c r="G170" s="31" t="s">
        <v>1340</v>
      </c>
      <c r="H170" s="32" t="s">
        <v>1341</v>
      </c>
      <c r="I170" s="36">
        <v>2</v>
      </c>
      <c r="J170" s="36">
        <f t="shared" si="6"/>
        <v>6000</v>
      </c>
      <c r="K170" s="42">
        <f t="shared" si="7"/>
        <v>6000</v>
      </c>
      <c r="L170" s="42" t="str">
        <f t="shared" si="8"/>
        <v>OK</v>
      </c>
      <c r="M170" s="57">
        <v>6000</v>
      </c>
    </row>
    <row r="171" spans="2:13" x14ac:dyDescent="0.25">
      <c r="B171" s="32">
        <v>166</v>
      </c>
      <c r="C171" s="33" t="s">
        <v>429</v>
      </c>
      <c r="D171" s="32" t="s">
        <v>1342</v>
      </c>
      <c r="E171" s="32" t="s">
        <v>9342</v>
      </c>
      <c r="F171" s="31" t="s">
        <v>1343</v>
      </c>
      <c r="G171" s="31" t="s">
        <v>1344</v>
      </c>
      <c r="H171" s="32" t="s">
        <v>1345</v>
      </c>
      <c r="I171" s="36">
        <v>1</v>
      </c>
      <c r="J171" s="36">
        <f t="shared" si="6"/>
        <v>3000</v>
      </c>
      <c r="K171" s="42">
        <f t="shared" si="7"/>
        <v>3000</v>
      </c>
      <c r="L171" s="42" t="str">
        <f t="shared" si="8"/>
        <v>OK</v>
      </c>
      <c r="M171" s="57">
        <v>3000</v>
      </c>
    </row>
    <row r="172" spans="2:13" x14ac:dyDescent="0.25">
      <c r="B172" s="32">
        <v>167</v>
      </c>
      <c r="C172" s="33" t="s">
        <v>429</v>
      </c>
      <c r="D172" s="32" t="s">
        <v>1346</v>
      </c>
      <c r="E172" s="32" t="s">
        <v>9342</v>
      </c>
      <c r="F172" s="31" t="s">
        <v>1347</v>
      </c>
      <c r="G172" s="31" t="s">
        <v>1348</v>
      </c>
      <c r="H172" s="32" t="s">
        <v>1349</v>
      </c>
      <c r="I172" s="36">
        <v>1</v>
      </c>
      <c r="J172" s="36">
        <f t="shared" si="6"/>
        <v>3000</v>
      </c>
      <c r="K172" s="42">
        <f t="shared" si="7"/>
        <v>3000</v>
      </c>
      <c r="L172" s="42" t="str">
        <f t="shared" si="8"/>
        <v>OK</v>
      </c>
      <c r="M172" s="57">
        <v>3000</v>
      </c>
    </row>
    <row r="173" spans="2:13" x14ac:dyDescent="0.25">
      <c r="B173" s="32">
        <v>168</v>
      </c>
      <c r="C173" s="33" t="s">
        <v>429</v>
      </c>
      <c r="D173" s="32" t="s">
        <v>1350</v>
      </c>
      <c r="E173" s="32" t="s">
        <v>9342</v>
      </c>
      <c r="F173" s="31" t="s">
        <v>1351</v>
      </c>
      <c r="G173" s="31" t="s">
        <v>1352</v>
      </c>
      <c r="H173" s="32" t="s">
        <v>1353</v>
      </c>
      <c r="I173" s="36">
        <v>2</v>
      </c>
      <c r="J173" s="36">
        <f t="shared" si="6"/>
        <v>6000</v>
      </c>
      <c r="K173" s="42">
        <f t="shared" si="7"/>
        <v>6000</v>
      </c>
      <c r="L173" s="42" t="str">
        <f t="shared" si="8"/>
        <v>OK</v>
      </c>
      <c r="M173" s="57">
        <v>6000</v>
      </c>
    </row>
    <row r="174" spans="2:13" x14ac:dyDescent="0.25">
      <c r="B174" s="32">
        <v>169</v>
      </c>
      <c r="C174" s="33" t="s">
        <v>429</v>
      </c>
      <c r="D174" s="32" t="s">
        <v>1354</v>
      </c>
      <c r="E174" s="32" t="s">
        <v>9342</v>
      </c>
      <c r="F174" s="31" t="s">
        <v>1355</v>
      </c>
      <c r="G174" s="31" t="s">
        <v>1356</v>
      </c>
      <c r="H174" s="32" t="s">
        <v>1357</v>
      </c>
      <c r="I174" s="36">
        <v>1</v>
      </c>
      <c r="J174" s="36">
        <f t="shared" si="6"/>
        <v>3000</v>
      </c>
      <c r="K174" s="42">
        <f t="shared" si="7"/>
        <v>3000</v>
      </c>
      <c r="L174" s="42" t="str">
        <f t="shared" si="8"/>
        <v>OK</v>
      </c>
      <c r="M174" s="57">
        <v>3000</v>
      </c>
    </row>
    <row r="175" spans="2:13" x14ac:dyDescent="0.25">
      <c r="B175" s="32">
        <v>170</v>
      </c>
      <c r="C175" s="33" t="s">
        <v>429</v>
      </c>
      <c r="D175" s="32" t="s">
        <v>1358</v>
      </c>
      <c r="E175" s="32" t="s">
        <v>9342</v>
      </c>
      <c r="F175" s="31" t="s">
        <v>1359</v>
      </c>
      <c r="G175" s="31" t="s">
        <v>1360</v>
      </c>
      <c r="H175" s="32" t="s">
        <v>1361</v>
      </c>
      <c r="I175" s="36">
        <v>1</v>
      </c>
      <c r="J175" s="36">
        <f t="shared" si="6"/>
        <v>3000</v>
      </c>
      <c r="K175" s="42">
        <f t="shared" si="7"/>
        <v>3000</v>
      </c>
      <c r="L175" s="42" t="str">
        <f t="shared" si="8"/>
        <v>OK</v>
      </c>
      <c r="M175" s="57">
        <v>3000</v>
      </c>
    </row>
    <row r="176" spans="2:13" x14ac:dyDescent="0.25">
      <c r="B176" s="32">
        <v>171</v>
      </c>
      <c r="C176" s="33" t="s">
        <v>429</v>
      </c>
      <c r="D176" s="32" t="s">
        <v>1362</v>
      </c>
      <c r="E176" s="32" t="s">
        <v>9342</v>
      </c>
      <c r="F176" s="31" t="s">
        <v>1363</v>
      </c>
      <c r="G176" s="31" t="s">
        <v>1364</v>
      </c>
      <c r="H176" s="32" t="s">
        <v>1365</v>
      </c>
      <c r="I176" s="36">
        <v>1</v>
      </c>
      <c r="J176" s="36">
        <f t="shared" si="6"/>
        <v>3000</v>
      </c>
      <c r="K176" s="42">
        <f t="shared" si="7"/>
        <v>3000</v>
      </c>
      <c r="L176" s="42" t="str">
        <f t="shared" si="8"/>
        <v>OK</v>
      </c>
      <c r="M176" s="57">
        <v>3000</v>
      </c>
    </row>
    <row r="177" spans="2:13" x14ac:dyDescent="0.25">
      <c r="B177" s="32">
        <v>172</v>
      </c>
      <c r="C177" s="33" t="s">
        <v>429</v>
      </c>
      <c r="D177" s="32" t="s">
        <v>1366</v>
      </c>
      <c r="E177" s="32" t="s">
        <v>9342</v>
      </c>
      <c r="F177" s="31" t="s">
        <v>1367</v>
      </c>
      <c r="G177" s="31" t="s">
        <v>1368</v>
      </c>
      <c r="H177" s="32" t="s">
        <v>1369</v>
      </c>
      <c r="I177" s="36">
        <v>1</v>
      </c>
      <c r="J177" s="36">
        <f t="shared" si="6"/>
        <v>3000</v>
      </c>
      <c r="K177" s="42">
        <f t="shared" si="7"/>
        <v>3000</v>
      </c>
      <c r="L177" s="42" t="str">
        <f t="shared" si="8"/>
        <v>OK</v>
      </c>
      <c r="M177" s="57">
        <v>3000</v>
      </c>
    </row>
    <row r="178" spans="2:13" x14ac:dyDescent="0.25">
      <c r="B178" s="32">
        <v>173</v>
      </c>
      <c r="C178" s="33" t="s">
        <v>429</v>
      </c>
      <c r="D178" s="32" t="s">
        <v>735</v>
      </c>
      <c r="E178" s="32" t="s">
        <v>9342</v>
      </c>
      <c r="F178" s="31" t="s">
        <v>736</v>
      </c>
      <c r="G178" s="31" t="s">
        <v>737</v>
      </c>
      <c r="H178" s="32" t="s">
        <v>1370</v>
      </c>
      <c r="I178" s="36">
        <v>1</v>
      </c>
      <c r="J178" s="36">
        <f t="shared" si="6"/>
        <v>3000</v>
      </c>
      <c r="K178" s="42">
        <f t="shared" si="7"/>
        <v>18000</v>
      </c>
      <c r="L178" s="42" t="str">
        <f t="shared" si="8"/>
        <v>OK</v>
      </c>
      <c r="M178" s="57">
        <v>3000</v>
      </c>
    </row>
    <row r="179" spans="2:13" x14ac:dyDescent="0.25">
      <c r="B179" s="32">
        <v>174</v>
      </c>
      <c r="C179" s="33" t="s">
        <v>429</v>
      </c>
      <c r="D179" s="32" t="s">
        <v>1371</v>
      </c>
      <c r="E179" s="32" t="s">
        <v>9342</v>
      </c>
      <c r="F179" s="31" t="s">
        <v>1372</v>
      </c>
      <c r="G179" s="31" t="s">
        <v>1373</v>
      </c>
      <c r="H179" s="32" t="s">
        <v>1374</v>
      </c>
      <c r="I179" s="36">
        <v>2</v>
      </c>
      <c r="J179" s="36">
        <f t="shared" si="6"/>
        <v>6000</v>
      </c>
      <c r="K179" s="42">
        <f t="shared" si="7"/>
        <v>6000</v>
      </c>
      <c r="L179" s="42" t="str">
        <f t="shared" si="8"/>
        <v>OK</v>
      </c>
      <c r="M179" s="57">
        <v>6000</v>
      </c>
    </row>
    <row r="180" spans="2:13" x14ac:dyDescent="0.25">
      <c r="B180" s="32">
        <v>175</v>
      </c>
      <c r="C180" s="33" t="s">
        <v>429</v>
      </c>
      <c r="D180" s="32" t="s">
        <v>1375</v>
      </c>
      <c r="E180" s="32" t="s">
        <v>9342</v>
      </c>
      <c r="F180" s="31" t="s">
        <v>345</v>
      </c>
      <c r="G180" s="31" t="s">
        <v>1376</v>
      </c>
      <c r="H180" s="32" t="s">
        <v>1377</v>
      </c>
      <c r="I180" s="36">
        <v>4</v>
      </c>
      <c r="J180" s="36">
        <f t="shared" si="6"/>
        <v>12000</v>
      </c>
      <c r="K180" s="42">
        <f t="shared" si="7"/>
        <v>12000</v>
      </c>
      <c r="L180" s="42" t="str">
        <f t="shared" si="8"/>
        <v>OK</v>
      </c>
      <c r="M180" s="57">
        <v>12000</v>
      </c>
    </row>
    <row r="181" spans="2:13" x14ac:dyDescent="0.25">
      <c r="B181" s="32">
        <v>176</v>
      </c>
      <c r="C181" s="33" t="s">
        <v>429</v>
      </c>
      <c r="D181" s="32" t="s">
        <v>1378</v>
      </c>
      <c r="E181" s="32" t="s">
        <v>9342</v>
      </c>
      <c r="F181" s="31" t="s">
        <v>1379</v>
      </c>
      <c r="G181" s="31" t="s">
        <v>1380</v>
      </c>
      <c r="H181" s="32" t="s">
        <v>1381</v>
      </c>
      <c r="I181" s="36">
        <v>6</v>
      </c>
      <c r="J181" s="36">
        <f t="shared" si="6"/>
        <v>18000</v>
      </c>
      <c r="K181" s="42">
        <f t="shared" si="7"/>
        <v>18000</v>
      </c>
      <c r="L181" s="42" t="str">
        <f t="shared" si="8"/>
        <v>OK</v>
      </c>
      <c r="M181" s="57">
        <v>18000</v>
      </c>
    </row>
    <row r="182" spans="2:13" x14ac:dyDescent="0.25">
      <c r="B182" s="32">
        <v>177</v>
      </c>
      <c r="C182" s="33" t="s">
        <v>429</v>
      </c>
      <c r="D182" s="32" t="s">
        <v>1382</v>
      </c>
      <c r="E182" s="32" t="s">
        <v>9342</v>
      </c>
      <c r="F182" s="31" t="s">
        <v>1383</v>
      </c>
      <c r="G182" s="31" t="s">
        <v>1384</v>
      </c>
      <c r="H182" s="32" t="s">
        <v>1385</v>
      </c>
      <c r="I182" s="36">
        <v>6</v>
      </c>
      <c r="J182" s="36">
        <f t="shared" si="6"/>
        <v>18000</v>
      </c>
      <c r="K182" s="42">
        <f t="shared" si="7"/>
        <v>18000</v>
      </c>
      <c r="L182" s="42" t="str">
        <f t="shared" si="8"/>
        <v>OK</v>
      </c>
      <c r="M182" s="57">
        <v>18000</v>
      </c>
    </row>
    <row r="183" spans="2:13" x14ac:dyDescent="0.25">
      <c r="B183" s="32">
        <v>178</v>
      </c>
      <c r="C183" s="33" t="s">
        <v>429</v>
      </c>
      <c r="D183" s="32" t="s">
        <v>1386</v>
      </c>
      <c r="E183" s="32" t="s">
        <v>9342</v>
      </c>
      <c r="F183" s="31" t="s">
        <v>1387</v>
      </c>
      <c r="G183" s="31" t="s">
        <v>1388</v>
      </c>
      <c r="H183" s="32" t="s">
        <v>1389</v>
      </c>
      <c r="I183" s="36">
        <v>2</v>
      </c>
      <c r="J183" s="36">
        <f t="shared" si="6"/>
        <v>6000</v>
      </c>
      <c r="K183" s="42">
        <f t="shared" si="7"/>
        <v>6000</v>
      </c>
      <c r="L183" s="42" t="str">
        <f t="shared" si="8"/>
        <v>OK</v>
      </c>
      <c r="M183" s="57">
        <v>6000</v>
      </c>
    </row>
    <row r="184" spans="2:13" x14ac:dyDescent="0.25">
      <c r="B184" s="32">
        <v>179</v>
      </c>
      <c r="C184" s="33" t="s">
        <v>429</v>
      </c>
      <c r="D184" s="32" t="s">
        <v>1390</v>
      </c>
      <c r="E184" s="32" t="s">
        <v>9342</v>
      </c>
      <c r="F184" s="31" t="s">
        <v>1391</v>
      </c>
      <c r="G184" s="31" t="s">
        <v>1392</v>
      </c>
      <c r="H184" s="32" t="s">
        <v>1393</v>
      </c>
      <c r="I184" s="36">
        <v>1</v>
      </c>
      <c r="J184" s="36">
        <f t="shared" si="6"/>
        <v>3000</v>
      </c>
      <c r="K184" s="42">
        <f t="shared" si="7"/>
        <v>3000</v>
      </c>
      <c r="L184" s="42" t="str">
        <f t="shared" si="8"/>
        <v>OK</v>
      </c>
      <c r="M184" s="57">
        <v>3000</v>
      </c>
    </row>
    <row r="185" spans="2:13" x14ac:dyDescent="0.25">
      <c r="B185" s="32">
        <v>180</v>
      </c>
      <c r="C185" s="33" t="s">
        <v>5011</v>
      </c>
      <c r="D185" s="32" t="s">
        <v>5232</v>
      </c>
      <c r="E185" s="32" t="s">
        <v>9342</v>
      </c>
      <c r="F185" s="31" t="s">
        <v>5233</v>
      </c>
      <c r="G185" s="31" t="s">
        <v>5234</v>
      </c>
      <c r="H185" s="32" t="s">
        <v>5235</v>
      </c>
      <c r="I185" s="36">
        <v>2</v>
      </c>
      <c r="J185" s="36">
        <f t="shared" si="6"/>
        <v>6000</v>
      </c>
      <c r="K185" s="42">
        <f t="shared" si="7"/>
        <v>12000</v>
      </c>
      <c r="L185" s="42" t="str">
        <f t="shared" si="8"/>
        <v>OK</v>
      </c>
      <c r="M185" s="57">
        <v>6000</v>
      </c>
    </row>
    <row r="186" spans="2:13" x14ac:dyDescent="0.25">
      <c r="B186" s="32">
        <v>181</v>
      </c>
      <c r="C186" s="33" t="s">
        <v>5011</v>
      </c>
      <c r="D186" s="32" t="s">
        <v>5236</v>
      </c>
      <c r="E186" s="32" t="s">
        <v>9342</v>
      </c>
      <c r="F186" s="31" t="s">
        <v>5237</v>
      </c>
      <c r="G186" s="31" t="s">
        <v>5238</v>
      </c>
      <c r="H186" s="32" t="s">
        <v>5239</v>
      </c>
      <c r="I186" s="36">
        <v>1</v>
      </c>
      <c r="J186" s="36">
        <f t="shared" si="6"/>
        <v>3000</v>
      </c>
      <c r="K186" s="42">
        <f t="shared" si="7"/>
        <v>3000</v>
      </c>
      <c r="L186" s="42" t="str">
        <f t="shared" si="8"/>
        <v>OK</v>
      </c>
      <c r="M186" s="57">
        <v>3000</v>
      </c>
    </row>
    <row r="187" spans="2:13" x14ac:dyDescent="0.25">
      <c r="B187" s="32">
        <v>182</v>
      </c>
      <c r="C187" s="33" t="s">
        <v>5011</v>
      </c>
      <c r="D187" s="32" t="s">
        <v>5240</v>
      </c>
      <c r="E187" s="32" t="s">
        <v>9342</v>
      </c>
      <c r="F187" s="31" t="s">
        <v>5241</v>
      </c>
      <c r="G187" s="31" t="s">
        <v>5242</v>
      </c>
      <c r="H187" s="32" t="s">
        <v>5243</v>
      </c>
      <c r="I187" s="36">
        <v>1</v>
      </c>
      <c r="J187" s="36">
        <f t="shared" si="6"/>
        <v>3000</v>
      </c>
      <c r="K187" s="42">
        <f t="shared" si="7"/>
        <v>3000</v>
      </c>
      <c r="L187" s="42" t="str">
        <f t="shared" si="8"/>
        <v>OK</v>
      </c>
      <c r="M187" s="57">
        <v>3000</v>
      </c>
    </row>
    <row r="188" spans="2:13" x14ac:dyDescent="0.25">
      <c r="B188" s="32">
        <v>183</v>
      </c>
      <c r="C188" s="33" t="s">
        <v>5011</v>
      </c>
      <c r="D188" s="32" t="s">
        <v>5244</v>
      </c>
      <c r="E188" s="32" t="s">
        <v>9342</v>
      </c>
      <c r="F188" s="31" t="s">
        <v>5245</v>
      </c>
      <c r="G188" s="31" t="s">
        <v>5246</v>
      </c>
      <c r="H188" s="32" t="s">
        <v>5247</v>
      </c>
      <c r="I188" s="36">
        <v>1</v>
      </c>
      <c r="J188" s="36">
        <f t="shared" si="6"/>
        <v>3000</v>
      </c>
      <c r="K188" s="42">
        <f t="shared" si="7"/>
        <v>3000</v>
      </c>
      <c r="L188" s="42" t="str">
        <f t="shared" si="8"/>
        <v>OK</v>
      </c>
      <c r="M188" s="57">
        <v>3000</v>
      </c>
    </row>
    <row r="189" spans="2:13" x14ac:dyDescent="0.25">
      <c r="B189" s="32">
        <v>184</v>
      </c>
      <c r="C189" s="33" t="s">
        <v>5011</v>
      </c>
      <c r="D189" s="32" t="s">
        <v>5248</v>
      </c>
      <c r="E189" s="32" t="s">
        <v>9342</v>
      </c>
      <c r="F189" s="31" t="s">
        <v>5249</v>
      </c>
      <c r="G189" s="31" t="s">
        <v>5250</v>
      </c>
      <c r="H189" s="32" t="s">
        <v>5251</v>
      </c>
      <c r="I189" s="36">
        <v>10</v>
      </c>
      <c r="J189" s="36">
        <f t="shared" si="6"/>
        <v>30000</v>
      </c>
      <c r="K189" s="42">
        <f t="shared" si="7"/>
        <v>30000</v>
      </c>
      <c r="L189" s="42" t="str">
        <f t="shared" si="8"/>
        <v>OK</v>
      </c>
      <c r="M189" s="57">
        <v>30000</v>
      </c>
    </row>
    <row r="190" spans="2:13" x14ac:dyDescent="0.25">
      <c r="B190" s="32">
        <v>185</v>
      </c>
      <c r="C190" s="33" t="s">
        <v>5011</v>
      </c>
      <c r="D190" s="32" t="s">
        <v>5252</v>
      </c>
      <c r="E190" s="32" t="s">
        <v>9342</v>
      </c>
      <c r="F190" s="31" t="s">
        <v>5253</v>
      </c>
      <c r="G190" s="31" t="s">
        <v>5254</v>
      </c>
      <c r="H190" s="32" t="s">
        <v>5255</v>
      </c>
      <c r="I190" s="36">
        <v>10</v>
      </c>
      <c r="J190" s="36">
        <f t="shared" si="6"/>
        <v>30000</v>
      </c>
      <c r="K190" s="42">
        <f t="shared" si="7"/>
        <v>30000</v>
      </c>
      <c r="L190" s="42" t="str">
        <f t="shared" si="8"/>
        <v>OK</v>
      </c>
      <c r="M190" s="57">
        <v>30000</v>
      </c>
    </row>
    <row r="191" spans="2:13" x14ac:dyDescent="0.25">
      <c r="B191" s="32">
        <v>186</v>
      </c>
      <c r="C191" s="33" t="s">
        <v>5011</v>
      </c>
      <c r="D191" s="32" t="s">
        <v>5256</v>
      </c>
      <c r="E191" s="32" t="s">
        <v>9342</v>
      </c>
      <c r="F191" s="31" t="s">
        <v>5257</v>
      </c>
      <c r="G191" s="31" t="s">
        <v>5258</v>
      </c>
      <c r="H191" s="32" t="s">
        <v>5259</v>
      </c>
      <c r="I191" s="36">
        <v>10</v>
      </c>
      <c r="J191" s="36">
        <f t="shared" si="6"/>
        <v>30000</v>
      </c>
      <c r="K191" s="42">
        <f t="shared" si="7"/>
        <v>30000</v>
      </c>
      <c r="L191" s="42" t="str">
        <f t="shared" si="8"/>
        <v>OK</v>
      </c>
      <c r="M191" s="57">
        <v>30000</v>
      </c>
    </row>
    <row r="192" spans="2:13" x14ac:dyDescent="0.25">
      <c r="B192" s="32">
        <v>187</v>
      </c>
      <c r="C192" s="33" t="s">
        <v>5011</v>
      </c>
      <c r="D192" s="32" t="s">
        <v>5260</v>
      </c>
      <c r="E192" s="32" t="s">
        <v>9342</v>
      </c>
      <c r="F192" s="31" t="s">
        <v>5261</v>
      </c>
      <c r="G192" s="31" t="s">
        <v>5262</v>
      </c>
      <c r="H192" s="32" t="s">
        <v>5263</v>
      </c>
      <c r="I192" s="36">
        <v>5</v>
      </c>
      <c r="J192" s="36">
        <f t="shared" si="6"/>
        <v>15000</v>
      </c>
      <c r="K192" s="42">
        <f t="shared" si="7"/>
        <v>15000</v>
      </c>
      <c r="L192" s="42" t="str">
        <f t="shared" si="8"/>
        <v>OK</v>
      </c>
      <c r="M192" s="57">
        <v>15000</v>
      </c>
    </row>
    <row r="193" spans="2:13" x14ac:dyDescent="0.25">
      <c r="B193" s="32">
        <v>188</v>
      </c>
      <c r="C193" s="33" t="s">
        <v>5011</v>
      </c>
      <c r="D193" s="32" t="s">
        <v>5264</v>
      </c>
      <c r="E193" s="32" t="s">
        <v>9342</v>
      </c>
      <c r="F193" s="31" t="s">
        <v>5265</v>
      </c>
      <c r="G193" s="31" t="s">
        <v>5266</v>
      </c>
      <c r="H193" s="32" t="s">
        <v>5267</v>
      </c>
      <c r="I193" s="36">
        <v>1</v>
      </c>
      <c r="J193" s="36">
        <f t="shared" si="6"/>
        <v>3000</v>
      </c>
      <c r="K193" s="42">
        <f t="shared" si="7"/>
        <v>6000</v>
      </c>
      <c r="L193" s="42" t="str">
        <f t="shared" si="8"/>
        <v>OK</v>
      </c>
      <c r="M193" s="57">
        <v>3000</v>
      </c>
    </row>
    <row r="194" spans="2:13" x14ac:dyDescent="0.25">
      <c r="B194" s="32">
        <v>189</v>
      </c>
      <c r="C194" s="33" t="s">
        <v>5011</v>
      </c>
      <c r="D194" s="32" t="s">
        <v>5268</v>
      </c>
      <c r="E194" s="32" t="s">
        <v>9342</v>
      </c>
      <c r="F194" s="31" t="s">
        <v>5269</v>
      </c>
      <c r="G194" s="31" t="s">
        <v>5270</v>
      </c>
      <c r="H194" s="32" t="s">
        <v>5271</v>
      </c>
      <c r="I194" s="36">
        <v>2</v>
      </c>
      <c r="J194" s="36">
        <f t="shared" si="6"/>
        <v>6000</v>
      </c>
      <c r="K194" s="42">
        <f t="shared" si="7"/>
        <v>6000</v>
      </c>
      <c r="L194" s="42" t="str">
        <f t="shared" si="8"/>
        <v>OK</v>
      </c>
      <c r="M194" s="57">
        <v>6000</v>
      </c>
    </row>
    <row r="195" spans="2:13" x14ac:dyDescent="0.25">
      <c r="B195" s="32">
        <v>190</v>
      </c>
      <c r="C195" s="33" t="s">
        <v>5011</v>
      </c>
      <c r="D195" s="32" t="s">
        <v>5272</v>
      </c>
      <c r="E195" s="32" t="s">
        <v>9342</v>
      </c>
      <c r="F195" s="31" t="s">
        <v>5273</v>
      </c>
      <c r="G195" s="31" t="s">
        <v>5274</v>
      </c>
      <c r="H195" s="32" t="s">
        <v>5275</v>
      </c>
      <c r="I195" s="36">
        <v>1</v>
      </c>
      <c r="J195" s="36">
        <f t="shared" si="6"/>
        <v>3000</v>
      </c>
      <c r="K195" s="42">
        <f t="shared" si="7"/>
        <v>3000</v>
      </c>
      <c r="L195" s="42" t="str">
        <f t="shared" si="8"/>
        <v>OK</v>
      </c>
      <c r="M195" s="57">
        <v>3000</v>
      </c>
    </row>
    <row r="196" spans="2:13" x14ac:dyDescent="0.25">
      <c r="B196" s="32">
        <v>191</v>
      </c>
      <c r="C196" s="33" t="s">
        <v>5011</v>
      </c>
      <c r="D196" s="32" t="s">
        <v>5276</v>
      </c>
      <c r="E196" s="32" t="s">
        <v>9342</v>
      </c>
      <c r="F196" s="31" t="s">
        <v>5277</v>
      </c>
      <c r="G196" s="31" t="s">
        <v>5278</v>
      </c>
      <c r="H196" s="32" t="s">
        <v>5279</v>
      </c>
      <c r="I196" s="36">
        <v>1</v>
      </c>
      <c r="J196" s="36">
        <f t="shared" si="6"/>
        <v>3000</v>
      </c>
      <c r="K196" s="42">
        <f t="shared" si="7"/>
        <v>3000</v>
      </c>
      <c r="L196" s="42" t="str">
        <f t="shared" si="8"/>
        <v>OK</v>
      </c>
      <c r="M196" s="57">
        <v>3000</v>
      </c>
    </row>
    <row r="197" spans="2:13" x14ac:dyDescent="0.25">
      <c r="B197" s="32">
        <v>192</v>
      </c>
      <c r="C197" s="33" t="s">
        <v>5011</v>
      </c>
      <c r="D197" s="32" t="s">
        <v>5280</v>
      </c>
      <c r="E197" s="32" t="s">
        <v>9342</v>
      </c>
      <c r="F197" s="31" t="s">
        <v>1038</v>
      </c>
      <c r="G197" s="31" t="s">
        <v>5281</v>
      </c>
      <c r="H197" s="32" t="s">
        <v>5282</v>
      </c>
      <c r="I197" s="36">
        <v>3</v>
      </c>
      <c r="J197" s="36">
        <f t="shared" si="6"/>
        <v>9000</v>
      </c>
      <c r="K197" s="42">
        <f t="shared" si="7"/>
        <v>9000</v>
      </c>
      <c r="L197" s="42" t="str">
        <f t="shared" si="8"/>
        <v>OK</v>
      </c>
      <c r="M197" s="57">
        <v>9000</v>
      </c>
    </row>
    <row r="198" spans="2:13" x14ac:dyDescent="0.25">
      <c r="B198" s="32">
        <v>193</v>
      </c>
      <c r="C198" s="33" t="s">
        <v>5011</v>
      </c>
      <c r="D198" s="32" t="s">
        <v>5283</v>
      </c>
      <c r="E198" s="32" t="s">
        <v>9342</v>
      </c>
      <c r="F198" s="31" t="s">
        <v>5284</v>
      </c>
      <c r="G198" s="31" t="s">
        <v>5285</v>
      </c>
      <c r="H198" s="32" t="s">
        <v>5286</v>
      </c>
      <c r="I198" s="36">
        <v>5</v>
      </c>
      <c r="J198" s="36">
        <f t="shared" si="6"/>
        <v>15000</v>
      </c>
      <c r="K198" s="42">
        <f t="shared" si="7"/>
        <v>15000</v>
      </c>
      <c r="L198" s="42" t="str">
        <f t="shared" si="8"/>
        <v>OK</v>
      </c>
      <c r="M198" s="57">
        <v>15000</v>
      </c>
    </row>
    <row r="199" spans="2:13" x14ac:dyDescent="0.25">
      <c r="B199" s="32">
        <v>194</v>
      </c>
      <c r="C199" s="33" t="s">
        <v>5011</v>
      </c>
      <c r="D199" s="32" t="s">
        <v>5287</v>
      </c>
      <c r="E199" s="32" t="s">
        <v>9342</v>
      </c>
      <c r="F199" s="31" t="s">
        <v>5288</v>
      </c>
      <c r="G199" s="31" t="s">
        <v>5289</v>
      </c>
      <c r="H199" s="32" t="s">
        <v>5290</v>
      </c>
      <c r="I199" s="36">
        <v>1</v>
      </c>
      <c r="J199" s="36">
        <f t="shared" ref="J199:J262" si="9">I199*3000</f>
        <v>3000</v>
      </c>
      <c r="K199" s="42">
        <f t="shared" si="7"/>
        <v>3000</v>
      </c>
      <c r="L199" s="42" t="str">
        <f t="shared" si="8"/>
        <v>OK</v>
      </c>
      <c r="M199" s="57">
        <v>3000</v>
      </c>
    </row>
    <row r="200" spans="2:13" x14ac:dyDescent="0.25">
      <c r="B200" s="32">
        <v>195</v>
      </c>
      <c r="C200" s="33" t="s">
        <v>5011</v>
      </c>
      <c r="D200" s="32" t="s">
        <v>5291</v>
      </c>
      <c r="E200" s="32" t="s">
        <v>9342</v>
      </c>
      <c r="F200" s="31" t="s">
        <v>5292</v>
      </c>
      <c r="G200" s="31" t="s">
        <v>5293</v>
      </c>
      <c r="H200" s="32" t="s">
        <v>5294</v>
      </c>
      <c r="I200" s="36">
        <v>1</v>
      </c>
      <c r="J200" s="36">
        <f t="shared" si="9"/>
        <v>3000</v>
      </c>
      <c r="K200" s="42">
        <f t="shared" ref="K200:K263" si="10">SUMIF($D$7:$D$292,D200:D485,$J$7:$J$292)</f>
        <v>3000</v>
      </c>
      <c r="L200" s="42" t="str">
        <f t="shared" ref="L200:L263" si="11">+IF(K200=0," ",IF(K200&lt;=30000,"OK",IF(K200&gt;=31000,"LEBIH")))</f>
        <v>OK</v>
      </c>
      <c r="M200" s="57">
        <v>3000</v>
      </c>
    </row>
    <row r="201" spans="2:13" x14ac:dyDescent="0.25">
      <c r="B201" s="32">
        <v>196</v>
      </c>
      <c r="C201" s="33" t="s">
        <v>5011</v>
      </c>
      <c r="D201" s="32" t="s">
        <v>5295</v>
      </c>
      <c r="E201" s="32" t="s">
        <v>9342</v>
      </c>
      <c r="F201" s="31" t="s">
        <v>5296</v>
      </c>
      <c r="G201" s="31" t="s">
        <v>5297</v>
      </c>
      <c r="H201" s="32" t="s">
        <v>5298</v>
      </c>
      <c r="I201" s="36">
        <v>1</v>
      </c>
      <c r="J201" s="36">
        <f t="shared" si="9"/>
        <v>3000</v>
      </c>
      <c r="K201" s="42">
        <f t="shared" si="10"/>
        <v>3000</v>
      </c>
      <c r="L201" s="42" t="str">
        <f t="shared" si="11"/>
        <v>OK</v>
      </c>
      <c r="M201" s="57">
        <v>3000</v>
      </c>
    </row>
    <row r="202" spans="2:13" x14ac:dyDescent="0.25">
      <c r="B202" s="32">
        <v>197</v>
      </c>
      <c r="C202" s="33" t="s">
        <v>5011</v>
      </c>
      <c r="D202" s="32" t="s">
        <v>5299</v>
      </c>
      <c r="E202" s="32" t="s">
        <v>9342</v>
      </c>
      <c r="F202" s="31" t="s">
        <v>5300</v>
      </c>
      <c r="G202" s="31" t="s">
        <v>5301</v>
      </c>
      <c r="H202" s="32" t="s">
        <v>5302</v>
      </c>
      <c r="I202" s="36">
        <v>1</v>
      </c>
      <c r="J202" s="36">
        <f t="shared" si="9"/>
        <v>3000</v>
      </c>
      <c r="K202" s="42">
        <f t="shared" si="10"/>
        <v>3000</v>
      </c>
      <c r="L202" s="42" t="str">
        <f t="shared" si="11"/>
        <v>OK</v>
      </c>
      <c r="M202" s="57">
        <v>3000</v>
      </c>
    </row>
    <row r="203" spans="2:13" x14ac:dyDescent="0.25">
      <c r="B203" s="32">
        <v>198</v>
      </c>
      <c r="C203" s="33" t="s">
        <v>5011</v>
      </c>
      <c r="D203" s="32" t="s">
        <v>5303</v>
      </c>
      <c r="E203" s="32" t="s">
        <v>9342</v>
      </c>
      <c r="F203" s="31" t="s">
        <v>5304</v>
      </c>
      <c r="G203" s="31" t="s">
        <v>5305</v>
      </c>
      <c r="H203" s="32" t="s">
        <v>5306</v>
      </c>
      <c r="I203" s="36">
        <v>1</v>
      </c>
      <c r="J203" s="36">
        <f t="shared" si="9"/>
        <v>3000</v>
      </c>
      <c r="K203" s="42">
        <f t="shared" si="10"/>
        <v>3000</v>
      </c>
      <c r="L203" s="42" t="str">
        <f t="shared" si="11"/>
        <v>OK</v>
      </c>
      <c r="M203" s="57">
        <v>3000</v>
      </c>
    </row>
    <row r="204" spans="2:13" x14ac:dyDescent="0.25">
      <c r="B204" s="32">
        <v>199</v>
      </c>
      <c r="C204" s="33" t="s">
        <v>5011</v>
      </c>
      <c r="D204" s="32" t="s">
        <v>5307</v>
      </c>
      <c r="E204" s="32" t="s">
        <v>9342</v>
      </c>
      <c r="F204" s="31" t="s">
        <v>4092</v>
      </c>
      <c r="G204" s="31" t="s">
        <v>5308</v>
      </c>
      <c r="H204" s="32" t="s">
        <v>5309</v>
      </c>
      <c r="I204" s="36">
        <v>1</v>
      </c>
      <c r="J204" s="36">
        <f t="shared" si="9"/>
        <v>3000</v>
      </c>
      <c r="K204" s="42">
        <f t="shared" si="10"/>
        <v>3000</v>
      </c>
      <c r="L204" s="42" t="str">
        <f t="shared" si="11"/>
        <v>OK</v>
      </c>
      <c r="M204" s="57">
        <v>3000</v>
      </c>
    </row>
    <row r="205" spans="2:13" x14ac:dyDescent="0.25">
      <c r="B205" s="32">
        <v>200</v>
      </c>
      <c r="C205" s="33" t="s">
        <v>5011</v>
      </c>
      <c r="D205" s="32" t="s">
        <v>5310</v>
      </c>
      <c r="E205" s="32" t="s">
        <v>9342</v>
      </c>
      <c r="F205" s="31" t="s">
        <v>1596</v>
      </c>
      <c r="G205" s="31" t="s">
        <v>5311</v>
      </c>
      <c r="H205" s="32" t="s">
        <v>5312</v>
      </c>
      <c r="I205" s="36">
        <v>1</v>
      </c>
      <c r="J205" s="36">
        <f t="shared" si="9"/>
        <v>3000</v>
      </c>
      <c r="K205" s="42">
        <f t="shared" si="10"/>
        <v>3000</v>
      </c>
      <c r="L205" s="42" t="str">
        <f t="shared" si="11"/>
        <v>OK</v>
      </c>
      <c r="M205" s="57">
        <v>3000</v>
      </c>
    </row>
    <row r="206" spans="2:13" x14ac:dyDescent="0.25">
      <c r="B206" s="32">
        <v>201</v>
      </c>
      <c r="C206" s="33" t="s">
        <v>5011</v>
      </c>
      <c r="D206" s="32" t="s">
        <v>5313</v>
      </c>
      <c r="E206" s="32" t="s">
        <v>9342</v>
      </c>
      <c r="F206" s="31" t="s">
        <v>5314</v>
      </c>
      <c r="G206" s="31" t="s">
        <v>5315</v>
      </c>
      <c r="H206" s="32" t="s">
        <v>5316</v>
      </c>
      <c r="I206" s="36">
        <v>1</v>
      </c>
      <c r="J206" s="36">
        <f t="shared" si="9"/>
        <v>3000</v>
      </c>
      <c r="K206" s="42">
        <f t="shared" si="10"/>
        <v>3000</v>
      </c>
      <c r="L206" s="42" t="str">
        <f t="shared" si="11"/>
        <v>OK</v>
      </c>
      <c r="M206" s="57">
        <v>3000</v>
      </c>
    </row>
    <row r="207" spans="2:13" x14ac:dyDescent="0.25">
      <c r="B207" s="32">
        <v>202</v>
      </c>
      <c r="C207" s="33" t="s">
        <v>5011</v>
      </c>
      <c r="D207" s="32" t="s">
        <v>5317</v>
      </c>
      <c r="E207" s="32" t="s">
        <v>9342</v>
      </c>
      <c r="F207" s="31" t="s">
        <v>5318</v>
      </c>
      <c r="G207" s="31" t="s">
        <v>5319</v>
      </c>
      <c r="H207" s="32" t="s">
        <v>5320</v>
      </c>
      <c r="I207" s="36">
        <v>1</v>
      </c>
      <c r="J207" s="36">
        <f t="shared" si="9"/>
        <v>3000</v>
      </c>
      <c r="K207" s="42">
        <f t="shared" si="10"/>
        <v>3000</v>
      </c>
      <c r="L207" s="42" t="str">
        <f t="shared" si="11"/>
        <v>OK</v>
      </c>
      <c r="M207" s="57">
        <v>3000</v>
      </c>
    </row>
    <row r="208" spans="2:13" x14ac:dyDescent="0.25">
      <c r="B208" s="32">
        <v>203</v>
      </c>
      <c r="C208" s="33" t="s">
        <v>5011</v>
      </c>
      <c r="D208" s="32" t="s">
        <v>5321</v>
      </c>
      <c r="E208" s="32" t="s">
        <v>9342</v>
      </c>
      <c r="F208" s="31" t="s">
        <v>5322</v>
      </c>
      <c r="G208" s="31" t="s">
        <v>5323</v>
      </c>
      <c r="H208" s="32" t="s">
        <v>5324</v>
      </c>
      <c r="I208" s="36">
        <v>1</v>
      </c>
      <c r="J208" s="36">
        <f t="shared" si="9"/>
        <v>3000</v>
      </c>
      <c r="K208" s="42">
        <f t="shared" si="10"/>
        <v>3000</v>
      </c>
      <c r="L208" s="42" t="str">
        <f t="shared" si="11"/>
        <v>OK</v>
      </c>
      <c r="M208" s="57">
        <v>3000</v>
      </c>
    </row>
    <row r="209" spans="2:14" x14ac:dyDescent="0.25">
      <c r="B209" s="32">
        <v>204</v>
      </c>
      <c r="C209" s="33" t="s">
        <v>5011</v>
      </c>
      <c r="D209" s="32" t="s">
        <v>5325</v>
      </c>
      <c r="E209" s="32" t="s">
        <v>9342</v>
      </c>
      <c r="F209" s="31" t="s">
        <v>5326</v>
      </c>
      <c r="G209" s="31" t="s">
        <v>5327</v>
      </c>
      <c r="H209" s="32" t="s">
        <v>5328</v>
      </c>
      <c r="I209" s="36">
        <v>2</v>
      </c>
      <c r="J209" s="36">
        <f t="shared" si="9"/>
        <v>6000</v>
      </c>
      <c r="K209" s="42">
        <f t="shared" si="10"/>
        <v>6000</v>
      </c>
      <c r="L209" s="42" t="str">
        <f t="shared" si="11"/>
        <v>OK</v>
      </c>
      <c r="M209" s="57">
        <v>6000</v>
      </c>
    </row>
    <row r="210" spans="2:14" x14ac:dyDescent="0.25">
      <c r="B210" s="32">
        <v>205</v>
      </c>
      <c r="C210" s="33" t="s">
        <v>5011</v>
      </c>
      <c r="D210" s="32" t="s">
        <v>5329</v>
      </c>
      <c r="E210" s="32" t="s">
        <v>9342</v>
      </c>
      <c r="F210" s="31" t="s">
        <v>5330</v>
      </c>
      <c r="G210" s="31" t="s">
        <v>5331</v>
      </c>
      <c r="H210" s="32" t="s">
        <v>5332</v>
      </c>
      <c r="I210" s="36">
        <v>1</v>
      </c>
      <c r="J210" s="36">
        <f t="shared" si="9"/>
        <v>3000</v>
      </c>
      <c r="K210" s="42">
        <f t="shared" si="10"/>
        <v>3000</v>
      </c>
      <c r="L210" s="42" t="str">
        <f t="shared" si="11"/>
        <v>OK</v>
      </c>
      <c r="M210" s="57">
        <v>3000</v>
      </c>
    </row>
    <row r="211" spans="2:14" x14ac:dyDescent="0.25">
      <c r="B211" s="32">
        <v>206</v>
      </c>
      <c r="C211" s="33" t="s">
        <v>5011</v>
      </c>
      <c r="D211" s="32" t="s">
        <v>5333</v>
      </c>
      <c r="E211" s="32" t="s">
        <v>9342</v>
      </c>
      <c r="F211" s="31" t="s">
        <v>5334</v>
      </c>
      <c r="G211" s="31" t="s">
        <v>5335</v>
      </c>
      <c r="H211" s="32" t="s">
        <v>5336</v>
      </c>
      <c r="I211" s="36">
        <v>1</v>
      </c>
      <c r="J211" s="36">
        <f t="shared" si="9"/>
        <v>3000</v>
      </c>
      <c r="K211" s="42">
        <f t="shared" si="10"/>
        <v>3000</v>
      </c>
      <c r="L211" s="42" t="str">
        <f t="shared" si="11"/>
        <v>OK</v>
      </c>
      <c r="M211" s="57">
        <v>3000</v>
      </c>
    </row>
    <row r="212" spans="2:14" x14ac:dyDescent="0.25">
      <c r="B212" s="32">
        <v>207</v>
      </c>
      <c r="C212" s="33" t="s">
        <v>5011</v>
      </c>
      <c r="D212" s="32" t="s">
        <v>5337</v>
      </c>
      <c r="E212" s="32" t="s">
        <v>9342</v>
      </c>
      <c r="F212" s="31" t="s">
        <v>3633</v>
      </c>
      <c r="G212" s="31" t="s">
        <v>5338</v>
      </c>
      <c r="H212" s="32" t="s">
        <v>5339</v>
      </c>
      <c r="I212" s="36">
        <v>1</v>
      </c>
      <c r="J212" s="36">
        <f t="shared" si="9"/>
        <v>3000</v>
      </c>
      <c r="K212" s="42">
        <f t="shared" si="10"/>
        <v>3000</v>
      </c>
      <c r="L212" s="42" t="str">
        <f t="shared" si="11"/>
        <v>OK</v>
      </c>
      <c r="M212" s="57">
        <v>3000</v>
      </c>
    </row>
    <row r="213" spans="2:14" x14ac:dyDescent="0.25">
      <c r="B213" s="32">
        <v>208</v>
      </c>
      <c r="C213" s="33" t="s">
        <v>5011</v>
      </c>
      <c r="D213" s="32" t="s">
        <v>5340</v>
      </c>
      <c r="E213" s="32" t="s">
        <v>9342</v>
      </c>
      <c r="F213" s="31" t="s">
        <v>5341</v>
      </c>
      <c r="G213" s="31" t="s">
        <v>5342</v>
      </c>
      <c r="H213" s="32" t="s">
        <v>5343</v>
      </c>
      <c r="I213" s="36">
        <v>1</v>
      </c>
      <c r="J213" s="36">
        <f t="shared" si="9"/>
        <v>3000</v>
      </c>
      <c r="K213" s="42">
        <f t="shared" si="10"/>
        <v>3000</v>
      </c>
      <c r="L213" s="42" t="str">
        <f t="shared" si="11"/>
        <v>OK</v>
      </c>
      <c r="M213" s="57">
        <v>3000</v>
      </c>
    </row>
    <row r="214" spans="2:14" x14ac:dyDescent="0.25">
      <c r="B214" s="32">
        <v>209</v>
      </c>
      <c r="C214" s="33" t="s">
        <v>5011</v>
      </c>
      <c r="D214" s="32" t="s">
        <v>5344</v>
      </c>
      <c r="E214" s="32" t="s">
        <v>9342</v>
      </c>
      <c r="F214" s="31" t="s">
        <v>5345</v>
      </c>
      <c r="G214" s="31" t="s">
        <v>5346</v>
      </c>
      <c r="H214" s="32" t="s">
        <v>5347</v>
      </c>
      <c r="I214" s="36">
        <v>10</v>
      </c>
      <c r="J214" s="36">
        <f t="shared" si="9"/>
        <v>30000</v>
      </c>
      <c r="K214" s="42">
        <f t="shared" si="10"/>
        <v>30000</v>
      </c>
      <c r="L214" s="42" t="str">
        <f t="shared" si="11"/>
        <v>OK</v>
      </c>
      <c r="M214" s="57">
        <v>30000</v>
      </c>
    </row>
    <row r="215" spans="2:14" x14ac:dyDescent="0.25">
      <c r="B215" s="32">
        <v>210</v>
      </c>
      <c r="C215" s="33" t="s">
        <v>5011</v>
      </c>
      <c r="D215" s="32" t="s">
        <v>5348</v>
      </c>
      <c r="E215" s="32" t="s">
        <v>9342</v>
      </c>
      <c r="F215" s="31" t="s">
        <v>5349</v>
      </c>
      <c r="G215" s="31" t="s">
        <v>5350</v>
      </c>
      <c r="H215" s="32" t="s">
        <v>5351</v>
      </c>
      <c r="I215" s="36">
        <v>5</v>
      </c>
      <c r="J215" s="36">
        <f t="shared" si="9"/>
        <v>15000</v>
      </c>
      <c r="K215" s="42">
        <f t="shared" si="10"/>
        <v>15000</v>
      </c>
      <c r="L215" s="42" t="str">
        <f t="shared" si="11"/>
        <v>OK</v>
      </c>
      <c r="M215" s="57">
        <v>15000</v>
      </c>
    </row>
    <row r="216" spans="2:14" s="89" customFormat="1" x14ac:dyDescent="0.25">
      <c r="B216" s="61">
        <v>211</v>
      </c>
      <c r="C216" s="62" t="s">
        <v>5011</v>
      </c>
      <c r="D216" s="61" t="s">
        <v>5352</v>
      </c>
      <c r="E216" s="61" t="s">
        <v>9342</v>
      </c>
      <c r="F216" s="34" t="s">
        <v>5353</v>
      </c>
      <c r="G216" s="34" t="s">
        <v>5354</v>
      </c>
      <c r="H216" s="61" t="s">
        <v>5355</v>
      </c>
      <c r="I216" s="63">
        <v>2</v>
      </c>
      <c r="J216" s="63">
        <f t="shared" si="9"/>
        <v>6000</v>
      </c>
      <c r="K216" s="42">
        <f t="shared" si="10"/>
        <v>6000</v>
      </c>
      <c r="L216" s="42" t="str">
        <f t="shared" si="11"/>
        <v>OK</v>
      </c>
      <c r="M216" s="54">
        <v>6000</v>
      </c>
    </row>
    <row r="217" spans="2:14" x14ac:dyDescent="0.25">
      <c r="B217" s="32">
        <v>212</v>
      </c>
      <c r="C217" s="33" t="s">
        <v>5011</v>
      </c>
      <c r="D217" s="32" t="s">
        <v>5356</v>
      </c>
      <c r="E217" s="32" t="s">
        <v>9342</v>
      </c>
      <c r="F217" s="31" t="s">
        <v>5357</v>
      </c>
      <c r="G217" s="31" t="s">
        <v>5358</v>
      </c>
      <c r="H217" s="32" t="s">
        <v>5359</v>
      </c>
      <c r="I217" s="36">
        <v>5</v>
      </c>
      <c r="J217" s="36">
        <f t="shared" si="9"/>
        <v>15000</v>
      </c>
      <c r="K217" s="42">
        <f t="shared" si="10"/>
        <v>15000</v>
      </c>
      <c r="L217" s="42" t="str">
        <f t="shared" si="11"/>
        <v>OK</v>
      </c>
      <c r="M217" s="57">
        <v>15000</v>
      </c>
    </row>
    <row r="218" spans="2:14" x14ac:dyDescent="0.25">
      <c r="B218" s="32">
        <v>213</v>
      </c>
      <c r="C218" s="33" t="s">
        <v>5011</v>
      </c>
      <c r="D218" s="32" t="s">
        <v>5360</v>
      </c>
      <c r="E218" s="32" t="s">
        <v>9342</v>
      </c>
      <c r="F218" s="31" t="s">
        <v>5361</v>
      </c>
      <c r="G218" s="31" t="s">
        <v>5362</v>
      </c>
      <c r="H218" s="32" t="s">
        <v>5363</v>
      </c>
      <c r="I218" s="36">
        <v>1</v>
      </c>
      <c r="J218" s="36">
        <f t="shared" si="9"/>
        <v>3000</v>
      </c>
      <c r="K218" s="42">
        <f t="shared" si="10"/>
        <v>3000</v>
      </c>
      <c r="L218" s="42" t="str">
        <f t="shared" si="11"/>
        <v>OK</v>
      </c>
      <c r="M218" s="57">
        <v>3000</v>
      </c>
    </row>
    <row r="219" spans="2:14" s="89" customFormat="1" x14ac:dyDescent="0.25">
      <c r="B219" s="61">
        <v>214</v>
      </c>
      <c r="C219" s="62" t="s">
        <v>5011</v>
      </c>
      <c r="D219" s="61" t="s">
        <v>5364</v>
      </c>
      <c r="E219" s="61" t="s">
        <v>9342</v>
      </c>
      <c r="F219" s="34" t="s">
        <v>1151</v>
      </c>
      <c r="G219" s="34" t="s">
        <v>5365</v>
      </c>
      <c r="H219" s="61" t="s">
        <v>5366</v>
      </c>
      <c r="I219" s="63">
        <v>2</v>
      </c>
      <c r="J219" s="63">
        <f t="shared" si="9"/>
        <v>6000</v>
      </c>
      <c r="K219" s="42">
        <f t="shared" si="10"/>
        <v>6000</v>
      </c>
      <c r="L219" s="42" t="str">
        <f t="shared" si="11"/>
        <v>OK</v>
      </c>
      <c r="M219" s="54">
        <v>6000</v>
      </c>
    </row>
    <row r="220" spans="2:14" x14ac:dyDescent="0.25">
      <c r="B220" s="32">
        <v>215</v>
      </c>
      <c r="C220" s="33" t="s">
        <v>5906</v>
      </c>
      <c r="D220" s="32" t="s">
        <v>6009</v>
      </c>
      <c r="E220" s="32" t="s">
        <v>9342</v>
      </c>
      <c r="F220" s="31" t="s">
        <v>6010</v>
      </c>
      <c r="G220" s="31" t="s">
        <v>6011</v>
      </c>
      <c r="H220" s="32" t="s">
        <v>6012</v>
      </c>
      <c r="I220" s="36">
        <v>1</v>
      </c>
      <c r="J220" s="36">
        <f t="shared" si="9"/>
        <v>3000</v>
      </c>
      <c r="K220" s="42">
        <f t="shared" si="10"/>
        <v>3000</v>
      </c>
      <c r="L220" s="42" t="str">
        <f t="shared" si="11"/>
        <v>OK</v>
      </c>
      <c r="M220" s="57"/>
    </row>
    <row r="221" spans="2:14" x14ac:dyDescent="0.25">
      <c r="B221" s="32">
        <v>216</v>
      </c>
      <c r="C221" s="33" t="s">
        <v>5906</v>
      </c>
      <c r="D221" s="32" t="s">
        <v>6013</v>
      </c>
      <c r="E221" s="32" t="s">
        <v>9342</v>
      </c>
      <c r="F221" s="31" t="s">
        <v>6014</v>
      </c>
      <c r="G221" s="31" t="s">
        <v>6015</v>
      </c>
      <c r="H221" s="32" t="s">
        <v>6016</v>
      </c>
      <c r="I221" s="36">
        <v>1</v>
      </c>
      <c r="J221" s="36">
        <f t="shared" si="9"/>
        <v>3000</v>
      </c>
      <c r="K221" s="42">
        <f t="shared" si="10"/>
        <v>3000</v>
      </c>
      <c r="L221" s="42" t="str">
        <f t="shared" si="11"/>
        <v>OK</v>
      </c>
      <c r="M221" s="57"/>
    </row>
    <row r="222" spans="2:14" s="89" customFormat="1" x14ac:dyDescent="0.25">
      <c r="B222" s="61">
        <v>217</v>
      </c>
      <c r="C222" s="62" t="s">
        <v>5906</v>
      </c>
      <c r="D222" s="61" t="s">
        <v>6017</v>
      </c>
      <c r="E222" s="61" t="s">
        <v>9342</v>
      </c>
      <c r="F222" s="34" t="s">
        <v>6018</v>
      </c>
      <c r="G222" s="34" t="s">
        <v>6019</v>
      </c>
      <c r="H222" s="61" t="s">
        <v>6020</v>
      </c>
      <c r="I222" s="63">
        <v>1</v>
      </c>
      <c r="J222" s="63">
        <f t="shared" si="9"/>
        <v>3000</v>
      </c>
      <c r="K222" s="42">
        <f t="shared" si="10"/>
        <v>3000</v>
      </c>
      <c r="L222" s="42" t="str">
        <f t="shared" si="11"/>
        <v>OK</v>
      </c>
      <c r="M222" s="54"/>
    </row>
    <row r="223" spans="2:14" x14ac:dyDescent="0.25">
      <c r="B223" s="32">
        <v>218</v>
      </c>
      <c r="C223" s="33" t="s">
        <v>5906</v>
      </c>
      <c r="D223" s="32" t="s">
        <v>6021</v>
      </c>
      <c r="E223" s="32" t="s">
        <v>9342</v>
      </c>
      <c r="F223" s="31" t="s">
        <v>6022</v>
      </c>
      <c r="G223" s="31" t="s">
        <v>6023</v>
      </c>
      <c r="H223" s="32" t="s">
        <v>6024</v>
      </c>
      <c r="I223" s="36">
        <v>1</v>
      </c>
      <c r="J223" s="36">
        <f t="shared" si="9"/>
        <v>3000</v>
      </c>
      <c r="K223" s="42">
        <f t="shared" si="10"/>
        <v>3000</v>
      </c>
      <c r="L223" s="42" t="str">
        <f t="shared" si="11"/>
        <v>OK</v>
      </c>
      <c r="M223" s="57"/>
    </row>
    <row r="224" spans="2:14" s="89" customFormat="1" x14ac:dyDescent="0.25">
      <c r="B224" s="61">
        <v>219</v>
      </c>
      <c r="C224" s="62" t="s">
        <v>5906</v>
      </c>
      <c r="D224" s="61" t="s">
        <v>6025</v>
      </c>
      <c r="E224" s="61" t="s">
        <v>9342</v>
      </c>
      <c r="F224" s="34" t="s">
        <v>6026</v>
      </c>
      <c r="G224" s="34" t="s">
        <v>6027</v>
      </c>
      <c r="H224" s="61" t="s">
        <v>6028</v>
      </c>
      <c r="I224" s="63">
        <v>1</v>
      </c>
      <c r="J224" s="63">
        <f t="shared" si="9"/>
        <v>3000</v>
      </c>
      <c r="K224" s="42">
        <f t="shared" si="10"/>
        <v>3000</v>
      </c>
      <c r="L224" s="42" t="str">
        <f t="shared" si="11"/>
        <v>OK</v>
      </c>
      <c r="M224" s="54"/>
      <c r="N224" s="54"/>
    </row>
    <row r="225" spans="2:13" x14ac:dyDescent="0.25">
      <c r="B225" s="32">
        <v>220</v>
      </c>
      <c r="C225" s="33" t="s">
        <v>5906</v>
      </c>
      <c r="D225" s="32" t="s">
        <v>6029</v>
      </c>
      <c r="E225" s="32" t="s">
        <v>9342</v>
      </c>
      <c r="F225" s="31" t="s">
        <v>6030</v>
      </c>
      <c r="G225" s="31" t="s">
        <v>6031</v>
      </c>
      <c r="H225" s="32" t="s">
        <v>6032</v>
      </c>
      <c r="I225" s="36">
        <v>1</v>
      </c>
      <c r="J225" s="36">
        <f t="shared" si="9"/>
        <v>3000</v>
      </c>
      <c r="K225" s="42">
        <f t="shared" si="10"/>
        <v>3000</v>
      </c>
      <c r="L225" s="42" t="str">
        <f t="shared" si="11"/>
        <v>OK</v>
      </c>
      <c r="M225" s="57"/>
    </row>
    <row r="226" spans="2:13" x14ac:dyDescent="0.25">
      <c r="B226" s="32">
        <v>221</v>
      </c>
      <c r="C226" s="33" t="s">
        <v>5906</v>
      </c>
      <c r="D226" s="32" t="s">
        <v>6033</v>
      </c>
      <c r="E226" s="32" t="s">
        <v>9342</v>
      </c>
      <c r="F226" s="31" t="s">
        <v>6034</v>
      </c>
      <c r="G226" s="31" t="s">
        <v>6035</v>
      </c>
      <c r="H226" s="32" t="s">
        <v>6036</v>
      </c>
      <c r="I226" s="36">
        <v>1</v>
      </c>
      <c r="J226" s="36">
        <f t="shared" si="9"/>
        <v>3000</v>
      </c>
      <c r="K226" s="42">
        <f t="shared" si="10"/>
        <v>3000</v>
      </c>
      <c r="L226" s="42" t="str">
        <f t="shared" si="11"/>
        <v>OK</v>
      </c>
      <c r="M226" s="57"/>
    </row>
    <row r="227" spans="2:13" x14ac:dyDescent="0.25">
      <c r="B227" s="32">
        <v>222</v>
      </c>
      <c r="C227" s="33" t="s">
        <v>5906</v>
      </c>
      <c r="D227" s="32" t="s">
        <v>6037</v>
      </c>
      <c r="E227" s="32" t="s">
        <v>9342</v>
      </c>
      <c r="F227" s="31" t="s">
        <v>6038</v>
      </c>
      <c r="G227" s="31" t="s">
        <v>6039</v>
      </c>
      <c r="H227" s="32" t="s">
        <v>6040</v>
      </c>
      <c r="I227" s="36">
        <v>5</v>
      </c>
      <c r="J227" s="36">
        <f t="shared" si="9"/>
        <v>15000</v>
      </c>
      <c r="K227" s="42">
        <f t="shared" si="10"/>
        <v>15000</v>
      </c>
      <c r="L227" s="42" t="str">
        <f t="shared" si="11"/>
        <v>OK</v>
      </c>
      <c r="M227" s="57"/>
    </row>
    <row r="228" spans="2:13" x14ac:dyDescent="0.25">
      <c r="B228" s="32">
        <v>223</v>
      </c>
      <c r="C228" s="33" t="s">
        <v>5906</v>
      </c>
      <c r="D228" s="32" t="s">
        <v>6041</v>
      </c>
      <c r="E228" s="32" t="s">
        <v>9342</v>
      </c>
      <c r="F228" s="31" t="s">
        <v>6042</v>
      </c>
      <c r="G228" s="31" t="s">
        <v>6043</v>
      </c>
      <c r="H228" s="32" t="s">
        <v>6044</v>
      </c>
      <c r="I228" s="36">
        <v>1</v>
      </c>
      <c r="J228" s="36">
        <f t="shared" si="9"/>
        <v>3000</v>
      </c>
      <c r="K228" s="42">
        <f t="shared" si="10"/>
        <v>3000</v>
      </c>
      <c r="L228" s="42" t="str">
        <f t="shared" si="11"/>
        <v>OK</v>
      </c>
      <c r="M228" s="57"/>
    </row>
    <row r="229" spans="2:13" x14ac:dyDescent="0.25">
      <c r="B229" s="32">
        <v>224</v>
      </c>
      <c r="C229" s="33" t="s">
        <v>5906</v>
      </c>
      <c r="D229" s="32" t="s">
        <v>6045</v>
      </c>
      <c r="E229" s="32" t="s">
        <v>9342</v>
      </c>
      <c r="F229" s="31" t="s">
        <v>6046</v>
      </c>
      <c r="G229" s="31" t="s">
        <v>6047</v>
      </c>
      <c r="H229" s="32" t="s">
        <v>6048</v>
      </c>
      <c r="I229" s="36">
        <v>5</v>
      </c>
      <c r="J229" s="36">
        <f t="shared" si="9"/>
        <v>15000</v>
      </c>
      <c r="K229" s="42">
        <f t="shared" si="10"/>
        <v>15000</v>
      </c>
      <c r="L229" s="42" t="str">
        <f t="shared" si="11"/>
        <v>OK</v>
      </c>
      <c r="M229" s="57"/>
    </row>
    <row r="230" spans="2:13" x14ac:dyDescent="0.25">
      <c r="B230" s="32">
        <v>225</v>
      </c>
      <c r="C230" s="33" t="s">
        <v>5906</v>
      </c>
      <c r="D230" s="32" t="s">
        <v>6049</v>
      </c>
      <c r="E230" s="32" t="s">
        <v>9342</v>
      </c>
      <c r="F230" s="31" t="s">
        <v>6050</v>
      </c>
      <c r="G230" s="31" t="s">
        <v>6051</v>
      </c>
      <c r="H230" s="32" t="s">
        <v>6052</v>
      </c>
      <c r="I230" s="36">
        <v>1</v>
      </c>
      <c r="J230" s="36">
        <f t="shared" si="9"/>
        <v>3000</v>
      </c>
      <c r="K230" s="42">
        <f t="shared" si="10"/>
        <v>3000</v>
      </c>
      <c r="L230" s="42" t="str">
        <f t="shared" si="11"/>
        <v>OK</v>
      </c>
      <c r="M230" s="57"/>
    </row>
    <row r="231" spans="2:13" x14ac:dyDescent="0.25">
      <c r="B231" s="32">
        <v>226</v>
      </c>
      <c r="C231" s="33" t="s">
        <v>5906</v>
      </c>
      <c r="D231" s="32" t="s">
        <v>6053</v>
      </c>
      <c r="E231" s="32" t="s">
        <v>9342</v>
      </c>
      <c r="F231" s="31" t="s">
        <v>6054</v>
      </c>
      <c r="G231" s="31" t="s">
        <v>6055</v>
      </c>
      <c r="H231" s="32" t="s">
        <v>6056</v>
      </c>
      <c r="I231" s="36">
        <v>1</v>
      </c>
      <c r="J231" s="36">
        <f t="shared" si="9"/>
        <v>3000</v>
      </c>
      <c r="K231" s="42">
        <f t="shared" si="10"/>
        <v>3000</v>
      </c>
      <c r="L231" s="42" t="str">
        <f t="shared" si="11"/>
        <v>OK</v>
      </c>
      <c r="M231" s="57"/>
    </row>
    <row r="232" spans="2:13" x14ac:dyDescent="0.25">
      <c r="B232" s="32">
        <v>227</v>
      </c>
      <c r="C232" s="33" t="s">
        <v>5906</v>
      </c>
      <c r="D232" s="32" t="s">
        <v>6057</v>
      </c>
      <c r="E232" s="32" t="s">
        <v>9342</v>
      </c>
      <c r="F232" s="31" t="s">
        <v>6058</v>
      </c>
      <c r="G232" s="31" t="s">
        <v>6059</v>
      </c>
      <c r="H232" s="32" t="s">
        <v>6060</v>
      </c>
      <c r="I232" s="36">
        <v>2</v>
      </c>
      <c r="J232" s="36">
        <f t="shared" si="9"/>
        <v>6000</v>
      </c>
      <c r="K232" s="42">
        <f t="shared" si="10"/>
        <v>6000</v>
      </c>
      <c r="L232" s="42" t="str">
        <f t="shared" si="11"/>
        <v>OK</v>
      </c>
      <c r="M232" s="57"/>
    </row>
    <row r="233" spans="2:13" x14ac:dyDescent="0.25">
      <c r="B233" s="32">
        <v>228</v>
      </c>
      <c r="C233" s="33" t="s">
        <v>5906</v>
      </c>
      <c r="D233" s="32" t="s">
        <v>6061</v>
      </c>
      <c r="E233" s="32" t="s">
        <v>9342</v>
      </c>
      <c r="F233" s="31" t="s">
        <v>6062</v>
      </c>
      <c r="G233" s="31" t="s">
        <v>6063</v>
      </c>
      <c r="H233" s="32" t="s">
        <v>6064</v>
      </c>
      <c r="I233" s="36">
        <v>2</v>
      </c>
      <c r="J233" s="36">
        <f t="shared" si="9"/>
        <v>6000</v>
      </c>
      <c r="K233" s="42">
        <f t="shared" si="10"/>
        <v>6000</v>
      </c>
      <c r="L233" s="42" t="str">
        <f t="shared" si="11"/>
        <v>OK</v>
      </c>
      <c r="M233" s="57"/>
    </row>
    <row r="234" spans="2:13" x14ac:dyDescent="0.25">
      <c r="B234" s="32">
        <v>229</v>
      </c>
      <c r="C234" s="33" t="s">
        <v>5906</v>
      </c>
      <c r="D234" s="32" t="s">
        <v>6065</v>
      </c>
      <c r="E234" s="32" t="s">
        <v>9342</v>
      </c>
      <c r="F234" s="31" t="s">
        <v>6066</v>
      </c>
      <c r="G234" s="31" t="s">
        <v>6067</v>
      </c>
      <c r="H234" s="32" t="s">
        <v>6068</v>
      </c>
      <c r="I234" s="36">
        <v>2</v>
      </c>
      <c r="J234" s="36">
        <f t="shared" si="9"/>
        <v>6000</v>
      </c>
      <c r="K234" s="42">
        <f t="shared" si="10"/>
        <v>6000</v>
      </c>
      <c r="L234" s="42" t="str">
        <f t="shared" si="11"/>
        <v>OK</v>
      </c>
      <c r="M234" s="57"/>
    </row>
    <row r="235" spans="2:13" x14ac:dyDescent="0.25">
      <c r="B235" s="32">
        <v>230</v>
      </c>
      <c r="C235" s="33" t="s">
        <v>5906</v>
      </c>
      <c r="D235" s="32" t="s">
        <v>6069</v>
      </c>
      <c r="E235" s="32" t="s">
        <v>9342</v>
      </c>
      <c r="F235" s="31" t="s">
        <v>3904</v>
      </c>
      <c r="G235" s="31" t="s">
        <v>6070</v>
      </c>
      <c r="H235" s="32" t="s">
        <v>6071</v>
      </c>
      <c r="I235" s="36">
        <v>2</v>
      </c>
      <c r="J235" s="36">
        <f t="shared" si="9"/>
        <v>6000</v>
      </c>
      <c r="K235" s="42">
        <f t="shared" si="10"/>
        <v>6000</v>
      </c>
      <c r="L235" s="42" t="str">
        <f t="shared" si="11"/>
        <v>OK</v>
      </c>
      <c r="M235" s="57"/>
    </row>
    <row r="236" spans="2:13" x14ac:dyDescent="0.25">
      <c r="B236" s="32">
        <v>231</v>
      </c>
      <c r="C236" s="33" t="s">
        <v>5906</v>
      </c>
      <c r="D236" s="32" t="s">
        <v>6072</v>
      </c>
      <c r="E236" s="32" t="s">
        <v>9342</v>
      </c>
      <c r="F236" s="31" t="s">
        <v>6073</v>
      </c>
      <c r="G236" s="31" t="s">
        <v>6074</v>
      </c>
      <c r="H236" s="32" t="s">
        <v>6075</v>
      </c>
      <c r="I236" s="36">
        <v>2</v>
      </c>
      <c r="J236" s="36">
        <f t="shared" si="9"/>
        <v>6000</v>
      </c>
      <c r="K236" s="42">
        <f t="shared" si="10"/>
        <v>6000</v>
      </c>
      <c r="L236" s="42" t="str">
        <f t="shared" si="11"/>
        <v>OK</v>
      </c>
      <c r="M236" s="57"/>
    </row>
    <row r="237" spans="2:13" x14ac:dyDescent="0.25">
      <c r="B237" s="32">
        <v>232</v>
      </c>
      <c r="C237" s="33" t="s">
        <v>5906</v>
      </c>
      <c r="D237" s="32" t="s">
        <v>6076</v>
      </c>
      <c r="E237" s="32" t="s">
        <v>9342</v>
      </c>
      <c r="F237" s="31" t="s">
        <v>6077</v>
      </c>
      <c r="G237" s="31" t="s">
        <v>6078</v>
      </c>
      <c r="H237" s="32" t="s">
        <v>6079</v>
      </c>
      <c r="I237" s="36">
        <v>2</v>
      </c>
      <c r="J237" s="36">
        <f t="shared" si="9"/>
        <v>6000</v>
      </c>
      <c r="K237" s="42">
        <f t="shared" si="10"/>
        <v>6000</v>
      </c>
      <c r="L237" s="42" t="str">
        <f t="shared" si="11"/>
        <v>OK</v>
      </c>
      <c r="M237" s="57"/>
    </row>
    <row r="238" spans="2:13" x14ac:dyDescent="0.25">
      <c r="B238" s="32">
        <v>233</v>
      </c>
      <c r="C238" s="33" t="s">
        <v>5906</v>
      </c>
      <c r="D238" s="32" t="s">
        <v>6080</v>
      </c>
      <c r="E238" s="32" t="s">
        <v>9342</v>
      </c>
      <c r="F238" s="31" t="s">
        <v>6081</v>
      </c>
      <c r="G238" s="31" t="s">
        <v>6082</v>
      </c>
      <c r="H238" s="32" t="s">
        <v>6083</v>
      </c>
      <c r="I238" s="36">
        <v>1</v>
      </c>
      <c r="J238" s="36">
        <f t="shared" si="9"/>
        <v>3000</v>
      </c>
      <c r="K238" s="42">
        <f t="shared" si="10"/>
        <v>3000</v>
      </c>
      <c r="L238" s="42" t="str">
        <f t="shared" si="11"/>
        <v>OK</v>
      </c>
      <c r="M238" s="57"/>
    </row>
    <row r="239" spans="2:13" x14ac:dyDescent="0.25">
      <c r="B239" s="32">
        <v>234</v>
      </c>
      <c r="C239" s="33" t="s">
        <v>5906</v>
      </c>
      <c r="D239" s="32" t="s">
        <v>6084</v>
      </c>
      <c r="E239" s="32" t="s">
        <v>9342</v>
      </c>
      <c r="F239" s="31" t="s">
        <v>6085</v>
      </c>
      <c r="G239" s="31" t="s">
        <v>6086</v>
      </c>
      <c r="H239" s="32" t="s">
        <v>6087</v>
      </c>
      <c r="I239" s="36">
        <v>1</v>
      </c>
      <c r="J239" s="36">
        <f t="shared" si="9"/>
        <v>3000</v>
      </c>
      <c r="K239" s="42">
        <f t="shared" si="10"/>
        <v>3000</v>
      </c>
      <c r="L239" s="42" t="str">
        <f t="shared" si="11"/>
        <v>OK</v>
      </c>
      <c r="M239" s="57"/>
    </row>
    <row r="240" spans="2:13" x14ac:dyDescent="0.25">
      <c r="B240" s="32">
        <v>235</v>
      </c>
      <c r="C240" s="33" t="s">
        <v>6517</v>
      </c>
      <c r="D240" s="32" t="s">
        <v>6697</v>
      </c>
      <c r="E240" s="32" t="s">
        <v>9342</v>
      </c>
      <c r="F240" s="31" t="s">
        <v>6698</v>
      </c>
      <c r="G240" s="31" t="s">
        <v>6699</v>
      </c>
      <c r="H240" s="32" t="s">
        <v>6700</v>
      </c>
      <c r="I240" s="36">
        <v>1</v>
      </c>
      <c r="J240" s="36">
        <f t="shared" si="9"/>
        <v>3000</v>
      </c>
      <c r="K240" s="42">
        <f t="shared" si="10"/>
        <v>3000</v>
      </c>
      <c r="L240" s="42" t="str">
        <f t="shared" si="11"/>
        <v>OK</v>
      </c>
      <c r="M240" s="57"/>
    </row>
    <row r="241" spans="2:14" x14ac:dyDescent="0.25">
      <c r="B241" s="32">
        <v>236</v>
      </c>
      <c r="C241" s="33" t="s">
        <v>6517</v>
      </c>
      <c r="D241" s="32" t="s">
        <v>998</v>
      </c>
      <c r="E241" s="32" t="s">
        <v>9342</v>
      </c>
      <c r="F241" s="31" t="s">
        <v>999</v>
      </c>
      <c r="G241" s="31" t="s">
        <v>1000</v>
      </c>
      <c r="H241" s="32" t="s">
        <v>6701</v>
      </c>
      <c r="I241" s="36">
        <v>2</v>
      </c>
      <c r="J241" s="36">
        <f t="shared" si="9"/>
        <v>6000</v>
      </c>
      <c r="K241" s="42">
        <f t="shared" si="10"/>
        <v>9000</v>
      </c>
      <c r="L241" s="42" t="str">
        <f t="shared" si="11"/>
        <v>OK</v>
      </c>
      <c r="M241" s="57"/>
    </row>
    <row r="242" spans="2:14" x14ac:dyDescent="0.25">
      <c r="B242" s="32">
        <v>237</v>
      </c>
      <c r="C242" s="33" t="s">
        <v>6517</v>
      </c>
      <c r="D242" s="32" t="s">
        <v>6702</v>
      </c>
      <c r="E242" s="32" t="s">
        <v>9342</v>
      </c>
      <c r="F242" s="31" t="s">
        <v>6703</v>
      </c>
      <c r="G242" s="31" t="s">
        <v>6704</v>
      </c>
      <c r="H242" s="32" t="s">
        <v>6705</v>
      </c>
      <c r="I242" s="36">
        <v>2</v>
      </c>
      <c r="J242" s="36">
        <f t="shared" si="9"/>
        <v>6000</v>
      </c>
      <c r="K242" s="42">
        <f t="shared" si="10"/>
        <v>6000</v>
      </c>
      <c r="L242" s="42" t="str">
        <f t="shared" si="11"/>
        <v>OK</v>
      </c>
      <c r="M242" s="57"/>
    </row>
    <row r="243" spans="2:14" x14ac:dyDescent="0.25">
      <c r="B243" s="32">
        <v>238</v>
      </c>
      <c r="C243" s="33" t="s">
        <v>6517</v>
      </c>
      <c r="D243" s="32" t="s">
        <v>6706</v>
      </c>
      <c r="E243" s="32" t="s">
        <v>9342</v>
      </c>
      <c r="F243" s="31" t="s">
        <v>6707</v>
      </c>
      <c r="G243" s="31" t="s">
        <v>6708</v>
      </c>
      <c r="H243" s="32" t="s">
        <v>6709</v>
      </c>
      <c r="I243" s="36">
        <v>1</v>
      </c>
      <c r="J243" s="36">
        <f t="shared" si="9"/>
        <v>3000</v>
      </c>
      <c r="K243" s="42">
        <f t="shared" si="10"/>
        <v>3000</v>
      </c>
      <c r="L243" s="42" t="str">
        <f t="shared" si="11"/>
        <v>OK</v>
      </c>
      <c r="M243" s="57"/>
    </row>
    <row r="244" spans="2:14" x14ac:dyDescent="0.25">
      <c r="B244" s="32">
        <v>239</v>
      </c>
      <c r="C244" s="33" t="s">
        <v>6517</v>
      </c>
      <c r="D244" s="32" t="s">
        <v>6710</v>
      </c>
      <c r="E244" s="32" t="s">
        <v>9342</v>
      </c>
      <c r="F244" s="31" t="s">
        <v>6711</v>
      </c>
      <c r="G244" s="31" t="s">
        <v>6712</v>
      </c>
      <c r="H244" s="32" t="s">
        <v>6713</v>
      </c>
      <c r="I244" s="36">
        <v>1</v>
      </c>
      <c r="J244" s="36">
        <f t="shared" si="9"/>
        <v>3000</v>
      </c>
      <c r="K244" s="42">
        <f t="shared" si="10"/>
        <v>3000</v>
      </c>
      <c r="L244" s="42" t="str">
        <f t="shared" si="11"/>
        <v>OK</v>
      </c>
      <c r="M244" s="57"/>
    </row>
    <row r="245" spans="2:14" x14ac:dyDescent="0.25">
      <c r="B245" s="32">
        <v>240</v>
      </c>
      <c r="C245" s="33" t="s">
        <v>6517</v>
      </c>
      <c r="D245" s="32" t="s">
        <v>6714</v>
      </c>
      <c r="E245" s="32" t="s">
        <v>9342</v>
      </c>
      <c r="F245" s="31" t="s">
        <v>1108</v>
      </c>
      <c r="G245" s="31" t="s">
        <v>6715</v>
      </c>
      <c r="H245" s="32" t="s">
        <v>6716</v>
      </c>
      <c r="I245" s="36">
        <v>1</v>
      </c>
      <c r="J245" s="36">
        <f t="shared" si="9"/>
        <v>3000</v>
      </c>
      <c r="K245" s="42">
        <f t="shared" si="10"/>
        <v>3000</v>
      </c>
      <c r="L245" s="42" t="str">
        <f t="shared" si="11"/>
        <v>OK</v>
      </c>
      <c r="M245" s="57"/>
    </row>
    <row r="246" spans="2:14" s="89" customFormat="1" x14ac:dyDescent="0.25">
      <c r="B246" s="61">
        <v>241</v>
      </c>
      <c r="C246" s="62" t="s">
        <v>6517</v>
      </c>
      <c r="D246" s="61" t="s">
        <v>6717</v>
      </c>
      <c r="E246" s="61" t="s">
        <v>9342</v>
      </c>
      <c r="F246" s="34" t="s">
        <v>6718</v>
      </c>
      <c r="G246" s="34" t="s">
        <v>6719</v>
      </c>
      <c r="H246" s="61" t="s">
        <v>6720</v>
      </c>
      <c r="I246" s="63">
        <v>1</v>
      </c>
      <c r="J246" s="63">
        <f t="shared" si="9"/>
        <v>3000</v>
      </c>
      <c r="K246" s="42">
        <f t="shared" si="10"/>
        <v>3000</v>
      </c>
      <c r="L246" s="42" t="str">
        <f t="shared" si="11"/>
        <v>OK</v>
      </c>
      <c r="M246" s="54"/>
      <c r="N246" s="54"/>
    </row>
    <row r="247" spans="2:14" x14ac:dyDescent="0.25">
      <c r="B247" s="32">
        <v>242</v>
      </c>
      <c r="C247" s="33" t="s">
        <v>6517</v>
      </c>
      <c r="D247" s="32" t="s">
        <v>6721</v>
      </c>
      <c r="E247" s="32" t="s">
        <v>9342</v>
      </c>
      <c r="F247" s="31" t="s">
        <v>6722</v>
      </c>
      <c r="G247" s="31" t="s">
        <v>6723</v>
      </c>
      <c r="H247" s="32" t="s">
        <v>6724</v>
      </c>
      <c r="I247" s="36">
        <v>2</v>
      </c>
      <c r="J247" s="36">
        <f t="shared" si="9"/>
        <v>6000</v>
      </c>
      <c r="K247" s="42">
        <f t="shared" si="10"/>
        <v>6000</v>
      </c>
      <c r="L247" s="42" t="str">
        <f t="shared" si="11"/>
        <v>OK</v>
      </c>
      <c r="M247" s="57"/>
    </row>
    <row r="248" spans="2:14" x14ac:dyDescent="0.25">
      <c r="B248" s="32">
        <v>243</v>
      </c>
      <c r="C248" s="33" t="s">
        <v>6517</v>
      </c>
      <c r="D248" s="32" t="s">
        <v>6725</v>
      </c>
      <c r="E248" s="32" t="s">
        <v>9342</v>
      </c>
      <c r="F248" s="31" t="s">
        <v>1227</v>
      </c>
      <c r="G248" s="31" t="s">
        <v>6726</v>
      </c>
      <c r="H248" s="32" t="s">
        <v>6727</v>
      </c>
      <c r="I248" s="36">
        <v>10</v>
      </c>
      <c r="J248" s="36">
        <f t="shared" si="9"/>
        <v>30000</v>
      </c>
      <c r="K248" s="42">
        <f t="shared" si="10"/>
        <v>30000</v>
      </c>
      <c r="L248" s="42" t="str">
        <f t="shared" si="11"/>
        <v>OK</v>
      </c>
      <c r="M248" s="57"/>
    </row>
    <row r="249" spans="2:14" x14ac:dyDescent="0.25">
      <c r="B249" s="32">
        <v>244</v>
      </c>
      <c r="C249" s="33" t="s">
        <v>6517</v>
      </c>
      <c r="D249" s="32" t="s">
        <v>6728</v>
      </c>
      <c r="E249" s="32" t="s">
        <v>9342</v>
      </c>
      <c r="F249" s="31" t="s">
        <v>6729</v>
      </c>
      <c r="G249" s="31" t="s">
        <v>6730</v>
      </c>
      <c r="H249" s="32" t="s">
        <v>6731</v>
      </c>
      <c r="I249" s="36">
        <v>10</v>
      </c>
      <c r="J249" s="36">
        <f t="shared" si="9"/>
        <v>30000</v>
      </c>
      <c r="K249" s="42">
        <f t="shared" si="10"/>
        <v>30000</v>
      </c>
      <c r="L249" s="42" t="str">
        <f t="shared" si="11"/>
        <v>OK</v>
      </c>
      <c r="M249" s="57"/>
    </row>
    <row r="250" spans="2:14" x14ac:dyDescent="0.25">
      <c r="B250" s="32">
        <v>245</v>
      </c>
      <c r="C250" s="33" t="s">
        <v>6517</v>
      </c>
      <c r="D250" s="32" t="s">
        <v>6732</v>
      </c>
      <c r="E250" s="32" t="s">
        <v>9342</v>
      </c>
      <c r="F250" s="31" t="s">
        <v>6733</v>
      </c>
      <c r="G250" s="31" t="s">
        <v>6734</v>
      </c>
      <c r="H250" s="32" t="s">
        <v>6735</v>
      </c>
      <c r="I250" s="36">
        <v>10</v>
      </c>
      <c r="J250" s="36">
        <f t="shared" si="9"/>
        <v>30000</v>
      </c>
      <c r="K250" s="42">
        <f t="shared" si="10"/>
        <v>30000</v>
      </c>
      <c r="L250" s="42" t="str">
        <f t="shared" si="11"/>
        <v>OK</v>
      </c>
      <c r="M250" s="57"/>
    </row>
    <row r="251" spans="2:14" x14ac:dyDescent="0.25">
      <c r="B251" s="32">
        <v>246</v>
      </c>
      <c r="C251" s="33" t="s">
        <v>6517</v>
      </c>
      <c r="D251" s="32" t="s">
        <v>6736</v>
      </c>
      <c r="E251" s="32" t="s">
        <v>9342</v>
      </c>
      <c r="F251" s="31" t="s">
        <v>6737</v>
      </c>
      <c r="G251" s="31" t="s">
        <v>6738</v>
      </c>
      <c r="H251" s="32" t="s">
        <v>6739</v>
      </c>
      <c r="I251" s="36">
        <v>10</v>
      </c>
      <c r="J251" s="36">
        <f t="shared" si="9"/>
        <v>30000</v>
      </c>
      <c r="K251" s="42">
        <f t="shared" si="10"/>
        <v>30000</v>
      </c>
      <c r="L251" s="42" t="str">
        <f t="shared" si="11"/>
        <v>OK</v>
      </c>
      <c r="M251" s="57"/>
    </row>
    <row r="252" spans="2:14" x14ac:dyDescent="0.25">
      <c r="B252" s="32">
        <v>247</v>
      </c>
      <c r="C252" s="33" t="s">
        <v>6517</v>
      </c>
      <c r="D252" s="32" t="s">
        <v>6740</v>
      </c>
      <c r="E252" s="32" t="s">
        <v>9342</v>
      </c>
      <c r="F252" s="31" t="s">
        <v>6741</v>
      </c>
      <c r="G252" s="31" t="s">
        <v>6742</v>
      </c>
      <c r="H252" s="32" t="s">
        <v>6743</v>
      </c>
      <c r="I252" s="36">
        <v>2</v>
      </c>
      <c r="J252" s="36">
        <f t="shared" si="9"/>
        <v>6000</v>
      </c>
      <c r="K252" s="42">
        <f t="shared" si="10"/>
        <v>6000</v>
      </c>
      <c r="L252" s="42" t="str">
        <f t="shared" si="11"/>
        <v>OK</v>
      </c>
      <c r="M252" s="57"/>
    </row>
    <row r="253" spans="2:14" x14ac:dyDescent="0.25">
      <c r="B253" s="32">
        <v>248</v>
      </c>
      <c r="C253" s="33" t="s">
        <v>6517</v>
      </c>
      <c r="D253" s="32" t="s">
        <v>6744</v>
      </c>
      <c r="E253" s="32" t="s">
        <v>9342</v>
      </c>
      <c r="F253" s="31" t="s">
        <v>4632</v>
      </c>
      <c r="G253" s="31" t="s">
        <v>6745</v>
      </c>
      <c r="H253" s="32" t="s">
        <v>6746</v>
      </c>
      <c r="I253" s="36">
        <v>1</v>
      </c>
      <c r="J253" s="36">
        <f t="shared" si="9"/>
        <v>3000</v>
      </c>
      <c r="K253" s="42">
        <f t="shared" si="10"/>
        <v>3000</v>
      </c>
      <c r="L253" s="42" t="str">
        <f t="shared" si="11"/>
        <v>OK</v>
      </c>
      <c r="M253" s="57"/>
    </row>
    <row r="254" spans="2:14" x14ac:dyDescent="0.25">
      <c r="B254" s="32">
        <v>249</v>
      </c>
      <c r="C254" s="33" t="s">
        <v>6517</v>
      </c>
      <c r="D254" s="32" t="s">
        <v>6747</v>
      </c>
      <c r="E254" s="32" t="s">
        <v>9342</v>
      </c>
      <c r="F254" s="31" t="s">
        <v>6748</v>
      </c>
      <c r="G254" s="31" t="s">
        <v>6749</v>
      </c>
      <c r="H254" s="32" t="s">
        <v>6750</v>
      </c>
      <c r="I254" s="36">
        <v>10</v>
      </c>
      <c r="J254" s="36">
        <f t="shared" si="9"/>
        <v>30000</v>
      </c>
      <c r="K254" s="42">
        <f t="shared" si="10"/>
        <v>30000</v>
      </c>
      <c r="L254" s="42" t="str">
        <f t="shared" si="11"/>
        <v>OK</v>
      </c>
      <c r="M254" s="57"/>
    </row>
    <row r="255" spans="2:14" x14ac:dyDescent="0.25">
      <c r="B255" s="32">
        <v>250</v>
      </c>
      <c r="C255" s="33" t="s">
        <v>7257</v>
      </c>
      <c r="D255" s="32" t="s">
        <v>7465</v>
      </c>
      <c r="E255" s="32" t="s">
        <v>9342</v>
      </c>
      <c r="F255" s="31" t="s">
        <v>7466</v>
      </c>
      <c r="G255" s="31" t="s">
        <v>7467</v>
      </c>
      <c r="H255" s="32" t="s">
        <v>7468</v>
      </c>
      <c r="I255" s="36">
        <v>1</v>
      </c>
      <c r="J255" s="36">
        <f t="shared" si="9"/>
        <v>3000</v>
      </c>
      <c r="K255" s="42">
        <f t="shared" si="10"/>
        <v>3000</v>
      </c>
      <c r="L255" s="42" t="str">
        <f t="shared" si="11"/>
        <v>OK</v>
      </c>
      <c r="M255" s="57"/>
    </row>
    <row r="256" spans="2:14" x14ac:dyDescent="0.25">
      <c r="B256" s="32">
        <v>251</v>
      </c>
      <c r="C256" s="33" t="s">
        <v>7257</v>
      </c>
      <c r="D256" s="32" t="s">
        <v>7469</v>
      </c>
      <c r="E256" s="32" t="s">
        <v>9342</v>
      </c>
      <c r="F256" s="31" t="s">
        <v>7470</v>
      </c>
      <c r="G256" s="31" t="s">
        <v>7471</v>
      </c>
      <c r="H256" s="32" t="s">
        <v>7472</v>
      </c>
      <c r="I256" s="36">
        <v>1</v>
      </c>
      <c r="J256" s="36">
        <f t="shared" si="9"/>
        <v>3000</v>
      </c>
      <c r="K256" s="42">
        <f t="shared" si="10"/>
        <v>3000</v>
      </c>
      <c r="L256" s="42" t="str">
        <f t="shared" si="11"/>
        <v>OK</v>
      </c>
      <c r="M256" s="57"/>
    </row>
    <row r="257" spans="2:13" x14ac:dyDescent="0.25">
      <c r="B257" s="32">
        <v>252</v>
      </c>
      <c r="C257" s="33" t="s">
        <v>7257</v>
      </c>
      <c r="D257" s="32" t="s">
        <v>7473</v>
      </c>
      <c r="E257" s="32" t="s">
        <v>9342</v>
      </c>
      <c r="F257" s="31" t="s">
        <v>7474</v>
      </c>
      <c r="G257" s="31" t="s">
        <v>7475</v>
      </c>
      <c r="H257" s="32" t="s">
        <v>7476</v>
      </c>
      <c r="I257" s="36">
        <v>1</v>
      </c>
      <c r="J257" s="36">
        <f t="shared" si="9"/>
        <v>3000</v>
      </c>
      <c r="K257" s="42">
        <f t="shared" si="10"/>
        <v>3000</v>
      </c>
      <c r="L257" s="42" t="str">
        <f t="shared" si="11"/>
        <v>OK</v>
      </c>
      <c r="M257" s="57"/>
    </row>
    <row r="258" spans="2:13" x14ac:dyDescent="0.25">
      <c r="B258" s="32">
        <v>253</v>
      </c>
      <c r="C258" s="33" t="s">
        <v>7257</v>
      </c>
      <c r="D258" s="32" t="s">
        <v>7477</v>
      </c>
      <c r="E258" s="32" t="s">
        <v>9342</v>
      </c>
      <c r="F258" s="31" t="s">
        <v>7478</v>
      </c>
      <c r="G258" s="31" t="s">
        <v>7479</v>
      </c>
      <c r="H258" s="32" t="s">
        <v>7480</v>
      </c>
      <c r="I258" s="36">
        <v>1</v>
      </c>
      <c r="J258" s="36">
        <f t="shared" si="9"/>
        <v>3000</v>
      </c>
      <c r="K258" s="42">
        <f t="shared" si="10"/>
        <v>3000</v>
      </c>
      <c r="L258" s="42" t="str">
        <f t="shared" si="11"/>
        <v>OK</v>
      </c>
      <c r="M258" s="57"/>
    </row>
    <row r="259" spans="2:13" x14ac:dyDescent="0.25">
      <c r="B259" s="32">
        <v>254</v>
      </c>
      <c r="C259" s="33" t="s">
        <v>7257</v>
      </c>
      <c r="D259" s="32" t="s">
        <v>7481</v>
      </c>
      <c r="E259" s="32" t="s">
        <v>9342</v>
      </c>
      <c r="F259" s="31" t="s">
        <v>7482</v>
      </c>
      <c r="G259" s="31" t="s">
        <v>7483</v>
      </c>
      <c r="H259" s="32" t="s">
        <v>7484</v>
      </c>
      <c r="I259" s="36">
        <v>1</v>
      </c>
      <c r="J259" s="36">
        <f t="shared" si="9"/>
        <v>3000</v>
      </c>
      <c r="K259" s="42">
        <f t="shared" si="10"/>
        <v>3000</v>
      </c>
      <c r="L259" s="42" t="str">
        <f t="shared" si="11"/>
        <v>OK</v>
      </c>
      <c r="M259" s="57"/>
    </row>
    <row r="260" spans="2:13" x14ac:dyDescent="0.25">
      <c r="B260" s="32">
        <v>255</v>
      </c>
      <c r="C260" s="33" t="s">
        <v>7257</v>
      </c>
      <c r="D260" s="32" t="s">
        <v>7485</v>
      </c>
      <c r="E260" s="32" t="s">
        <v>9342</v>
      </c>
      <c r="F260" s="31" t="s">
        <v>824</v>
      </c>
      <c r="G260" s="31" t="s">
        <v>7486</v>
      </c>
      <c r="H260" s="32" t="s">
        <v>7487</v>
      </c>
      <c r="I260" s="36">
        <v>2</v>
      </c>
      <c r="J260" s="36">
        <f t="shared" si="9"/>
        <v>6000</v>
      </c>
      <c r="K260" s="42">
        <f t="shared" si="10"/>
        <v>6000</v>
      </c>
      <c r="L260" s="42" t="str">
        <f t="shared" si="11"/>
        <v>OK</v>
      </c>
      <c r="M260" s="57"/>
    </row>
    <row r="261" spans="2:13" x14ac:dyDescent="0.25">
      <c r="B261" s="32">
        <v>256</v>
      </c>
      <c r="C261" s="33" t="s">
        <v>7897</v>
      </c>
      <c r="D261" s="32" t="s">
        <v>8067</v>
      </c>
      <c r="E261" s="32" t="s">
        <v>9342</v>
      </c>
      <c r="F261" s="31" t="s">
        <v>8068</v>
      </c>
      <c r="G261" s="31" t="s">
        <v>8069</v>
      </c>
      <c r="H261" s="32" t="s">
        <v>8070</v>
      </c>
      <c r="I261" s="36">
        <v>1</v>
      </c>
      <c r="J261" s="36">
        <f t="shared" si="9"/>
        <v>3000</v>
      </c>
      <c r="K261" s="42">
        <f t="shared" si="10"/>
        <v>3000</v>
      </c>
      <c r="L261" s="42" t="str">
        <f t="shared" si="11"/>
        <v>OK</v>
      </c>
      <c r="M261" s="57"/>
    </row>
    <row r="262" spans="2:13" x14ac:dyDescent="0.25">
      <c r="B262" s="32">
        <v>257</v>
      </c>
      <c r="C262" s="33" t="s">
        <v>7897</v>
      </c>
      <c r="D262" s="32" t="s">
        <v>8071</v>
      </c>
      <c r="E262" s="32" t="s">
        <v>9342</v>
      </c>
      <c r="F262" s="31" t="s">
        <v>8072</v>
      </c>
      <c r="G262" s="31" t="s">
        <v>8073</v>
      </c>
      <c r="H262" s="32" t="s">
        <v>8074</v>
      </c>
      <c r="I262" s="36">
        <v>1</v>
      </c>
      <c r="J262" s="36">
        <f t="shared" si="9"/>
        <v>3000</v>
      </c>
      <c r="K262" s="42">
        <f t="shared" si="10"/>
        <v>3000</v>
      </c>
      <c r="L262" s="42" t="str">
        <f t="shared" si="11"/>
        <v>OK</v>
      </c>
      <c r="M262" s="57"/>
    </row>
    <row r="263" spans="2:13" x14ac:dyDescent="0.25">
      <c r="B263" s="32">
        <v>258</v>
      </c>
      <c r="C263" s="33" t="s">
        <v>8413</v>
      </c>
      <c r="D263" s="32" t="s">
        <v>8656</v>
      </c>
      <c r="E263" s="32" t="s">
        <v>9342</v>
      </c>
      <c r="F263" s="31" t="s">
        <v>8657</v>
      </c>
      <c r="G263" s="31" t="s">
        <v>8658</v>
      </c>
      <c r="H263" s="32" t="s">
        <v>8659</v>
      </c>
      <c r="I263" s="36">
        <v>1</v>
      </c>
      <c r="J263" s="36">
        <f t="shared" ref="J263:J291" si="12">I263*3000</f>
        <v>3000</v>
      </c>
      <c r="K263" s="42">
        <f t="shared" si="10"/>
        <v>3000</v>
      </c>
      <c r="L263" s="42" t="str">
        <f t="shared" si="11"/>
        <v>OK</v>
      </c>
      <c r="M263" s="57"/>
    </row>
    <row r="264" spans="2:13" x14ac:dyDescent="0.25">
      <c r="B264" s="32">
        <v>259</v>
      </c>
      <c r="C264" s="33" t="s">
        <v>8413</v>
      </c>
      <c r="D264" s="32" t="s">
        <v>8660</v>
      </c>
      <c r="E264" s="32" t="s">
        <v>9342</v>
      </c>
      <c r="F264" s="31" t="s">
        <v>8661</v>
      </c>
      <c r="G264" s="31" t="s">
        <v>8662</v>
      </c>
      <c r="H264" s="32" t="s">
        <v>8663</v>
      </c>
      <c r="I264" s="36">
        <v>1</v>
      </c>
      <c r="J264" s="36">
        <f t="shared" si="12"/>
        <v>3000</v>
      </c>
      <c r="K264" s="42">
        <f t="shared" ref="K264:K292" si="13">SUMIF($D$7:$D$292,D264:D549,$J$7:$J$292)</f>
        <v>3000</v>
      </c>
      <c r="L264" s="42" t="str">
        <f t="shared" ref="L264:L292" si="14">+IF(K264=0," ",IF(K264&lt;=30000,"OK",IF(K264&gt;=31000,"LEBIH")))</f>
        <v>OK</v>
      </c>
      <c r="M264" s="57"/>
    </row>
    <row r="265" spans="2:13" x14ac:dyDescent="0.25">
      <c r="B265" s="32">
        <v>260</v>
      </c>
      <c r="C265" s="33" t="s">
        <v>8413</v>
      </c>
      <c r="D265" s="32" t="s">
        <v>8664</v>
      </c>
      <c r="E265" s="32" t="s">
        <v>9342</v>
      </c>
      <c r="F265" s="31" t="s">
        <v>8665</v>
      </c>
      <c r="G265" s="31" t="s">
        <v>8666</v>
      </c>
      <c r="H265" s="32" t="s">
        <v>8667</v>
      </c>
      <c r="I265" s="36">
        <v>1</v>
      </c>
      <c r="J265" s="36">
        <f t="shared" si="12"/>
        <v>3000</v>
      </c>
      <c r="K265" s="42">
        <f t="shared" si="13"/>
        <v>3000</v>
      </c>
      <c r="L265" s="42" t="str">
        <f t="shared" si="14"/>
        <v>OK</v>
      </c>
      <c r="M265" s="57"/>
    </row>
    <row r="266" spans="2:13" x14ac:dyDescent="0.25">
      <c r="B266" s="32">
        <v>261</v>
      </c>
      <c r="C266" s="33" t="s">
        <v>8484</v>
      </c>
      <c r="D266" s="32" t="s">
        <v>8668</v>
      </c>
      <c r="E266" s="32" t="s">
        <v>9342</v>
      </c>
      <c r="F266" s="31" t="s">
        <v>8669</v>
      </c>
      <c r="G266" s="31" t="s">
        <v>8670</v>
      </c>
      <c r="H266" s="32" t="s">
        <v>8671</v>
      </c>
      <c r="I266" s="36">
        <v>1</v>
      </c>
      <c r="J266" s="36">
        <f t="shared" si="12"/>
        <v>3000</v>
      </c>
      <c r="K266" s="42">
        <f t="shared" si="13"/>
        <v>3000</v>
      </c>
      <c r="L266" s="42" t="str">
        <f t="shared" si="14"/>
        <v>OK</v>
      </c>
      <c r="M266" s="57"/>
    </row>
    <row r="267" spans="2:13" x14ac:dyDescent="0.25">
      <c r="B267" s="32">
        <v>262</v>
      </c>
      <c r="C267" s="33" t="s">
        <v>8484</v>
      </c>
      <c r="D267" s="32" t="s">
        <v>8672</v>
      </c>
      <c r="E267" s="32" t="s">
        <v>9342</v>
      </c>
      <c r="F267" s="31" t="s">
        <v>8673</v>
      </c>
      <c r="G267" s="31" t="s">
        <v>8674</v>
      </c>
      <c r="H267" s="32" t="s">
        <v>8675</v>
      </c>
      <c r="I267" s="36">
        <v>1</v>
      </c>
      <c r="J267" s="36">
        <f t="shared" si="12"/>
        <v>3000</v>
      </c>
      <c r="K267" s="42">
        <f t="shared" si="13"/>
        <v>3000</v>
      </c>
      <c r="L267" s="42" t="str">
        <f t="shared" si="14"/>
        <v>OK</v>
      </c>
      <c r="M267" s="57"/>
    </row>
    <row r="268" spans="2:13" x14ac:dyDescent="0.25">
      <c r="B268" s="32">
        <v>263</v>
      </c>
      <c r="C268" s="33" t="s">
        <v>8484</v>
      </c>
      <c r="D268" s="32" t="s">
        <v>8676</v>
      </c>
      <c r="E268" s="32" t="s">
        <v>9342</v>
      </c>
      <c r="F268" s="31" t="s">
        <v>6058</v>
      </c>
      <c r="G268" s="31" t="s">
        <v>8677</v>
      </c>
      <c r="H268" s="32" t="s">
        <v>8678</v>
      </c>
      <c r="I268" s="36">
        <v>10</v>
      </c>
      <c r="J268" s="36">
        <f t="shared" si="12"/>
        <v>30000</v>
      </c>
      <c r="K268" s="42">
        <f t="shared" si="13"/>
        <v>30000</v>
      </c>
      <c r="L268" s="42" t="str">
        <f t="shared" si="14"/>
        <v>OK</v>
      </c>
      <c r="M268" s="57"/>
    </row>
    <row r="269" spans="2:13" x14ac:dyDescent="0.25">
      <c r="B269" s="32">
        <v>264</v>
      </c>
      <c r="C269" s="33" t="s">
        <v>8484</v>
      </c>
      <c r="D269" s="32" t="s">
        <v>8679</v>
      </c>
      <c r="E269" s="32" t="s">
        <v>9342</v>
      </c>
      <c r="F269" s="31" t="s">
        <v>320</v>
      </c>
      <c r="G269" s="31" t="s">
        <v>8680</v>
      </c>
      <c r="H269" s="32" t="s">
        <v>8681</v>
      </c>
      <c r="I269" s="36">
        <v>10</v>
      </c>
      <c r="J269" s="36">
        <f t="shared" si="12"/>
        <v>30000</v>
      </c>
      <c r="K269" s="42">
        <f t="shared" si="13"/>
        <v>30000</v>
      </c>
      <c r="L269" s="42" t="str">
        <f t="shared" si="14"/>
        <v>OK</v>
      </c>
      <c r="M269" s="57"/>
    </row>
    <row r="270" spans="2:13" x14ac:dyDescent="0.25">
      <c r="B270" s="32">
        <v>265</v>
      </c>
      <c r="C270" s="33" t="s">
        <v>8484</v>
      </c>
      <c r="D270" s="32" t="s">
        <v>8682</v>
      </c>
      <c r="E270" s="32" t="s">
        <v>9342</v>
      </c>
      <c r="F270" s="31" t="s">
        <v>8683</v>
      </c>
      <c r="G270" s="31" t="s">
        <v>8684</v>
      </c>
      <c r="H270" s="32" t="s">
        <v>8685</v>
      </c>
      <c r="I270" s="36">
        <v>4</v>
      </c>
      <c r="J270" s="36">
        <f t="shared" si="12"/>
        <v>12000</v>
      </c>
      <c r="K270" s="42">
        <f t="shared" si="13"/>
        <v>12000</v>
      </c>
      <c r="L270" s="42" t="str">
        <f t="shared" si="14"/>
        <v>OK</v>
      </c>
      <c r="M270" s="57"/>
    </row>
    <row r="271" spans="2:13" x14ac:dyDescent="0.25">
      <c r="B271" s="32">
        <v>266</v>
      </c>
      <c r="C271" s="33" t="s">
        <v>8484</v>
      </c>
      <c r="D271" s="32" t="s">
        <v>8686</v>
      </c>
      <c r="E271" s="32" t="s">
        <v>9342</v>
      </c>
      <c r="F271" s="31" t="s">
        <v>4173</v>
      </c>
      <c r="G271" s="31" t="s">
        <v>8687</v>
      </c>
      <c r="H271" s="32" t="s">
        <v>8688</v>
      </c>
      <c r="I271" s="36">
        <v>10</v>
      </c>
      <c r="J271" s="36">
        <f t="shared" si="12"/>
        <v>30000</v>
      </c>
      <c r="K271" s="42">
        <f t="shared" si="13"/>
        <v>30000</v>
      </c>
      <c r="L271" s="42" t="str">
        <f t="shared" si="14"/>
        <v>OK</v>
      </c>
      <c r="M271" s="57"/>
    </row>
    <row r="272" spans="2:13" x14ac:dyDescent="0.25">
      <c r="B272" s="32">
        <v>267</v>
      </c>
      <c r="C272" s="33" t="s">
        <v>8484</v>
      </c>
      <c r="D272" s="32" t="s">
        <v>8689</v>
      </c>
      <c r="E272" s="32" t="s">
        <v>9342</v>
      </c>
      <c r="F272" s="31" t="s">
        <v>8690</v>
      </c>
      <c r="G272" s="31" t="s">
        <v>8691</v>
      </c>
      <c r="H272" s="32" t="s">
        <v>8692</v>
      </c>
      <c r="I272" s="36">
        <v>1</v>
      </c>
      <c r="J272" s="36">
        <f t="shared" si="12"/>
        <v>3000</v>
      </c>
      <c r="K272" s="42">
        <f t="shared" si="13"/>
        <v>3000</v>
      </c>
      <c r="L272" s="42" t="str">
        <f t="shared" si="14"/>
        <v>OK</v>
      </c>
      <c r="M272" s="57"/>
    </row>
    <row r="273" spans="2:13" x14ac:dyDescent="0.25">
      <c r="B273" s="32">
        <v>268</v>
      </c>
      <c r="C273" s="33" t="s">
        <v>8484</v>
      </c>
      <c r="D273" s="32" t="s">
        <v>8693</v>
      </c>
      <c r="E273" s="32" t="s">
        <v>9342</v>
      </c>
      <c r="F273" s="31" t="s">
        <v>7490</v>
      </c>
      <c r="G273" s="31" t="s">
        <v>8694</v>
      </c>
      <c r="H273" s="32" t="s">
        <v>8695</v>
      </c>
      <c r="I273" s="36">
        <v>1</v>
      </c>
      <c r="J273" s="36">
        <f t="shared" si="12"/>
        <v>3000</v>
      </c>
      <c r="K273" s="42">
        <f t="shared" si="13"/>
        <v>3000</v>
      </c>
      <c r="L273" s="42" t="str">
        <f t="shared" si="14"/>
        <v>OK</v>
      </c>
      <c r="M273" s="57"/>
    </row>
    <row r="274" spans="2:13" x14ac:dyDescent="0.25">
      <c r="B274" s="32">
        <v>269</v>
      </c>
      <c r="C274" s="33" t="s">
        <v>8484</v>
      </c>
      <c r="D274" s="32" t="s">
        <v>8696</v>
      </c>
      <c r="E274" s="32" t="s">
        <v>9342</v>
      </c>
      <c r="F274" s="31" t="s">
        <v>8697</v>
      </c>
      <c r="G274" s="31" t="s">
        <v>8698</v>
      </c>
      <c r="H274" s="32" t="s">
        <v>8699</v>
      </c>
      <c r="I274" s="36">
        <v>5</v>
      </c>
      <c r="J274" s="36">
        <f t="shared" si="12"/>
        <v>15000</v>
      </c>
      <c r="K274" s="42">
        <f t="shared" si="13"/>
        <v>15000</v>
      </c>
      <c r="L274" s="42" t="str">
        <f t="shared" si="14"/>
        <v>OK</v>
      </c>
      <c r="M274" s="57"/>
    </row>
    <row r="275" spans="2:13" x14ac:dyDescent="0.25">
      <c r="B275" s="32">
        <v>270</v>
      </c>
      <c r="C275" s="33" t="s">
        <v>8484</v>
      </c>
      <c r="D275" s="32" t="s">
        <v>8700</v>
      </c>
      <c r="E275" s="32" t="s">
        <v>9342</v>
      </c>
      <c r="F275" s="31" t="s">
        <v>8701</v>
      </c>
      <c r="G275" s="31" t="s">
        <v>8698</v>
      </c>
      <c r="H275" s="32" t="s">
        <v>8702</v>
      </c>
      <c r="I275" s="36">
        <v>1</v>
      </c>
      <c r="J275" s="36">
        <f t="shared" si="12"/>
        <v>3000</v>
      </c>
      <c r="K275" s="42">
        <f t="shared" si="13"/>
        <v>3000</v>
      </c>
      <c r="L275" s="42" t="str">
        <f t="shared" si="14"/>
        <v>OK</v>
      </c>
      <c r="M275" s="57"/>
    </row>
    <row r="276" spans="2:13" x14ac:dyDescent="0.25">
      <c r="B276" s="32">
        <v>271</v>
      </c>
      <c r="C276" s="33" t="s">
        <v>8484</v>
      </c>
      <c r="D276" s="32" t="s">
        <v>8703</v>
      </c>
      <c r="E276" s="32" t="s">
        <v>9342</v>
      </c>
      <c r="F276" s="31" t="s">
        <v>8704</v>
      </c>
      <c r="G276" s="31" t="s">
        <v>8705</v>
      </c>
      <c r="H276" s="32" t="s">
        <v>8706</v>
      </c>
      <c r="I276" s="36">
        <v>2</v>
      </c>
      <c r="J276" s="36">
        <f t="shared" si="12"/>
        <v>6000</v>
      </c>
      <c r="K276" s="42">
        <f t="shared" si="13"/>
        <v>6000</v>
      </c>
      <c r="L276" s="42" t="str">
        <f t="shared" si="14"/>
        <v>OK</v>
      </c>
      <c r="M276" s="57"/>
    </row>
    <row r="277" spans="2:13" x14ac:dyDescent="0.25">
      <c r="B277" s="32">
        <v>272</v>
      </c>
      <c r="C277" s="33" t="s">
        <v>8484</v>
      </c>
      <c r="D277" s="32" t="s">
        <v>8707</v>
      </c>
      <c r="E277" s="32" t="s">
        <v>9342</v>
      </c>
      <c r="F277" s="31" t="s">
        <v>8708</v>
      </c>
      <c r="G277" s="31" t="s">
        <v>8709</v>
      </c>
      <c r="H277" s="32" t="s">
        <v>8710</v>
      </c>
      <c r="I277" s="36">
        <v>1</v>
      </c>
      <c r="J277" s="36">
        <f t="shared" si="12"/>
        <v>3000</v>
      </c>
      <c r="K277" s="42">
        <f t="shared" si="13"/>
        <v>3000</v>
      </c>
      <c r="L277" s="42" t="str">
        <f t="shared" si="14"/>
        <v>OK</v>
      </c>
      <c r="M277" s="57"/>
    </row>
    <row r="278" spans="2:13" x14ac:dyDescent="0.25">
      <c r="B278" s="32">
        <v>273</v>
      </c>
      <c r="C278" s="33" t="s">
        <v>8484</v>
      </c>
      <c r="D278" s="32" t="s">
        <v>8711</v>
      </c>
      <c r="E278" s="32" t="s">
        <v>9342</v>
      </c>
      <c r="F278" s="31" t="s">
        <v>8712</v>
      </c>
      <c r="G278" s="31" t="s">
        <v>8713</v>
      </c>
      <c r="H278" s="32" t="s">
        <v>8714</v>
      </c>
      <c r="I278" s="36">
        <v>1</v>
      </c>
      <c r="J278" s="36">
        <f t="shared" si="12"/>
        <v>3000</v>
      </c>
      <c r="K278" s="42">
        <f t="shared" si="13"/>
        <v>3000</v>
      </c>
      <c r="L278" s="42" t="str">
        <f t="shared" si="14"/>
        <v>OK</v>
      </c>
      <c r="M278" s="57"/>
    </row>
    <row r="279" spans="2:13" x14ac:dyDescent="0.25">
      <c r="B279" s="32">
        <v>274</v>
      </c>
      <c r="C279" s="33" t="s">
        <v>8484</v>
      </c>
      <c r="D279" s="32" t="s">
        <v>8715</v>
      </c>
      <c r="E279" s="32" t="s">
        <v>9342</v>
      </c>
      <c r="F279" s="31" t="s">
        <v>8716</v>
      </c>
      <c r="G279" s="31" t="s">
        <v>8717</v>
      </c>
      <c r="H279" s="32" t="s">
        <v>8718</v>
      </c>
      <c r="I279" s="36">
        <v>1</v>
      </c>
      <c r="J279" s="36">
        <f t="shared" si="12"/>
        <v>3000</v>
      </c>
      <c r="K279" s="42">
        <f t="shared" si="13"/>
        <v>3000</v>
      </c>
      <c r="L279" s="42" t="str">
        <f t="shared" si="14"/>
        <v>OK</v>
      </c>
      <c r="M279" s="57"/>
    </row>
    <row r="280" spans="2:13" x14ac:dyDescent="0.25">
      <c r="B280" s="32">
        <v>275</v>
      </c>
      <c r="C280" s="33" t="s">
        <v>8484</v>
      </c>
      <c r="D280" s="32" t="s">
        <v>8719</v>
      </c>
      <c r="E280" s="32" t="s">
        <v>9342</v>
      </c>
      <c r="F280" s="31" t="s">
        <v>8720</v>
      </c>
      <c r="G280" s="31" t="s">
        <v>8721</v>
      </c>
      <c r="H280" s="32" t="s">
        <v>8722</v>
      </c>
      <c r="I280" s="36">
        <v>1</v>
      </c>
      <c r="J280" s="36">
        <f t="shared" si="12"/>
        <v>3000</v>
      </c>
      <c r="K280" s="42">
        <f t="shared" si="13"/>
        <v>3000</v>
      </c>
      <c r="L280" s="42" t="str">
        <f t="shared" si="14"/>
        <v>OK</v>
      </c>
      <c r="M280" s="57"/>
    </row>
    <row r="281" spans="2:13" x14ac:dyDescent="0.25">
      <c r="B281" s="32">
        <v>276</v>
      </c>
      <c r="C281" s="33" t="s">
        <v>8484</v>
      </c>
      <c r="D281" s="32" t="s">
        <v>8723</v>
      </c>
      <c r="E281" s="32" t="s">
        <v>9342</v>
      </c>
      <c r="F281" s="31" t="s">
        <v>8724</v>
      </c>
      <c r="G281" s="31" t="s">
        <v>8725</v>
      </c>
      <c r="H281" s="32" t="s">
        <v>8726</v>
      </c>
      <c r="I281" s="36">
        <v>2</v>
      </c>
      <c r="J281" s="36">
        <f t="shared" si="12"/>
        <v>6000</v>
      </c>
      <c r="K281" s="42">
        <f t="shared" si="13"/>
        <v>6000</v>
      </c>
      <c r="L281" s="42" t="str">
        <f t="shared" si="14"/>
        <v>OK</v>
      </c>
      <c r="M281" s="57"/>
    </row>
    <row r="282" spans="2:13" x14ac:dyDescent="0.25">
      <c r="B282" s="32">
        <v>277</v>
      </c>
      <c r="C282" s="33" t="s">
        <v>8484</v>
      </c>
      <c r="D282" s="32" t="s">
        <v>8727</v>
      </c>
      <c r="E282" s="32" t="s">
        <v>9342</v>
      </c>
      <c r="F282" s="31" t="s">
        <v>8728</v>
      </c>
      <c r="G282" s="31" t="s">
        <v>8729</v>
      </c>
      <c r="H282" s="32" t="s">
        <v>8730</v>
      </c>
      <c r="I282" s="36">
        <v>1</v>
      </c>
      <c r="J282" s="36">
        <f t="shared" si="12"/>
        <v>3000</v>
      </c>
      <c r="K282" s="42">
        <f t="shared" si="13"/>
        <v>3000</v>
      </c>
      <c r="L282" s="42" t="str">
        <f t="shared" si="14"/>
        <v>OK</v>
      </c>
      <c r="M282" s="57"/>
    </row>
    <row r="283" spans="2:13" x14ac:dyDescent="0.25">
      <c r="B283" s="32">
        <v>278</v>
      </c>
      <c r="C283" s="33" t="s">
        <v>8484</v>
      </c>
      <c r="D283" s="32" t="s">
        <v>747</v>
      </c>
      <c r="E283" s="32" t="s">
        <v>9342</v>
      </c>
      <c r="F283" s="31" t="s">
        <v>748</v>
      </c>
      <c r="G283" s="31" t="s">
        <v>749</v>
      </c>
      <c r="H283" s="32" t="s">
        <v>8731</v>
      </c>
      <c r="I283" s="36">
        <v>1</v>
      </c>
      <c r="J283" s="36">
        <f t="shared" si="12"/>
        <v>3000</v>
      </c>
      <c r="K283" s="42">
        <f t="shared" si="13"/>
        <v>6000</v>
      </c>
      <c r="L283" s="42" t="str">
        <f t="shared" si="14"/>
        <v>OK</v>
      </c>
      <c r="M283" s="57"/>
    </row>
    <row r="284" spans="2:13" x14ac:dyDescent="0.25">
      <c r="B284" s="32">
        <v>279</v>
      </c>
      <c r="C284" s="33" t="s">
        <v>8484</v>
      </c>
      <c r="D284" s="32" t="s">
        <v>8732</v>
      </c>
      <c r="E284" s="32" t="s">
        <v>9342</v>
      </c>
      <c r="F284" s="31" t="s">
        <v>8733</v>
      </c>
      <c r="G284" s="31" t="s">
        <v>8734</v>
      </c>
      <c r="H284" s="32" t="s">
        <v>8735</v>
      </c>
      <c r="I284" s="36">
        <v>2</v>
      </c>
      <c r="J284" s="36">
        <f t="shared" si="12"/>
        <v>6000</v>
      </c>
      <c r="K284" s="42">
        <f t="shared" si="13"/>
        <v>6000</v>
      </c>
      <c r="L284" s="42" t="str">
        <f t="shared" si="14"/>
        <v>OK</v>
      </c>
      <c r="M284" s="57"/>
    </row>
    <row r="285" spans="2:13" x14ac:dyDescent="0.25">
      <c r="B285" s="32">
        <v>280</v>
      </c>
      <c r="C285" s="33" t="s">
        <v>8484</v>
      </c>
      <c r="D285" s="32" t="s">
        <v>8736</v>
      </c>
      <c r="E285" s="32" t="s">
        <v>9342</v>
      </c>
      <c r="F285" s="31" t="s">
        <v>8737</v>
      </c>
      <c r="G285" s="31" t="s">
        <v>8738</v>
      </c>
      <c r="H285" s="32" t="s">
        <v>8739</v>
      </c>
      <c r="I285" s="36">
        <v>1</v>
      </c>
      <c r="J285" s="36">
        <f t="shared" si="12"/>
        <v>3000</v>
      </c>
      <c r="K285" s="42">
        <f t="shared" si="13"/>
        <v>3000</v>
      </c>
      <c r="L285" s="42" t="str">
        <f t="shared" si="14"/>
        <v>OK</v>
      </c>
      <c r="M285" s="57"/>
    </row>
    <row r="286" spans="2:13" x14ac:dyDescent="0.25">
      <c r="B286" s="32">
        <v>281</v>
      </c>
      <c r="C286" s="33" t="s">
        <v>8484</v>
      </c>
      <c r="D286" s="32" t="s">
        <v>8740</v>
      </c>
      <c r="E286" s="32" t="s">
        <v>9342</v>
      </c>
      <c r="F286" s="31" t="s">
        <v>8741</v>
      </c>
      <c r="G286" s="31" t="s">
        <v>8742</v>
      </c>
      <c r="H286" s="32" t="s">
        <v>8743</v>
      </c>
      <c r="I286" s="36">
        <v>1</v>
      </c>
      <c r="J286" s="36">
        <f t="shared" si="12"/>
        <v>3000</v>
      </c>
      <c r="K286" s="42">
        <f t="shared" si="13"/>
        <v>3000</v>
      </c>
      <c r="L286" s="42" t="str">
        <f t="shared" si="14"/>
        <v>OK</v>
      </c>
      <c r="M286" s="57"/>
    </row>
    <row r="287" spans="2:13" x14ac:dyDescent="0.25">
      <c r="B287" s="32">
        <v>282</v>
      </c>
      <c r="C287" s="33" t="s">
        <v>8484</v>
      </c>
      <c r="D287" s="32" t="s">
        <v>8744</v>
      </c>
      <c r="E287" s="32" t="s">
        <v>9342</v>
      </c>
      <c r="F287" s="31" t="s">
        <v>8745</v>
      </c>
      <c r="G287" s="31" t="s">
        <v>8746</v>
      </c>
      <c r="H287" s="32" t="s">
        <v>8747</v>
      </c>
      <c r="I287" s="36">
        <v>1</v>
      </c>
      <c r="J287" s="36">
        <f t="shared" si="12"/>
        <v>3000</v>
      </c>
      <c r="K287" s="42">
        <f t="shared" si="13"/>
        <v>3000</v>
      </c>
      <c r="L287" s="42" t="str">
        <f t="shared" si="14"/>
        <v>OK</v>
      </c>
      <c r="M287" s="57"/>
    </row>
    <row r="288" spans="2:13" x14ac:dyDescent="0.25">
      <c r="B288" s="32">
        <v>283</v>
      </c>
      <c r="C288" s="33" t="s">
        <v>8484</v>
      </c>
      <c r="D288" s="32" t="s">
        <v>8748</v>
      </c>
      <c r="E288" s="32" t="s">
        <v>9342</v>
      </c>
      <c r="F288" s="31" t="s">
        <v>8749</v>
      </c>
      <c r="G288" s="31" t="s">
        <v>8750</v>
      </c>
      <c r="H288" s="32" t="s">
        <v>8751</v>
      </c>
      <c r="I288" s="36">
        <v>1</v>
      </c>
      <c r="J288" s="36">
        <f t="shared" si="12"/>
        <v>3000</v>
      </c>
      <c r="K288" s="42">
        <f t="shared" si="13"/>
        <v>3000</v>
      </c>
      <c r="L288" s="42" t="str">
        <f t="shared" si="14"/>
        <v>OK</v>
      </c>
      <c r="M288" s="57"/>
    </row>
    <row r="289" spans="2:13" x14ac:dyDescent="0.25">
      <c r="B289" s="32">
        <v>284</v>
      </c>
      <c r="C289" s="33" t="s">
        <v>8484</v>
      </c>
      <c r="D289" s="32" t="s">
        <v>5264</v>
      </c>
      <c r="E289" s="32" t="s">
        <v>9342</v>
      </c>
      <c r="F289" s="31" t="s">
        <v>5265</v>
      </c>
      <c r="G289" s="31" t="s">
        <v>5266</v>
      </c>
      <c r="H289" s="32" t="s">
        <v>8752</v>
      </c>
      <c r="I289" s="36">
        <v>1</v>
      </c>
      <c r="J289" s="36">
        <f t="shared" si="12"/>
        <v>3000</v>
      </c>
      <c r="K289" s="42">
        <f t="shared" si="13"/>
        <v>6000</v>
      </c>
      <c r="L289" s="42" t="str">
        <f t="shared" si="14"/>
        <v>OK</v>
      </c>
      <c r="M289" s="57"/>
    </row>
    <row r="290" spans="2:13" x14ac:dyDescent="0.25">
      <c r="B290" s="32">
        <v>285</v>
      </c>
      <c r="C290" s="33" t="s">
        <v>8484</v>
      </c>
      <c r="D290" s="32" t="s">
        <v>5232</v>
      </c>
      <c r="E290" s="32" t="s">
        <v>9342</v>
      </c>
      <c r="F290" s="31" t="s">
        <v>5233</v>
      </c>
      <c r="G290" s="31" t="s">
        <v>5234</v>
      </c>
      <c r="H290" s="32" t="s">
        <v>8753</v>
      </c>
      <c r="I290" s="36">
        <v>2</v>
      </c>
      <c r="J290" s="36">
        <f t="shared" si="12"/>
        <v>6000</v>
      </c>
      <c r="K290" s="42">
        <f t="shared" si="13"/>
        <v>12000</v>
      </c>
      <c r="L290" s="42" t="str">
        <f t="shared" si="14"/>
        <v>OK</v>
      </c>
      <c r="M290" s="57"/>
    </row>
    <row r="291" spans="2:13" x14ac:dyDescent="0.25">
      <c r="B291" s="32">
        <v>286</v>
      </c>
      <c r="C291" s="33" t="s">
        <v>8484</v>
      </c>
      <c r="D291" s="32" t="s">
        <v>8754</v>
      </c>
      <c r="E291" s="32" t="s">
        <v>9342</v>
      </c>
      <c r="F291" s="31" t="s">
        <v>8755</v>
      </c>
      <c r="G291" s="31" t="s">
        <v>8756</v>
      </c>
      <c r="H291" s="32" t="s">
        <v>8757</v>
      </c>
      <c r="I291" s="36">
        <v>1</v>
      </c>
      <c r="J291" s="36">
        <f t="shared" si="12"/>
        <v>3000</v>
      </c>
      <c r="K291" s="42">
        <f t="shared" si="13"/>
        <v>3000</v>
      </c>
      <c r="L291" s="42" t="str">
        <f t="shared" si="14"/>
        <v>OK</v>
      </c>
      <c r="M291" s="57"/>
    </row>
    <row r="292" spans="2:13" x14ac:dyDescent="0.25">
      <c r="B292" s="32"/>
      <c r="C292" s="33"/>
      <c r="D292" s="32"/>
      <c r="E292" s="32"/>
      <c r="F292" s="31"/>
      <c r="G292" s="31"/>
      <c r="H292" s="32"/>
      <c r="I292" s="36"/>
      <c r="J292" s="36">
        <f t="shared" ref="J292" si="15">I292*3000</f>
        <v>0</v>
      </c>
      <c r="K292" s="42">
        <f t="shared" si="13"/>
        <v>0</v>
      </c>
      <c r="L292" s="42" t="str">
        <f t="shared" si="14"/>
        <v xml:space="preserve"> </v>
      </c>
      <c r="M292" s="57"/>
    </row>
    <row r="293" spans="2:13" ht="5.25" customHeight="1" x14ac:dyDescent="0.25">
      <c r="B293" s="32"/>
      <c r="C293" s="33"/>
      <c r="D293" s="32"/>
      <c r="E293" s="32"/>
      <c r="F293" s="31"/>
      <c r="G293" s="31"/>
      <c r="H293" s="32"/>
      <c r="I293" s="36"/>
      <c r="J293" s="36"/>
      <c r="K293" s="42"/>
      <c r="L293" s="42"/>
      <c r="M293" s="57"/>
    </row>
    <row r="294" spans="2:13" s="30" customFormat="1" ht="19.5" customHeight="1" x14ac:dyDescent="0.25">
      <c r="B294" s="111" t="s">
        <v>8</v>
      </c>
      <c r="C294" s="111"/>
      <c r="D294" s="111"/>
      <c r="E294" s="111"/>
      <c r="F294" s="111"/>
      <c r="G294" s="111"/>
      <c r="H294" s="111"/>
      <c r="I294" s="29">
        <f>SUM(I7:I293)</f>
        <v>646</v>
      </c>
      <c r="J294" s="29">
        <f>SUM(J7:J293)</f>
        <v>1938000</v>
      </c>
      <c r="K294" s="56"/>
      <c r="L294" s="56"/>
      <c r="M294" s="52"/>
    </row>
    <row r="295" spans="2:13" s="30" customFormat="1" x14ac:dyDescent="0.25">
      <c r="B295" s="111"/>
      <c r="C295" s="111"/>
      <c r="D295" s="111"/>
      <c r="E295" s="111"/>
      <c r="F295" s="111"/>
      <c r="G295" s="111"/>
      <c r="H295" s="111"/>
      <c r="I295" s="29"/>
      <c r="J295" s="29"/>
      <c r="K295" s="56"/>
      <c r="L295" s="56"/>
      <c r="M295" s="52"/>
    </row>
    <row r="296" spans="2:13" x14ac:dyDescent="0.25">
      <c r="B296">
        <v>137</v>
      </c>
      <c r="C296" s="2" t="s">
        <v>264</v>
      </c>
      <c r="D296" t="s">
        <v>1037</v>
      </c>
      <c r="E296" t="s">
        <v>50</v>
      </c>
      <c r="F296" t="s">
        <v>1038</v>
      </c>
      <c r="G296" t="s">
        <v>1039</v>
      </c>
      <c r="H296" t="s">
        <v>1230</v>
      </c>
      <c r="I296" s="1">
        <v>2</v>
      </c>
      <c r="J296" s="1">
        <f t="shared" ref="J296" si="16">I296*3000</f>
        <v>6000</v>
      </c>
      <c r="K296" s="54" t="s">
        <v>1394</v>
      </c>
    </row>
  </sheetData>
  <autoFilter ref="B6:M292"/>
  <mergeCells count="3">
    <mergeCell ref="F4:G4"/>
    <mergeCell ref="B295:H295"/>
    <mergeCell ref="B294:H294"/>
  </mergeCells>
  <conditionalFormatting sqref="H36:H37">
    <cfRule type="duplicateValues" dxfId="26" priority="1"/>
  </conditionalFormatting>
  <conditionalFormatting sqref="F36:F37">
    <cfRule type="duplicateValues" dxfId="25" priority="2"/>
  </conditionalFormatting>
  <conditionalFormatting sqref="H7:H35">
    <cfRule type="duplicateValues" dxfId="24" priority="3"/>
  </conditionalFormatting>
  <conditionalFormatting sqref="F7:F35">
    <cfRule type="duplicateValues" dxfId="23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87"/>
  <sheetViews>
    <sheetView showGridLines="0" zoomScale="90" zoomScaleNormal="90" workbookViewId="0">
      <pane xSplit="5" ySplit="6" topLeftCell="F84" activePane="bottomRight" state="frozen"/>
      <selection activeCell="B734" sqref="B734:B735"/>
      <selection pane="topRight" activeCell="B734" sqref="B734:B735"/>
      <selection pane="bottomLeft" activeCell="B734" sqref="B734:B735"/>
      <selection pane="bottomRight" sqref="A1:J88"/>
    </sheetView>
  </sheetViews>
  <sheetFormatPr defaultRowHeight="15" x14ac:dyDescent="0.25"/>
  <cols>
    <col min="1" max="1" width="4.7109375" customWidth="1"/>
    <col min="2" max="2" width="5.140625" customWidth="1"/>
    <col min="3" max="3" width="8.85546875" style="2" customWidth="1"/>
    <col min="4" max="4" width="15.42578125" customWidth="1"/>
    <col min="5" max="5" width="8.28515625" customWidth="1"/>
    <col min="6" max="6" width="39.7109375" customWidth="1"/>
    <col min="7" max="7" width="49.5703125" customWidth="1"/>
    <col min="8" max="8" width="16.7109375" customWidth="1"/>
    <col min="9" max="9" width="13.5703125" style="1" customWidth="1"/>
    <col min="10" max="10" width="11.85546875" style="1" customWidth="1"/>
    <col min="11" max="12" width="9.140625" style="54"/>
    <col min="13" max="13" width="9.140625" style="50"/>
  </cols>
  <sheetData>
    <row r="1" spans="2:13" ht="17.25" x14ac:dyDescent="0.3">
      <c r="B1" s="9" t="s">
        <v>37</v>
      </c>
    </row>
    <row r="2" spans="2:13" ht="17.25" x14ac:dyDescent="0.3">
      <c r="B2" s="9" t="str">
        <f>REKAP!B5</f>
        <v>Periode 01 - 14 NOVEMBER 2021</v>
      </c>
    </row>
    <row r="3" spans="2:13" ht="17.25" x14ac:dyDescent="0.3">
      <c r="B3" s="9" t="s">
        <v>69</v>
      </c>
    </row>
    <row r="4" spans="2:13" x14ac:dyDescent="0.25">
      <c r="C4" s="35"/>
      <c r="F4" s="110"/>
      <c r="G4" s="110"/>
    </row>
    <row r="5" spans="2:13" ht="30" customHeight="1" x14ac:dyDescent="0.25">
      <c r="B5" s="24" t="s">
        <v>0</v>
      </c>
      <c r="C5" s="25" t="s">
        <v>1</v>
      </c>
      <c r="D5" s="26" t="s">
        <v>2</v>
      </c>
      <c r="E5" s="24" t="s">
        <v>9343</v>
      </c>
      <c r="F5" s="24" t="s">
        <v>3</v>
      </c>
      <c r="G5" s="24" t="s">
        <v>4</v>
      </c>
      <c r="H5" s="24" t="s">
        <v>5</v>
      </c>
      <c r="I5" s="27" t="s">
        <v>6</v>
      </c>
      <c r="J5" s="28" t="s">
        <v>7</v>
      </c>
      <c r="K5" s="54" t="s">
        <v>32</v>
      </c>
      <c r="L5" s="54" t="s">
        <v>33</v>
      </c>
    </row>
    <row r="6" spans="2:13" s="3" customFormat="1" ht="10.5" customHeight="1" x14ac:dyDescent="0.25">
      <c r="B6" s="4"/>
      <c r="C6" s="5"/>
      <c r="D6" s="6"/>
      <c r="E6" s="4"/>
      <c r="F6" s="4"/>
      <c r="G6" s="4"/>
      <c r="H6" s="4"/>
      <c r="I6" s="7"/>
      <c r="J6" s="8"/>
      <c r="K6" s="55"/>
      <c r="L6" s="55"/>
      <c r="M6" s="51"/>
    </row>
    <row r="7" spans="2:13" x14ac:dyDescent="0.25">
      <c r="B7" s="32">
        <v>1</v>
      </c>
      <c r="C7" s="33" t="s">
        <v>75</v>
      </c>
      <c r="D7" s="32" t="s">
        <v>515</v>
      </c>
      <c r="E7" s="32" t="s">
        <v>9342</v>
      </c>
      <c r="F7" s="31" t="s">
        <v>516</v>
      </c>
      <c r="G7" s="31" t="s">
        <v>517</v>
      </c>
      <c r="H7" s="32" t="s">
        <v>518</v>
      </c>
      <c r="I7" s="36">
        <v>1</v>
      </c>
      <c r="J7" s="36">
        <f>I7*3000</f>
        <v>3000</v>
      </c>
      <c r="K7" s="42">
        <f>SUMIF($D$7:$D$85,D7:D85,$J$7:$J$85)</f>
        <v>3000</v>
      </c>
      <c r="L7" s="42" t="str">
        <f>+IF(K7=0," ",IF(K7&lt;=30000,"OK",IF(K7&gt;=31000,"LEBIH")))</f>
        <v>OK</v>
      </c>
      <c r="M7" s="57"/>
    </row>
    <row r="8" spans="2:13" x14ac:dyDescent="0.25">
      <c r="B8" s="32">
        <v>2</v>
      </c>
      <c r="C8" s="33" t="s">
        <v>75</v>
      </c>
      <c r="D8" s="32" t="s">
        <v>519</v>
      </c>
      <c r="E8" s="32" t="s">
        <v>9342</v>
      </c>
      <c r="F8" s="31" t="s">
        <v>520</v>
      </c>
      <c r="G8" s="31" t="s">
        <v>521</v>
      </c>
      <c r="H8" s="32" t="s">
        <v>522</v>
      </c>
      <c r="I8" s="36">
        <v>1</v>
      </c>
      <c r="J8" s="36">
        <f t="shared" ref="J8:J71" si="0">I8*3000</f>
        <v>3000</v>
      </c>
      <c r="K8" s="42">
        <f t="shared" ref="K8:K71" si="1">SUMIF($D$7:$D$85,D8:D86,$J$7:$J$85)</f>
        <v>3000</v>
      </c>
      <c r="L8" s="42" t="str">
        <f t="shared" ref="L8:L71" si="2">+IF(K8=0," ",IF(K8&lt;=30000,"OK",IF(K8&gt;=31000,"LEBIH")))</f>
        <v>OK</v>
      </c>
      <c r="M8" s="57"/>
    </row>
    <row r="9" spans="2:13" x14ac:dyDescent="0.25">
      <c r="B9" s="32">
        <v>3</v>
      </c>
      <c r="C9" s="33" t="s">
        <v>75</v>
      </c>
      <c r="D9" s="32" t="s">
        <v>523</v>
      </c>
      <c r="E9" s="32" t="s">
        <v>9342</v>
      </c>
      <c r="F9" s="31" t="s">
        <v>524</v>
      </c>
      <c r="G9" s="31" t="s">
        <v>525</v>
      </c>
      <c r="H9" s="32" t="s">
        <v>526</v>
      </c>
      <c r="I9" s="36">
        <v>1</v>
      </c>
      <c r="J9" s="36">
        <f t="shared" si="0"/>
        <v>3000</v>
      </c>
      <c r="K9" s="42">
        <f t="shared" si="1"/>
        <v>3000</v>
      </c>
      <c r="L9" s="42" t="str">
        <f t="shared" si="2"/>
        <v>OK</v>
      </c>
      <c r="M9" s="57"/>
    </row>
    <row r="10" spans="2:13" x14ac:dyDescent="0.25">
      <c r="B10" s="32">
        <v>4</v>
      </c>
      <c r="C10" s="33" t="s">
        <v>75</v>
      </c>
      <c r="D10" s="32" t="s">
        <v>527</v>
      </c>
      <c r="E10" s="32" t="s">
        <v>9342</v>
      </c>
      <c r="F10" s="31" t="s">
        <v>528</v>
      </c>
      <c r="G10" s="31" t="s">
        <v>529</v>
      </c>
      <c r="H10" s="32" t="s">
        <v>530</v>
      </c>
      <c r="I10" s="36">
        <v>1</v>
      </c>
      <c r="J10" s="36">
        <f t="shared" si="0"/>
        <v>3000</v>
      </c>
      <c r="K10" s="42">
        <f t="shared" si="1"/>
        <v>3000</v>
      </c>
      <c r="L10" s="42" t="str">
        <f t="shared" si="2"/>
        <v>OK</v>
      </c>
      <c r="M10" s="57"/>
    </row>
    <row r="11" spans="2:13" x14ac:dyDescent="0.25">
      <c r="B11" s="32">
        <v>5</v>
      </c>
      <c r="C11" s="33" t="s">
        <v>75</v>
      </c>
      <c r="D11" s="32" t="s">
        <v>531</v>
      </c>
      <c r="E11" s="32" t="s">
        <v>9342</v>
      </c>
      <c r="F11" s="31" t="s">
        <v>532</v>
      </c>
      <c r="G11" s="31" t="s">
        <v>533</v>
      </c>
      <c r="H11" s="32" t="s">
        <v>534</v>
      </c>
      <c r="I11" s="36">
        <v>2</v>
      </c>
      <c r="J11" s="36">
        <f t="shared" si="0"/>
        <v>6000</v>
      </c>
      <c r="K11" s="42">
        <f t="shared" si="1"/>
        <v>6000</v>
      </c>
      <c r="L11" s="42" t="str">
        <f t="shared" si="2"/>
        <v>OK</v>
      </c>
      <c r="M11" s="57"/>
    </row>
    <row r="12" spans="2:13" x14ac:dyDescent="0.25">
      <c r="B12" s="32">
        <v>6</v>
      </c>
      <c r="C12" s="33" t="s">
        <v>75</v>
      </c>
      <c r="D12" s="32" t="s">
        <v>535</v>
      </c>
      <c r="E12" s="32" t="s">
        <v>9342</v>
      </c>
      <c r="F12" s="31" t="s">
        <v>536</v>
      </c>
      <c r="G12" s="31" t="s">
        <v>537</v>
      </c>
      <c r="H12" s="32" t="s">
        <v>538</v>
      </c>
      <c r="I12" s="36">
        <v>2</v>
      </c>
      <c r="J12" s="36">
        <f t="shared" si="0"/>
        <v>6000</v>
      </c>
      <c r="K12" s="42">
        <f t="shared" si="1"/>
        <v>6000</v>
      </c>
      <c r="L12" s="42" t="str">
        <f t="shared" si="2"/>
        <v>OK</v>
      </c>
      <c r="M12" s="57"/>
    </row>
    <row r="13" spans="2:13" x14ac:dyDescent="0.25">
      <c r="B13" s="32">
        <v>7</v>
      </c>
      <c r="C13" s="33" t="s">
        <v>75</v>
      </c>
      <c r="D13" s="32" t="s">
        <v>539</v>
      </c>
      <c r="E13" s="32" t="s">
        <v>9342</v>
      </c>
      <c r="F13" s="31" t="s">
        <v>540</v>
      </c>
      <c r="G13" s="31" t="s">
        <v>541</v>
      </c>
      <c r="H13" s="32" t="s">
        <v>542</v>
      </c>
      <c r="I13" s="36">
        <v>3</v>
      </c>
      <c r="J13" s="36">
        <f t="shared" si="0"/>
        <v>9000</v>
      </c>
      <c r="K13" s="42">
        <f t="shared" si="1"/>
        <v>9000</v>
      </c>
      <c r="L13" s="42" t="str">
        <f t="shared" si="2"/>
        <v>OK</v>
      </c>
      <c r="M13" s="57"/>
    </row>
    <row r="14" spans="2:13" x14ac:dyDescent="0.25">
      <c r="B14" s="32">
        <v>8</v>
      </c>
      <c r="C14" s="33" t="s">
        <v>75</v>
      </c>
      <c r="D14" s="32" t="s">
        <v>543</v>
      </c>
      <c r="E14" s="32" t="s">
        <v>9342</v>
      </c>
      <c r="F14" s="31" t="s">
        <v>544</v>
      </c>
      <c r="G14" s="31" t="s">
        <v>545</v>
      </c>
      <c r="H14" s="32" t="s">
        <v>546</v>
      </c>
      <c r="I14" s="36">
        <v>2</v>
      </c>
      <c r="J14" s="36">
        <f t="shared" si="0"/>
        <v>6000</v>
      </c>
      <c r="K14" s="42">
        <f t="shared" si="1"/>
        <v>6000</v>
      </c>
      <c r="L14" s="42" t="str">
        <f t="shared" si="2"/>
        <v>OK</v>
      </c>
      <c r="M14" s="57"/>
    </row>
    <row r="15" spans="2:13" x14ac:dyDescent="0.25">
      <c r="B15" s="32">
        <v>9</v>
      </c>
      <c r="C15" s="33" t="s">
        <v>75</v>
      </c>
      <c r="D15" s="32" t="s">
        <v>547</v>
      </c>
      <c r="E15" s="32" t="s">
        <v>9342</v>
      </c>
      <c r="F15" s="31" t="s">
        <v>548</v>
      </c>
      <c r="G15" s="31" t="s">
        <v>549</v>
      </c>
      <c r="H15" s="32" t="s">
        <v>550</v>
      </c>
      <c r="I15" s="36">
        <v>1</v>
      </c>
      <c r="J15" s="36">
        <f t="shared" si="0"/>
        <v>3000</v>
      </c>
      <c r="K15" s="42">
        <f t="shared" si="1"/>
        <v>3000</v>
      </c>
      <c r="L15" s="42" t="str">
        <f t="shared" si="2"/>
        <v>OK</v>
      </c>
      <c r="M15" s="57"/>
    </row>
    <row r="16" spans="2:13" x14ac:dyDescent="0.25">
      <c r="B16" s="32">
        <v>10</v>
      </c>
      <c r="C16" s="33" t="s">
        <v>156</v>
      </c>
      <c r="D16" s="32" t="s">
        <v>551</v>
      </c>
      <c r="E16" s="32" t="s">
        <v>9342</v>
      </c>
      <c r="F16" s="31" t="s">
        <v>552</v>
      </c>
      <c r="G16" s="31" t="s">
        <v>553</v>
      </c>
      <c r="H16" s="32" t="s">
        <v>554</v>
      </c>
      <c r="I16" s="36">
        <v>2</v>
      </c>
      <c r="J16" s="36">
        <f t="shared" si="0"/>
        <v>6000</v>
      </c>
      <c r="K16" s="42">
        <f t="shared" si="1"/>
        <v>6000</v>
      </c>
      <c r="L16" s="42" t="str">
        <f t="shared" si="2"/>
        <v>OK</v>
      </c>
      <c r="M16" s="57"/>
    </row>
    <row r="17" spans="2:13" x14ac:dyDescent="0.25">
      <c r="B17" s="32">
        <v>11</v>
      </c>
      <c r="C17" s="33" t="s">
        <v>156</v>
      </c>
      <c r="D17" s="32" t="s">
        <v>555</v>
      </c>
      <c r="E17" s="32" t="s">
        <v>9342</v>
      </c>
      <c r="F17" s="31" t="s">
        <v>556</v>
      </c>
      <c r="G17" s="31" t="s">
        <v>557</v>
      </c>
      <c r="H17" s="32" t="s">
        <v>558</v>
      </c>
      <c r="I17" s="36">
        <v>1</v>
      </c>
      <c r="J17" s="36">
        <f t="shared" si="0"/>
        <v>3000</v>
      </c>
      <c r="K17" s="42">
        <f t="shared" si="1"/>
        <v>3000</v>
      </c>
      <c r="L17" s="42" t="str">
        <f t="shared" si="2"/>
        <v>OK</v>
      </c>
      <c r="M17" s="57"/>
    </row>
    <row r="18" spans="2:13" x14ac:dyDescent="0.25">
      <c r="B18" s="32">
        <v>12</v>
      </c>
      <c r="C18" s="33" t="s">
        <v>156</v>
      </c>
      <c r="D18" s="32" t="s">
        <v>559</v>
      </c>
      <c r="E18" s="32" t="s">
        <v>9342</v>
      </c>
      <c r="F18" s="31" t="s">
        <v>560</v>
      </c>
      <c r="G18" s="31" t="s">
        <v>561</v>
      </c>
      <c r="H18" s="32" t="s">
        <v>562</v>
      </c>
      <c r="I18" s="36">
        <v>1</v>
      </c>
      <c r="J18" s="36">
        <f t="shared" si="0"/>
        <v>3000</v>
      </c>
      <c r="K18" s="42">
        <f t="shared" si="1"/>
        <v>3000</v>
      </c>
      <c r="L18" s="42" t="str">
        <f t="shared" si="2"/>
        <v>OK</v>
      </c>
      <c r="M18" s="57"/>
    </row>
    <row r="19" spans="2:13" x14ac:dyDescent="0.25">
      <c r="B19" s="32">
        <v>13</v>
      </c>
      <c r="C19" s="33" t="s">
        <v>156</v>
      </c>
      <c r="D19" s="32" t="s">
        <v>563</v>
      </c>
      <c r="E19" s="32" t="s">
        <v>9342</v>
      </c>
      <c r="F19" s="31" t="s">
        <v>564</v>
      </c>
      <c r="G19" s="31" t="s">
        <v>565</v>
      </c>
      <c r="H19" s="32" t="s">
        <v>566</v>
      </c>
      <c r="I19" s="36">
        <v>1</v>
      </c>
      <c r="J19" s="36">
        <f t="shared" si="0"/>
        <v>3000</v>
      </c>
      <c r="K19" s="42">
        <f t="shared" si="1"/>
        <v>3000</v>
      </c>
      <c r="L19" s="42" t="str">
        <f t="shared" si="2"/>
        <v>OK</v>
      </c>
      <c r="M19" s="57"/>
    </row>
    <row r="20" spans="2:13" x14ac:dyDescent="0.25">
      <c r="B20" s="32">
        <v>14</v>
      </c>
      <c r="C20" s="33" t="s">
        <v>156</v>
      </c>
      <c r="D20" s="32" t="s">
        <v>567</v>
      </c>
      <c r="E20" s="32" t="s">
        <v>9342</v>
      </c>
      <c r="F20" s="31" t="s">
        <v>568</v>
      </c>
      <c r="G20" s="31" t="s">
        <v>569</v>
      </c>
      <c r="H20" s="32" t="s">
        <v>570</v>
      </c>
      <c r="I20" s="36">
        <v>1</v>
      </c>
      <c r="J20" s="36">
        <f t="shared" si="0"/>
        <v>3000</v>
      </c>
      <c r="K20" s="42">
        <f t="shared" si="1"/>
        <v>3000</v>
      </c>
      <c r="L20" s="42" t="str">
        <f t="shared" si="2"/>
        <v>OK</v>
      </c>
      <c r="M20" s="57"/>
    </row>
    <row r="21" spans="2:13" x14ac:dyDescent="0.25">
      <c r="B21" s="32">
        <v>15</v>
      </c>
      <c r="C21" s="33" t="s">
        <v>156</v>
      </c>
      <c r="D21" s="32" t="s">
        <v>571</v>
      </c>
      <c r="E21" s="32" t="s">
        <v>9342</v>
      </c>
      <c r="F21" s="31" t="s">
        <v>572</v>
      </c>
      <c r="G21" s="31" t="s">
        <v>573</v>
      </c>
      <c r="H21" s="32" t="s">
        <v>574</v>
      </c>
      <c r="I21" s="36">
        <v>1</v>
      </c>
      <c r="J21" s="36">
        <f t="shared" si="0"/>
        <v>3000</v>
      </c>
      <c r="K21" s="42">
        <f t="shared" si="1"/>
        <v>3000</v>
      </c>
      <c r="L21" s="42" t="str">
        <f t="shared" si="2"/>
        <v>OK</v>
      </c>
      <c r="M21" s="57"/>
    </row>
    <row r="22" spans="2:13" x14ac:dyDescent="0.25">
      <c r="B22" s="32">
        <v>16</v>
      </c>
      <c r="C22" s="33" t="s">
        <v>264</v>
      </c>
      <c r="D22" s="32" t="s">
        <v>575</v>
      </c>
      <c r="E22" s="32" t="s">
        <v>9342</v>
      </c>
      <c r="F22" s="31" t="s">
        <v>576</v>
      </c>
      <c r="G22" s="31" t="s">
        <v>577</v>
      </c>
      <c r="H22" s="32" t="s">
        <v>578</v>
      </c>
      <c r="I22" s="36">
        <v>2</v>
      </c>
      <c r="J22" s="36">
        <f t="shared" si="0"/>
        <v>6000</v>
      </c>
      <c r="K22" s="42">
        <f t="shared" si="1"/>
        <v>6000</v>
      </c>
      <c r="L22" s="42" t="str">
        <f t="shared" si="2"/>
        <v>OK</v>
      </c>
      <c r="M22" s="57"/>
    </row>
    <row r="23" spans="2:13" x14ac:dyDescent="0.25">
      <c r="B23" s="32">
        <v>17</v>
      </c>
      <c r="C23" s="33" t="s">
        <v>264</v>
      </c>
      <c r="D23" s="32" t="s">
        <v>579</v>
      </c>
      <c r="E23" s="32" t="s">
        <v>9342</v>
      </c>
      <c r="F23" s="31" t="s">
        <v>580</v>
      </c>
      <c r="G23" s="31" t="s">
        <v>581</v>
      </c>
      <c r="H23" s="32" t="s">
        <v>582</v>
      </c>
      <c r="I23" s="36">
        <v>2</v>
      </c>
      <c r="J23" s="36">
        <f t="shared" si="0"/>
        <v>6000</v>
      </c>
      <c r="K23" s="42">
        <f t="shared" si="1"/>
        <v>6000</v>
      </c>
      <c r="L23" s="42" t="str">
        <f t="shared" si="2"/>
        <v>OK</v>
      </c>
      <c r="M23" s="57"/>
    </row>
    <row r="24" spans="2:13" x14ac:dyDescent="0.25">
      <c r="B24" s="32">
        <v>18</v>
      </c>
      <c r="C24" s="33" t="s">
        <v>335</v>
      </c>
      <c r="D24" s="32" t="s">
        <v>583</v>
      </c>
      <c r="E24" s="32" t="s">
        <v>9342</v>
      </c>
      <c r="F24" s="31" t="s">
        <v>584</v>
      </c>
      <c r="G24" s="31" t="s">
        <v>585</v>
      </c>
      <c r="H24" s="32" t="s">
        <v>586</v>
      </c>
      <c r="I24" s="36">
        <v>1</v>
      </c>
      <c r="J24" s="36">
        <f t="shared" si="0"/>
        <v>3000</v>
      </c>
      <c r="K24" s="42">
        <f t="shared" si="1"/>
        <v>3000</v>
      </c>
      <c r="L24" s="42" t="str">
        <f t="shared" si="2"/>
        <v>OK</v>
      </c>
      <c r="M24" s="57"/>
    </row>
    <row r="25" spans="2:13" x14ac:dyDescent="0.25">
      <c r="B25" s="32">
        <v>19</v>
      </c>
      <c r="C25" s="33" t="s">
        <v>335</v>
      </c>
      <c r="D25" s="32" t="s">
        <v>587</v>
      </c>
      <c r="E25" s="32" t="s">
        <v>9342</v>
      </c>
      <c r="F25" s="31" t="s">
        <v>588</v>
      </c>
      <c r="G25" s="31" t="s">
        <v>589</v>
      </c>
      <c r="H25" s="32" t="s">
        <v>590</v>
      </c>
      <c r="I25" s="36">
        <v>1</v>
      </c>
      <c r="J25" s="36">
        <f t="shared" si="0"/>
        <v>3000</v>
      </c>
      <c r="K25" s="42">
        <f t="shared" si="1"/>
        <v>3000</v>
      </c>
      <c r="L25" s="42" t="str">
        <f t="shared" si="2"/>
        <v>OK</v>
      </c>
      <c r="M25" s="57"/>
    </row>
    <row r="26" spans="2:13" x14ac:dyDescent="0.25">
      <c r="B26" s="32">
        <v>20</v>
      </c>
      <c r="C26" s="33" t="s">
        <v>335</v>
      </c>
      <c r="D26" s="32" t="s">
        <v>591</v>
      </c>
      <c r="E26" s="32" t="s">
        <v>9342</v>
      </c>
      <c r="F26" s="31" t="s">
        <v>592</v>
      </c>
      <c r="G26" s="31" t="s">
        <v>593</v>
      </c>
      <c r="H26" s="32" t="s">
        <v>594</v>
      </c>
      <c r="I26" s="36">
        <v>1</v>
      </c>
      <c r="J26" s="36">
        <f t="shared" si="0"/>
        <v>3000</v>
      </c>
      <c r="K26" s="42">
        <f t="shared" si="1"/>
        <v>3000</v>
      </c>
      <c r="L26" s="42" t="str">
        <f t="shared" si="2"/>
        <v>OK</v>
      </c>
      <c r="M26" s="57"/>
    </row>
    <row r="27" spans="2:13" x14ac:dyDescent="0.25">
      <c r="B27" s="32">
        <v>21</v>
      </c>
      <c r="C27" s="33" t="s">
        <v>335</v>
      </c>
      <c r="D27" s="32" t="s">
        <v>595</v>
      </c>
      <c r="E27" s="32" t="s">
        <v>9342</v>
      </c>
      <c r="F27" s="31" t="s">
        <v>596</v>
      </c>
      <c r="G27" s="31" t="s">
        <v>597</v>
      </c>
      <c r="H27" s="32" t="s">
        <v>598</v>
      </c>
      <c r="I27" s="36">
        <v>1</v>
      </c>
      <c r="J27" s="36">
        <f t="shared" si="0"/>
        <v>3000</v>
      </c>
      <c r="K27" s="42">
        <f t="shared" si="1"/>
        <v>3000</v>
      </c>
      <c r="L27" s="42" t="str">
        <f t="shared" si="2"/>
        <v>OK</v>
      </c>
      <c r="M27" s="57"/>
    </row>
    <row r="28" spans="2:13" x14ac:dyDescent="0.25">
      <c r="B28" s="32">
        <v>22</v>
      </c>
      <c r="C28" s="33" t="s">
        <v>335</v>
      </c>
      <c r="D28" s="32" t="s">
        <v>599</v>
      </c>
      <c r="E28" s="32" t="s">
        <v>9342</v>
      </c>
      <c r="F28" s="31" t="s">
        <v>600</v>
      </c>
      <c r="G28" s="31" t="s">
        <v>601</v>
      </c>
      <c r="H28" s="32" t="s">
        <v>602</v>
      </c>
      <c r="I28" s="36">
        <v>1</v>
      </c>
      <c r="J28" s="36">
        <f t="shared" si="0"/>
        <v>3000</v>
      </c>
      <c r="K28" s="42">
        <f t="shared" si="1"/>
        <v>3000</v>
      </c>
      <c r="L28" s="42" t="str">
        <f t="shared" si="2"/>
        <v>OK</v>
      </c>
      <c r="M28" s="57"/>
    </row>
    <row r="29" spans="2:13" x14ac:dyDescent="0.25">
      <c r="B29" s="32">
        <v>23</v>
      </c>
      <c r="C29" s="33" t="s">
        <v>429</v>
      </c>
      <c r="D29" s="32" t="s">
        <v>603</v>
      </c>
      <c r="E29" s="32" t="s">
        <v>9342</v>
      </c>
      <c r="F29" s="31" t="s">
        <v>604</v>
      </c>
      <c r="G29" s="31" t="s">
        <v>605</v>
      </c>
      <c r="H29" s="32" t="s">
        <v>606</v>
      </c>
      <c r="I29" s="36">
        <v>1</v>
      </c>
      <c r="J29" s="36">
        <f t="shared" si="0"/>
        <v>3000</v>
      </c>
      <c r="K29" s="42">
        <f t="shared" si="1"/>
        <v>3000</v>
      </c>
      <c r="L29" s="42" t="str">
        <f t="shared" si="2"/>
        <v>OK</v>
      </c>
      <c r="M29" s="57"/>
    </row>
    <row r="30" spans="2:13" x14ac:dyDescent="0.25">
      <c r="B30" s="32">
        <v>24</v>
      </c>
      <c r="C30" s="33" t="s">
        <v>429</v>
      </c>
      <c r="D30" s="32" t="s">
        <v>607</v>
      </c>
      <c r="E30" s="32" t="s">
        <v>9342</v>
      </c>
      <c r="F30" s="31" t="s">
        <v>608</v>
      </c>
      <c r="G30" s="31" t="s">
        <v>609</v>
      </c>
      <c r="H30" s="32" t="s">
        <v>610</v>
      </c>
      <c r="I30" s="36">
        <v>1</v>
      </c>
      <c r="J30" s="36">
        <f t="shared" si="0"/>
        <v>3000</v>
      </c>
      <c r="K30" s="42">
        <f t="shared" si="1"/>
        <v>3000</v>
      </c>
      <c r="L30" s="42" t="str">
        <f t="shared" si="2"/>
        <v>OK</v>
      </c>
      <c r="M30" s="57"/>
    </row>
    <row r="31" spans="2:13" x14ac:dyDescent="0.25">
      <c r="B31" s="32">
        <v>25</v>
      </c>
      <c r="C31" s="33" t="s">
        <v>429</v>
      </c>
      <c r="D31" s="32" t="s">
        <v>611</v>
      </c>
      <c r="E31" s="32" t="s">
        <v>9342</v>
      </c>
      <c r="F31" s="31" t="s">
        <v>612</v>
      </c>
      <c r="G31" s="31" t="s">
        <v>613</v>
      </c>
      <c r="H31" s="32" t="s">
        <v>614</v>
      </c>
      <c r="I31" s="36">
        <v>1</v>
      </c>
      <c r="J31" s="36">
        <f t="shared" si="0"/>
        <v>3000</v>
      </c>
      <c r="K31" s="42">
        <f t="shared" si="1"/>
        <v>3000</v>
      </c>
      <c r="L31" s="42" t="str">
        <f t="shared" si="2"/>
        <v>OK</v>
      </c>
      <c r="M31" s="57"/>
    </row>
    <row r="32" spans="2:13" x14ac:dyDescent="0.25">
      <c r="B32" s="32">
        <v>26</v>
      </c>
      <c r="C32" s="33" t="s">
        <v>429</v>
      </c>
      <c r="D32" s="32" t="s">
        <v>615</v>
      </c>
      <c r="E32" s="32" t="s">
        <v>9342</v>
      </c>
      <c r="F32" s="31" t="s">
        <v>616</v>
      </c>
      <c r="G32" s="31" t="s">
        <v>617</v>
      </c>
      <c r="H32" s="32" t="s">
        <v>618</v>
      </c>
      <c r="I32" s="36">
        <v>2</v>
      </c>
      <c r="J32" s="36">
        <f t="shared" si="0"/>
        <v>6000</v>
      </c>
      <c r="K32" s="42">
        <f t="shared" si="1"/>
        <v>6000</v>
      </c>
      <c r="L32" s="42" t="str">
        <f t="shared" si="2"/>
        <v>OK</v>
      </c>
      <c r="M32" s="57"/>
    </row>
    <row r="33" spans="2:13" x14ac:dyDescent="0.25">
      <c r="B33" s="32">
        <v>27</v>
      </c>
      <c r="C33" s="33" t="s">
        <v>429</v>
      </c>
      <c r="D33" s="32" t="s">
        <v>619</v>
      </c>
      <c r="E33" s="32" t="s">
        <v>9342</v>
      </c>
      <c r="F33" s="31" t="s">
        <v>620</v>
      </c>
      <c r="G33" s="31" t="s">
        <v>621</v>
      </c>
      <c r="H33" s="32" t="s">
        <v>622</v>
      </c>
      <c r="I33" s="36">
        <v>1</v>
      </c>
      <c r="J33" s="36">
        <f t="shared" si="0"/>
        <v>3000</v>
      </c>
      <c r="K33" s="42">
        <f t="shared" si="1"/>
        <v>3000</v>
      </c>
      <c r="L33" s="42" t="str">
        <f t="shared" si="2"/>
        <v>OK</v>
      </c>
      <c r="M33" s="57"/>
    </row>
    <row r="34" spans="2:13" x14ac:dyDescent="0.25">
      <c r="B34" s="32">
        <v>28</v>
      </c>
      <c r="C34" s="33" t="s">
        <v>429</v>
      </c>
      <c r="D34" s="32" t="s">
        <v>623</v>
      </c>
      <c r="E34" s="32" t="s">
        <v>9342</v>
      </c>
      <c r="F34" s="31" t="s">
        <v>624</v>
      </c>
      <c r="G34" s="31" t="s">
        <v>625</v>
      </c>
      <c r="H34" s="32" t="s">
        <v>626</v>
      </c>
      <c r="I34" s="36">
        <v>1</v>
      </c>
      <c r="J34" s="36">
        <f t="shared" si="0"/>
        <v>3000</v>
      </c>
      <c r="K34" s="42">
        <f t="shared" si="1"/>
        <v>3000</v>
      </c>
      <c r="L34" s="42" t="str">
        <f t="shared" si="2"/>
        <v>OK</v>
      </c>
      <c r="M34" s="57"/>
    </row>
    <row r="35" spans="2:13" x14ac:dyDescent="0.25">
      <c r="B35" s="32">
        <v>29</v>
      </c>
      <c r="C35" s="33" t="s">
        <v>335</v>
      </c>
      <c r="D35" s="32" t="s">
        <v>627</v>
      </c>
      <c r="E35" s="32" t="s">
        <v>9342</v>
      </c>
      <c r="F35" s="31" t="s">
        <v>628</v>
      </c>
      <c r="G35" s="31" t="s">
        <v>629</v>
      </c>
      <c r="H35" s="32" t="s">
        <v>630</v>
      </c>
      <c r="I35" s="36">
        <v>1</v>
      </c>
      <c r="J35" s="36">
        <f t="shared" si="0"/>
        <v>3000</v>
      </c>
      <c r="K35" s="42">
        <f t="shared" si="1"/>
        <v>3000</v>
      </c>
      <c r="L35" s="42" t="str">
        <f t="shared" si="2"/>
        <v>OK</v>
      </c>
      <c r="M35" s="57"/>
    </row>
    <row r="36" spans="2:13" x14ac:dyDescent="0.25">
      <c r="B36" s="32">
        <v>30</v>
      </c>
      <c r="C36" s="33" t="s">
        <v>335</v>
      </c>
      <c r="D36" s="32" t="s">
        <v>631</v>
      </c>
      <c r="E36" s="32" t="s">
        <v>9342</v>
      </c>
      <c r="F36" s="31" t="s">
        <v>632</v>
      </c>
      <c r="G36" s="31" t="s">
        <v>633</v>
      </c>
      <c r="H36" s="32" t="s">
        <v>634</v>
      </c>
      <c r="I36" s="36">
        <v>1</v>
      </c>
      <c r="J36" s="36">
        <f t="shared" si="0"/>
        <v>3000</v>
      </c>
      <c r="K36" s="42">
        <f t="shared" si="1"/>
        <v>3000</v>
      </c>
      <c r="L36" s="42" t="str">
        <f t="shared" si="2"/>
        <v>OK</v>
      </c>
      <c r="M36" s="57"/>
    </row>
    <row r="37" spans="2:13" x14ac:dyDescent="0.25">
      <c r="B37" s="32">
        <v>31</v>
      </c>
      <c r="C37" s="33" t="s">
        <v>429</v>
      </c>
      <c r="D37" s="32" t="s">
        <v>635</v>
      </c>
      <c r="E37" s="32" t="s">
        <v>9342</v>
      </c>
      <c r="F37" s="31" t="s">
        <v>636</v>
      </c>
      <c r="G37" s="31" t="s">
        <v>637</v>
      </c>
      <c r="H37" s="32" t="s">
        <v>638</v>
      </c>
      <c r="I37" s="36">
        <v>1</v>
      </c>
      <c r="J37" s="36">
        <f t="shared" si="0"/>
        <v>3000</v>
      </c>
      <c r="K37" s="42">
        <f t="shared" si="1"/>
        <v>3000</v>
      </c>
      <c r="L37" s="42" t="str">
        <f t="shared" si="2"/>
        <v>OK</v>
      </c>
      <c r="M37" s="57"/>
    </row>
    <row r="38" spans="2:13" x14ac:dyDescent="0.25">
      <c r="B38" s="32">
        <v>32</v>
      </c>
      <c r="C38" s="33" t="s">
        <v>429</v>
      </c>
      <c r="D38" s="32" t="s">
        <v>639</v>
      </c>
      <c r="E38" s="32" t="s">
        <v>9342</v>
      </c>
      <c r="F38" s="31" t="s">
        <v>640</v>
      </c>
      <c r="G38" s="31" t="s">
        <v>641</v>
      </c>
      <c r="H38" s="32" t="s">
        <v>642</v>
      </c>
      <c r="I38" s="36">
        <v>2</v>
      </c>
      <c r="J38" s="36">
        <f t="shared" si="0"/>
        <v>6000</v>
      </c>
      <c r="K38" s="42">
        <f t="shared" si="1"/>
        <v>6000</v>
      </c>
      <c r="L38" s="42" t="str">
        <f t="shared" si="2"/>
        <v>OK</v>
      </c>
      <c r="M38" s="57"/>
    </row>
    <row r="39" spans="2:13" x14ac:dyDescent="0.25">
      <c r="B39" s="32">
        <v>33</v>
      </c>
      <c r="C39" s="33" t="s">
        <v>5011</v>
      </c>
      <c r="D39" s="32" t="s">
        <v>5128</v>
      </c>
      <c r="E39" s="32" t="s">
        <v>9342</v>
      </c>
      <c r="F39" s="31" t="s">
        <v>5129</v>
      </c>
      <c r="G39" s="31" t="s">
        <v>5130</v>
      </c>
      <c r="H39" s="32" t="s">
        <v>5131</v>
      </c>
      <c r="I39" s="36">
        <v>1</v>
      </c>
      <c r="J39" s="36">
        <f t="shared" si="0"/>
        <v>3000</v>
      </c>
      <c r="K39" s="42">
        <f t="shared" si="1"/>
        <v>3000</v>
      </c>
      <c r="L39" s="42" t="str">
        <f t="shared" si="2"/>
        <v>OK</v>
      </c>
      <c r="M39" s="57"/>
    </row>
    <row r="40" spans="2:13" x14ac:dyDescent="0.25">
      <c r="B40" s="32">
        <v>34</v>
      </c>
      <c r="C40" s="33" t="s">
        <v>5011</v>
      </c>
      <c r="D40" s="32" t="s">
        <v>5132</v>
      </c>
      <c r="E40" s="32" t="s">
        <v>9342</v>
      </c>
      <c r="F40" s="31" t="s">
        <v>5133</v>
      </c>
      <c r="G40" s="31" t="s">
        <v>5134</v>
      </c>
      <c r="H40" s="32" t="s">
        <v>5135</v>
      </c>
      <c r="I40" s="36">
        <v>1</v>
      </c>
      <c r="J40" s="36">
        <f t="shared" si="0"/>
        <v>3000</v>
      </c>
      <c r="K40" s="42">
        <f t="shared" si="1"/>
        <v>3000</v>
      </c>
      <c r="L40" s="42" t="str">
        <f t="shared" si="2"/>
        <v>OK</v>
      </c>
      <c r="M40" s="57"/>
    </row>
    <row r="41" spans="2:13" x14ac:dyDescent="0.25">
      <c r="B41" s="32">
        <v>35</v>
      </c>
      <c r="C41" s="33" t="s">
        <v>5011</v>
      </c>
      <c r="D41" s="32" t="s">
        <v>5136</v>
      </c>
      <c r="E41" s="32" t="s">
        <v>9342</v>
      </c>
      <c r="F41" s="31" t="s">
        <v>5137</v>
      </c>
      <c r="G41" s="31" t="s">
        <v>5138</v>
      </c>
      <c r="H41" s="32" t="s">
        <v>5139</v>
      </c>
      <c r="I41" s="36">
        <v>1</v>
      </c>
      <c r="J41" s="36">
        <f t="shared" si="0"/>
        <v>3000</v>
      </c>
      <c r="K41" s="42">
        <f t="shared" si="1"/>
        <v>3000</v>
      </c>
      <c r="L41" s="42" t="str">
        <f t="shared" si="2"/>
        <v>OK</v>
      </c>
      <c r="M41" s="57"/>
    </row>
    <row r="42" spans="2:13" x14ac:dyDescent="0.25">
      <c r="B42" s="32">
        <v>36</v>
      </c>
      <c r="C42" s="33" t="s">
        <v>5011</v>
      </c>
      <c r="D42" s="32" t="s">
        <v>5140</v>
      </c>
      <c r="E42" s="32" t="s">
        <v>9342</v>
      </c>
      <c r="F42" s="31" t="s">
        <v>5141</v>
      </c>
      <c r="G42" s="31" t="s">
        <v>5142</v>
      </c>
      <c r="H42" s="32" t="s">
        <v>5143</v>
      </c>
      <c r="I42" s="36">
        <v>1</v>
      </c>
      <c r="J42" s="36">
        <f t="shared" si="0"/>
        <v>3000</v>
      </c>
      <c r="K42" s="42">
        <f t="shared" si="1"/>
        <v>3000</v>
      </c>
      <c r="L42" s="42" t="str">
        <f t="shared" si="2"/>
        <v>OK</v>
      </c>
      <c r="M42" s="57"/>
    </row>
    <row r="43" spans="2:13" x14ac:dyDescent="0.25">
      <c r="B43" s="32">
        <v>37</v>
      </c>
      <c r="C43" s="33" t="s">
        <v>5011</v>
      </c>
      <c r="D43" s="32" t="s">
        <v>5144</v>
      </c>
      <c r="E43" s="32" t="s">
        <v>9342</v>
      </c>
      <c r="F43" s="31" t="s">
        <v>5145</v>
      </c>
      <c r="G43" s="31" t="s">
        <v>5146</v>
      </c>
      <c r="H43" s="32" t="s">
        <v>5147</v>
      </c>
      <c r="I43" s="36">
        <v>1</v>
      </c>
      <c r="J43" s="36">
        <f t="shared" si="0"/>
        <v>3000</v>
      </c>
      <c r="K43" s="42">
        <f t="shared" si="1"/>
        <v>3000</v>
      </c>
      <c r="L43" s="42" t="str">
        <f t="shared" si="2"/>
        <v>OK</v>
      </c>
      <c r="M43" s="57"/>
    </row>
    <row r="44" spans="2:13" x14ac:dyDescent="0.25">
      <c r="B44" s="32">
        <v>38</v>
      </c>
      <c r="C44" s="33" t="s">
        <v>5011</v>
      </c>
      <c r="D44" s="32" t="s">
        <v>5148</v>
      </c>
      <c r="E44" s="32" t="s">
        <v>9342</v>
      </c>
      <c r="F44" s="31" t="s">
        <v>5149</v>
      </c>
      <c r="G44" s="31" t="s">
        <v>5150</v>
      </c>
      <c r="H44" s="32" t="s">
        <v>5151</v>
      </c>
      <c r="I44" s="36">
        <v>1</v>
      </c>
      <c r="J44" s="36">
        <f t="shared" si="0"/>
        <v>3000</v>
      </c>
      <c r="K44" s="42">
        <f t="shared" si="1"/>
        <v>3000</v>
      </c>
      <c r="L44" s="42" t="str">
        <f t="shared" si="2"/>
        <v>OK</v>
      </c>
      <c r="M44" s="57"/>
    </row>
    <row r="45" spans="2:13" x14ac:dyDescent="0.25">
      <c r="B45" s="32">
        <v>39</v>
      </c>
      <c r="C45" s="33" t="s">
        <v>5011</v>
      </c>
      <c r="D45" s="32" t="s">
        <v>5152</v>
      </c>
      <c r="E45" s="32" t="s">
        <v>9342</v>
      </c>
      <c r="F45" s="31" t="s">
        <v>5153</v>
      </c>
      <c r="G45" s="31" t="s">
        <v>5154</v>
      </c>
      <c r="H45" s="32" t="s">
        <v>5155</v>
      </c>
      <c r="I45" s="36">
        <v>1</v>
      </c>
      <c r="J45" s="36">
        <f t="shared" si="0"/>
        <v>3000</v>
      </c>
      <c r="K45" s="42">
        <f t="shared" si="1"/>
        <v>3000</v>
      </c>
      <c r="L45" s="42" t="str">
        <f t="shared" si="2"/>
        <v>OK</v>
      </c>
      <c r="M45" s="57"/>
    </row>
    <row r="46" spans="2:13" x14ac:dyDescent="0.25">
      <c r="B46" s="32">
        <v>40</v>
      </c>
      <c r="C46" s="33" t="s">
        <v>5011</v>
      </c>
      <c r="D46" s="32" t="s">
        <v>5156</v>
      </c>
      <c r="E46" s="32" t="s">
        <v>9342</v>
      </c>
      <c r="F46" s="31" t="s">
        <v>5157</v>
      </c>
      <c r="G46" s="31" t="s">
        <v>5158</v>
      </c>
      <c r="H46" s="32" t="s">
        <v>5159</v>
      </c>
      <c r="I46" s="36">
        <v>1</v>
      </c>
      <c r="J46" s="36">
        <f t="shared" si="0"/>
        <v>3000</v>
      </c>
      <c r="K46" s="42">
        <f t="shared" si="1"/>
        <v>3000</v>
      </c>
      <c r="L46" s="42" t="str">
        <f t="shared" si="2"/>
        <v>OK</v>
      </c>
      <c r="M46" s="57"/>
    </row>
    <row r="47" spans="2:13" x14ac:dyDescent="0.25">
      <c r="B47" s="32">
        <v>41</v>
      </c>
      <c r="C47" s="33" t="s">
        <v>5011</v>
      </c>
      <c r="D47" s="32" t="s">
        <v>5160</v>
      </c>
      <c r="E47" s="32" t="s">
        <v>9342</v>
      </c>
      <c r="F47" s="31" t="s">
        <v>5161</v>
      </c>
      <c r="G47" s="31" t="s">
        <v>5162</v>
      </c>
      <c r="H47" s="32" t="s">
        <v>5163</v>
      </c>
      <c r="I47" s="36">
        <v>1</v>
      </c>
      <c r="J47" s="36">
        <f t="shared" si="0"/>
        <v>3000</v>
      </c>
      <c r="K47" s="42">
        <f t="shared" si="1"/>
        <v>3000</v>
      </c>
      <c r="L47" s="42" t="str">
        <f t="shared" si="2"/>
        <v>OK</v>
      </c>
      <c r="M47" s="57"/>
    </row>
    <row r="48" spans="2:13" x14ac:dyDescent="0.25">
      <c r="B48" s="32">
        <v>42</v>
      </c>
      <c r="C48" s="33" t="s">
        <v>5906</v>
      </c>
      <c r="D48" s="32" t="s">
        <v>5994</v>
      </c>
      <c r="E48" s="32" t="s">
        <v>9342</v>
      </c>
      <c r="F48" s="31" t="s">
        <v>5995</v>
      </c>
      <c r="G48" s="31" t="s">
        <v>5996</v>
      </c>
      <c r="H48" s="32" t="s">
        <v>5997</v>
      </c>
      <c r="I48" s="36">
        <v>1</v>
      </c>
      <c r="J48" s="36">
        <f t="shared" si="0"/>
        <v>3000</v>
      </c>
      <c r="K48" s="42">
        <f t="shared" si="1"/>
        <v>3000</v>
      </c>
      <c r="L48" s="42" t="str">
        <f t="shared" si="2"/>
        <v>OK</v>
      </c>
      <c r="M48" s="57"/>
    </row>
    <row r="49" spans="2:13" x14ac:dyDescent="0.25">
      <c r="B49" s="32">
        <v>43</v>
      </c>
      <c r="C49" s="33" t="s">
        <v>5906</v>
      </c>
      <c r="D49" s="32" t="s">
        <v>5998</v>
      </c>
      <c r="E49" s="32" t="s">
        <v>9342</v>
      </c>
      <c r="F49" s="31" t="s">
        <v>5999</v>
      </c>
      <c r="G49" s="31" t="s">
        <v>6000</v>
      </c>
      <c r="H49" s="32" t="s">
        <v>6001</v>
      </c>
      <c r="I49" s="36">
        <v>1</v>
      </c>
      <c r="J49" s="36">
        <f t="shared" si="0"/>
        <v>3000</v>
      </c>
      <c r="K49" s="42">
        <f t="shared" si="1"/>
        <v>3000</v>
      </c>
      <c r="L49" s="42" t="str">
        <f t="shared" si="2"/>
        <v>OK</v>
      </c>
      <c r="M49" s="57"/>
    </row>
    <row r="50" spans="2:13" x14ac:dyDescent="0.25">
      <c r="B50" s="32">
        <v>44</v>
      </c>
      <c r="C50" s="33" t="s">
        <v>5906</v>
      </c>
      <c r="D50" s="32" t="s">
        <v>6002</v>
      </c>
      <c r="E50" s="32" t="s">
        <v>9342</v>
      </c>
      <c r="F50" s="31" t="s">
        <v>6003</v>
      </c>
      <c r="G50" s="31" t="s">
        <v>6004</v>
      </c>
      <c r="H50" s="32" t="s">
        <v>6005</v>
      </c>
      <c r="I50" s="36">
        <v>2</v>
      </c>
      <c r="J50" s="36">
        <f t="shared" si="0"/>
        <v>6000</v>
      </c>
      <c r="K50" s="42">
        <f t="shared" si="1"/>
        <v>6000</v>
      </c>
      <c r="L50" s="42" t="str">
        <f t="shared" si="2"/>
        <v>OK</v>
      </c>
      <c r="M50" s="57"/>
    </row>
    <row r="51" spans="2:13" x14ac:dyDescent="0.25">
      <c r="B51" s="32">
        <v>45</v>
      </c>
      <c r="C51" s="33" t="s">
        <v>6517</v>
      </c>
      <c r="D51" s="32" t="s">
        <v>6622</v>
      </c>
      <c r="E51" s="32" t="s">
        <v>9342</v>
      </c>
      <c r="F51" s="31" t="s">
        <v>6623</v>
      </c>
      <c r="G51" s="31" t="s">
        <v>6624</v>
      </c>
      <c r="H51" s="32" t="s">
        <v>6625</v>
      </c>
      <c r="I51" s="36">
        <v>2</v>
      </c>
      <c r="J51" s="36">
        <f t="shared" si="0"/>
        <v>6000</v>
      </c>
      <c r="K51" s="42">
        <f t="shared" si="1"/>
        <v>6000</v>
      </c>
      <c r="L51" s="42" t="str">
        <f t="shared" si="2"/>
        <v>OK</v>
      </c>
      <c r="M51" s="57"/>
    </row>
    <row r="52" spans="2:13" x14ac:dyDescent="0.25">
      <c r="B52" s="32">
        <v>46</v>
      </c>
      <c r="C52" s="33" t="s">
        <v>6517</v>
      </c>
      <c r="D52" s="32" t="s">
        <v>6626</v>
      </c>
      <c r="E52" s="32" t="s">
        <v>9342</v>
      </c>
      <c r="F52" s="31" t="s">
        <v>6627</v>
      </c>
      <c r="G52" s="31" t="s">
        <v>6628</v>
      </c>
      <c r="H52" s="32" t="s">
        <v>6629</v>
      </c>
      <c r="I52" s="36">
        <v>2</v>
      </c>
      <c r="J52" s="36">
        <f t="shared" si="0"/>
        <v>6000</v>
      </c>
      <c r="K52" s="42">
        <f t="shared" si="1"/>
        <v>6000</v>
      </c>
      <c r="L52" s="42" t="str">
        <f t="shared" si="2"/>
        <v>OK</v>
      </c>
      <c r="M52" s="57"/>
    </row>
    <row r="53" spans="2:13" x14ac:dyDescent="0.25">
      <c r="B53" s="32">
        <v>47</v>
      </c>
      <c r="C53" s="33" t="s">
        <v>6517</v>
      </c>
      <c r="D53" s="32" t="s">
        <v>6630</v>
      </c>
      <c r="E53" s="32" t="s">
        <v>9342</v>
      </c>
      <c r="F53" s="31" t="s">
        <v>6631</v>
      </c>
      <c r="G53" s="31" t="s">
        <v>6632</v>
      </c>
      <c r="H53" s="32" t="s">
        <v>6633</v>
      </c>
      <c r="I53" s="36">
        <v>1</v>
      </c>
      <c r="J53" s="36">
        <f t="shared" si="0"/>
        <v>3000</v>
      </c>
      <c r="K53" s="42">
        <f t="shared" si="1"/>
        <v>3000</v>
      </c>
      <c r="L53" s="42" t="str">
        <f t="shared" si="2"/>
        <v>OK</v>
      </c>
      <c r="M53" s="57"/>
    </row>
    <row r="54" spans="2:13" x14ac:dyDescent="0.25">
      <c r="B54" s="32">
        <v>48</v>
      </c>
      <c r="C54" s="33" t="s">
        <v>6517</v>
      </c>
      <c r="D54" s="32" t="s">
        <v>6634</v>
      </c>
      <c r="E54" s="32" t="s">
        <v>9342</v>
      </c>
      <c r="F54" s="31" t="s">
        <v>6635</v>
      </c>
      <c r="G54" s="31" t="s">
        <v>6636</v>
      </c>
      <c r="H54" s="32" t="s">
        <v>6637</v>
      </c>
      <c r="I54" s="36">
        <v>1</v>
      </c>
      <c r="J54" s="36">
        <f t="shared" si="0"/>
        <v>3000</v>
      </c>
      <c r="K54" s="42">
        <f t="shared" si="1"/>
        <v>3000</v>
      </c>
      <c r="L54" s="42" t="str">
        <f t="shared" si="2"/>
        <v>OK</v>
      </c>
      <c r="M54" s="57"/>
    </row>
    <row r="55" spans="2:13" x14ac:dyDescent="0.25">
      <c r="B55" s="32">
        <v>49</v>
      </c>
      <c r="C55" s="33" t="s">
        <v>6517</v>
      </c>
      <c r="D55" s="32" t="s">
        <v>6638</v>
      </c>
      <c r="E55" s="32" t="s">
        <v>9342</v>
      </c>
      <c r="F55" s="31" t="s">
        <v>6639</v>
      </c>
      <c r="G55" s="31" t="s">
        <v>6640</v>
      </c>
      <c r="H55" s="32" t="s">
        <v>6641</v>
      </c>
      <c r="I55" s="36">
        <v>1</v>
      </c>
      <c r="J55" s="36">
        <f t="shared" si="0"/>
        <v>3000</v>
      </c>
      <c r="K55" s="42">
        <f t="shared" si="1"/>
        <v>3000</v>
      </c>
      <c r="L55" s="42" t="str">
        <f t="shared" si="2"/>
        <v>OK</v>
      </c>
      <c r="M55" s="57"/>
    </row>
    <row r="56" spans="2:13" x14ac:dyDescent="0.25">
      <c r="B56" s="32">
        <v>50</v>
      </c>
      <c r="C56" s="33" t="s">
        <v>6517</v>
      </c>
      <c r="D56" s="32" t="s">
        <v>6642</v>
      </c>
      <c r="E56" s="32" t="s">
        <v>9342</v>
      </c>
      <c r="F56" s="31" t="s">
        <v>6643</v>
      </c>
      <c r="G56" s="31" t="s">
        <v>6644</v>
      </c>
      <c r="H56" s="32" t="s">
        <v>6645</v>
      </c>
      <c r="I56" s="36">
        <v>1</v>
      </c>
      <c r="J56" s="36">
        <f t="shared" si="0"/>
        <v>3000</v>
      </c>
      <c r="K56" s="42">
        <f t="shared" si="1"/>
        <v>3000</v>
      </c>
      <c r="L56" s="42" t="str">
        <f t="shared" si="2"/>
        <v>OK</v>
      </c>
      <c r="M56" s="57"/>
    </row>
    <row r="57" spans="2:13" x14ac:dyDescent="0.25">
      <c r="B57" s="32">
        <v>51</v>
      </c>
      <c r="C57" s="33" t="s">
        <v>6517</v>
      </c>
      <c r="D57" s="32" t="s">
        <v>6646</v>
      </c>
      <c r="E57" s="32" t="s">
        <v>9342</v>
      </c>
      <c r="F57" s="31" t="s">
        <v>6647</v>
      </c>
      <c r="G57" s="31" t="s">
        <v>6648</v>
      </c>
      <c r="H57" s="32" t="s">
        <v>6649</v>
      </c>
      <c r="I57" s="36">
        <v>1</v>
      </c>
      <c r="J57" s="36">
        <f t="shared" si="0"/>
        <v>3000</v>
      </c>
      <c r="K57" s="42">
        <f t="shared" si="1"/>
        <v>3000</v>
      </c>
      <c r="L57" s="42" t="str">
        <f t="shared" si="2"/>
        <v>OK</v>
      </c>
      <c r="M57" s="57"/>
    </row>
    <row r="58" spans="2:13" x14ac:dyDescent="0.25">
      <c r="B58" s="32">
        <v>52</v>
      </c>
      <c r="C58" s="33" t="s">
        <v>7257</v>
      </c>
      <c r="D58" s="32" t="s">
        <v>7392</v>
      </c>
      <c r="E58" s="32" t="s">
        <v>9342</v>
      </c>
      <c r="F58" s="31" t="s">
        <v>7393</v>
      </c>
      <c r="G58" s="31" t="s">
        <v>7394</v>
      </c>
      <c r="H58" s="32" t="s">
        <v>7395</v>
      </c>
      <c r="I58" s="36">
        <v>1</v>
      </c>
      <c r="J58" s="36">
        <f t="shared" si="0"/>
        <v>3000</v>
      </c>
      <c r="K58" s="42">
        <f t="shared" si="1"/>
        <v>3000</v>
      </c>
      <c r="L58" s="42" t="str">
        <f t="shared" si="2"/>
        <v>OK</v>
      </c>
      <c r="M58" s="57"/>
    </row>
    <row r="59" spans="2:13" x14ac:dyDescent="0.25">
      <c r="B59" s="32">
        <v>53</v>
      </c>
      <c r="C59" s="33" t="s">
        <v>7257</v>
      </c>
      <c r="D59" s="32" t="s">
        <v>7396</v>
      </c>
      <c r="E59" s="32" t="s">
        <v>9342</v>
      </c>
      <c r="F59" s="31" t="s">
        <v>7397</v>
      </c>
      <c r="G59" s="31" t="s">
        <v>7398</v>
      </c>
      <c r="H59" s="32" t="s">
        <v>7399</v>
      </c>
      <c r="I59" s="36">
        <v>1</v>
      </c>
      <c r="J59" s="36">
        <f t="shared" si="0"/>
        <v>3000</v>
      </c>
      <c r="K59" s="42">
        <f t="shared" si="1"/>
        <v>3000</v>
      </c>
      <c r="L59" s="42" t="str">
        <f t="shared" si="2"/>
        <v>OK</v>
      </c>
      <c r="M59" s="57"/>
    </row>
    <row r="60" spans="2:13" x14ac:dyDescent="0.25">
      <c r="B60" s="32">
        <v>54</v>
      </c>
      <c r="C60" s="33" t="s">
        <v>7257</v>
      </c>
      <c r="D60" s="32" t="s">
        <v>7400</v>
      </c>
      <c r="E60" s="32" t="s">
        <v>9342</v>
      </c>
      <c r="F60" s="31" t="s">
        <v>7401</v>
      </c>
      <c r="G60" s="31" t="s">
        <v>7402</v>
      </c>
      <c r="H60" s="32" t="s">
        <v>7403</v>
      </c>
      <c r="I60" s="36">
        <v>1</v>
      </c>
      <c r="J60" s="36">
        <f t="shared" si="0"/>
        <v>3000</v>
      </c>
      <c r="K60" s="42">
        <f t="shared" si="1"/>
        <v>3000</v>
      </c>
      <c r="L60" s="42" t="str">
        <f t="shared" si="2"/>
        <v>OK</v>
      </c>
      <c r="M60" s="57"/>
    </row>
    <row r="61" spans="2:13" x14ac:dyDescent="0.25">
      <c r="B61" s="32">
        <v>55</v>
      </c>
      <c r="C61" s="33" t="s">
        <v>7257</v>
      </c>
      <c r="D61" s="32" t="s">
        <v>7404</v>
      </c>
      <c r="E61" s="32" t="s">
        <v>9342</v>
      </c>
      <c r="F61" s="31" t="s">
        <v>3130</v>
      </c>
      <c r="G61" s="31" t="s">
        <v>7405</v>
      </c>
      <c r="H61" s="32" t="s">
        <v>7406</v>
      </c>
      <c r="I61" s="36">
        <v>1</v>
      </c>
      <c r="J61" s="36">
        <f t="shared" si="0"/>
        <v>3000</v>
      </c>
      <c r="K61" s="42">
        <f t="shared" si="1"/>
        <v>3000</v>
      </c>
      <c r="L61" s="42" t="str">
        <f t="shared" si="2"/>
        <v>OK</v>
      </c>
      <c r="M61" s="57"/>
    </row>
    <row r="62" spans="2:13" x14ac:dyDescent="0.25">
      <c r="B62" s="32">
        <v>56</v>
      </c>
      <c r="C62" s="33" t="s">
        <v>7257</v>
      </c>
      <c r="D62" s="32" t="s">
        <v>7407</v>
      </c>
      <c r="E62" s="32" t="s">
        <v>9342</v>
      </c>
      <c r="F62" s="31" t="s">
        <v>7408</v>
      </c>
      <c r="G62" s="31" t="s">
        <v>7409</v>
      </c>
      <c r="H62" s="32" t="s">
        <v>7410</v>
      </c>
      <c r="I62" s="36">
        <v>1</v>
      </c>
      <c r="J62" s="36">
        <f t="shared" si="0"/>
        <v>3000</v>
      </c>
      <c r="K62" s="42">
        <f t="shared" si="1"/>
        <v>3000</v>
      </c>
      <c r="L62" s="42" t="str">
        <f t="shared" si="2"/>
        <v>OK</v>
      </c>
      <c r="M62" s="57"/>
    </row>
    <row r="63" spans="2:13" x14ac:dyDescent="0.25">
      <c r="B63" s="32">
        <v>57</v>
      </c>
      <c r="C63" s="33" t="s">
        <v>7257</v>
      </c>
      <c r="D63" s="32" t="s">
        <v>7411</v>
      </c>
      <c r="E63" s="32" t="s">
        <v>9342</v>
      </c>
      <c r="F63" s="31" t="s">
        <v>7412</v>
      </c>
      <c r="G63" s="31" t="s">
        <v>7413</v>
      </c>
      <c r="H63" s="32" t="s">
        <v>7414</v>
      </c>
      <c r="I63" s="36">
        <v>1</v>
      </c>
      <c r="J63" s="36">
        <f t="shared" si="0"/>
        <v>3000</v>
      </c>
      <c r="K63" s="42">
        <f t="shared" si="1"/>
        <v>3000</v>
      </c>
      <c r="L63" s="42" t="str">
        <f t="shared" si="2"/>
        <v>OK</v>
      </c>
      <c r="M63" s="57"/>
    </row>
    <row r="64" spans="2:13" x14ac:dyDescent="0.25">
      <c r="B64" s="32">
        <v>58</v>
      </c>
      <c r="C64" s="33" t="s">
        <v>7257</v>
      </c>
      <c r="D64" s="32" t="s">
        <v>7415</v>
      </c>
      <c r="E64" s="32" t="s">
        <v>9342</v>
      </c>
      <c r="F64" s="31" t="s">
        <v>7416</v>
      </c>
      <c r="G64" s="31" t="s">
        <v>7417</v>
      </c>
      <c r="H64" s="32" t="s">
        <v>7418</v>
      </c>
      <c r="I64" s="36">
        <v>1</v>
      </c>
      <c r="J64" s="36">
        <f t="shared" si="0"/>
        <v>3000</v>
      </c>
      <c r="K64" s="42">
        <f t="shared" si="1"/>
        <v>3000</v>
      </c>
      <c r="L64" s="42" t="str">
        <f t="shared" si="2"/>
        <v>OK</v>
      </c>
      <c r="M64" s="57"/>
    </row>
    <row r="65" spans="2:13" x14ac:dyDescent="0.25">
      <c r="B65" s="32">
        <v>59</v>
      </c>
      <c r="C65" s="33" t="s">
        <v>7257</v>
      </c>
      <c r="D65" s="32" t="s">
        <v>7419</v>
      </c>
      <c r="E65" s="32" t="s">
        <v>9342</v>
      </c>
      <c r="F65" s="31" t="s">
        <v>7420</v>
      </c>
      <c r="G65" s="31" t="s">
        <v>7421</v>
      </c>
      <c r="H65" s="32" t="s">
        <v>7422</v>
      </c>
      <c r="I65" s="36">
        <v>2</v>
      </c>
      <c r="J65" s="36">
        <f t="shared" si="0"/>
        <v>6000</v>
      </c>
      <c r="K65" s="42">
        <f t="shared" si="1"/>
        <v>6000</v>
      </c>
      <c r="L65" s="42" t="str">
        <f t="shared" si="2"/>
        <v>OK</v>
      </c>
      <c r="M65" s="57"/>
    </row>
    <row r="66" spans="2:13" x14ac:dyDescent="0.25">
      <c r="B66" s="32">
        <v>60</v>
      </c>
      <c r="C66" s="33" t="s">
        <v>7257</v>
      </c>
      <c r="D66" s="32" t="s">
        <v>7423</v>
      </c>
      <c r="E66" s="32" t="s">
        <v>9342</v>
      </c>
      <c r="F66" s="31" t="s">
        <v>7424</v>
      </c>
      <c r="G66" s="31" t="s">
        <v>7425</v>
      </c>
      <c r="H66" s="32" t="s">
        <v>7426</v>
      </c>
      <c r="I66" s="36">
        <v>1</v>
      </c>
      <c r="J66" s="36">
        <f t="shared" si="0"/>
        <v>3000</v>
      </c>
      <c r="K66" s="42">
        <f t="shared" si="1"/>
        <v>3000</v>
      </c>
      <c r="L66" s="42" t="str">
        <f t="shared" si="2"/>
        <v>OK</v>
      </c>
      <c r="M66" s="57"/>
    </row>
    <row r="67" spans="2:13" x14ac:dyDescent="0.25">
      <c r="B67" s="32">
        <v>61</v>
      </c>
      <c r="C67" s="33" t="s">
        <v>7257</v>
      </c>
      <c r="D67" s="32" t="s">
        <v>7427</v>
      </c>
      <c r="E67" s="32" t="s">
        <v>9342</v>
      </c>
      <c r="F67" s="31" t="s">
        <v>520</v>
      </c>
      <c r="G67" s="31" t="s">
        <v>7428</v>
      </c>
      <c r="H67" s="32" t="s">
        <v>7429</v>
      </c>
      <c r="I67" s="36">
        <v>1</v>
      </c>
      <c r="J67" s="36">
        <f t="shared" si="0"/>
        <v>3000</v>
      </c>
      <c r="K67" s="42">
        <f t="shared" si="1"/>
        <v>3000</v>
      </c>
      <c r="L67" s="42" t="str">
        <f t="shared" si="2"/>
        <v>OK</v>
      </c>
      <c r="M67" s="57"/>
    </row>
    <row r="68" spans="2:13" x14ac:dyDescent="0.25">
      <c r="B68" s="32">
        <v>62</v>
      </c>
      <c r="C68" s="33" t="s">
        <v>7897</v>
      </c>
      <c r="D68" s="32" t="s">
        <v>7963</v>
      </c>
      <c r="E68" s="32" t="s">
        <v>9342</v>
      </c>
      <c r="F68" s="31" t="s">
        <v>7964</v>
      </c>
      <c r="G68" s="31" t="s">
        <v>7965</v>
      </c>
      <c r="H68" s="32" t="s">
        <v>7966</v>
      </c>
      <c r="I68" s="36">
        <v>1</v>
      </c>
      <c r="J68" s="36">
        <f t="shared" si="0"/>
        <v>3000</v>
      </c>
      <c r="K68" s="42">
        <f t="shared" si="1"/>
        <v>3000</v>
      </c>
      <c r="L68" s="42" t="str">
        <f t="shared" si="2"/>
        <v>OK</v>
      </c>
      <c r="M68" s="57"/>
    </row>
    <row r="69" spans="2:13" x14ac:dyDescent="0.25">
      <c r="B69" s="32">
        <v>63</v>
      </c>
      <c r="C69" s="33" t="s">
        <v>7897</v>
      </c>
      <c r="D69" s="32" t="s">
        <v>7967</v>
      </c>
      <c r="E69" s="32" t="s">
        <v>9342</v>
      </c>
      <c r="F69" s="31" t="s">
        <v>7968</v>
      </c>
      <c r="G69" s="31" t="s">
        <v>7969</v>
      </c>
      <c r="H69" s="32" t="s">
        <v>7970</v>
      </c>
      <c r="I69" s="36">
        <v>1</v>
      </c>
      <c r="J69" s="36">
        <f t="shared" si="0"/>
        <v>3000</v>
      </c>
      <c r="K69" s="42">
        <f t="shared" si="1"/>
        <v>3000</v>
      </c>
      <c r="L69" s="42" t="str">
        <f t="shared" si="2"/>
        <v>OK</v>
      </c>
      <c r="M69" s="57"/>
    </row>
    <row r="70" spans="2:13" x14ac:dyDescent="0.25">
      <c r="B70" s="32">
        <v>64</v>
      </c>
      <c r="C70" s="33" t="s">
        <v>7897</v>
      </c>
      <c r="D70" s="32" t="s">
        <v>7971</v>
      </c>
      <c r="E70" s="32" t="s">
        <v>9342</v>
      </c>
      <c r="F70" s="31" t="s">
        <v>7972</v>
      </c>
      <c r="G70" s="31" t="s">
        <v>7973</v>
      </c>
      <c r="H70" s="32" t="s">
        <v>7974</v>
      </c>
      <c r="I70" s="36">
        <v>1</v>
      </c>
      <c r="J70" s="36">
        <f t="shared" si="0"/>
        <v>3000</v>
      </c>
      <c r="K70" s="42">
        <f t="shared" si="1"/>
        <v>3000</v>
      </c>
      <c r="L70" s="42" t="str">
        <f t="shared" si="2"/>
        <v>OK</v>
      </c>
      <c r="M70" s="57"/>
    </row>
    <row r="71" spans="2:13" x14ac:dyDescent="0.25">
      <c r="B71" s="32">
        <v>65</v>
      </c>
      <c r="C71" s="33" t="s">
        <v>7897</v>
      </c>
      <c r="D71" s="32" t="s">
        <v>7975</v>
      </c>
      <c r="E71" s="32" t="s">
        <v>9342</v>
      </c>
      <c r="F71" s="31" t="s">
        <v>7976</v>
      </c>
      <c r="G71" s="31" t="s">
        <v>7977</v>
      </c>
      <c r="H71" s="32" t="s">
        <v>7978</v>
      </c>
      <c r="I71" s="36">
        <v>1</v>
      </c>
      <c r="J71" s="36">
        <f t="shared" si="0"/>
        <v>3000</v>
      </c>
      <c r="K71" s="42">
        <f t="shared" si="1"/>
        <v>3000</v>
      </c>
      <c r="L71" s="42" t="str">
        <f t="shared" si="2"/>
        <v>OK</v>
      </c>
      <c r="M71" s="57"/>
    </row>
    <row r="72" spans="2:13" x14ac:dyDescent="0.25">
      <c r="B72" s="32">
        <v>66</v>
      </c>
      <c r="C72" s="33" t="s">
        <v>7897</v>
      </c>
      <c r="D72" s="32" t="s">
        <v>7979</v>
      </c>
      <c r="E72" s="32" t="s">
        <v>9342</v>
      </c>
      <c r="F72" s="31" t="s">
        <v>824</v>
      </c>
      <c r="G72" s="31" t="s">
        <v>7980</v>
      </c>
      <c r="H72" s="32" t="s">
        <v>7981</v>
      </c>
      <c r="I72" s="36">
        <v>1</v>
      </c>
      <c r="J72" s="36">
        <f t="shared" ref="J72:J84" si="3">I72*3000</f>
        <v>3000</v>
      </c>
      <c r="K72" s="42">
        <f t="shared" ref="K72:K85" si="4">SUMIF($D$7:$D$85,D72:D150,$J$7:$J$85)</f>
        <v>3000</v>
      </c>
      <c r="L72" s="42" t="str">
        <f t="shared" ref="L72:L85" si="5">+IF(K72=0," ",IF(K72&lt;=30000,"OK",IF(K72&gt;=31000,"LEBIH")))</f>
        <v>OK</v>
      </c>
      <c r="M72" s="57"/>
    </row>
    <row r="73" spans="2:13" x14ac:dyDescent="0.25">
      <c r="B73" s="32">
        <v>67</v>
      </c>
      <c r="C73" s="33" t="s">
        <v>7897</v>
      </c>
      <c r="D73" s="32" t="s">
        <v>7982</v>
      </c>
      <c r="E73" s="32" t="s">
        <v>9342</v>
      </c>
      <c r="F73" s="31" t="s">
        <v>7983</v>
      </c>
      <c r="G73" s="31" t="s">
        <v>7984</v>
      </c>
      <c r="H73" s="32" t="s">
        <v>7985</v>
      </c>
      <c r="I73" s="36">
        <v>1</v>
      </c>
      <c r="J73" s="36">
        <f t="shared" si="3"/>
        <v>3000</v>
      </c>
      <c r="K73" s="42">
        <f t="shared" si="4"/>
        <v>3000</v>
      </c>
      <c r="L73" s="42" t="str">
        <f t="shared" si="5"/>
        <v>OK</v>
      </c>
      <c r="M73" s="57"/>
    </row>
    <row r="74" spans="2:13" x14ac:dyDescent="0.25">
      <c r="B74" s="32">
        <v>68</v>
      </c>
      <c r="C74" s="33" t="s">
        <v>7897</v>
      </c>
      <c r="D74" s="32" t="s">
        <v>7986</v>
      </c>
      <c r="E74" s="32" t="s">
        <v>9342</v>
      </c>
      <c r="F74" s="31" t="s">
        <v>7987</v>
      </c>
      <c r="G74" s="31" t="s">
        <v>7988</v>
      </c>
      <c r="H74" s="32" t="s">
        <v>7989</v>
      </c>
      <c r="I74" s="36">
        <v>1</v>
      </c>
      <c r="J74" s="36">
        <f t="shared" si="3"/>
        <v>3000</v>
      </c>
      <c r="K74" s="42">
        <f t="shared" si="4"/>
        <v>3000</v>
      </c>
      <c r="L74" s="42" t="str">
        <f t="shared" si="5"/>
        <v>OK</v>
      </c>
      <c r="M74" s="57"/>
    </row>
    <row r="75" spans="2:13" x14ac:dyDescent="0.25">
      <c r="B75" s="32">
        <v>69</v>
      </c>
      <c r="C75" s="33" t="s">
        <v>7897</v>
      </c>
      <c r="D75" s="32" t="s">
        <v>7990</v>
      </c>
      <c r="E75" s="32" t="s">
        <v>9342</v>
      </c>
      <c r="F75" s="31" t="s">
        <v>7991</v>
      </c>
      <c r="G75" s="31" t="s">
        <v>7992</v>
      </c>
      <c r="H75" s="32" t="s">
        <v>7993</v>
      </c>
      <c r="I75" s="36">
        <v>1</v>
      </c>
      <c r="J75" s="36">
        <f t="shared" si="3"/>
        <v>3000</v>
      </c>
      <c r="K75" s="42">
        <f t="shared" si="4"/>
        <v>3000</v>
      </c>
      <c r="L75" s="42" t="str">
        <f t="shared" si="5"/>
        <v>OK</v>
      </c>
      <c r="M75" s="57"/>
    </row>
    <row r="76" spans="2:13" x14ac:dyDescent="0.25">
      <c r="B76" s="32">
        <v>70</v>
      </c>
      <c r="C76" s="33" t="s">
        <v>7897</v>
      </c>
      <c r="D76" s="32" t="s">
        <v>7994</v>
      </c>
      <c r="E76" s="32" t="s">
        <v>9342</v>
      </c>
      <c r="F76" s="31" t="s">
        <v>7995</v>
      </c>
      <c r="G76" s="31" t="s">
        <v>7996</v>
      </c>
      <c r="H76" s="32" t="s">
        <v>7997</v>
      </c>
      <c r="I76" s="36">
        <v>1</v>
      </c>
      <c r="J76" s="36">
        <f t="shared" si="3"/>
        <v>3000</v>
      </c>
      <c r="K76" s="42">
        <f t="shared" si="4"/>
        <v>3000</v>
      </c>
      <c r="L76" s="42" t="str">
        <f t="shared" si="5"/>
        <v>OK</v>
      </c>
      <c r="M76" s="57"/>
    </row>
    <row r="77" spans="2:13" x14ac:dyDescent="0.25">
      <c r="B77" s="32">
        <v>71</v>
      </c>
      <c r="C77" s="33" t="s">
        <v>8413</v>
      </c>
      <c r="D77" s="32" t="s">
        <v>8518</v>
      </c>
      <c r="E77" s="32" t="s">
        <v>9342</v>
      </c>
      <c r="F77" s="31" t="s">
        <v>8519</v>
      </c>
      <c r="G77" s="31" t="s">
        <v>8520</v>
      </c>
      <c r="H77" s="32" t="s">
        <v>8521</v>
      </c>
      <c r="I77" s="36">
        <v>1</v>
      </c>
      <c r="J77" s="36">
        <f t="shared" si="3"/>
        <v>3000</v>
      </c>
      <c r="K77" s="42">
        <f t="shared" si="4"/>
        <v>3000</v>
      </c>
      <c r="L77" s="42" t="str">
        <f t="shared" si="5"/>
        <v>OK</v>
      </c>
      <c r="M77" s="57"/>
    </row>
    <row r="78" spans="2:13" x14ac:dyDescent="0.25">
      <c r="B78" s="32">
        <v>72</v>
      </c>
      <c r="C78" s="62" t="s">
        <v>8413</v>
      </c>
      <c r="D78" s="61" t="s">
        <v>8522</v>
      </c>
      <c r="E78" s="32" t="s">
        <v>9342</v>
      </c>
      <c r="F78" s="34" t="s">
        <v>8523</v>
      </c>
      <c r="G78" s="34" t="s">
        <v>8524</v>
      </c>
      <c r="H78" s="61" t="s">
        <v>8525</v>
      </c>
      <c r="I78" s="63">
        <v>2</v>
      </c>
      <c r="J78" s="36">
        <f t="shared" si="3"/>
        <v>6000</v>
      </c>
      <c r="K78" s="42">
        <f t="shared" si="4"/>
        <v>6000</v>
      </c>
      <c r="L78" s="42" t="str">
        <f t="shared" si="5"/>
        <v>OK</v>
      </c>
      <c r="M78" s="57"/>
    </row>
    <row r="79" spans="2:13" x14ac:dyDescent="0.25">
      <c r="B79" s="32">
        <v>73</v>
      </c>
      <c r="C79" s="62" t="s">
        <v>8484</v>
      </c>
      <c r="D79" s="61" t="s">
        <v>8526</v>
      </c>
      <c r="E79" s="32" t="s">
        <v>9342</v>
      </c>
      <c r="F79" s="34" t="s">
        <v>8527</v>
      </c>
      <c r="G79" s="34" t="s">
        <v>8528</v>
      </c>
      <c r="H79" s="61" t="s">
        <v>8529</v>
      </c>
      <c r="I79" s="63">
        <v>1</v>
      </c>
      <c r="J79" s="36">
        <f t="shared" si="3"/>
        <v>3000</v>
      </c>
      <c r="K79" s="42">
        <f t="shared" si="4"/>
        <v>3000</v>
      </c>
      <c r="L79" s="42" t="str">
        <f t="shared" si="5"/>
        <v>OK</v>
      </c>
      <c r="M79" s="57"/>
    </row>
    <row r="80" spans="2:13" x14ac:dyDescent="0.25">
      <c r="B80" s="32">
        <v>74</v>
      </c>
      <c r="C80" s="62" t="s">
        <v>8484</v>
      </c>
      <c r="D80" s="61" t="s">
        <v>8530</v>
      </c>
      <c r="E80" s="32" t="s">
        <v>9342</v>
      </c>
      <c r="F80" s="34" t="s">
        <v>8531</v>
      </c>
      <c r="G80" s="34" t="s">
        <v>8532</v>
      </c>
      <c r="H80" s="61" t="s">
        <v>8533</v>
      </c>
      <c r="I80" s="63">
        <v>1</v>
      </c>
      <c r="J80" s="36">
        <f t="shared" si="3"/>
        <v>3000</v>
      </c>
      <c r="K80" s="42">
        <f t="shared" si="4"/>
        <v>3000</v>
      </c>
      <c r="L80" s="42" t="str">
        <f t="shared" si="5"/>
        <v>OK</v>
      </c>
      <c r="M80" s="57"/>
    </row>
    <row r="81" spans="2:13" x14ac:dyDescent="0.25">
      <c r="B81" s="32">
        <v>75</v>
      </c>
      <c r="C81" s="62" t="s">
        <v>8484</v>
      </c>
      <c r="D81" s="61" t="s">
        <v>8534</v>
      </c>
      <c r="E81" s="32" t="s">
        <v>9342</v>
      </c>
      <c r="F81" s="34" t="s">
        <v>8535</v>
      </c>
      <c r="G81" s="34" t="s">
        <v>8536</v>
      </c>
      <c r="H81" s="61" t="s">
        <v>8537</v>
      </c>
      <c r="I81" s="63">
        <v>1</v>
      </c>
      <c r="J81" s="36">
        <f t="shared" si="3"/>
        <v>3000</v>
      </c>
      <c r="K81" s="42">
        <f t="shared" si="4"/>
        <v>3000</v>
      </c>
      <c r="L81" s="42" t="str">
        <f t="shared" si="5"/>
        <v>OK</v>
      </c>
      <c r="M81" s="57"/>
    </row>
    <row r="82" spans="2:13" x14ac:dyDescent="0.25">
      <c r="B82" s="32">
        <v>76</v>
      </c>
      <c r="C82" s="62" t="s">
        <v>8484</v>
      </c>
      <c r="D82" s="61" t="s">
        <v>8538</v>
      </c>
      <c r="E82" s="32" t="s">
        <v>9342</v>
      </c>
      <c r="F82" s="34" t="s">
        <v>8539</v>
      </c>
      <c r="G82" s="34" t="s">
        <v>8540</v>
      </c>
      <c r="H82" s="61" t="s">
        <v>8541</v>
      </c>
      <c r="I82" s="63">
        <v>1</v>
      </c>
      <c r="J82" s="36">
        <f t="shared" si="3"/>
        <v>3000</v>
      </c>
      <c r="K82" s="42">
        <f t="shared" si="4"/>
        <v>3000</v>
      </c>
      <c r="L82" s="42" t="str">
        <f t="shared" si="5"/>
        <v>OK</v>
      </c>
      <c r="M82" s="57"/>
    </row>
    <row r="83" spans="2:13" x14ac:dyDescent="0.25">
      <c r="B83" s="32">
        <v>77</v>
      </c>
      <c r="C83" s="62" t="s">
        <v>8484</v>
      </c>
      <c r="D83" s="61" t="s">
        <v>8542</v>
      </c>
      <c r="E83" s="32" t="s">
        <v>9342</v>
      </c>
      <c r="F83" s="34" t="s">
        <v>8543</v>
      </c>
      <c r="G83" s="34" t="s">
        <v>8540</v>
      </c>
      <c r="H83" s="61" t="s">
        <v>8544</v>
      </c>
      <c r="I83" s="63">
        <v>1</v>
      </c>
      <c r="J83" s="36">
        <f t="shared" si="3"/>
        <v>3000</v>
      </c>
      <c r="K83" s="42">
        <f t="shared" si="4"/>
        <v>3000</v>
      </c>
      <c r="L83" s="42" t="str">
        <f t="shared" si="5"/>
        <v>OK</v>
      </c>
      <c r="M83" s="57"/>
    </row>
    <row r="84" spans="2:13" x14ac:dyDescent="0.25">
      <c r="B84" s="32">
        <v>78</v>
      </c>
      <c r="C84" s="33" t="s">
        <v>8484</v>
      </c>
      <c r="D84" s="32" t="s">
        <v>8545</v>
      </c>
      <c r="E84" s="32" t="s">
        <v>9342</v>
      </c>
      <c r="F84" s="31" t="s">
        <v>8546</v>
      </c>
      <c r="G84" s="31" t="s">
        <v>8540</v>
      </c>
      <c r="H84" s="32" t="s">
        <v>8547</v>
      </c>
      <c r="I84" s="36">
        <v>1</v>
      </c>
      <c r="J84" s="36">
        <f t="shared" si="3"/>
        <v>3000</v>
      </c>
      <c r="K84" s="42">
        <f t="shared" si="4"/>
        <v>3000</v>
      </c>
      <c r="L84" s="42" t="str">
        <f t="shared" si="5"/>
        <v>OK</v>
      </c>
      <c r="M84" s="57"/>
    </row>
    <row r="85" spans="2:13" x14ac:dyDescent="0.25">
      <c r="B85" s="32"/>
      <c r="C85" s="33"/>
      <c r="D85" s="32"/>
      <c r="E85" s="32"/>
      <c r="F85" s="31"/>
      <c r="G85" s="31"/>
      <c r="H85" s="32"/>
      <c r="I85" s="36"/>
      <c r="J85" s="36">
        <f t="shared" ref="J85" si="6">I85*3000</f>
        <v>0</v>
      </c>
      <c r="K85" s="42">
        <f t="shared" si="4"/>
        <v>0</v>
      </c>
      <c r="L85" s="42" t="str">
        <f t="shared" si="5"/>
        <v xml:space="preserve"> </v>
      </c>
      <c r="M85" s="57"/>
    </row>
    <row r="86" spans="2:13" ht="5.25" customHeight="1" x14ac:dyDescent="0.25"/>
    <row r="87" spans="2:13" s="30" customFormat="1" ht="19.5" customHeight="1" x14ac:dyDescent="0.25">
      <c r="B87" s="111" t="s">
        <v>8</v>
      </c>
      <c r="C87" s="111"/>
      <c r="D87" s="111"/>
      <c r="E87" s="111"/>
      <c r="F87" s="111"/>
      <c r="G87" s="111"/>
      <c r="H87" s="111"/>
      <c r="I87" s="29">
        <f>SUM(I7:I86)</f>
        <v>93</v>
      </c>
      <c r="J87" s="29">
        <f>SUM(J7:J86)</f>
        <v>279000</v>
      </c>
      <c r="K87" s="56"/>
      <c r="L87" s="56"/>
      <c r="M87" s="52"/>
    </row>
  </sheetData>
  <autoFilter ref="B6:M85"/>
  <mergeCells count="2">
    <mergeCell ref="F4:G4"/>
    <mergeCell ref="B87:H87"/>
  </mergeCells>
  <conditionalFormatting sqref="H36:H37">
    <cfRule type="duplicateValues" dxfId="22" priority="1"/>
  </conditionalFormatting>
  <conditionalFormatting sqref="F36:F37">
    <cfRule type="duplicateValues" dxfId="21" priority="2"/>
  </conditionalFormatting>
  <conditionalFormatting sqref="H7:H35">
    <cfRule type="duplicateValues" dxfId="20" priority="3"/>
  </conditionalFormatting>
  <conditionalFormatting sqref="F7:F35">
    <cfRule type="duplicateValues" dxfId="19" priority="4"/>
  </conditionalFormatting>
  <printOptions horizontalCentered="1"/>
  <pageMargins left="0" right="0" top="0" bottom="0" header="0" footer="0"/>
  <pageSetup paperSize="9" scale="8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REKAP</vt:lpstr>
      <vt:lpstr>SUMMARY</vt:lpstr>
      <vt:lpstr>PAS</vt:lpstr>
      <vt:lpstr>PRB</vt:lpstr>
      <vt:lpstr>SKJ</vt:lpstr>
      <vt:lpstr>PTN</vt:lpstr>
      <vt:lpstr>LMJ</vt:lpstr>
      <vt:lpstr>JBR</vt:lpstr>
      <vt:lpstr>BWS</vt:lpstr>
      <vt:lpstr>STB</vt:lpstr>
      <vt:lpstr>BWI</vt:lpstr>
      <vt:lpstr>PANDAWA </vt:lpstr>
      <vt:lpstr>PANDAWA 2</vt:lpstr>
      <vt:lpstr>GTG</vt:lpstr>
      <vt:lpstr>SURAT KLAIM</vt:lpstr>
      <vt:lpstr>INME</vt:lpstr>
      <vt:lpstr>BWI!Print_Area</vt:lpstr>
      <vt:lpstr>BWS!Print_Area</vt:lpstr>
      <vt:lpstr>GTG!Print_Area</vt:lpstr>
      <vt:lpstr>JBR!Print_Area</vt:lpstr>
      <vt:lpstr>LMJ!Print_Area</vt:lpstr>
      <vt:lpstr>'PANDAWA '!Print_Area</vt:lpstr>
      <vt:lpstr>'PANDAWA 2'!Print_Area</vt:lpstr>
      <vt:lpstr>PAS!Print_Area</vt:lpstr>
      <vt:lpstr>PRB!Print_Area</vt:lpstr>
      <vt:lpstr>PTN!Print_Area</vt:lpstr>
      <vt:lpstr>REKAP!Print_Area</vt:lpstr>
      <vt:lpstr>SKJ!Print_Area</vt:lpstr>
      <vt:lpstr>STB!Print_Area</vt:lpstr>
      <vt:lpstr>SUMMARY!Print_Area</vt:lpstr>
      <vt:lpstr>BWI!Print_Titles</vt:lpstr>
      <vt:lpstr>BWS!Print_Titles</vt:lpstr>
      <vt:lpstr>GTG!Print_Titles</vt:lpstr>
      <vt:lpstr>JBR!Print_Titles</vt:lpstr>
      <vt:lpstr>LMJ!Print_Titles</vt:lpstr>
      <vt:lpstr>'PANDAWA '!Print_Titles</vt:lpstr>
      <vt:lpstr>'PANDAWA 2'!Print_Titles</vt:lpstr>
      <vt:lpstr>PAS!Print_Titles</vt:lpstr>
      <vt:lpstr>PRB!Print_Titles</vt:lpstr>
      <vt:lpstr>PTN!Print_Titles</vt:lpstr>
      <vt:lpstr>SKJ!Print_Titles</vt:lpstr>
      <vt:lpstr>STB!Print_Titles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Admin-Klaim</dc:creator>
  <cp:lastModifiedBy>SEJATI</cp:lastModifiedBy>
  <cp:lastPrinted>2021-12-08T06:43:43Z</cp:lastPrinted>
  <dcterms:created xsi:type="dcterms:W3CDTF">2019-03-22T02:15:58Z</dcterms:created>
  <dcterms:modified xsi:type="dcterms:W3CDTF">2021-12-16T06:41:13Z</dcterms:modified>
</cp:coreProperties>
</file>