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GUDANG ADM CLAIM\KLAIM\JENG LELY\- UPDATE -\- PROGRAM LTT -\KLAIM PROGRAM LTT LMS PERIODE NOVEMBER 2021\"/>
    </mc:Choice>
  </mc:AlternateContent>
  <bookViews>
    <workbookView xWindow="0" yWindow="0" windowWidth="20490" windowHeight="7755" activeTab="1"/>
  </bookViews>
  <sheets>
    <sheet name="REKAP" sheetId="8" r:id="rId1"/>
    <sheet name="SELISIH HARGA" sheetId="1" r:id="rId2"/>
    <sheet name="TARGET" sheetId="9" r:id="rId3"/>
    <sheet name="SURAT KLAIM" sheetId="4" r:id="rId4"/>
    <sheet name="INME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d">#N/A</definedName>
    <definedName name="\e">'[1]AOP-SK'!$C$102</definedName>
    <definedName name="\k">'[1]AOP-SK'!$C$113</definedName>
    <definedName name="\s" localSheetId="2">#REF!</definedName>
    <definedName name="\s">#REF!</definedName>
    <definedName name="__123Graph_A" localSheetId="2" hidden="1">[2]RUPS!#REF!</definedName>
    <definedName name="__123Graph_A" hidden="1">[2]RUPS!#REF!</definedName>
    <definedName name="__123Graph_AEQUITY" localSheetId="2" hidden="1">[2]RUPS!#REF!</definedName>
    <definedName name="__123Graph_AEQUITY" hidden="1">[2]RUPS!#REF!</definedName>
    <definedName name="__123Graph_AINVESTMENT" localSheetId="2" hidden="1">[2]RUPS!#REF!</definedName>
    <definedName name="__123Graph_AINVESTMENT" hidden="1">[2]RUPS!#REF!</definedName>
    <definedName name="__123Graph_B" localSheetId="2" hidden="1">[2]RUPS!#REF!</definedName>
    <definedName name="__123Graph_B" hidden="1">[2]RUPS!#REF!</definedName>
    <definedName name="__123Graph_BEQUITY" localSheetId="2" hidden="1">[2]RUPS!#REF!</definedName>
    <definedName name="__123Graph_BEQUITY" hidden="1">[2]RUPS!#REF!</definedName>
    <definedName name="__123Graph_BINVESTMENT" localSheetId="2" hidden="1">[2]RUPS!#REF!</definedName>
    <definedName name="__123Graph_BINVESTMENT" hidden="1">[2]RUPS!#REF!</definedName>
    <definedName name="__123Graph_C" localSheetId="2" hidden="1">[2]RUPS!#REF!</definedName>
    <definedName name="__123Graph_C" hidden="1">[2]RUPS!#REF!</definedName>
    <definedName name="__123Graph_CEQUITY" localSheetId="2" hidden="1">[2]RUPS!#REF!</definedName>
    <definedName name="__123Graph_CEQUITY" hidden="1">[2]RUPS!#REF!</definedName>
    <definedName name="__123Graph_CINVESTMENT" localSheetId="2" hidden="1">[2]RUPS!#REF!</definedName>
    <definedName name="__123Graph_CINVESTMENT" hidden="1">[2]RUPS!#REF!</definedName>
    <definedName name="__123Graph_E" hidden="1">'[1]AOP-SK'!$I$174:$I$185</definedName>
    <definedName name="__123Graph_F" hidden="1">'[1]AOP-SK'!$I$186:$I$197</definedName>
    <definedName name="__bpp05" localSheetId="2">#REF!</definedName>
    <definedName name="__bpp05">#REF!</definedName>
    <definedName name="__DAT1" localSheetId="2">#REF!</definedName>
    <definedName name="__DAT1">#REF!</definedName>
    <definedName name="__DAT10" localSheetId="2">#REF!</definedName>
    <definedName name="__DAT10">#REF!</definedName>
    <definedName name="__DAT11" localSheetId="2">#REF!</definedName>
    <definedName name="__DAT11">#REF!</definedName>
    <definedName name="__DAT12" localSheetId="2">#REF!</definedName>
    <definedName name="__DAT12">#REF!</definedName>
    <definedName name="__DAT13" localSheetId="2">#REF!</definedName>
    <definedName name="__DAT13">#REF!</definedName>
    <definedName name="__DAT14" localSheetId="2">#REF!</definedName>
    <definedName name="__DAT14">#REF!</definedName>
    <definedName name="__DAT15" localSheetId="2">#REF!</definedName>
    <definedName name="__DAT15">#REF!</definedName>
    <definedName name="__DAT16" localSheetId="2">#REF!</definedName>
    <definedName name="__DAT16">#REF!</definedName>
    <definedName name="__DAT17" localSheetId="2">#REF!</definedName>
    <definedName name="__DAT17">#REF!</definedName>
    <definedName name="__DAT18" localSheetId="2">#REF!</definedName>
    <definedName name="__DAT18">#REF!</definedName>
    <definedName name="__DAT19" localSheetId="2">#REF!</definedName>
    <definedName name="__DAT19">#REF!</definedName>
    <definedName name="__DAT2" localSheetId="2">#REF!</definedName>
    <definedName name="__DAT2">#REF!</definedName>
    <definedName name="__DAT20" localSheetId="2">#REF!</definedName>
    <definedName name="__DAT20">#REF!</definedName>
    <definedName name="__DAT21" localSheetId="2">#REF!</definedName>
    <definedName name="__DAT21">#REF!</definedName>
    <definedName name="__DAT22" localSheetId="2">#REF!</definedName>
    <definedName name="__DAT22">#REF!</definedName>
    <definedName name="__DAT23" localSheetId="2">#REF!</definedName>
    <definedName name="__DAT23">#REF!</definedName>
    <definedName name="__DAT24" localSheetId="2">#REF!</definedName>
    <definedName name="__DAT24">#REF!</definedName>
    <definedName name="__DAT25" localSheetId="2">#REF!</definedName>
    <definedName name="__DAT25">#REF!</definedName>
    <definedName name="__DAT26" localSheetId="2">#REF!</definedName>
    <definedName name="__DAT26">#REF!</definedName>
    <definedName name="__DAT27" localSheetId="2">#REF!</definedName>
    <definedName name="__DAT27">#REF!</definedName>
    <definedName name="__DAT28" localSheetId="2">#REF!</definedName>
    <definedName name="__DAT28">#REF!</definedName>
    <definedName name="__DAT29" localSheetId="2">#REF!</definedName>
    <definedName name="__DAT29">#REF!</definedName>
    <definedName name="__DAT3" localSheetId="2">#REF!</definedName>
    <definedName name="__DAT3">#REF!</definedName>
    <definedName name="__DAT30" localSheetId="2">#REF!</definedName>
    <definedName name="__DAT30">#REF!</definedName>
    <definedName name="__DAT31" localSheetId="2">#REF!</definedName>
    <definedName name="__DAT31">#REF!</definedName>
    <definedName name="__DAT32" localSheetId="2">#REF!</definedName>
    <definedName name="__DAT32">#REF!</definedName>
    <definedName name="__DAT33" localSheetId="2">#REF!</definedName>
    <definedName name="__DAT33">#REF!</definedName>
    <definedName name="__DAT34" localSheetId="2">#REF!</definedName>
    <definedName name="__DAT34">#REF!</definedName>
    <definedName name="__DAT35" localSheetId="2">#REF!</definedName>
    <definedName name="__DAT35">#REF!</definedName>
    <definedName name="__DAT36" localSheetId="2">#REF!</definedName>
    <definedName name="__DAT36">#REF!</definedName>
    <definedName name="__DAT37" localSheetId="2">#REF!</definedName>
    <definedName name="__DAT37">#REF!</definedName>
    <definedName name="__DAT38" localSheetId="2">#REF!</definedName>
    <definedName name="__DAT38">#REF!</definedName>
    <definedName name="__DAT39" localSheetId="2">#REF!</definedName>
    <definedName name="__DAT39">#REF!</definedName>
    <definedName name="__DAT4" localSheetId="2">#REF!</definedName>
    <definedName name="__DAT4">#REF!</definedName>
    <definedName name="__DAT40" localSheetId="2">#REF!</definedName>
    <definedName name="__DAT40">#REF!</definedName>
    <definedName name="__DAT41" localSheetId="2">#REF!</definedName>
    <definedName name="__DAT41">#REF!</definedName>
    <definedName name="__DAT42" localSheetId="2">#REF!</definedName>
    <definedName name="__DAT42">#REF!</definedName>
    <definedName name="__DAT43" localSheetId="2">#REF!</definedName>
    <definedName name="__DAT43">#REF!</definedName>
    <definedName name="__DAT44" localSheetId="2">#REF!</definedName>
    <definedName name="__DAT44">#REF!</definedName>
    <definedName name="__DAT45" localSheetId="2">#REF!</definedName>
    <definedName name="__DAT45">#REF!</definedName>
    <definedName name="__DAT46" localSheetId="2">#REF!</definedName>
    <definedName name="__DAT46">#REF!</definedName>
    <definedName name="__DAT47" localSheetId="2">#REF!</definedName>
    <definedName name="__DAT47">#REF!</definedName>
    <definedName name="__DAT48" localSheetId="2">#REF!</definedName>
    <definedName name="__DAT48">#REF!</definedName>
    <definedName name="__DAT49" localSheetId="2">#REF!</definedName>
    <definedName name="__DAT49">#REF!</definedName>
    <definedName name="__DAT5" localSheetId="2">#REF!</definedName>
    <definedName name="__DAT5">#REF!</definedName>
    <definedName name="__DAT50" localSheetId="2">#REF!</definedName>
    <definedName name="__DAT50">#REF!</definedName>
    <definedName name="__DAT51" localSheetId="2">#REF!</definedName>
    <definedName name="__DAT51">#REF!</definedName>
    <definedName name="__DAT52" localSheetId="2">#REF!</definedName>
    <definedName name="__DAT52">#REF!</definedName>
    <definedName name="__DAT53" localSheetId="2">#REF!</definedName>
    <definedName name="__DAT53">#REF!</definedName>
    <definedName name="__DAT54" localSheetId="2">#REF!</definedName>
    <definedName name="__DAT54">#REF!</definedName>
    <definedName name="__DAT55" localSheetId="2">#REF!</definedName>
    <definedName name="__DAT55">#REF!</definedName>
    <definedName name="__DAT56" localSheetId="2">#REF!</definedName>
    <definedName name="__DAT56">#REF!</definedName>
    <definedName name="__DAT57" localSheetId="2">#REF!</definedName>
    <definedName name="__DAT57">#REF!</definedName>
    <definedName name="__DAT58" localSheetId="2">#REF!</definedName>
    <definedName name="__DAT58">#REF!</definedName>
    <definedName name="__DAT59" localSheetId="2">#REF!</definedName>
    <definedName name="__DAT59">#REF!</definedName>
    <definedName name="__DAT6" localSheetId="2">#REF!</definedName>
    <definedName name="__DAT6">#REF!</definedName>
    <definedName name="__DAT60" localSheetId="2">#REF!</definedName>
    <definedName name="__DAT60">#REF!</definedName>
    <definedName name="__DAT61" localSheetId="2">#REF!</definedName>
    <definedName name="__DAT61">#REF!</definedName>
    <definedName name="__DAT62" localSheetId="2">#REF!</definedName>
    <definedName name="__DAT62">#REF!</definedName>
    <definedName name="__DAT63" localSheetId="2">#REF!</definedName>
    <definedName name="__DAT63">#REF!</definedName>
    <definedName name="__DAT64" localSheetId="2">#REF!</definedName>
    <definedName name="__DAT64">#REF!</definedName>
    <definedName name="__DAT65" localSheetId="2">#REF!</definedName>
    <definedName name="__DAT65">#REF!</definedName>
    <definedName name="__DAT66" localSheetId="2">#REF!</definedName>
    <definedName name="__DAT66">#REF!</definedName>
    <definedName name="__DAT67" localSheetId="2">#REF!</definedName>
    <definedName name="__DAT67">#REF!</definedName>
    <definedName name="__DAT68" localSheetId="2">#REF!</definedName>
    <definedName name="__DAT68">#REF!</definedName>
    <definedName name="__DAT69" localSheetId="2">#REF!</definedName>
    <definedName name="__DAT69">#REF!</definedName>
    <definedName name="__DAT7" localSheetId="2">#REF!</definedName>
    <definedName name="__DAT7">#REF!</definedName>
    <definedName name="__DAT70" localSheetId="2">#REF!</definedName>
    <definedName name="__DAT70">#REF!</definedName>
    <definedName name="__DAT8" localSheetId="2">#REF!</definedName>
    <definedName name="__DAT8">#REF!</definedName>
    <definedName name="__DAT9" localSheetId="2">#REF!</definedName>
    <definedName name="__DAT9">#REF!</definedName>
    <definedName name="__ddd1" localSheetId="2" hidden="1">[3]RUPS!#REF!</definedName>
    <definedName name="__ddd1" hidden="1">[3]RUPS!#REF!</definedName>
    <definedName name="__rl1" localSheetId="2">#REF!</definedName>
    <definedName name="__rl1">#REF!</definedName>
    <definedName name="_1___123Graph_AChart_10D" hidden="1">[4]B!$B$5:$E$5</definedName>
    <definedName name="_10___123Graph_AChart_19G" hidden="1">[4]G!$B$5:$F$5</definedName>
    <definedName name="_100___123Graph_XChart_3A" hidden="1">[4]A!$B$37:$E$37</definedName>
    <definedName name="_101___123Graph_XChart_40I" hidden="1">[5]perGas!$B$298:$L$298</definedName>
    <definedName name="_102___123Graph_XChart_41I" hidden="1">[5]perGas!$B$316:$L$316</definedName>
    <definedName name="_103___123Graph_XChart_42I" hidden="1">[5]perGas!$B$333:$L$333</definedName>
    <definedName name="_104___123Graph_XChart_43I" hidden="1">[5]perGas!$B$350:$L$350</definedName>
    <definedName name="_105___123Graph_XChart_44I" hidden="1">[5]perGas!$B$386:$L$386</definedName>
    <definedName name="_106___123Graph_XChart_45I" hidden="1">[5]perGas!$B$404:$L$404</definedName>
    <definedName name="_107___123Graph_XChart_46I" hidden="1">[5]perGas!$B$428:$L$428</definedName>
    <definedName name="_108___123Graph_XChart_47I" hidden="1">[5]perGas!$B$368:$M$368</definedName>
    <definedName name="_109___123Graph_XChart_48I" hidden="1">[5]perGas!$B$445:$L$445</definedName>
    <definedName name="_11___123Graph_AChart_1A" hidden="1">[4]A!$B$5:$F$5</definedName>
    <definedName name="_110___123Graph_XChart_49I" hidden="1">[5]perGas!$B$461:$L$461</definedName>
    <definedName name="_111___123Graph_XChart_50I" hidden="1">[5]perGas!$B$499:$L$499</definedName>
    <definedName name="_112___123Graph_XChart_51I" hidden="1">[5]perGas!$B$516:$L$516</definedName>
    <definedName name="_113___123Graph_XChart_52I" hidden="1">[5]perGas!$B$482:$L$482</definedName>
    <definedName name="_114___123Graph_XChart_53I" hidden="1">[5]perGas!$B$4:$M$4</definedName>
    <definedName name="_115___123Graph_XChart_54I" hidden="1">[5]perGas!$B$37:$K$37</definedName>
    <definedName name="_116___123Graph_XChart_56J" hidden="1">[4]J!$B$21:$E$21</definedName>
    <definedName name="_117___123Graph_XChart_57J" hidden="1">[4]J!$B$37:$E$37</definedName>
    <definedName name="_118___123Graph_XChart_5B" hidden="1">[4]B!$B$21:$E$21</definedName>
    <definedName name="_119___123Graph_XChart_6B" hidden="1">[4]B!$B$37:$E$37</definedName>
    <definedName name="_12___123Graph_AChart_20G" hidden="1">[4]G!$B$22:$E$22</definedName>
    <definedName name="_120___123Graph_XChart_8C" hidden="1">[4]C!$B$21:$E$21</definedName>
    <definedName name="_121___123Graph_XChart_9C" hidden="1">[4]C!$B$37:$E$37</definedName>
    <definedName name="_122___123Graph_XGR_AOP" hidden="1">'[1]AOP-SK'!$E$125:$E$136</definedName>
    <definedName name="_123___123Graph_XGR_AOPIR" hidden="1">'[1]AOP-SK'!$E$125:$E$136</definedName>
    <definedName name="_124___123Graph_XGR_AOPNV" hidden="1">'[1]AOP-SK'!$E$125:$E$136</definedName>
    <definedName name="_13___123Graph_AChart_21G" hidden="1">[4]G!$B$38:$E$38</definedName>
    <definedName name="_14___123Graph_AChart_22H" hidden="1">[4]H!$B$22:$E$22</definedName>
    <definedName name="_15___123Graph_AChart_23H" hidden="1">[4]H!$B$38:$E$38</definedName>
    <definedName name="_16___123Graph_AChart_24H" hidden="1">[4]H!$B$5:$K$5</definedName>
    <definedName name="_17___123Graph_AChart_25I" hidden="1">[5]perGas!$B$22:$J$22</definedName>
    <definedName name="_18___123Graph_AChart_26I" hidden="1">[5]perGas!$B$59:$M$59</definedName>
    <definedName name="_19___123Graph_AChart_27I" hidden="1">[5]perGas!$B$76:$L$76</definedName>
    <definedName name="_2___123Graph_AChart_11D" hidden="1">[4]D!$B$22:$E$22</definedName>
    <definedName name="_20___123Graph_AChart_28I" hidden="1">[5]perGas!$B$92:$L$92</definedName>
    <definedName name="_21___123Graph_AChart_29I" hidden="1">[5]perGas!$B$110:$M$110</definedName>
    <definedName name="_22___123Graph_AChart_2A" hidden="1">[4]A!$B$22:$E$22</definedName>
    <definedName name="_23___123Graph_AChart_30I" hidden="1">[5]perGas!$B$127:$L$127</definedName>
    <definedName name="_24___123Graph_AChart_31I" hidden="1">[5]perGas!$B$143:$L$143</definedName>
    <definedName name="_25___123Graph_AChart_32I" hidden="1">[5]perGas!$B$161:$L$161</definedName>
    <definedName name="_26___123Graph_AChart_33I" hidden="1">[5]perGas!$B$178:$L$178</definedName>
    <definedName name="_27___123Graph_AChart_34I" hidden="1">[5]perGas!$B$195:$L$195</definedName>
    <definedName name="_28___123Graph_AChart_35I" hidden="1">[5]perGas!$B$213:$M$213</definedName>
    <definedName name="_29___123Graph_AChart_36I" hidden="1">[5]perGas!$B$230:$L$230</definedName>
    <definedName name="_3___123Graph_AChart_12D" hidden="1">[4]D!$B$38:$E$38</definedName>
    <definedName name="_30___123Graph_AChart_37I" hidden="1">[5]perGas!$B$247:$L$247</definedName>
    <definedName name="_31___123Graph_AChart_38I" hidden="1">[5]perGas!$B$265:$M$265</definedName>
    <definedName name="_32___123Graph_AChart_39I" hidden="1">[5]perGas!$B$282:$L$282</definedName>
    <definedName name="_33___123Graph_AChart_3A" hidden="1">[4]A!$B$38:$E$38</definedName>
    <definedName name="_34___123Graph_AChart_40I" hidden="1">[5]perGas!$B$299:$L$299</definedName>
    <definedName name="_35___123Graph_AChart_41I" hidden="1">[5]perGas!$B$317:$L$317</definedName>
    <definedName name="_36___123Graph_AChart_42I" hidden="1">[5]perGas!$B$334:$L$334</definedName>
    <definedName name="_37___123Graph_AChart_43I" hidden="1">[5]perGas!$B$351:$L$351</definedName>
    <definedName name="_38___123Graph_AChart_44I" hidden="1">[5]perGas!$B$387:$L$387</definedName>
    <definedName name="_39___123Graph_AChart_45I" hidden="1">[5]perGas!$B$405:$L$405</definedName>
    <definedName name="_4___123Graph_AChart_13E" hidden="1">[4]E!$B$5:$F$5</definedName>
    <definedName name="_40___123Graph_AChart_46I" hidden="1">[5]perGas!$B$429:$L$429</definedName>
    <definedName name="_41___123Graph_AChart_47I" hidden="1">[5]perGas!$B$369:$M$369</definedName>
    <definedName name="_42___123Graph_AChart_48I" hidden="1">[5]perGas!$B$446:$L$446</definedName>
    <definedName name="_43___123Graph_AChart_49I" hidden="1">[5]perGas!$B$462:$L$462</definedName>
    <definedName name="_44___123Graph_AChart_4B" hidden="1">[4]B!$B$5:$E$5</definedName>
    <definedName name="_45___123Graph_AChart_50I" hidden="1">[5]perGas!$B$500:$L$500</definedName>
    <definedName name="_46___123Graph_AChart_51I" hidden="1">[5]perGas!$B$517:$L$517</definedName>
    <definedName name="_47___123Graph_AChart_52I" hidden="1">[5]perGas!$B$483:$L$483</definedName>
    <definedName name="_48___123Graph_AChart_53I" hidden="1">[5]perGas!$B$5:$M$5</definedName>
    <definedName name="_49___123Graph_AChart_54I" hidden="1">[5]perGas!$B$38:$L$38</definedName>
    <definedName name="_5___123Graph_AChart_14E" hidden="1">[4]E!$B$22:$E$22</definedName>
    <definedName name="_50___123Graph_AChart_55J" hidden="1">[4]J!$B$5:$F$5</definedName>
    <definedName name="_51___123Graph_AChart_56J" hidden="1">[4]J!$B$22:$E$22</definedName>
    <definedName name="_52___123Graph_AChart_57J" hidden="1">[4]J!$B$38:$E$38</definedName>
    <definedName name="_53___123Graph_AChart_5B" hidden="1">[4]B!$B$22:$E$22</definedName>
    <definedName name="_54___123Graph_AChart_6B" hidden="1">[4]B!$B$38:$E$38</definedName>
    <definedName name="_55___123Graph_AChart_7C" hidden="1">[4]C!$B$5:$F$5</definedName>
    <definedName name="_56___123Graph_AChart_8C" hidden="1">[4]C!$B$22:$E$22</definedName>
    <definedName name="_57___123Graph_AChart_9C" hidden="1">[4]C!$B$38:$E$38</definedName>
    <definedName name="_58___123Graph_AGR_AOP" hidden="1">'[1]AOP-SK'!$I$125:$I$136</definedName>
    <definedName name="_59___123Graph_AGR_AOPIR" hidden="1">'[1]AOP-SK'!$I$125:$I$136</definedName>
    <definedName name="_6___123Graph_AChart_15E" hidden="1">[4]E!$B$38:$E$38</definedName>
    <definedName name="_60___123Graph_AGR_AOPNV" hidden="1">'[1]AOP-SK'!$J$125:$J$136</definedName>
    <definedName name="_61___123Graph_BGR_AOP" hidden="1">'[1]AOP-SK'!$I$138:$I$149</definedName>
    <definedName name="_62___123Graph_BGR_AOPIR" hidden="1">'[1]AOP-SK'!$I$138:$I$149</definedName>
    <definedName name="_63___123Graph_BGR_AOPNV" hidden="1">'[1]AOP-SK'!$J$138:$J$149</definedName>
    <definedName name="_64___123Graph_CGR_AOP" hidden="1">'[1]AOP-SK'!$I$150:$I$161</definedName>
    <definedName name="_65___123Graph_CGR_AOPIR" hidden="1">'[1]AOP-SK'!$I$150:$I$161</definedName>
    <definedName name="_66___123Graph_CGR_AOPNV" hidden="1">'[1]AOP-SK'!$J$150:$J$161</definedName>
    <definedName name="_67___123Graph_DGR_AOP" hidden="1">'[1]AOP-SK'!$I$162:$I$173</definedName>
    <definedName name="_68___123Graph_DGR_AOPIR" hidden="1">'[1]AOP-SK'!$I$162:$I$173</definedName>
    <definedName name="_69___123Graph_DGR_AOPNV" hidden="1">'[1]AOP-SK'!$J$162:$J$173</definedName>
    <definedName name="_7___123Graph_AChart_16F" hidden="1">[4]F!$B$5:$E$5</definedName>
    <definedName name="_70___123Graph_EGR_AOP" hidden="1">'[1]AOP-SK'!$I$174:$I$185</definedName>
    <definedName name="_71___123Graph_EGR_AOPIR" hidden="1">'[1]AOP-SK'!$I$174:$I$185</definedName>
    <definedName name="_72___123Graph_EGR_AOPNV" hidden="1">'[1]AOP-SK'!$J$174:$J$185</definedName>
    <definedName name="_73___123Graph_FGR_AOP" hidden="1">'[1]AOP-SK'!$I$186:$I$197</definedName>
    <definedName name="_74___123Graph_FGR_AOPIR" hidden="1">'[1]AOP-SK'!$I$186:$I$197</definedName>
    <definedName name="_75___123Graph_FGR_AOPNV" hidden="1">'[1]AOP-SK'!$J$186:$J$197</definedName>
    <definedName name="_76___123Graph_XChart_12D" hidden="1">[4]D!$B$37:$E$37</definedName>
    <definedName name="_77___123Graph_XChart_14E" hidden="1">[4]E!$B$21:$E$21</definedName>
    <definedName name="_78___123Graph_XChart_15E" hidden="1">[4]E!$B$37:$E$37</definedName>
    <definedName name="_79___123Graph_XChart_17F" hidden="1">[4]F!$B$21:$E$21</definedName>
    <definedName name="_8___123Graph_AChart_17F" hidden="1">[4]F!$B$22:$E$22</definedName>
    <definedName name="_80___123Graph_XChart_18F" hidden="1">[4]F!$B$37:$E$37</definedName>
    <definedName name="_81___123Graph_XChart_20G" hidden="1">[4]G!$B$21:$E$21</definedName>
    <definedName name="_82___123Graph_XChart_21G" hidden="1">[4]G!$B$37:$E$37</definedName>
    <definedName name="_83___123Graph_XChart_23H" hidden="1">[4]H!$B$37:$E$37</definedName>
    <definedName name="_84___123Graph_XChart_24H" hidden="1">[4]H!$B$4:$K$4</definedName>
    <definedName name="_85___123Graph_XChart_26I" hidden="1">[5]perGas!$B$58:$L$58</definedName>
    <definedName name="_86___123Graph_XChart_27I" hidden="1">[5]perGas!$B$75:$L$75</definedName>
    <definedName name="_87___123Graph_XChart_28I" hidden="1">[5]perGas!$B$91:$L$91</definedName>
    <definedName name="_88___123Graph_XChart_29I" hidden="1">[5]perGas!$B$109:$M$109</definedName>
    <definedName name="_89___123Graph_XChart_2A" hidden="1">[4]A!$B$21:$E$21</definedName>
    <definedName name="_9___123Graph_AChart_18F" hidden="1">[4]F!$B$38:$E$38</definedName>
    <definedName name="_90___123Graph_XChart_30I" hidden="1">[5]perGas!$B$126:$L$126</definedName>
    <definedName name="_91___123Graph_XChart_31I" hidden="1">[5]perGas!$B$142:$L$142</definedName>
    <definedName name="_92___123Graph_XChart_32I" hidden="1">[5]perGas!$B$160:$L$160</definedName>
    <definedName name="_93___123Graph_XChart_33I" hidden="1">[5]perGas!$B$177:$L$177</definedName>
    <definedName name="_94___123Graph_XChart_34I" hidden="1">[5]perGas!$B$194:$L$194</definedName>
    <definedName name="_95___123Graph_XChart_35I" hidden="1">[5]perGas!$B$212:$M$212</definedName>
    <definedName name="_96___123Graph_XChart_36I" hidden="1">[5]perGas!$B$229:$L$229</definedName>
    <definedName name="_97___123Graph_XChart_37I" hidden="1">[5]perGas!$B$246:$L$246</definedName>
    <definedName name="_98___123Graph_XChart_38I" hidden="1">[5]perGas!$B$264:$M$264</definedName>
    <definedName name="_99___123Graph_XChart_39I" hidden="1">[5]perGas!$B$281:$L$281</definedName>
    <definedName name="_a" localSheetId="2">#REF!</definedName>
    <definedName name="_a">#REF!</definedName>
    <definedName name="_a_2" localSheetId="2">#REF!</definedName>
    <definedName name="_a_2">#REF!</definedName>
    <definedName name="_b" localSheetId="2">#REF!</definedName>
    <definedName name="_b">#REF!</definedName>
    <definedName name="_b_2" localSheetId="2">#REF!</definedName>
    <definedName name="_b_2">#REF!</definedName>
    <definedName name="_bpp05" localSheetId="2">#REF!</definedName>
    <definedName name="_bpp05">#REF!</definedName>
    <definedName name="_c" localSheetId="2">#REF!</definedName>
    <definedName name="_c">#REF!</definedName>
    <definedName name="_c_2" localSheetId="2">#REF!</definedName>
    <definedName name="_c_2">#REF!</definedName>
    <definedName name="_d" localSheetId="2">#REF!</definedName>
    <definedName name="_d">#REF!</definedName>
    <definedName name="_d_2" localSheetId="2">#REF!</definedName>
    <definedName name="_d_2">#REF!</definedName>
    <definedName name="_DAT1" localSheetId="2">#REF!</definedName>
    <definedName name="_DAT1">#REF!</definedName>
    <definedName name="_DAT10" localSheetId="2">#REF!</definedName>
    <definedName name="_DAT10">#REF!</definedName>
    <definedName name="_DAT11" localSheetId="2">#REF!</definedName>
    <definedName name="_DAT11">#REF!</definedName>
    <definedName name="_DAT12" localSheetId="2">#REF!</definedName>
    <definedName name="_DAT12">#REF!</definedName>
    <definedName name="_DAT13" localSheetId="2">#REF!</definedName>
    <definedName name="_DAT13">#REF!</definedName>
    <definedName name="_DAT14" localSheetId="2">#REF!</definedName>
    <definedName name="_DAT14">#REF!</definedName>
    <definedName name="_DAT15" localSheetId="2">#REF!</definedName>
    <definedName name="_DAT15">#REF!</definedName>
    <definedName name="_DAT16" localSheetId="2">#REF!</definedName>
    <definedName name="_DAT16">#REF!</definedName>
    <definedName name="_DAT17" localSheetId="2">#REF!</definedName>
    <definedName name="_DAT17">#REF!</definedName>
    <definedName name="_DAT18" localSheetId="2">#REF!</definedName>
    <definedName name="_DAT18">#REF!</definedName>
    <definedName name="_DAT19" localSheetId="2">#REF!</definedName>
    <definedName name="_DAT19">#REF!</definedName>
    <definedName name="_DAT2" localSheetId="2">#REF!</definedName>
    <definedName name="_DAT2">#REF!</definedName>
    <definedName name="_DAT20" localSheetId="2">#REF!</definedName>
    <definedName name="_DAT20">#REF!</definedName>
    <definedName name="_DAT21" localSheetId="2">#REF!</definedName>
    <definedName name="_DAT21">#REF!</definedName>
    <definedName name="_DAT22" localSheetId="2">#REF!</definedName>
    <definedName name="_DAT22">#REF!</definedName>
    <definedName name="_DAT23" localSheetId="2">#REF!</definedName>
    <definedName name="_DAT23">#REF!</definedName>
    <definedName name="_DAT24" localSheetId="2">#REF!</definedName>
    <definedName name="_DAT24">#REF!</definedName>
    <definedName name="_DAT25" localSheetId="2">#REF!</definedName>
    <definedName name="_DAT25">#REF!</definedName>
    <definedName name="_DAT26" localSheetId="2">#REF!</definedName>
    <definedName name="_DAT26">#REF!</definedName>
    <definedName name="_DAT27" localSheetId="2">#REF!</definedName>
    <definedName name="_DAT27">#REF!</definedName>
    <definedName name="_DAT28" localSheetId="2">#REF!</definedName>
    <definedName name="_DAT28">#REF!</definedName>
    <definedName name="_DAT29" localSheetId="2">#REF!</definedName>
    <definedName name="_DAT29">#REF!</definedName>
    <definedName name="_DAT3" localSheetId="2">#REF!</definedName>
    <definedName name="_DAT3">#REF!</definedName>
    <definedName name="_DAT30" localSheetId="2">#REF!</definedName>
    <definedName name="_DAT30">#REF!</definedName>
    <definedName name="_DAT31" localSheetId="2">#REF!</definedName>
    <definedName name="_DAT31">#REF!</definedName>
    <definedName name="_DAT32" localSheetId="2">#REF!</definedName>
    <definedName name="_DAT32">#REF!</definedName>
    <definedName name="_DAT33" localSheetId="2">#REF!</definedName>
    <definedName name="_DAT33">#REF!</definedName>
    <definedName name="_DAT34" localSheetId="2">#REF!</definedName>
    <definedName name="_DAT34">#REF!</definedName>
    <definedName name="_DAT35" localSheetId="2">#REF!</definedName>
    <definedName name="_DAT35">#REF!</definedName>
    <definedName name="_DAT36" localSheetId="2">#REF!</definedName>
    <definedName name="_DAT36">#REF!</definedName>
    <definedName name="_DAT37" localSheetId="2">#REF!</definedName>
    <definedName name="_DAT37">#REF!</definedName>
    <definedName name="_DAT38" localSheetId="2">#REF!</definedName>
    <definedName name="_DAT38">#REF!</definedName>
    <definedName name="_DAT39" localSheetId="2">#REF!</definedName>
    <definedName name="_DAT39">#REF!</definedName>
    <definedName name="_DAT4" localSheetId="2">#REF!</definedName>
    <definedName name="_DAT4">#REF!</definedName>
    <definedName name="_DAT40" localSheetId="2">#REF!</definedName>
    <definedName name="_DAT40">#REF!</definedName>
    <definedName name="_DAT41" localSheetId="2">#REF!</definedName>
    <definedName name="_DAT41">#REF!</definedName>
    <definedName name="_DAT42" localSheetId="2">#REF!</definedName>
    <definedName name="_DAT42">#REF!</definedName>
    <definedName name="_DAT43" localSheetId="2">#REF!</definedName>
    <definedName name="_DAT43">#REF!</definedName>
    <definedName name="_DAT44" localSheetId="2">#REF!</definedName>
    <definedName name="_DAT44">#REF!</definedName>
    <definedName name="_DAT45" localSheetId="2">#REF!</definedName>
    <definedName name="_DAT45">#REF!</definedName>
    <definedName name="_DAT46" localSheetId="2">#REF!</definedName>
    <definedName name="_DAT46">#REF!</definedName>
    <definedName name="_DAT47" localSheetId="2">#REF!</definedName>
    <definedName name="_DAT47">#REF!</definedName>
    <definedName name="_DAT48" localSheetId="2">#REF!</definedName>
    <definedName name="_DAT48">#REF!</definedName>
    <definedName name="_DAT49" localSheetId="2">#REF!</definedName>
    <definedName name="_DAT49">#REF!</definedName>
    <definedName name="_DAT5" localSheetId="2">#REF!</definedName>
    <definedName name="_DAT5">#REF!</definedName>
    <definedName name="_DAT50" localSheetId="2">#REF!</definedName>
    <definedName name="_DAT50">#REF!</definedName>
    <definedName name="_DAT51" localSheetId="2">#REF!</definedName>
    <definedName name="_DAT51">#REF!</definedName>
    <definedName name="_DAT52" localSheetId="2">#REF!</definedName>
    <definedName name="_DAT52">#REF!</definedName>
    <definedName name="_DAT53" localSheetId="2">#REF!</definedName>
    <definedName name="_DAT53">#REF!</definedName>
    <definedName name="_DAT54" localSheetId="2">#REF!</definedName>
    <definedName name="_DAT54">#REF!</definedName>
    <definedName name="_DAT55" localSheetId="2">#REF!</definedName>
    <definedName name="_DAT55">#REF!</definedName>
    <definedName name="_DAT56" localSheetId="2">#REF!</definedName>
    <definedName name="_DAT56">#REF!</definedName>
    <definedName name="_DAT57" localSheetId="2">#REF!</definedName>
    <definedName name="_DAT57">#REF!</definedName>
    <definedName name="_DAT58" localSheetId="2">#REF!</definedName>
    <definedName name="_DAT58">#REF!</definedName>
    <definedName name="_DAT59" localSheetId="2">#REF!</definedName>
    <definedName name="_DAT59">#REF!</definedName>
    <definedName name="_DAT6" localSheetId="2">#REF!</definedName>
    <definedName name="_DAT6">#REF!</definedName>
    <definedName name="_DAT60" localSheetId="2">#REF!</definedName>
    <definedName name="_DAT60">#REF!</definedName>
    <definedName name="_DAT61" localSheetId="2">#REF!</definedName>
    <definedName name="_DAT61">#REF!</definedName>
    <definedName name="_DAT62" localSheetId="2">#REF!</definedName>
    <definedName name="_DAT62">#REF!</definedName>
    <definedName name="_DAT63" localSheetId="2">#REF!</definedName>
    <definedName name="_DAT63">#REF!</definedName>
    <definedName name="_DAT64" localSheetId="2">#REF!</definedName>
    <definedName name="_DAT64">#REF!</definedName>
    <definedName name="_DAT65" localSheetId="2">#REF!</definedName>
    <definedName name="_DAT65">#REF!</definedName>
    <definedName name="_DAT66" localSheetId="2">#REF!</definedName>
    <definedName name="_DAT66">#REF!</definedName>
    <definedName name="_DAT67" localSheetId="2">#REF!</definedName>
    <definedName name="_DAT67">#REF!</definedName>
    <definedName name="_DAT68" localSheetId="2">#REF!</definedName>
    <definedName name="_DAT68">#REF!</definedName>
    <definedName name="_DAT69" localSheetId="2">#REF!</definedName>
    <definedName name="_DAT69">#REF!</definedName>
    <definedName name="_DAT7" localSheetId="2">#REF!</definedName>
    <definedName name="_DAT7">#REF!</definedName>
    <definedName name="_DAT70" localSheetId="2">#REF!</definedName>
    <definedName name="_DAT70">#REF!</definedName>
    <definedName name="_DAT8" localSheetId="2">#REF!</definedName>
    <definedName name="_DAT8">#REF!</definedName>
    <definedName name="_DAT9" localSheetId="2">#REF!</definedName>
    <definedName name="_DAT9">#REF!</definedName>
    <definedName name="_ddd1" localSheetId="2" hidden="1">[3]RUPS!#REF!</definedName>
    <definedName name="_ddd1" hidden="1">[3]RUPS!#REF!</definedName>
    <definedName name="_e">[1]AOP_SK!$C$102</definedName>
    <definedName name="_Fill" localSheetId="2" hidden="1">#REF!</definedName>
    <definedName name="_Fill" hidden="1">#REF!</definedName>
    <definedName name="_xlnm._FilterDatabase" localSheetId="1" hidden="1">'SELISIH HARGA'!$B$3:$L$16</definedName>
    <definedName name="_k">[1]AOP_SK!$C$113</definedName>
    <definedName name="_Key1" localSheetId="2" hidden="1">'[6]RINCIAN NRC'!#REF!</definedName>
    <definedName name="_Key1" hidden="1">'[6]RINCIAN NRC'!#REF!</definedName>
    <definedName name="_Key2" localSheetId="2" hidden="1">'[6]RINCIAN NRC'!#REF!</definedName>
    <definedName name="_Key2" hidden="1">'[6]RINCIAN NRC'!#REF!</definedName>
    <definedName name="_Order1" hidden="1">255</definedName>
    <definedName name="_Order2" hidden="1">0</definedName>
    <definedName name="_Regression_Out" localSheetId="2" hidden="1">#REF!</definedName>
    <definedName name="_Regression_Out" hidden="1">#REF!</definedName>
    <definedName name="_Regression_X" localSheetId="2" hidden="1">#REF!</definedName>
    <definedName name="_Regression_X" hidden="1">#REF!</definedName>
    <definedName name="_Regression_Y" localSheetId="2" hidden="1">#REF!</definedName>
    <definedName name="_Regression_Y" hidden="1">#REF!</definedName>
    <definedName name="_rl1" localSheetId="2">#REF!</definedName>
    <definedName name="_rl1">#REF!</definedName>
    <definedName name="_s" localSheetId="2">#REF!</definedName>
    <definedName name="_s">#REF!</definedName>
    <definedName name="_s_2" localSheetId="2">#REF!</definedName>
    <definedName name="_s_2">#REF!</definedName>
    <definedName name="a" localSheetId="2">[7]Sheet1!#REF!</definedName>
    <definedName name="a">[7]Sheet1!#REF!</definedName>
    <definedName name="abil">[8]JADI!$AN$47:$BD$90</definedName>
    <definedName name="age" localSheetId="2">[7]Sheet1!#REF!</definedName>
    <definedName name="age">[7]Sheet1!#REF!</definedName>
    <definedName name="aky">[9]LAPIUT!$B$138:$P$148</definedName>
    <definedName name="aq" localSheetId="2">'[10]COPA DETAIL'!#REF!</definedName>
    <definedName name="aq">'[10]COPA DETAIL'!#REF!</definedName>
    <definedName name="Aqua" localSheetId="2">#REF!</definedName>
    <definedName name="Aqua">#REF!</definedName>
    <definedName name="AREA">[11]Data_Master!$E$2:$E$11</definedName>
    <definedName name="asasa" localSheetId="2">#REF!</definedName>
    <definedName name="asasa">#REF!</definedName>
    <definedName name="BaliNustra" localSheetId="2">#REF!</definedName>
    <definedName name="BaliNustra">#REF!</definedName>
    <definedName name="BEKTI" localSheetId="2" hidden="1">#REF!</definedName>
    <definedName name="BEKTI" hidden="1">#REF!</definedName>
    <definedName name="BEKTI2">#N/A</definedName>
    <definedName name="BOOK" localSheetId="2">#REF!</definedName>
    <definedName name="BOOK">#REF!</definedName>
    <definedName name="BP" localSheetId="2">#REF!</definedName>
    <definedName name="BP">#REF!</definedName>
    <definedName name="BRAND">[11]Data_Master!$A$2:$A$5</definedName>
    <definedName name="CentralJava" localSheetId="2">#REF!</definedName>
    <definedName name="CentralJava">#REF!</definedName>
    <definedName name="COVERAGE" localSheetId="2">#REF!</definedName>
    <definedName name="COVERAGE">#REF!</definedName>
    <definedName name="_xlnm.Database" localSheetId="2">#REF!</definedName>
    <definedName name="_xlnm.Database">#REF!</definedName>
    <definedName name="ddd" localSheetId="2" hidden="1">[3]RUPS!#REF!</definedName>
    <definedName name="ddd" hidden="1">[3]RUPS!#REF!</definedName>
    <definedName name="EastJava" localSheetId="2">#REF!</definedName>
    <definedName name="EastJava">#REF!</definedName>
    <definedName name="Entity">[12]MASTER!$F$2:$F$6</definedName>
    <definedName name="Excel_BuiltIn_Print_Area" localSheetId="2">[13]ASP!#REF!</definedName>
    <definedName name="Excel_BuiltIn_Print_Area">[13]ASP!#REF!</definedName>
    <definedName name="Excel_BuiltIn_Print_Area_1" localSheetId="2">[13]ALOKASI!#REF!</definedName>
    <definedName name="Excel_BuiltIn_Print_Area_1">[13]ALOKASI!#REF!</definedName>
    <definedName name="Excel_BuiltIn_Print_Area_4" localSheetId="2">'[14]TW II'!#REF!</definedName>
    <definedName name="Excel_BuiltIn_Print_Area_4">'[14]TW II'!#REF!</definedName>
    <definedName name="ghhh" localSheetId="2">#REF!</definedName>
    <definedName name="ghhh">#REF!</definedName>
    <definedName name="Header" localSheetId="2">#REF!</definedName>
    <definedName name="Header">#REF!</definedName>
    <definedName name="hfhfgjsrtjnfryjfhnfghrt" localSheetId="2">#REF!</definedName>
    <definedName name="hfhfgjsrtjnfryjfhnfghrt">#REF!</definedName>
    <definedName name="Jakarta1" localSheetId="2">#REF!</definedName>
    <definedName name="Jakarta1">#REF!</definedName>
    <definedName name="Jakarta2" localSheetId="2">#REF!</definedName>
    <definedName name="Jakarta2">#REF!</definedName>
    <definedName name="LB" localSheetId="2">#REF!</definedName>
    <definedName name="LB">#REF!</definedName>
    <definedName name="LORRY">[15]JADI!$AL$47:$BA$86</definedName>
    <definedName name="LR">#N/A</definedName>
    <definedName name="LR_2" localSheetId="2">#REF!</definedName>
    <definedName name="LR_2">#REF!</definedName>
    <definedName name="LRBKS" localSheetId="2">#REF!</definedName>
    <definedName name="LRBKS">#REF!</definedName>
    <definedName name="MIX" localSheetId="2">#REF!</definedName>
    <definedName name="MIX">#REF!</definedName>
    <definedName name="Mizone" localSheetId="2">#REF!</definedName>
    <definedName name="Mizone">#REF!</definedName>
    <definedName name="mmmm" localSheetId="2">#REF!</definedName>
    <definedName name="mmmm">#REF!</definedName>
    <definedName name="NI" localSheetId="2">#REF!</definedName>
    <definedName name="NI">#REF!</definedName>
    <definedName name="order">[16]LR!$C$2:$C$536</definedName>
    <definedName name="OuterIsland" localSheetId="2">#REF!</definedName>
    <definedName name="OuterIsland">#REF!</definedName>
    <definedName name="_xlnm.Print_Area" localSheetId="4">INME!$AG$1:$AW$62</definedName>
    <definedName name="_xlnm.Print_Area" localSheetId="0">REKAP!$A$1:$G$18</definedName>
    <definedName name="_xlnm.Print_Area" localSheetId="1">'SELISIH HARGA'!$A$1:$J$19</definedName>
    <definedName name="_xlnm.Print_Area" localSheetId="2">TARGET!$A$1:$D$16</definedName>
    <definedName name="_xlnm.Print_Area">#REF!</definedName>
    <definedName name="Print_Area_MI" localSheetId="2">#REF!</definedName>
    <definedName name="Print_Area_MI">#REF!</definedName>
    <definedName name="Print_Area_MI_2" localSheetId="2">#REF!</definedName>
    <definedName name="Print_Area_MI_2">#REF!</definedName>
    <definedName name="_xlnm.Print_Titles" localSheetId="1">'SELISIH HARGA'!$1:$4</definedName>
    <definedName name="_xlnm.Print_Titles">#N/A</definedName>
    <definedName name="Print_Titles_MI" localSheetId="2">#REF!</definedName>
    <definedName name="Print_Titles_MI">#REF!</definedName>
    <definedName name="Produk">[7]Sheet1!$G$1:$G$20</definedName>
    <definedName name="RawData" localSheetId="2">#REF!</definedName>
    <definedName name="RawData">#REF!</definedName>
    <definedName name="RawHeader" localSheetId="2">#REF!</definedName>
    <definedName name="RawHeader">#REF!</definedName>
    <definedName name="SamatorInvestment" localSheetId="2" hidden="1">[3]RUPS!#REF!</definedName>
    <definedName name="SamatorInvestment" hidden="1">[3]RUPS!#REF!</definedName>
    <definedName name="SamatorInvestment00" localSheetId="2">#REF!</definedName>
    <definedName name="SamatorInvestment00">#REF!</definedName>
    <definedName name="SamatorInvestment00_2" localSheetId="2">#REF!</definedName>
    <definedName name="SamatorInvestment00_2">#REF!</definedName>
    <definedName name="se" localSheetId="2" hidden="1">#REF!</definedName>
    <definedName name="se" hidden="1">#REF!</definedName>
    <definedName name="Segment">[7]Sheet1!$C$1:$C$5</definedName>
    <definedName name="sektor">[17]JADI!$AL$47:$BA$86</definedName>
    <definedName name="SEKTORAL">[18]JADI!$AN$47:$BD$90</definedName>
    <definedName name="sektroral">[19]JADI!$AL$47:$BA$86</definedName>
    <definedName name="spendreason">[7]Sheet1!$D$1:$D$3</definedName>
    <definedName name="spendtype">[7]Sheet1!$B$1:$B$5</definedName>
    <definedName name="sss">[16]LR!$D$2:$D$536</definedName>
    <definedName name="subtype" localSheetId="2">[7]Sheet1!#REF!</definedName>
    <definedName name="subtype">[7]Sheet1!#REF!</definedName>
    <definedName name="Sumbagsel" localSheetId="2">#REF!</definedName>
    <definedName name="Sumbagsel">#REF!</definedName>
    <definedName name="Sumbagut" localSheetId="2">#REF!</definedName>
    <definedName name="Sumbagut">#REF!</definedName>
    <definedName name="TANK">[20]JADI!$AN$47:$BD$90</definedName>
    <definedName name="TANKICUST">[15]JADI!$AL$47:$BA$86</definedName>
    <definedName name="TEST0" localSheetId="2">#REF!</definedName>
    <definedName name="TEST0">#REF!</definedName>
    <definedName name="TEST1" localSheetId="2">#REF!</definedName>
    <definedName name="TEST1">#REF!</definedName>
    <definedName name="TEST10" localSheetId="2">#REF!</definedName>
    <definedName name="TEST10">#REF!</definedName>
    <definedName name="TEST11" localSheetId="2">'[10]COPA DETAIL'!#REF!</definedName>
    <definedName name="TEST11">'[10]COPA DETAIL'!#REF!</definedName>
    <definedName name="TEST12" localSheetId="2">'[10]COPA DETAIL'!#REF!</definedName>
    <definedName name="TEST12">'[10]COPA DETAIL'!#REF!</definedName>
    <definedName name="TEST13" localSheetId="2">'[10]COPA DETAIL'!#REF!</definedName>
    <definedName name="TEST13">'[10]COPA DETAIL'!#REF!</definedName>
    <definedName name="TEST14" localSheetId="2">'[10]COPA DETAIL'!#REF!</definedName>
    <definedName name="TEST14">'[10]COPA DETAIL'!#REF!</definedName>
    <definedName name="TEST15" localSheetId="2">'[10]COPA DETAIL'!#REF!</definedName>
    <definedName name="TEST15">'[10]COPA DETAIL'!#REF!</definedName>
    <definedName name="TEST16" localSheetId="2">'[10]COPA DETAIL'!#REF!</definedName>
    <definedName name="TEST16">'[10]COPA DETAIL'!#REF!</definedName>
    <definedName name="TEST17" localSheetId="2">'[10]COPA DETAIL'!#REF!</definedName>
    <definedName name="TEST17">'[10]COPA DETAIL'!#REF!</definedName>
    <definedName name="TEST18" localSheetId="2">'[10]COPA DETAIL'!#REF!</definedName>
    <definedName name="TEST18">'[10]COPA DETAIL'!#REF!</definedName>
    <definedName name="TEST19" localSheetId="2">'[10]COPA DETAIL'!#REF!</definedName>
    <definedName name="TEST19">'[10]COPA DETAIL'!#REF!</definedName>
    <definedName name="TEST2" localSheetId="2">#REF!</definedName>
    <definedName name="TEST2">#REF!</definedName>
    <definedName name="TEST20" localSheetId="2">'[10]COPA DETAIL'!#REF!</definedName>
    <definedName name="TEST20">'[10]COPA DETAIL'!#REF!</definedName>
    <definedName name="TEST21" localSheetId="2">'[10]COPA DETAIL'!#REF!</definedName>
    <definedName name="TEST21">'[10]COPA DETAIL'!#REF!</definedName>
    <definedName name="TEST22" localSheetId="2">'[10]COPA DETAIL'!#REF!</definedName>
    <definedName name="TEST22">'[10]COPA DETAIL'!#REF!</definedName>
    <definedName name="TEST23" localSheetId="2">'[10]COPA DETAIL'!#REF!</definedName>
    <definedName name="TEST23">'[10]COPA DETAIL'!#REF!</definedName>
    <definedName name="TEST24" localSheetId="2">'[10]COPA DETAIL'!#REF!</definedName>
    <definedName name="TEST24">'[10]COPA DETAIL'!#REF!</definedName>
    <definedName name="TEST25" localSheetId="2">'[10]COPA DETAIL'!#REF!</definedName>
    <definedName name="TEST25">'[10]COPA DETAIL'!#REF!</definedName>
    <definedName name="TEST26" localSheetId="2">'[10]COPA DETAIL'!#REF!</definedName>
    <definedName name="TEST26">'[10]COPA DETAIL'!#REF!</definedName>
    <definedName name="TEST27" localSheetId="2">'[10]COPA DETAIL'!#REF!</definedName>
    <definedName name="TEST27">'[10]COPA DETAIL'!#REF!</definedName>
    <definedName name="TEST28" localSheetId="2">'[10]COPA DETAIL'!#REF!</definedName>
    <definedName name="TEST28">'[10]COPA DETAIL'!#REF!</definedName>
    <definedName name="TEST29" localSheetId="2">'[10]COPA DETAIL'!#REF!</definedName>
    <definedName name="TEST29">'[10]COPA DETAIL'!#REF!</definedName>
    <definedName name="TEST3" localSheetId="2">#REF!</definedName>
    <definedName name="TEST3">#REF!</definedName>
    <definedName name="TEST30" localSheetId="2">'[10]COPA DETAIL'!#REF!</definedName>
    <definedName name="TEST30">'[10]COPA DETAIL'!#REF!</definedName>
    <definedName name="TEST31" localSheetId="2">'[10]COPA DETAIL'!#REF!</definedName>
    <definedName name="TEST31">'[10]COPA DETAIL'!#REF!</definedName>
    <definedName name="TEST32" localSheetId="2">'[10]COPA DETAIL'!#REF!</definedName>
    <definedName name="TEST32">'[10]COPA DETAIL'!#REF!</definedName>
    <definedName name="TEST33" localSheetId="2">#REF!</definedName>
    <definedName name="TEST33">#REF!</definedName>
    <definedName name="TEST34" localSheetId="2">#REF!</definedName>
    <definedName name="TEST34">#REF!</definedName>
    <definedName name="TEST35" localSheetId="2">#REF!</definedName>
    <definedName name="TEST35">#REF!</definedName>
    <definedName name="TEST36" localSheetId="2">#REF!</definedName>
    <definedName name="TEST36">#REF!</definedName>
    <definedName name="TEST37" localSheetId="2">#REF!</definedName>
    <definedName name="TEST37">#REF!</definedName>
    <definedName name="TEST38" localSheetId="2">#REF!</definedName>
    <definedName name="TEST38">#REF!</definedName>
    <definedName name="TEST39" localSheetId="2">#REF!</definedName>
    <definedName name="TEST39">#REF!</definedName>
    <definedName name="TEST4" localSheetId="2">#REF!</definedName>
    <definedName name="TEST4">#REF!</definedName>
    <definedName name="TEST40" localSheetId="2">#REF!</definedName>
    <definedName name="TEST40">#REF!</definedName>
    <definedName name="TEST41" localSheetId="2">#REF!</definedName>
    <definedName name="TEST41">#REF!</definedName>
    <definedName name="TEST42" localSheetId="2">#REF!</definedName>
    <definedName name="TEST42">#REF!</definedName>
    <definedName name="TEST43" localSheetId="2">#REF!</definedName>
    <definedName name="TEST43">#REF!</definedName>
    <definedName name="TEST44" localSheetId="2">#REF!</definedName>
    <definedName name="TEST44">#REF!</definedName>
    <definedName name="TEST45" localSheetId="2">#REF!</definedName>
    <definedName name="TEST45">#REF!</definedName>
    <definedName name="TEST46" localSheetId="2">#REF!</definedName>
    <definedName name="TEST46">#REF!</definedName>
    <definedName name="TEST47" localSheetId="2">#REF!</definedName>
    <definedName name="TEST47">#REF!</definedName>
    <definedName name="TEST48" localSheetId="2">#REF!</definedName>
    <definedName name="TEST48">#REF!</definedName>
    <definedName name="TEST49" localSheetId="2">#REF!</definedName>
    <definedName name="TEST49">#REF!</definedName>
    <definedName name="TEST5" localSheetId="2">#REF!</definedName>
    <definedName name="TEST5">#REF!</definedName>
    <definedName name="TEST50" localSheetId="2">#REF!</definedName>
    <definedName name="TEST50">#REF!</definedName>
    <definedName name="TEST51" localSheetId="2">#REF!</definedName>
    <definedName name="TEST51">#REF!</definedName>
    <definedName name="TEST52" localSheetId="2">#REF!</definedName>
    <definedName name="TEST52">#REF!</definedName>
    <definedName name="TEST53" localSheetId="2">#REF!</definedName>
    <definedName name="TEST53">#REF!</definedName>
    <definedName name="TEST54" localSheetId="2">#REF!</definedName>
    <definedName name="TEST54">#REF!</definedName>
    <definedName name="TEST55" localSheetId="2">#REF!</definedName>
    <definedName name="TEST55">#REF!</definedName>
    <definedName name="TEST56" localSheetId="2">#REF!</definedName>
    <definedName name="TEST56">#REF!</definedName>
    <definedName name="TEST57" localSheetId="2">#REF!</definedName>
    <definedName name="TEST57">#REF!</definedName>
    <definedName name="TEST58" localSheetId="2">#REF!</definedName>
    <definedName name="TEST58">#REF!</definedName>
    <definedName name="TEST59" localSheetId="2">#REF!</definedName>
    <definedName name="TEST59">#REF!</definedName>
    <definedName name="TEST6" localSheetId="2">#REF!</definedName>
    <definedName name="TEST6">#REF!</definedName>
    <definedName name="TEST60" localSheetId="2">#REF!</definedName>
    <definedName name="TEST60">#REF!</definedName>
    <definedName name="TEST61" localSheetId="2">#REF!</definedName>
    <definedName name="TEST61">#REF!</definedName>
    <definedName name="TEST62" localSheetId="2">#REF!</definedName>
    <definedName name="TEST62">#REF!</definedName>
    <definedName name="TEST63" localSheetId="2">#REF!</definedName>
    <definedName name="TEST63">#REF!</definedName>
    <definedName name="TEST64" localSheetId="2">#REF!</definedName>
    <definedName name="TEST64">#REF!</definedName>
    <definedName name="TEST65" localSheetId="2">#REF!</definedName>
    <definedName name="TEST65">#REF!</definedName>
    <definedName name="TEST66" localSheetId="2">#REF!</definedName>
    <definedName name="TEST66">#REF!</definedName>
    <definedName name="TEST67" localSheetId="2">#REF!</definedName>
    <definedName name="TEST67">#REF!</definedName>
    <definedName name="TEST68" localSheetId="2">#REF!</definedName>
    <definedName name="TEST68">#REF!</definedName>
    <definedName name="TEST69" localSheetId="2">#REF!</definedName>
    <definedName name="TEST69">#REF!</definedName>
    <definedName name="TEST7" localSheetId="2">#REF!</definedName>
    <definedName name="TEST7">#REF!</definedName>
    <definedName name="TEST70" localSheetId="2">#REF!</definedName>
    <definedName name="TEST70">#REF!</definedName>
    <definedName name="TEST71" localSheetId="2">#REF!</definedName>
    <definedName name="TEST71">#REF!</definedName>
    <definedName name="TEST72" localSheetId="2">#REF!</definedName>
    <definedName name="TEST72">#REF!</definedName>
    <definedName name="TEST73" localSheetId="2">#REF!</definedName>
    <definedName name="TEST73">#REF!</definedName>
    <definedName name="TEST74" localSheetId="2">#REF!</definedName>
    <definedName name="TEST74">#REF!</definedName>
    <definedName name="TEST75" localSheetId="2">#REF!</definedName>
    <definedName name="TEST75">#REF!</definedName>
    <definedName name="TEST76" localSheetId="2">#REF!</definedName>
    <definedName name="TEST76">#REF!</definedName>
    <definedName name="TEST77" localSheetId="2">#REF!</definedName>
    <definedName name="TEST77">#REF!</definedName>
    <definedName name="TEST78" localSheetId="2">#REF!</definedName>
    <definedName name="TEST78">#REF!</definedName>
    <definedName name="TEST79" localSheetId="2">#REF!</definedName>
    <definedName name="TEST79">#REF!</definedName>
    <definedName name="TEST8" localSheetId="2">#REF!</definedName>
    <definedName name="TEST8">#REF!</definedName>
    <definedName name="TEST80" localSheetId="2">#REF!</definedName>
    <definedName name="TEST80">#REF!</definedName>
    <definedName name="TEST81" localSheetId="2">#REF!</definedName>
    <definedName name="TEST81">#REF!</definedName>
    <definedName name="TEST82" localSheetId="2">#REF!</definedName>
    <definedName name="TEST82">#REF!</definedName>
    <definedName name="TEST83" localSheetId="2">#REF!</definedName>
    <definedName name="TEST83">#REF!</definedName>
    <definedName name="TEST84" localSheetId="2">#REF!</definedName>
    <definedName name="TEST84">#REF!</definedName>
    <definedName name="TEST85" localSheetId="2">#REF!</definedName>
    <definedName name="TEST85">#REF!</definedName>
    <definedName name="TEST86" localSheetId="2">#REF!</definedName>
    <definedName name="TEST86">#REF!</definedName>
    <definedName name="TEST9" localSheetId="2">#REF!</definedName>
    <definedName name="TEST9">#REF!</definedName>
    <definedName name="TESTHKEY" localSheetId="2">#REF!</definedName>
    <definedName name="TESTHKEY">#REF!</definedName>
    <definedName name="TESTKEYS" localSheetId="2">#REF!</definedName>
    <definedName name="TESTKEYS">#REF!</definedName>
    <definedName name="TESTVKEY" localSheetId="2">#REF!</definedName>
    <definedName name="TESTVKEY">#REF!</definedName>
    <definedName name="tw3tw4">[21]JADI!$AL$47:$BA$86</definedName>
    <definedName name="WestJava" localSheetId="2">#REF!</definedName>
    <definedName name="WestJav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9" l="1"/>
  <c r="C15" i="9"/>
  <c r="D14" i="9"/>
  <c r="D13" i="9"/>
  <c r="D12" i="9"/>
  <c r="D11" i="9"/>
  <c r="D10" i="9"/>
  <c r="D9" i="9"/>
  <c r="D8" i="9"/>
  <c r="D7" i="9"/>
  <c r="D6" i="9"/>
  <c r="D5" i="9"/>
  <c r="J6" i="1" l="1"/>
  <c r="J7" i="1"/>
  <c r="J8" i="1"/>
  <c r="J9" i="1"/>
  <c r="J10" i="1"/>
  <c r="J11" i="1"/>
  <c r="J12" i="1"/>
  <c r="J13" i="1"/>
  <c r="J14" i="1"/>
  <c r="J15" i="1"/>
  <c r="J16" i="1"/>
  <c r="J5" i="1"/>
  <c r="I12" i="8" l="1"/>
  <c r="H10" i="8"/>
  <c r="H12" i="8" s="1"/>
  <c r="H18" i="1" l="1"/>
  <c r="E7" i="8" s="1"/>
  <c r="J18" i="1"/>
  <c r="G7" i="8" l="1"/>
  <c r="G10" i="8" s="1"/>
</calcChain>
</file>

<file path=xl/sharedStrings.xml><?xml version="1.0" encoding="utf-8"?>
<sst xmlns="http://schemas.openxmlformats.org/spreadsheetml/2006/main" count="139" uniqueCount="72">
  <si>
    <t>AQ.1500ML 1X12</t>
  </si>
  <si>
    <t xml:space="preserve">vio ketapang </t>
  </si>
  <si>
    <t xml:space="preserve">VIO A YANI </t>
  </si>
  <si>
    <t xml:space="preserve">VIO GENTENG </t>
  </si>
  <si>
    <t>Tanggal</t>
  </si>
  <si>
    <t>Code</t>
  </si>
  <si>
    <t>Name</t>
  </si>
  <si>
    <t>Address</t>
  </si>
  <si>
    <t>No Delivery</t>
  </si>
  <si>
    <t xml:space="preserve">PRODUK </t>
  </si>
  <si>
    <t>QTY SALES</t>
  </si>
  <si>
    <t xml:space="preserve">DISKON TIV </t>
  </si>
  <si>
    <t xml:space="preserve">KET </t>
  </si>
  <si>
    <t>Customer</t>
  </si>
  <si>
    <t>No.</t>
  </si>
  <si>
    <t>TOTAL</t>
  </si>
  <si>
    <t>NO</t>
  </si>
  <si>
    <t>URAIAN</t>
  </si>
  <si>
    <t>PERIODE</t>
  </si>
  <si>
    <t>Yang Membuat</t>
  </si>
  <si>
    <t>Mengetahui</t>
  </si>
  <si>
    <t>Menyetujui</t>
  </si>
  <si>
    <t>YONKKY DWIKA PUTRA</t>
  </si>
  <si>
    <t>HENDRA PURBIANTARA</t>
  </si>
  <si>
    <t>ADM.FINANCE</t>
  </si>
  <si>
    <t>RSM DISTRIBUTOR LMS</t>
  </si>
  <si>
    <t>RSM MT</t>
  </si>
  <si>
    <t>KAE MT</t>
  </si>
  <si>
    <t>TOTAL KLAIM TIV</t>
  </si>
  <si>
    <t>NOVIANTI</t>
  </si>
  <si>
    <t xml:space="preserve"> </t>
  </si>
  <si>
    <t>DISKON/ BOX</t>
  </si>
  <si>
    <t xml:space="preserve">QTY FOC </t>
  </si>
  <si>
    <t>MONIKA TRIANA S</t>
  </si>
  <si>
    <t>KLAIM TIV RUPIAH</t>
  </si>
  <si>
    <t>REKAP PROGRAM LTT SENKUKO PASURUAN</t>
  </si>
  <si>
    <t>555-0000292</t>
  </si>
  <si>
    <t>SENKUKO SWALAYAN</t>
  </si>
  <si>
    <t>KEBONAGUNG PASAR</t>
  </si>
  <si>
    <t>MIZONE ACTIVE LYCHEE LEMON 500ML 1X12</t>
  </si>
  <si>
    <t>VT.330ML 1X24</t>
  </si>
  <si>
    <t>VT.550 ML 1X24</t>
  </si>
  <si>
    <t>AQ.330ML 1X24</t>
  </si>
  <si>
    <t>Selisih Harga</t>
  </si>
  <si>
    <t>+</t>
  </si>
  <si>
    <t>VT.1500ML 1X12</t>
  </si>
  <si>
    <t>VT.200ML LOCAL 1X48</t>
  </si>
  <si>
    <t>Periode : NOVEMBER 2021</t>
  </si>
  <si>
    <t>NOVEMBER 2021</t>
  </si>
  <si>
    <t>REKAP DISKON SENKUKO PASURUAN BULAN NOVEMBER 2021</t>
  </si>
  <si>
    <t>04/11</t>
  </si>
  <si>
    <t>05/11</t>
  </si>
  <si>
    <t>12/11</t>
  </si>
  <si>
    <t>13/11</t>
  </si>
  <si>
    <t>18/11</t>
  </si>
  <si>
    <t>24/11</t>
  </si>
  <si>
    <t>555-3147611</t>
  </si>
  <si>
    <t>555-3148447</t>
  </si>
  <si>
    <t>555-3153278</t>
  </si>
  <si>
    <t>555-3154244</t>
  </si>
  <si>
    <t>555-3157282</t>
  </si>
  <si>
    <t>555-3161126</t>
  </si>
  <si>
    <t>AQ.220ML LOCAL 1X48</t>
  </si>
  <si>
    <t>PENCAPAIAN</t>
  </si>
  <si>
    <t>NAMA PRODUK</t>
  </si>
  <si>
    <t xml:space="preserve">TARGET </t>
  </si>
  <si>
    <t xml:space="preserve">ACTUAL </t>
  </si>
  <si>
    <t>ACHIEVED</t>
  </si>
  <si>
    <t>AQUA GALLON</t>
  </si>
  <si>
    <t>AQ.600ML</t>
  </si>
  <si>
    <t>MIZONE ALL VARIAN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</si>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</sst>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10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5" fillId="0" borderId="0"/>
    <xf numFmtId="0" fontId="4" fillId="0" borderId="0"/>
    <xf numFmtId="0" fontId="1" fillId="0" borderId="0"/>
    <xf numFmtId="165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5" fontId="0" fillId="0" borderId="0" xfId="1" applyFont="1"/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0" fillId="0" borderId="0" xfId="0" applyFont="1"/>
    <xf numFmtId="165" fontId="8" fillId="3" borderId="0" xfId="1" applyFont="1" applyFill="1" applyAlignment="1">
      <alignment vertical="center"/>
    </xf>
    <xf numFmtId="165" fontId="8" fillId="3" borderId="0" xfId="1" applyFont="1" applyFill="1" applyAlignment="1">
      <alignment horizontal="center" vertical="center"/>
    </xf>
    <xf numFmtId="0" fontId="10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8" fillId="0" borderId="0" xfId="0" applyFont="1" applyFill="1"/>
    <xf numFmtId="0" fontId="2" fillId="0" borderId="0" xfId="2"/>
    <xf numFmtId="165" fontId="12" fillId="0" borderId="0" xfId="1" applyFont="1"/>
    <xf numFmtId="165" fontId="9" fillId="0" borderId="0" xfId="1" applyFont="1"/>
    <xf numFmtId="0" fontId="0" fillId="5" borderId="0" xfId="0" applyFill="1"/>
    <xf numFmtId="0" fontId="0" fillId="3" borderId="0" xfId="0" applyFill="1"/>
    <xf numFmtId="0" fontId="17" fillId="0" borderId="1" xfId="0" applyFont="1" applyBorder="1" applyAlignment="1" applyProtection="1">
      <alignment horizontal="left" vertical="center" wrapText="1" readingOrder="1"/>
      <protection locked="0"/>
    </xf>
    <xf numFmtId="0" fontId="17" fillId="0" borderId="1" xfId="0" applyFont="1" applyBorder="1" applyAlignment="1" applyProtection="1">
      <alignment horizontal="left" vertical="top" wrapText="1" readingOrder="1"/>
      <protection locked="0"/>
    </xf>
    <xf numFmtId="0" fontId="17" fillId="5" borderId="1" xfId="0" applyFont="1" applyFill="1" applyBorder="1" applyAlignment="1" applyProtection="1">
      <alignment horizontal="left" vertical="top" wrapText="1" readingOrder="1"/>
      <protection locked="0"/>
    </xf>
    <xf numFmtId="165" fontId="17" fillId="5" borderId="1" xfId="1" applyFont="1" applyFill="1" applyBorder="1" applyAlignment="1" applyProtection="1">
      <alignment horizontal="right" vertical="top" wrapText="1" readingOrder="1"/>
      <protection locked="0"/>
    </xf>
    <xf numFmtId="165" fontId="16" fillId="5" borderId="1" xfId="1" applyFont="1" applyFill="1" applyBorder="1"/>
    <xf numFmtId="166" fontId="17" fillId="5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5" borderId="1" xfId="0" applyFont="1" applyFill="1" applyBorder="1" applyAlignment="1">
      <alignment horizontal="center"/>
    </xf>
    <xf numFmtId="165" fontId="8" fillId="5" borderId="0" xfId="1" applyFont="1" applyFill="1" applyAlignment="1">
      <alignment vertical="center"/>
    </xf>
    <xf numFmtId="0" fontId="1" fillId="0" borderId="0" xfId="6"/>
    <xf numFmtId="0" fontId="1" fillId="0" borderId="0" xfId="6" applyAlignment="1">
      <alignment vertical="center"/>
    </xf>
    <xf numFmtId="165" fontId="6" fillId="5" borderId="5" xfId="7" applyFont="1" applyFill="1" applyBorder="1" applyAlignment="1">
      <alignment vertical="center"/>
    </xf>
    <xf numFmtId="165" fontId="6" fillId="5" borderId="4" xfId="7" applyFont="1" applyFill="1" applyBorder="1" applyAlignment="1">
      <alignment vertical="center"/>
    </xf>
    <xf numFmtId="0" fontId="8" fillId="0" borderId="0" xfId="6" applyFont="1"/>
    <xf numFmtId="0" fontId="5" fillId="0" borderId="0" xfId="6" applyFont="1"/>
    <xf numFmtId="0" fontId="1" fillId="0" borderId="0" xfId="6" applyBorder="1"/>
    <xf numFmtId="165" fontId="0" fillId="0" borderId="0" xfId="7" applyFont="1" applyBorder="1"/>
    <xf numFmtId="165" fontId="0" fillId="5" borderId="0" xfId="7" applyFont="1" applyFill="1" applyBorder="1"/>
    <xf numFmtId="0" fontId="1" fillId="5" borderId="0" xfId="6" applyFill="1" applyBorder="1"/>
    <xf numFmtId="0" fontId="13" fillId="0" borderId="0" xfId="6" applyFont="1" applyBorder="1"/>
    <xf numFmtId="0" fontId="9" fillId="0" borderId="0" xfId="6" applyFont="1" applyBorder="1"/>
    <xf numFmtId="165" fontId="0" fillId="0" borderId="0" xfId="7" applyFont="1" applyAlignment="1">
      <alignment vertical="center"/>
    </xf>
    <xf numFmtId="164" fontId="8" fillId="3" borderId="0" xfId="6" applyNumberFormat="1" applyFont="1" applyFill="1" applyAlignment="1">
      <alignment horizontal="center" vertical="center"/>
    </xf>
    <xf numFmtId="165" fontId="9" fillId="0" borderId="0" xfId="6" applyNumberFormat="1" applyFont="1" applyAlignment="1">
      <alignment vertical="center"/>
    </xf>
    <xf numFmtId="0" fontId="9" fillId="0" borderId="0" xfId="6" applyFont="1" applyAlignment="1">
      <alignment vertical="center"/>
    </xf>
    <xf numFmtId="0" fontId="1" fillId="5" borderId="0" xfId="6" applyFill="1"/>
    <xf numFmtId="165" fontId="0" fillId="5" borderId="0" xfId="7" applyFont="1" applyFill="1"/>
    <xf numFmtId="165" fontId="8" fillId="5" borderId="0" xfId="7" applyFont="1" applyFill="1" applyAlignment="1">
      <alignment horizontal="center"/>
    </xf>
    <xf numFmtId="164" fontId="8" fillId="5" borderId="0" xfId="6" applyNumberFormat="1" applyFont="1" applyFill="1" applyAlignment="1">
      <alignment horizontal="center"/>
    </xf>
    <xf numFmtId="165" fontId="9" fillId="5" borderId="0" xfId="6" applyNumberFormat="1" applyFont="1" applyFill="1"/>
    <xf numFmtId="0" fontId="9" fillId="5" borderId="0" xfId="6" applyFont="1" applyFill="1"/>
    <xf numFmtId="0" fontId="4" fillId="0" borderId="0" xfId="6" applyFont="1" applyAlignment="1" applyProtection="1">
      <alignment horizontal="center" vertical="center"/>
      <protection locked="0"/>
    </xf>
    <xf numFmtId="0" fontId="0" fillId="0" borderId="0" xfId="6" applyFont="1" applyAlignment="1" applyProtection="1">
      <alignment horizontal="center" vertical="center"/>
      <protection locked="0"/>
    </xf>
    <xf numFmtId="0" fontId="9" fillId="0" borderId="0" xfId="6" applyFont="1"/>
    <xf numFmtId="0" fontId="4" fillId="0" borderId="0" xfId="6" applyFont="1" applyAlignment="1" applyProtection="1">
      <alignment vertical="center"/>
      <protection locked="0"/>
    </xf>
    <xf numFmtId="165" fontId="0" fillId="0" borderId="0" xfId="7" applyFont="1" applyAlignment="1">
      <alignment horizontal="center"/>
    </xf>
    <xf numFmtId="0" fontId="14" fillId="0" borderId="0" xfId="6" applyFont="1" applyAlignment="1" applyProtection="1">
      <alignment horizontal="center" vertical="center"/>
      <protection locked="0"/>
    </xf>
    <xf numFmtId="0" fontId="5" fillId="0" borderId="0" xfId="6" applyFont="1" applyAlignment="1" applyProtection="1">
      <alignment horizontal="center" vertical="center"/>
      <protection locked="0"/>
    </xf>
    <xf numFmtId="0" fontId="1" fillId="0" borderId="0" xfId="6" applyAlignment="1">
      <alignment horizontal="center"/>
    </xf>
    <xf numFmtId="165" fontId="0" fillId="0" borderId="0" xfId="7" applyFont="1"/>
    <xf numFmtId="165" fontId="4" fillId="0" borderId="0" xfId="7" applyFont="1" applyAlignment="1" applyProtection="1">
      <alignment horizontal="center" vertical="center"/>
      <protection locked="0"/>
    </xf>
    <xf numFmtId="0" fontId="4" fillId="0" borderId="0" xfId="6" applyFont="1" applyFill="1" applyAlignment="1" applyProtection="1">
      <alignment horizontal="center" vertical="center"/>
      <protection locked="0"/>
    </xf>
    <xf numFmtId="165" fontId="5" fillId="0" borderId="0" xfId="7" applyFont="1" applyAlignment="1" applyProtection="1">
      <alignment horizontal="center" vertical="center"/>
      <protection locked="0"/>
    </xf>
    <xf numFmtId="0" fontId="6" fillId="0" borderId="4" xfId="6" applyFont="1" applyBorder="1" applyAlignment="1">
      <alignment vertical="center"/>
    </xf>
    <xf numFmtId="0" fontId="6" fillId="0" borderId="4" xfId="6" applyFont="1" applyBorder="1" applyAlignment="1">
      <alignment vertical="center" wrapText="1"/>
    </xf>
    <xf numFmtId="165" fontId="6" fillId="0" borderId="4" xfId="7" applyFont="1" applyBorder="1" applyAlignment="1">
      <alignment vertical="center"/>
    </xf>
    <xf numFmtId="0" fontId="6" fillId="0" borderId="4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top" wrapText="1" readingOrder="1"/>
      <protection locked="0"/>
    </xf>
    <xf numFmtId="16" fontId="16" fillId="0" borderId="1" xfId="0" applyNumberFormat="1" applyFont="1" applyBorder="1" applyAlignment="1">
      <alignment horizontal="center" vertical="center"/>
    </xf>
    <xf numFmtId="16" fontId="16" fillId="0" borderId="1" xfId="0" quotePrefix="1" applyNumberFormat="1" applyFont="1" applyBorder="1" applyAlignment="1">
      <alignment horizontal="center" vertical="center"/>
    </xf>
    <xf numFmtId="0" fontId="5" fillId="0" borderId="0" xfId="0" applyFont="1"/>
    <xf numFmtId="165" fontId="0" fillId="0" borderId="0" xfId="1" applyFont="1" applyFill="1"/>
    <xf numFmtId="0" fontId="5" fillId="6" borderId="8" xfId="0" applyFont="1" applyFill="1" applyBorder="1" applyAlignment="1">
      <alignment horizontal="center"/>
    </xf>
    <xf numFmtId="165" fontId="5" fillId="6" borderId="8" xfId="1" applyFont="1" applyFill="1" applyBorder="1" applyAlignment="1">
      <alignment horizontal="center" vertical="center"/>
    </xf>
    <xf numFmtId="165" fontId="5" fillId="6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165" fontId="5" fillId="0" borderId="1" xfId="1" applyFont="1" applyBorder="1" applyAlignment="1">
      <alignment horizontal="right"/>
    </xf>
    <xf numFmtId="165" fontId="5" fillId="0" borderId="1" xfId="1" applyFont="1" applyFill="1" applyBorder="1" applyAlignment="1"/>
    <xf numFmtId="9" fontId="5" fillId="0" borderId="1" xfId="8" applyFont="1" applyFill="1" applyBorder="1" applyAlignment="1"/>
    <xf numFmtId="165" fontId="5" fillId="0" borderId="1" xfId="1" applyFont="1" applyBorder="1"/>
    <xf numFmtId="165" fontId="5" fillId="0" borderId="1" xfId="1" applyFont="1" applyBorder="1" applyAlignment="1">
      <alignment horizontal="left"/>
    </xf>
    <xf numFmtId="0" fontId="5" fillId="6" borderId="1" xfId="0" applyFont="1" applyFill="1" applyBorder="1"/>
    <xf numFmtId="165" fontId="5" fillId="6" borderId="1" xfId="1" applyFont="1" applyFill="1" applyBorder="1"/>
    <xf numFmtId="165" fontId="5" fillId="6" borderId="1" xfId="0" applyNumberFormat="1" applyFont="1" applyFill="1" applyBorder="1"/>
    <xf numFmtId="17" fontId="6" fillId="0" borderId="6" xfId="7" quotePrefix="1" applyNumberFormat="1" applyFont="1" applyBorder="1" applyAlignment="1">
      <alignment horizontal="center" vertical="center"/>
    </xf>
    <xf numFmtId="0" fontId="17" fillId="7" borderId="1" xfId="0" applyFont="1" applyFill="1" applyBorder="1" applyAlignment="1" applyProtection="1">
      <alignment horizontal="left" vertical="top" wrapText="1" readingOrder="1"/>
      <protection locked="0"/>
    </xf>
    <xf numFmtId="0" fontId="5" fillId="0" borderId="0" xfId="6" applyFont="1" applyAlignment="1" applyProtection="1">
      <alignment horizontal="center" vertical="center"/>
      <protection locked="0"/>
    </xf>
    <xf numFmtId="0" fontId="14" fillId="0" borderId="0" xfId="6" applyFont="1" applyAlignment="1" applyProtection="1">
      <alignment horizontal="center" vertical="center"/>
      <protection locked="0"/>
    </xf>
    <xf numFmtId="165" fontId="5" fillId="0" borderId="0" xfId="7" applyFont="1" applyAlignment="1" applyProtection="1">
      <alignment horizontal="center" vertical="center"/>
      <protection locked="0"/>
    </xf>
    <xf numFmtId="0" fontId="4" fillId="0" borderId="0" xfId="6" applyFont="1" applyAlignment="1" applyProtection="1">
      <alignment horizontal="center" vertical="center"/>
      <protection locked="0"/>
    </xf>
    <xf numFmtId="165" fontId="8" fillId="3" borderId="0" xfId="7" applyFont="1" applyFill="1" applyAlignment="1">
      <alignment horizontal="center" vertical="center"/>
    </xf>
    <xf numFmtId="0" fontId="11" fillId="0" borderId="0" xfId="6" applyFont="1" applyAlignment="1">
      <alignment horizontal="center" wrapText="1"/>
    </xf>
    <xf numFmtId="0" fontId="11" fillId="0" borderId="0" xfId="6" applyFont="1" applyAlignment="1">
      <alignment horizontal="center"/>
    </xf>
    <xf numFmtId="0" fontId="8" fillId="4" borderId="4" xfId="6" applyFont="1" applyFill="1" applyBorder="1" applyAlignment="1">
      <alignment horizontal="center" vertical="center"/>
    </xf>
    <xf numFmtId="165" fontId="8" fillId="4" borderId="5" xfId="7" applyFont="1" applyFill="1" applyBorder="1" applyAlignment="1">
      <alignment horizontal="center" vertical="center"/>
    </xf>
    <xf numFmtId="165" fontId="8" fillId="4" borderId="4" xfId="7" applyFont="1" applyFill="1" applyBorder="1" applyAlignment="1">
      <alignment horizontal="center" vertical="center"/>
    </xf>
    <xf numFmtId="165" fontId="8" fillId="4" borderId="6" xfId="7" applyFont="1" applyFill="1" applyBorder="1" applyAlignment="1">
      <alignment horizontal="center" vertical="center" wrapText="1"/>
    </xf>
    <xf numFmtId="165" fontId="8" fillId="4" borderId="7" xfId="7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9">
    <cellStyle name="Comma [0]" xfId="1" builtinId="6"/>
    <cellStyle name="Comma [0] 2" xfId="3"/>
    <cellStyle name="Comma [0] 2 2" xfId="7"/>
    <cellStyle name="Normal" xfId="0" builtinId="0"/>
    <cellStyle name="Normal 2" xfId="2"/>
    <cellStyle name="Normal 2 2" xfId="4"/>
    <cellStyle name="Normal 2 3" xfId="6"/>
    <cellStyle name="Normal 3" xfId="5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4" name="Straight Connector 3"/>
        <xdr:cNvCxnSpPr/>
      </xdr:nvCxnSpPr>
      <xdr:spPr>
        <a:xfrm>
          <a:off x="6498775" y="8642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5" name="Straight Connector 4"/>
        <xdr:cNvCxnSpPr/>
      </xdr:nvCxnSpPr>
      <xdr:spPr>
        <a:xfrm>
          <a:off x="6498775" y="8642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101165</xdr:colOff>
      <xdr:row>1</xdr:row>
      <xdr:rowOff>10469</xdr:rowOff>
    </xdr:from>
    <xdr:to>
      <xdr:col>31</xdr:col>
      <xdr:colOff>444958</xdr:colOff>
      <xdr:row>22</xdr:row>
      <xdr:rowOff>83820</xdr:rowOff>
    </xdr:to>
    <xdr:grpSp>
      <xdr:nvGrpSpPr>
        <xdr:cNvPr id="6" name="Group 5"/>
        <xdr:cNvGrpSpPr/>
      </xdr:nvGrpSpPr>
      <xdr:grpSpPr>
        <a:xfrm>
          <a:off x="7683065" y="200969"/>
          <a:ext cx="11316593" cy="4073851"/>
          <a:chOff x="288637" y="238402077"/>
          <a:chExt cx="10421370" cy="4036151"/>
        </a:xfrm>
      </xdr:grpSpPr>
      <xdr:grpSp>
        <xdr:nvGrpSpPr>
          <xdr:cNvPr id="7" name="Group 1601"/>
          <xdr:cNvGrpSpPr/>
        </xdr:nvGrpSpPr>
        <xdr:grpSpPr>
          <a:xfrm>
            <a:off x="2084071" y="238402077"/>
            <a:ext cx="8625936" cy="4036151"/>
            <a:chOff x="1903159" y="72903500"/>
            <a:chExt cx="7877142" cy="4098246"/>
          </a:xfrm>
        </xdr:grpSpPr>
        <xdr:grpSp>
          <xdr:nvGrpSpPr>
            <xdr:cNvPr id="12" name="Group 2532"/>
            <xdr:cNvGrpSpPr/>
          </xdr:nvGrpSpPr>
          <xdr:grpSpPr>
            <a:xfrm>
              <a:off x="1903159" y="72903500"/>
              <a:ext cx="7877142" cy="4098246"/>
              <a:chOff x="1986643" y="420882536"/>
              <a:chExt cx="8222681" cy="4159231"/>
            </a:xfrm>
          </xdr:grpSpPr>
          <xdr:grpSp>
            <xdr:nvGrpSpPr>
              <xdr:cNvPr id="13" name="Group 29"/>
              <xdr:cNvGrpSpPr/>
            </xdr:nvGrpSpPr>
            <xdr:grpSpPr>
              <a:xfrm>
                <a:off x="1986643" y="420923357"/>
                <a:ext cx="8028217" cy="3250415"/>
                <a:chOff x="1447910" y="108242"/>
                <a:chExt cx="5474346" cy="2972018"/>
              </a:xfrm>
            </xdr:grpSpPr>
            <xdr:sp macro="" textlink="">
              <xdr:nvSpPr>
                <xdr:cNvPr id="22" name="Rectangle 21"/>
                <xdr:cNvSpPr/>
              </xdr:nvSpPr>
              <xdr:spPr>
                <a:xfrm flipH="1">
                  <a:off x="1523024" y="108242"/>
                  <a:ext cx="363591" cy="25060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No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.</a:t>
                  </a:r>
                </a:p>
              </xdr:txBody>
            </xdr:sp>
            <xdr:cxnSp macro="">
              <xdr:nvCxnSpPr>
                <xdr:cNvPr id="23" name="Straight Connector 22"/>
                <xdr:cNvCxnSpPr/>
              </xdr:nvCxnSpPr>
              <xdr:spPr>
                <a:xfrm>
                  <a:off x="2893909" y="343055"/>
                  <a:ext cx="1515843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4" name="Rectangle 23"/>
                <xdr:cNvSpPr/>
              </xdr:nvSpPr>
              <xdr:spPr>
                <a:xfrm flipH="1">
                  <a:off x="1487943" y="504757"/>
                  <a:ext cx="1034514" cy="25035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Telah terima dari</a:t>
                  </a:r>
                </a:p>
              </xdr:txBody>
            </xdr:sp>
            <xdr:cxnSp macro="">
              <xdr:nvCxnSpPr>
                <xdr:cNvPr id="25" name="Straight Connector 24"/>
                <xdr:cNvCxnSpPr/>
              </xdr:nvCxnSpPr>
              <xdr:spPr>
                <a:xfrm>
                  <a:off x="2897914" y="6836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6" name="Rectangle 25"/>
                <xdr:cNvSpPr/>
              </xdr:nvSpPr>
              <xdr:spPr>
                <a:xfrm flipH="1">
                  <a:off x="1498591" y="893036"/>
                  <a:ext cx="1006205" cy="23901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Uang sejumlah</a:t>
                  </a:r>
                </a:p>
              </xdr:txBody>
            </xdr:sp>
            <xdr:sp macro="" textlink="">
              <xdr:nvSpPr>
                <xdr:cNvPr id="27" name="Rectangle 26"/>
                <xdr:cNvSpPr/>
              </xdr:nvSpPr>
              <xdr:spPr>
                <a:xfrm flipH="1">
                  <a:off x="1498173" y="1259855"/>
                  <a:ext cx="1121427" cy="2298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Untuk pembayaran</a:t>
                  </a:r>
                </a:p>
              </xdr:txBody>
            </xdr:sp>
            <xdr:cxnSp macro="">
              <xdr:nvCxnSpPr>
                <xdr:cNvPr id="28" name="Straight Connector 27"/>
                <xdr:cNvCxnSpPr/>
              </xdr:nvCxnSpPr>
              <xdr:spPr>
                <a:xfrm>
                  <a:off x="1501143" y="1693211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Straight Connector 28"/>
                <xdr:cNvCxnSpPr/>
              </xdr:nvCxnSpPr>
              <xdr:spPr>
                <a:xfrm>
                  <a:off x="1511790" y="1994423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Straight Connector 29"/>
                <xdr:cNvCxnSpPr/>
              </xdr:nvCxnSpPr>
              <xdr:spPr>
                <a:xfrm>
                  <a:off x="1586315" y="2758207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1" name="Rectangle 30"/>
                <xdr:cNvSpPr/>
              </xdr:nvSpPr>
              <xdr:spPr>
                <a:xfrm flipH="1">
                  <a:off x="1447910" y="2780396"/>
                  <a:ext cx="489735" cy="29952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ctr"/>
                  <a:r>
                    <a:rPr lang="en-US" sz="16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Rp.</a:t>
                  </a:r>
                </a:p>
              </xdr:txBody>
            </xdr:sp>
            <xdr:cxnSp macro="">
              <xdr:nvCxnSpPr>
                <xdr:cNvPr id="32" name="Straight Connector 31"/>
                <xdr:cNvCxnSpPr/>
              </xdr:nvCxnSpPr>
              <xdr:spPr>
                <a:xfrm>
                  <a:off x="1575668" y="3080260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" name="Straight Connector 32"/>
                <xdr:cNvCxnSpPr/>
              </xdr:nvCxnSpPr>
              <xdr:spPr>
                <a:xfrm>
                  <a:off x="2888389" y="11027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4" name="Rectangle 13"/>
              <xdr:cNvSpPr/>
            </xdr:nvSpPr>
            <xdr:spPr>
              <a:xfrm flipH="1">
                <a:off x="4068537" y="420882536"/>
                <a:ext cx="1949299" cy="2522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007/LMS.AFH/I/2021</a:t>
                </a:r>
              </a:p>
            </xdr:txBody>
          </xdr:sp>
          <xdr:sp macro="" textlink="">
            <xdr:nvSpPr>
              <xdr:cNvPr id="15" name="Rectangle 14"/>
              <xdr:cNvSpPr/>
            </xdr:nvSpPr>
            <xdr:spPr>
              <a:xfrm flipH="1">
                <a:off x="2544535" y="423835287"/>
                <a:ext cx="2854776" cy="33745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94.000.-</a:t>
                </a: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 flipH="1">
                <a:off x="7238423" y="424751540"/>
                <a:ext cx="1868292" cy="2902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Yonkky</a:t>
                </a:r>
                <a:r>
                  <a:rPr lang="en-US" sz="1200" b="1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Dwika Putra</a:t>
                </a:r>
                <a:endParaRPr lang="en-US" sz="1200" b="1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 flipH="1">
                <a:off x="7100488" y="423154928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Pasuruan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, 08 Januari 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 flipH="1">
                <a:off x="4054932" y="421236322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TIRTA INVESTAMA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 flipH="1">
                <a:off x="4041319" y="422052751"/>
                <a:ext cx="5932715" cy="2696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Klaim Support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Selisih Harga Pancoran Banyuwangi.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20" name="Rectangle 19"/>
              <xdr:cNvSpPr/>
            </xdr:nvSpPr>
            <xdr:spPr>
              <a:xfrm flipH="1">
                <a:off x="4039395" y="422365916"/>
                <a:ext cx="4463141" cy="272141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Periode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01 - 31 Desember 2020.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21" name="Rectangle 20"/>
              <xdr:cNvSpPr/>
            </xdr:nvSpPr>
            <xdr:spPr>
              <a:xfrm flipH="1">
                <a:off x="4039924" y="421685357"/>
                <a:ext cx="6169400" cy="301063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r>
                  <a:rPr lang="en-US" sz="1400" b="0" i="0" baseline="0">
                    <a:latin typeface="+mn-lt"/>
                    <a:ea typeface="+mn-ea"/>
                    <a:cs typeface="+mn-cs"/>
                  </a:rPr>
                  <a:t>Sembilan puluh empat ribu rupiah.</a:t>
                </a:r>
                <a:endParaRPr lang="en-US" sz="1400">
                  <a:latin typeface="+mn-lt"/>
                  <a:ea typeface="+mn-ea"/>
                  <a:cs typeface="+mn-cs"/>
                </a:endParaRPr>
              </a:p>
            </xdr:txBody>
          </xdr:sp>
        </xdr:grpSp>
        <xdr:cxnSp macro="">
          <xdr:nvCxnSpPr>
            <xdr:cNvPr id="10" name="Straight Connector 9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8" name="Picture 7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13</xdr:col>
      <xdr:colOff>46737</xdr:colOff>
      <xdr:row>1</xdr:row>
      <xdr:rowOff>10469</xdr:rowOff>
    </xdr:from>
    <xdr:to>
      <xdr:col>31</xdr:col>
      <xdr:colOff>390531</xdr:colOff>
      <xdr:row>22</xdr:row>
      <xdr:rowOff>83820</xdr:rowOff>
    </xdr:to>
    <xdr:grpSp>
      <xdr:nvGrpSpPr>
        <xdr:cNvPr id="35" name="Group 34"/>
        <xdr:cNvGrpSpPr/>
      </xdr:nvGrpSpPr>
      <xdr:grpSpPr>
        <a:xfrm>
          <a:off x="7628637" y="200969"/>
          <a:ext cx="11316594" cy="4073851"/>
          <a:chOff x="288637" y="238402077"/>
          <a:chExt cx="10421371" cy="4036151"/>
        </a:xfrm>
      </xdr:grpSpPr>
      <xdr:grpSp>
        <xdr:nvGrpSpPr>
          <xdr:cNvPr id="36" name="Group 1601"/>
          <xdr:cNvGrpSpPr/>
        </xdr:nvGrpSpPr>
        <xdr:grpSpPr>
          <a:xfrm>
            <a:off x="2084072" y="238402077"/>
            <a:ext cx="8625936" cy="4036151"/>
            <a:chOff x="1903160" y="72903500"/>
            <a:chExt cx="7877142" cy="4098246"/>
          </a:xfrm>
        </xdr:grpSpPr>
        <xdr:grpSp>
          <xdr:nvGrpSpPr>
            <xdr:cNvPr id="41" name="Group 2532"/>
            <xdr:cNvGrpSpPr/>
          </xdr:nvGrpSpPr>
          <xdr:grpSpPr>
            <a:xfrm>
              <a:off x="1903160" y="72903500"/>
              <a:ext cx="7877142" cy="4098246"/>
              <a:chOff x="1986643" y="420882536"/>
              <a:chExt cx="8222681" cy="4159231"/>
            </a:xfrm>
          </xdr:grpSpPr>
          <xdr:grpSp>
            <xdr:nvGrpSpPr>
              <xdr:cNvPr id="42" name="Group 29"/>
              <xdr:cNvGrpSpPr/>
            </xdr:nvGrpSpPr>
            <xdr:grpSpPr>
              <a:xfrm>
                <a:off x="1986643" y="420923357"/>
                <a:ext cx="8028217" cy="3250415"/>
                <a:chOff x="1447910" y="108242"/>
                <a:chExt cx="5474346" cy="2972018"/>
              </a:xfrm>
            </xdr:grpSpPr>
            <xdr:sp macro="" textlink="">
              <xdr:nvSpPr>
                <xdr:cNvPr id="51" name="Rectangle 50"/>
                <xdr:cNvSpPr/>
              </xdr:nvSpPr>
              <xdr:spPr>
                <a:xfrm flipH="1">
                  <a:off x="1523024" y="108242"/>
                  <a:ext cx="363591" cy="25060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No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.</a:t>
                  </a:r>
                </a:p>
              </xdr:txBody>
            </xdr:sp>
            <xdr:cxnSp macro="">
              <xdr:nvCxnSpPr>
                <xdr:cNvPr id="52" name="Straight Connector 51"/>
                <xdr:cNvCxnSpPr/>
              </xdr:nvCxnSpPr>
              <xdr:spPr>
                <a:xfrm>
                  <a:off x="2893909" y="343055"/>
                  <a:ext cx="1515843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" name="Rectangle 52"/>
                <xdr:cNvSpPr/>
              </xdr:nvSpPr>
              <xdr:spPr>
                <a:xfrm flipH="1">
                  <a:off x="1487943" y="504757"/>
                  <a:ext cx="1034514" cy="25035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Telah terima dari</a:t>
                  </a:r>
                </a:p>
              </xdr:txBody>
            </xdr:sp>
            <xdr:cxnSp macro="">
              <xdr:nvCxnSpPr>
                <xdr:cNvPr id="54" name="Straight Connector 53"/>
                <xdr:cNvCxnSpPr/>
              </xdr:nvCxnSpPr>
              <xdr:spPr>
                <a:xfrm>
                  <a:off x="2897914" y="6836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5" name="Rectangle 54"/>
                <xdr:cNvSpPr/>
              </xdr:nvSpPr>
              <xdr:spPr>
                <a:xfrm flipH="1">
                  <a:off x="1498591" y="893036"/>
                  <a:ext cx="1006205" cy="23901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Uang sejumlah</a:t>
                  </a:r>
                </a:p>
              </xdr:txBody>
            </xdr:sp>
            <xdr:sp macro="" textlink="">
              <xdr:nvSpPr>
                <xdr:cNvPr id="56" name="Rectangle 55"/>
                <xdr:cNvSpPr/>
              </xdr:nvSpPr>
              <xdr:spPr>
                <a:xfrm flipH="1">
                  <a:off x="1498173" y="1259855"/>
                  <a:ext cx="1121427" cy="2298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Untuk pembayaran</a:t>
                  </a:r>
                </a:p>
              </xdr:txBody>
            </xdr:sp>
            <xdr:cxnSp macro="">
              <xdr:nvCxnSpPr>
                <xdr:cNvPr id="57" name="Straight Connector 56"/>
                <xdr:cNvCxnSpPr/>
              </xdr:nvCxnSpPr>
              <xdr:spPr>
                <a:xfrm>
                  <a:off x="1501143" y="1693211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" name="Straight Connector 57"/>
                <xdr:cNvCxnSpPr/>
              </xdr:nvCxnSpPr>
              <xdr:spPr>
                <a:xfrm>
                  <a:off x="1511790" y="1994423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" name="Straight Connector 58"/>
                <xdr:cNvCxnSpPr/>
              </xdr:nvCxnSpPr>
              <xdr:spPr>
                <a:xfrm>
                  <a:off x="1586315" y="2758207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0" name="Rectangle 59"/>
                <xdr:cNvSpPr/>
              </xdr:nvSpPr>
              <xdr:spPr>
                <a:xfrm flipH="1">
                  <a:off x="1447910" y="2780396"/>
                  <a:ext cx="489735" cy="29952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ctr"/>
                  <a:r>
                    <a:rPr lang="en-US" sz="16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Rp.</a:t>
                  </a:r>
                </a:p>
              </xdr:txBody>
            </xdr:sp>
            <xdr:cxnSp macro="">
              <xdr:nvCxnSpPr>
                <xdr:cNvPr id="61" name="Straight Connector 60"/>
                <xdr:cNvCxnSpPr/>
              </xdr:nvCxnSpPr>
              <xdr:spPr>
                <a:xfrm>
                  <a:off x="1575668" y="3080260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" name="Straight Connector 61"/>
                <xdr:cNvCxnSpPr/>
              </xdr:nvCxnSpPr>
              <xdr:spPr>
                <a:xfrm>
                  <a:off x="2888389" y="11027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3" name="Rectangle 42"/>
              <xdr:cNvSpPr/>
            </xdr:nvSpPr>
            <xdr:spPr>
              <a:xfrm flipH="1">
                <a:off x="4068537" y="420882536"/>
                <a:ext cx="1949299" cy="2522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0</a:t>
                </a:r>
                <a:r>
                  <a:rPr lang="id-ID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20</a:t>
                </a:r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/LMS.MT/III/2021</a:t>
                </a:r>
              </a:p>
            </xdr:txBody>
          </xdr:sp>
          <xdr:sp macro="" textlink="">
            <xdr:nvSpPr>
              <xdr:cNvPr id="44" name="Rectangle 43"/>
              <xdr:cNvSpPr/>
            </xdr:nvSpPr>
            <xdr:spPr>
              <a:xfrm flipH="1">
                <a:off x="2544535" y="423835287"/>
                <a:ext cx="2854776" cy="33745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id-ID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16.836.500</a:t>
                </a:r>
                <a:r>
                  <a: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.-</a:t>
                </a:r>
              </a:p>
            </xdr:txBody>
          </xdr:sp>
          <xdr:sp macro="" textlink="">
            <xdr:nvSpPr>
              <xdr:cNvPr id="45" name="Rectangle 44"/>
              <xdr:cNvSpPr/>
            </xdr:nvSpPr>
            <xdr:spPr>
              <a:xfrm flipH="1">
                <a:off x="7238423" y="424751540"/>
                <a:ext cx="1868292" cy="2902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Yonkky</a:t>
                </a:r>
                <a:r>
                  <a:rPr lang="en-US" sz="1200" b="1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Dwika Putra</a:t>
                </a:r>
                <a:endParaRPr lang="en-US" sz="1200" b="1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6" name="Rectangle 45"/>
              <xdr:cNvSpPr/>
            </xdr:nvSpPr>
            <xdr:spPr>
              <a:xfrm flipH="1">
                <a:off x="7100488" y="423154928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Pasuruan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,  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09 April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7" name="Rectangle 46"/>
              <xdr:cNvSpPr/>
            </xdr:nvSpPr>
            <xdr:spPr>
              <a:xfrm flipH="1">
                <a:off x="4054932" y="421236322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TIRTA INVESTAMA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8" name="Rectangle 47"/>
              <xdr:cNvSpPr/>
            </xdr:nvSpPr>
            <xdr:spPr>
              <a:xfrm flipH="1">
                <a:off x="4041319" y="422052751"/>
                <a:ext cx="5932715" cy="2696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Klaim </a:t>
                </a:r>
                <a:r>
                  <a:rPr lang="id-ID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Program TPR LKA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10+1 Vionatta Banyuwangi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9" name="Rectangle 48"/>
              <xdr:cNvSpPr/>
            </xdr:nvSpPr>
            <xdr:spPr>
              <a:xfrm flipH="1">
                <a:off x="4039395" y="422365916"/>
                <a:ext cx="4463141" cy="272141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Periode Januari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- Maret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50" name="Rectangle 49"/>
              <xdr:cNvSpPr/>
            </xdr:nvSpPr>
            <xdr:spPr>
              <a:xfrm flipH="1">
                <a:off x="4039924" y="421685357"/>
                <a:ext cx="6169400" cy="301063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r>
                  <a:rPr lang="id-ID" sz="1400" b="0" i="0" baseline="0">
                    <a:latin typeface="+mn-lt"/>
                    <a:ea typeface="+mn-ea"/>
                    <a:cs typeface="+mn-cs"/>
                  </a:rPr>
                  <a:t>Enam belas juta delapan ratus tiga puluh enam ribu lima ratus </a:t>
                </a:r>
                <a:r>
                  <a:rPr lang="en-US" sz="1400" b="0" i="0" baseline="0">
                    <a:latin typeface="+mn-lt"/>
                    <a:ea typeface="+mn-ea"/>
                    <a:cs typeface="+mn-cs"/>
                  </a:rPr>
                  <a:t>rupiah.</a:t>
                </a:r>
                <a:endParaRPr lang="en-US" sz="1400">
                  <a:latin typeface="+mn-lt"/>
                  <a:ea typeface="+mn-ea"/>
                  <a:cs typeface="+mn-cs"/>
                </a:endParaRPr>
              </a:p>
            </xdr:txBody>
          </xdr:sp>
        </xdr:grpSp>
        <xdr:cxnSp macro="">
          <xdr:nvCxnSpPr>
            <xdr:cNvPr id="39" name="Straight Connector 38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37" name="Picture 36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24" name="Straight Connector 123"/>
        <xdr:cNvCxnSpPr/>
      </xdr:nvCxnSpPr>
      <xdr:spPr>
        <a:xfrm>
          <a:off x="6498775" y="8642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25" name="Straight Connector 124"/>
        <xdr:cNvCxnSpPr/>
      </xdr:nvCxnSpPr>
      <xdr:spPr>
        <a:xfrm>
          <a:off x="6498775" y="8642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3" name="Straight Connector 62"/>
        <xdr:cNvCxnSpPr/>
      </xdr:nvCxnSpPr>
      <xdr:spPr>
        <a:xfrm>
          <a:off x="6498775" y="17329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4" name="Straight Connector 63"/>
        <xdr:cNvCxnSpPr/>
      </xdr:nvCxnSpPr>
      <xdr:spPr>
        <a:xfrm>
          <a:off x="6498775" y="17329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23" name="Straight Connector 122"/>
        <xdr:cNvCxnSpPr/>
      </xdr:nvCxnSpPr>
      <xdr:spPr>
        <a:xfrm>
          <a:off x="6498775" y="17786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26" name="Straight Connector 125"/>
        <xdr:cNvCxnSpPr/>
      </xdr:nvCxnSpPr>
      <xdr:spPr>
        <a:xfrm>
          <a:off x="6498775" y="177867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5" name="Straight Connector 64"/>
        <xdr:cNvCxnSpPr/>
      </xdr:nvCxnSpPr>
      <xdr:spPr>
        <a:xfrm>
          <a:off x="6498775" y="24187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6" name="Straight Connector 65"/>
        <xdr:cNvCxnSpPr/>
      </xdr:nvCxnSpPr>
      <xdr:spPr>
        <a:xfrm>
          <a:off x="6498775" y="24187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7" name="Straight Connector 66"/>
        <xdr:cNvCxnSpPr/>
      </xdr:nvCxnSpPr>
      <xdr:spPr>
        <a:xfrm>
          <a:off x="6498775" y="31045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8" name="Straight Connector 67"/>
        <xdr:cNvCxnSpPr/>
      </xdr:nvCxnSpPr>
      <xdr:spPr>
        <a:xfrm>
          <a:off x="6498775" y="3104551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9" name="Straight Connector 68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0" name="Straight Connector 69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1" name="Straight Connector 70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2" name="Straight Connector 71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5" name="Straight Connector 134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6" name="Straight Connector 135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7" name="Straight Connector 136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8" name="Straight Connector 137"/>
        <xdr:cNvCxnSpPr/>
      </xdr:nvCxnSpPr>
      <xdr:spPr>
        <a:xfrm>
          <a:off x="6498775" y="38379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5" name="Straight Connector 74"/>
        <xdr:cNvCxnSpPr/>
      </xdr:nvCxnSpPr>
      <xdr:spPr>
        <a:xfrm>
          <a:off x="6498775" y="493525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6" name="Straight Connector 75"/>
        <xdr:cNvCxnSpPr/>
      </xdr:nvCxnSpPr>
      <xdr:spPr>
        <a:xfrm>
          <a:off x="6498775" y="493525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8" name="Straight Connector 77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9" name="Straight Connector 78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80" name="Straight Connector 79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81" name="Straight Connector 80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48" name="Straight Connector 147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49" name="Straight Connector 148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208" name="Straight Connector 207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209" name="Straight Connector 208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123825</xdr:colOff>
          <xdr:row>53</xdr:row>
          <xdr:rowOff>76200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44" name="Straight Connector 143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45" name="Straight Connector 144"/>
        <xdr:cNvCxnSpPr/>
      </xdr:nvCxnSpPr>
      <xdr:spPr>
        <a:xfrm>
          <a:off x="6498775" y="53928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54432</xdr:colOff>
      <xdr:row>0</xdr:row>
      <xdr:rowOff>0</xdr:rowOff>
    </xdr:from>
    <xdr:to>
      <xdr:col>51</xdr:col>
      <xdr:colOff>462643</xdr:colOff>
      <xdr:row>23</xdr:row>
      <xdr:rowOff>163285</xdr:rowOff>
    </xdr:to>
    <xdr:grpSp>
      <xdr:nvGrpSpPr>
        <xdr:cNvPr id="146" name="Group 145"/>
        <xdr:cNvGrpSpPr/>
      </xdr:nvGrpSpPr>
      <xdr:grpSpPr>
        <a:xfrm>
          <a:off x="7217232" y="0"/>
          <a:ext cx="11990611" cy="4544785"/>
          <a:chOff x="-1" y="238202973"/>
          <a:chExt cx="10726294" cy="4502727"/>
        </a:xfrm>
      </xdr:grpSpPr>
      <xdr:grpSp>
        <xdr:nvGrpSpPr>
          <xdr:cNvPr id="147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51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53" name="Picture 152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54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55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64" name="Rectangle 163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65" name="Straight Connector 164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6" name="Rectangle 165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67" name="Straight Connector 166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8" name="Rectangle 167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69" name="Rectangle 168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70" name="Straight Connector 169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1" name="Straight Connector 170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Straight Connector 171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73" name="Rectangle 172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74" name="Straight Connector 173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5" name="Straight Connector 174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6" name="Straight Connector 175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56" name="Rectangle 155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57" name="Rectangle 156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58" name="Rectangle 157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9" name="Rectangle 158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0" name="Rectangle 159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1" name="Rectangle 160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2" name="Rectangle 161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3" name="Rectangle 162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52" name="Straight Connector 151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50" name="Picture 149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</xdr:colOff>
      <xdr:row>0</xdr:row>
      <xdr:rowOff>0</xdr:rowOff>
    </xdr:from>
    <xdr:to>
      <xdr:col>51</xdr:col>
      <xdr:colOff>408215</xdr:colOff>
      <xdr:row>23</xdr:row>
      <xdr:rowOff>163285</xdr:rowOff>
    </xdr:to>
    <xdr:grpSp>
      <xdr:nvGrpSpPr>
        <xdr:cNvPr id="177" name="Group 176"/>
        <xdr:cNvGrpSpPr/>
      </xdr:nvGrpSpPr>
      <xdr:grpSpPr>
        <a:xfrm>
          <a:off x="7162800" y="0"/>
          <a:ext cx="11990615" cy="4544785"/>
          <a:chOff x="-1" y="238202973"/>
          <a:chExt cx="10726294" cy="4502727"/>
        </a:xfrm>
      </xdr:grpSpPr>
      <xdr:grpSp>
        <xdr:nvGrpSpPr>
          <xdr:cNvPr id="178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80" name="Group 303"/>
            <xdr:cNvGrpSpPr/>
          </xdr:nvGrpSpPr>
          <xdr:grpSpPr>
            <a:xfrm>
              <a:off x="0" y="72701331"/>
              <a:ext cx="9795174" cy="4572000"/>
              <a:chOff x="-1" y="420677375"/>
              <a:chExt cx="10224849" cy="4640035"/>
            </a:xfrm>
          </xdr:grpSpPr>
          <xdr:pic>
            <xdr:nvPicPr>
              <xdr:cNvPr id="182" name="Picture 18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-1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8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8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93" name="Rectangle 192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94" name="Straight Connector 193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95" name="Rectangle 194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96" name="Straight Connector 195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97" name="Rectangle 196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98" name="Rectangle 197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99" name="Straight Connector 198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0" name="Straight Connector 199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1" name="Straight Connector 200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02" name="Rectangle 201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203" name="Straight Connector 202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4" name="Straight Connector 203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5" name="Straight Connector 204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85" name="Rectangle 18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19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/LMS.MT/X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II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/2021</a:t>
                  </a:r>
                </a:p>
              </xdr:txBody>
            </xdr:sp>
            <xdr:sp macro="" textlink="">
              <xdr:nvSpPr>
                <xdr:cNvPr id="186" name="Rectangle 185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602.500.-</a:t>
                  </a:r>
                  <a:endPara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7" name="Rectangle 186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8" name="Rectangle 187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asuruan, 09 Desember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9" name="Rectangle 188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0" name="Rectangle 189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LTT Senkuko Pasuruan Q4 2021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1" name="Rectangle 190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eridoe November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2" name="Rectangle 191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Enam ratus dua ribu lima ratus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81" name="Straight Connector 180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79" name="Picture 178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31</xdr:col>
      <xdr:colOff>484571</xdr:colOff>
      <xdr:row>72</xdr:row>
      <xdr:rowOff>103047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0"/>
          <a:ext cx="9628571" cy="1381904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0</xdr:row>
      <xdr:rowOff>0</xdr:rowOff>
    </xdr:from>
    <xdr:to>
      <xdr:col>48</xdr:col>
      <xdr:colOff>255924</xdr:colOff>
      <xdr:row>61</xdr:row>
      <xdr:rowOff>36643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07200" y="0"/>
          <a:ext cx="10009524" cy="11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257175</xdr:colOff>
      <xdr:row>75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143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g6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budget%202007\pabrikan%202007\gresik\KK-Target%20Gresik%20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uePlanner\PENDUKUNG%20PROMO%20ID\2016\FORM%20BUDGET%20ACTIVITY%20%20REG%20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dma%20Tirta%20Wisesa\CHANNEL\D2C\AHS\2018\PROGRAM\Monitoring%20Program%20AHS%20Stock%20up%20&amp;%20Community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BPP-juli'07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HBD%20%20INSTALASI'%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Laporan\Realisasi%202003\Real%20-gas\REAL03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KY%20KARANTO\My%20Documents\REPORT%20-%20APRIL%20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t_Kndl\2005\TW-iii\Agust\My%20Documents\Laporan\Realisasi%202003\Real%20-gas\REAL03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Target-04\TARGET%20-%20AGGR\TARGET04bLPPR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Laporan\Realisasi%202003\Real%20-gas\REAL03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les\FS%20Final\Studi%20Kelayakan(Sept-99)\H2O2\CASHFLO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arget-04\TARGET%20-%20AGGR\TARGET04bLPPR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XP-SP2\Local%20Settings\Temporary%20Internet%20Files\Content.IE5\C70MNCUD\My%20Documents\Laporan\Realisasi%202003\Real%20-gas\REAL03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ONY%20VAIO\My%20Documents\DATA\PROYEK%20H2%20PLANT%20CALORIC&amp;MAHLER\PROYEK%20PERT%20BALONGAN(H2)\FS%20H2%20PSA%20CALORIC%20&amp;%20YIHO\PROYEK%20HANIL%20STEEL\Files\FS%20Final\Studi%20Kelayakan(Sept-99)\H2O2\CASHFLO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DATA\SALES\EMELDA\Grafika.w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Baru\Bantu\PRESEN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Data%20Cabang\LK2006\sip\Lap07'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ngelama\AppData\Local\Temp\notesC9812B\Q3\KENDARI%20Q3%20-%20Template%20PRE%20-%20DRT%20-%20AREA%20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Target-04\TARGET%20-%20AGGR\TARGET04bLPPR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6\mei\FORMAT%20PEMASARAN%20MEI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P-SK"/>
      <sheetName val="FS-1 (3)"/>
      <sheetName val="FS-1 (4)"/>
      <sheetName val="AOP_SK"/>
      <sheetName val="NAMA PRESELLER"/>
      <sheetName val="Nilai  Bonus"/>
    </sheetNames>
    <sheetDataSet>
      <sheetData sheetId="0">
        <row r="102">
          <cell r="C102" t="str">
            <v>{FOR D94,1,12,1,\C}</v>
          </cell>
        </row>
        <row r="113">
          <cell r="C113" t="str">
            <v>{GOTO}D94~8~</v>
          </cell>
        </row>
        <row r="125">
          <cell r="E125">
            <v>1</v>
          </cell>
          <cell r="I125">
            <v>3.6990113225188949E-2</v>
          </cell>
          <cell r="J125">
            <v>-4740000</v>
          </cell>
        </row>
        <row r="126">
          <cell r="E126">
            <v>2</v>
          </cell>
          <cell r="I126">
            <v>4.3485360000137065E-2</v>
          </cell>
          <cell r="J126">
            <v>-4150000</v>
          </cell>
        </row>
        <row r="127">
          <cell r="E127">
            <v>3</v>
          </cell>
          <cell r="I127">
            <v>5.0010496675623163E-2</v>
          </cell>
          <cell r="J127">
            <v>-3560000</v>
          </cell>
        </row>
        <row r="128">
          <cell r="E128">
            <v>4</v>
          </cell>
          <cell r="I128">
            <v>5.6921100155829241E-2</v>
          </cell>
          <cell r="J128">
            <v>-2920000</v>
          </cell>
        </row>
        <row r="129">
          <cell r="E129">
            <v>5</v>
          </cell>
          <cell r="I129">
            <v>6.395813909353619E-2</v>
          </cell>
          <cell r="J129">
            <v>-2290000</v>
          </cell>
        </row>
        <row r="130">
          <cell r="E130">
            <v>6</v>
          </cell>
          <cell r="I130">
            <v>7.1107302446285978E-2</v>
          </cell>
          <cell r="J130">
            <v>-1650000</v>
          </cell>
        </row>
        <row r="131">
          <cell r="E131">
            <v>7</v>
          </cell>
          <cell r="I131">
            <v>7.8365328150214242E-2</v>
          </cell>
          <cell r="J131">
            <v>-1010000</v>
          </cell>
        </row>
        <row r="132">
          <cell r="E132">
            <v>8</v>
          </cell>
          <cell r="I132">
            <v>8.597258731137597E-2</v>
          </cell>
          <cell r="J132">
            <v>-340000</v>
          </cell>
        </row>
        <row r="133">
          <cell r="E133">
            <v>9</v>
          </cell>
          <cell r="I133">
            <v>9.4172007572576974E-2</v>
          </cell>
          <cell r="J133">
            <v>350000</v>
          </cell>
        </row>
        <row r="134">
          <cell r="E134">
            <v>10</v>
          </cell>
          <cell r="I134">
            <v>0.10261653903805452</v>
          </cell>
          <cell r="J134">
            <v>1050000</v>
          </cell>
        </row>
        <row r="135">
          <cell r="E135">
            <v>11</v>
          </cell>
          <cell r="I135">
            <v>0.11131044752367958</v>
          </cell>
          <cell r="J135">
            <v>1750000</v>
          </cell>
        </row>
        <row r="136">
          <cell r="E136">
            <v>12</v>
          </cell>
          <cell r="I136">
            <v>0.12025728739312481</v>
          </cell>
          <cell r="J136">
            <v>2440000</v>
          </cell>
        </row>
        <row r="138">
          <cell r="I138">
            <v>2.5566109971343644E-2</v>
          </cell>
          <cell r="J138">
            <v>-6940000</v>
          </cell>
        </row>
        <row r="139">
          <cell r="I139">
            <v>3.2047166109399332E-2</v>
          </cell>
          <cell r="J139">
            <v>-6450000</v>
          </cell>
        </row>
        <row r="140">
          <cell r="I140">
            <v>3.8566179617304998E-2</v>
          </cell>
          <cell r="J140">
            <v>-5970000</v>
          </cell>
        </row>
        <row r="141">
          <cell r="I141">
            <v>4.5118737245597729E-2</v>
          </cell>
          <cell r="J141">
            <v>-5480000</v>
          </cell>
        </row>
        <row r="142">
          <cell r="I142">
            <v>5.2042175452372781E-2</v>
          </cell>
          <cell r="J142">
            <v>-4940000</v>
          </cell>
        </row>
        <row r="143">
          <cell r="I143">
            <v>5.908419353643659E-2</v>
          </cell>
          <cell r="J143">
            <v>-4400000</v>
          </cell>
        </row>
        <row r="144">
          <cell r="I144">
            <v>6.6242061578815251E-2</v>
          </cell>
          <cell r="J144">
            <v>-3850000</v>
          </cell>
        </row>
        <row r="145">
          <cell r="I145">
            <v>7.3512592717695613E-2</v>
          </cell>
          <cell r="J145">
            <v>-3310000</v>
          </cell>
        </row>
        <row r="146">
          <cell r="I146">
            <v>8.1417641351428593E-2</v>
          </cell>
          <cell r="J146">
            <v>-2710000</v>
          </cell>
        </row>
        <row r="147">
          <cell r="I147">
            <v>8.9639806264411356E-2</v>
          </cell>
          <cell r="J147">
            <v>-2100000</v>
          </cell>
        </row>
        <row r="148">
          <cell r="I148">
            <v>9.811331609241547E-2</v>
          </cell>
          <cell r="J148">
            <v>-1490000</v>
          </cell>
        </row>
        <row r="149">
          <cell r="I149">
            <v>0.10684283088589788</v>
          </cell>
          <cell r="J149">
            <v>-880000</v>
          </cell>
        </row>
        <row r="150">
          <cell r="I150">
            <v>7.2553026621834896E-2</v>
          </cell>
          <cell r="J150">
            <v>-1660000</v>
          </cell>
        </row>
        <row r="151">
          <cell r="I151">
            <v>7.9328015837894436E-2</v>
          </cell>
          <cell r="J151">
            <v>-1010000</v>
          </cell>
        </row>
        <row r="152">
          <cell r="I152">
            <v>8.6699110053091916E-2</v>
          </cell>
          <cell r="J152">
            <v>-310000</v>
          </cell>
        </row>
        <row r="153">
          <cell r="I153">
            <v>9.4188086592312814E-2</v>
          </cell>
          <cell r="J153">
            <v>390000</v>
          </cell>
        </row>
        <row r="154">
          <cell r="I154">
            <v>0.10179132528622736</v>
          </cell>
          <cell r="J154">
            <v>1100000</v>
          </cell>
        </row>
        <row r="155">
          <cell r="I155">
            <v>0.10950474454466824</v>
          </cell>
          <cell r="J155">
            <v>1800000</v>
          </cell>
        </row>
        <row r="156">
          <cell r="I156">
            <v>0.1173933575193537</v>
          </cell>
          <cell r="J156">
            <v>2510000</v>
          </cell>
        </row>
        <row r="157">
          <cell r="I157">
            <v>0.12632685525212489</v>
          </cell>
          <cell r="J157">
            <v>3270000</v>
          </cell>
        </row>
        <row r="158">
          <cell r="I158">
            <v>0.13552948334905815</v>
          </cell>
          <cell r="J158">
            <v>4040000</v>
          </cell>
        </row>
        <row r="159">
          <cell r="I159">
            <v>0.14500505260619512</v>
          </cell>
          <cell r="J159">
            <v>4810000</v>
          </cell>
        </row>
        <row r="160">
          <cell r="I160">
            <v>0.15475644045324091</v>
          </cell>
          <cell r="J160">
            <v>5570000</v>
          </cell>
        </row>
        <row r="161">
          <cell r="I161">
            <v>0.16478546909434044</v>
          </cell>
          <cell r="J161">
            <v>6340000</v>
          </cell>
        </row>
        <row r="162">
          <cell r="I162">
            <v>6.2925751222588436E-2</v>
          </cell>
          <cell r="J162">
            <v>-4460000</v>
          </cell>
        </row>
        <row r="163">
          <cell r="I163">
            <v>6.9696005975425981E-2</v>
          </cell>
          <cell r="J163">
            <v>-3930000</v>
          </cell>
        </row>
        <row r="164">
          <cell r="I164">
            <v>7.6643318891534307E-2</v>
          </cell>
          <cell r="J164">
            <v>-3380000</v>
          </cell>
        </row>
        <row r="165">
          <cell r="I165">
            <v>8.4048177499355475E-2</v>
          </cell>
          <cell r="J165">
            <v>-2780000</v>
          </cell>
        </row>
        <row r="166">
          <cell r="I166">
            <v>9.157359926395818E-2</v>
          </cell>
          <cell r="J166">
            <v>-2180000</v>
          </cell>
        </row>
        <row r="167">
          <cell r="I167">
            <v>9.9215915150853054E-2</v>
          </cell>
          <cell r="J167">
            <v>-1580000</v>
          </cell>
        </row>
        <row r="168">
          <cell r="I168">
            <v>0.10697097288306529</v>
          </cell>
          <cell r="J168">
            <v>-990000</v>
          </cell>
        </row>
        <row r="169">
          <cell r="I169">
            <v>0.11538901035426527</v>
          </cell>
          <cell r="J169">
            <v>-340000</v>
          </cell>
        </row>
        <row r="170">
          <cell r="I170">
            <v>0.12440508981623084</v>
          </cell>
          <cell r="J170">
            <v>320000</v>
          </cell>
        </row>
        <row r="171">
          <cell r="I171">
            <v>0.13369694559026904</v>
          </cell>
          <cell r="J171">
            <v>990000</v>
          </cell>
        </row>
        <row r="172">
          <cell r="I172">
            <v>0.14326850704008018</v>
          </cell>
          <cell r="J172">
            <v>1660000</v>
          </cell>
        </row>
        <row r="173">
          <cell r="I173">
            <v>0.15312270909890577</v>
          </cell>
          <cell r="J173">
            <v>2330000</v>
          </cell>
        </row>
        <row r="174">
          <cell r="I174">
            <v>0.10354514988563987</v>
          </cell>
          <cell r="J174">
            <v>1370000</v>
          </cell>
        </row>
        <row r="175">
          <cell r="I175">
            <v>0.11120908480293076</v>
          </cell>
          <cell r="J175">
            <v>2120000</v>
          </cell>
        </row>
        <row r="176">
          <cell r="I176">
            <v>0.11911221826610996</v>
          </cell>
          <cell r="J176">
            <v>2890000</v>
          </cell>
        </row>
        <row r="177">
          <cell r="I177">
            <v>0.12713307583298905</v>
          </cell>
          <cell r="J177">
            <v>3660000</v>
          </cell>
        </row>
        <row r="178">
          <cell r="I178">
            <v>0.13526684967485791</v>
          </cell>
          <cell r="J178">
            <v>4420000</v>
          </cell>
        </row>
        <row r="179">
          <cell r="I179">
            <v>0.14350826248836476</v>
          </cell>
          <cell r="J179">
            <v>5190000</v>
          </cell>
        </row>
        <row r="180">
          <cell r="I180">
            <v>0.15268796156956715</v>
          </cell>
          <cell r="J180">
            <v>6000000</v>
          </cell>
        </row>
        <row r="181">
          <cell r="I181">
            <v>0.16257319580015739</v>
          </cell>
          <cell r="J181">
            <v>6840000</v>
          </cell>
        </row>
        <row r="182">
          <cell r="I182">
            <v>0.17275499864228608</v>
          </cell>
          <cell r="J182">
            <v>7680000</v>
          </cell>
        </row>
        <row r="183">
          <cell r="I183">
            <v>0.18323573032274548</v>
          </cell>
          <cell r="J183">
            <v>8510000</v>
          </cell>
        </row>
        <row r="184">
          <cell r="I184">
            <v>0.19401646330704192</v>
          </cell>
          <cell r="J184">
            <v>9350000</v>
          </cell>
        </row>
        <row r="185">
          <cell r="I185">
            <v>0.20509685512787482</v>
          </cell>
          <cell r="J185">
            <v>10190000</v>
          </cell>
        </row>
        <row r="186">
          <cell r="I186">
            <v>9.456632324681867E-2</v>
          </cell>
          <cell r="J186">
            <v>-2100000</v>
          </cell>
        </row>
        <row r="187">
          <cell r="I187">
            <v>0.1017141072282929</v>
          </cell>
          <cell r="J187">
            <v>-1510000</v>
          </cell>
        </row>
        <row r="188">
          <cell r="I188">
            <v>0.10954001427293031</v>
          </cell>
          <cell r="J188">
            <v>-860000</v>
          </cell>
        </row>
        <row r="189">
          <cell r="I189">
            <v>0.11749007629405554</v>
          </cell>
          <cell r="J189">
            <v>-200000</v>
          </cell>
        </row>
        <row r="190">
          <cell r="I190">
            <v>0.1255598679886395</v>
          </cell>
          <cell r="J190">
            <v>450000</v>
          </cell>
        </row>
        <row r="191">
          <cell r="I191">
            <v>0.13374445098658749</v>
          </cell>
          <cell r="J191">
            <v>1100000</v>
          </cell>
        </row>
        <row r="192">
          <cell r="I192">
            <v>0.14230364566839776</v>
          </cell>
          <cell r="J192">
            <v>1770000</v>
          </cell>
        </row>
        <row r="193">
          <cell r="I193">
            <v>0.15200822373818024</v>
          </cell>
          <cell r="J193">
            <v>2500000</v>
          </cell>
        </row>
        <row r="194">
          <cell r="I194">
            <v>0.16201274102291965</v>
          </cell>
          <cell r="J194">
            <v>3230000</v>
          </cell>
        </row>
        <row r="195">
          <cell r="I195">
            <v>0.17232066564360676</v>
          </cell>
          <cell r="J195">
            <v>3960000</v>
          </cell>
        </row>
        <row r="196">
          <cell r="I196">
            <v>0.18293423204300163</v>
          </cell>
          <cell r="J196">
            <v>4690000</v>
          </cell>
        </row>
        <row r="197">
          <cell r="I197">
            <v>0.1938542959335515</v>
          </cell>
          <cell r="J197">
            <v>5420000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I"/>
      <sheetName val="LR2006-gresik"/>
      <sheetName val="BUA"/>
      <sheetName val="BD"/>
      <sheetName val="BP"/>
      <sheetName val="Nilai Penjualan"/>
      <sheetName val="Biaya &amp; Pendpt LL"/>
      <sheetName val="Produksi"/>
      <sheetName val="IO Distribusi"/>
      <sheetName val="COPA DETAIL"/>
      <sheetName val="COPA PER 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ALL"/>
      <sheetName val="Rekap"/>
      <sheetName val="060"/>
      <sheetName val="059"/>
      <sheetName val="058"/>
      <sheetName val="057"/>
      <sheetName val="056"/>
      <sheetName val="055"/>
      <sheetName val="054"/>
      <sheetName val="053"/>
      <sheetName val="052"/>
      <sheetName val="051"/>
      <sheetName val="050"/>
      <sheetName val="049"/>
      <sheetName val="048"/>
      <sheetName val="047"/>
      <sheetName val="046"/>
      <sheetName val="045"/>
      <sheetName val="044"/>
      <sheetName val="043"/>
      <sheetName val="042"/>
      <sheetName val="041"/>
      <sheetName val="040"/>
      <sheetName val="039"/>
      <sheetName val="038"/>
      <sheetName val="037"/>
      <sheetName val="036"/>
      <sheetName val="035"/>
      <sheetName val="034"/>
      <sheetName val="032"/>
      <sheetName val="031"/>
      <sheetName val="030"/>
      <sheetName val="029"/>
      <sheetName val="028"/>
      <sheetName val="027"/>
      <sheetName val="026"/>
      <sheetName val="025"/>
      <sheetName val="024"/>
      <sheetName val="023"/>
      <sheetName val="022"/>
      <sheetName val="021"/>
      <sheetName val="020"/>
      <sheetName val="019"/>
      <sheetName val="018"/>
      <sheetName val="017"/>
      <sheetName val="016"/>
      <sheetName val="015"/>
      <sheetName val="014"/>
      <sheetName val="013"/>
      <sheetName val="012"/>
      <sheetName val="011"/>
      <sheetName val="010"/>
      <sheetName val="009"/>
      <sheetName val="008"/>
      <sheetName val="007"/>
      <sheetName val="006"/>
      <sheetName val="005"/>
      <sheetName val="004"/>
      <sheetName val="003"/>
      <sheetName val="002"/>
      <sheetName val="001"/>
      <sheetName val="Data_Master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3">
          <cell r="A3" t="str">
            <v>AQUA</v>
          </cell>
          <cell r="E3" t="str">
            <v>Sumbagut</v>
          </cell>
        </row>
        <row r="4">
          <cell r="A4" t="str">
            <v>MIZONE</v>
          </cell>
          <cell r="E4" t="str">
            <v>Sumbagsel</v>
          </cell>
        </row>
        <row r="5">
          <cell r="A5" t="str">
            <v>MIX</v>
          </cell>
          <cell r="E5" t="str">
            <v>Jakarta1</v>
          </cell>
        </row>
        <row r="6">
          <cell r="E6" t="str">
            <v>Jakarta2</v>
          </cell>
        </row>
        <row r="7">
          <cell r="E7" t="str">
            <v>WestJava</v>
          </cell>
        </row>
        <row r="8">
          <cell r="E8" t="str">
            <v>CentralJava</v>
          </cell>
        </row>
        <row r="9">
          <cell r="E9" t="str">
            <v>EastJava</v>
          </cell>
        </row>
        <row r="10">
          <cell r="E10" t="str">
            <v>BaliNustra</v>
          </cell>
        </row>
        <row r="11">
          <cell r="E11" t="str">
            <v>OuterIsland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UG"/>
      <sheetName val="SEP"/>
      <sheetName val="OCT"/>
      <sheetName val="NOV"/>
      <sheetName val="DEC"/>
      <sheetName val="Rekap Bulanan"/>
      <sheetName val="non aktif"/>
      <sheetName val="MASTER"/>
    </sheetNames>
    <sheetDataSet>
      <sheetData sheetId="0">
        <row r="7">
          <cell r="D7" t="str">
            <v>898-0000020</v>
          </cell>
        </row>
      </sheetData>
      <sheetData sheetId="1">
        <row r="7">
          <cell r="D7" t="str">
            <v>898-0000020</v>
          </cell>
        </row>
      </sheetData>
      <sheetData sheetId="2">
        <row r="7">
          <cell r="D7" t="str">
            <v>898-0000020</v>
          </cell>
        </row>
      </sheetData>
      <sheetData sheetId="3">
        <row r="7">
          <cell r="D7" t="str">
            <v>898-0000020</v>
          </cell>
        </row>
      </sheetData>
      <sheetData sheetId="4">
        <row r="7">
          <cell r="D7" t="str">
            <v>898-0000020</v>
          </cell>
        </row>
      </sheetData>
      <sheetData sheetId="5">
        <row r="7">
          <cell r="D7" t="str">
            <v>898-0000020</v>
          </cell>
        </row>
      </sheetData>
      <sheetData sheetId="6">
        <row r="7">
          <cell r="D7" t="str">
            <v>898-0000020</v>
          </cell>
        </row>
      </sheetData>
      <sheetData sheetId="7">
        <row r="7">
          <cell r="D7" t="str">
            <v>898-0000020</v>
          </cell>
        </row>
      </sheetData>
      <sheetData sheetId="8">
        <row r="7">
          <cell r="D7" t="str">
            <v>898-0000020</v>
          </cell>
        </row>
      </sheetData>
      <sheetData sheetId="9">
        <row r="7">
          <cell r="D7" t="str">
            <v>898-0000020</v>
          </cell>
        </row>
      </sheetData>
      <sheetData sheetId="10">
        <row r="7">
          <cell r="D7" t="str">
            <v>898-0000020</v>
          </cell>
        </row>
      </sheetData>
      <sheetData sheetId="11">
        <row r="7">
          <cell r="D7" t="str">
            <v>898-0000020</v>
          </cell>
        </row>
      </sheetData>
      <sheetData sheetId="12">
        <row r="12">
          <cell r="D12" t="str">
            <v>898-0000050</v>
          </cell>
        </row>
      </sheetData>
      <sheetData sheetId="13"/>
      <sheetData sheetId="14">
        <row r="2">
          <cell r="F2" t="str">
            <v>ALL</v>
          </cell>
        </row>
        <row r="3">
          <cell r="F3" t="str">
            <v>KALIMAS</v>
          </cell>
        </row>
        <row r="4">
          <cell r="F4" t="str">
            <v>PAK</v>
          </cell>
        </row>
        <row r="5">
          <cell r="F5" t="str">
            <v>PAW</v>
          </cell>
        </row>
        <row r="6">
          <cell r="F6" t="str">
            <v>PAM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KASI"/>
      <sheetName val="ALOKASI 1"/>
      <sheetName val="BIAYA "/>
      <sheetName val="PENY"/>
      <sheetName val="Brg Jadi"/>
      <sheetName val="ASP"/>
      <sheetName val="FS_O2"/>
      <sheetName val="FS_N2"/>
      <sheetName val="FS_AR"/>
      <sheetName val="H2"/>
      <sheetName val="CO2"/>
      <sheetName val="MIXGAS"/>
      <sheetName val="BPP BJ"/>
      <sheetName val="LAP"/>
      <sheetName val="BPP_PERM3"/>
      <sheetName val="MEM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LALU"/>
      <sheetName val="BULANAN"/>
      <sheetName val="MONTHLY"/>
      <sheetName val="TW II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MASTER"/>
      <sheetName val="6111010"/>
      <sheetName val="6111030"/>
      <sheetName val="6111050"/>
      <sheetName val="6112010"/>
      <sheetName val="6112030"/>
      <sheetName val="6113020"/>
      <sheetName val="AKHIR"/>
      <sheetName val="GL ACCOUNT"/>
      <sheetName val="ORDER"/>
      <sheetName val="MBAR"/>
    </sheetNames>
    <sheetDataSet>
      <sheetData sheetId="0" refreshError="1">
        <row r="2">
          <cell r="C2">
            <v>0</v>
          </cell>
          <cell r="D2">
            <v>0</v>
          </cell>
        </row>
        <row r="3">
          <cell r="C3">
            <v>0</v>
          </cell>
          <cell r="D3">
            <v>0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0</v>
          </cell>
          <cell r="D7">
            <v>0</v>
          </cell>
        </row>
        <row r="8">
          <cell r="C8">
            <v>0</v>
          </cell>
          <cell r="D8">
            <v>0</v>
          </cell>
        </row>
        <row r="9">
          <cell r="C9">
            <v>0</v>
          </cell>
          <cell r="D9">
            <v>0</v>
          </cell>
        </row>
        <row r="10">
          <cell r="C10" t="str">
            <v>26,5-</v>
          </cell>
          <cell r="D10">
            <v>95111400</v>
          </cell>
        </row>
        <row r="11">
          <cell r="C11" t="str">
            <v>42,3</v>
          </cell>
          <cell r="D11">
            <v>-58270000</v>
          </cell>
        </row>
        <row r="12">
          <cell r="C12" t="str">
            <v>29,4</v>
          </cell>
          <cell r="D12">
            <v>36841400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  <row r="15">
          <cell r="C15">
            <v>0</v>
          </cell>
          <cell r="D15">
            <v>0</v>
          </cell>
        </row>
        <row r="16">
          <cell r="C16" t="str">
            <v>36,6-</v>
          </cell>
          <cell r="D16">
            <v>95679613</v>
          </cell>
        </row>
        <row r="17">
          <cell r="C17" t="str">
            <v>57,8-</v>
          </cell>
          <cell r="D17">
            <v>10942</v>
          </cell>
        </row>
        <row r="18">
          <cell r="C18" t="str">
            <v>75,0-</v>
          </cell>
          <cell r="D18">
            <v>10000</v>
          </cell>
        </row>
        <row r="19">
          <cell r="C19" t="str">
            <v>70,6</v>
          </cell>
          <cell r="D19">
            <v>21082740</v>
          </cell>
        </row>
        <row r="20">
          <cell r="C20" t="str">
            <v>9,2-</v>
          </cell>
          <cell r="D20">
            <v>1031150</v>
          </cell>
        </row>
        <row r="21">
          <cell r="C21" t="str">
            <v>28,4-</v>
          </cell>
          <cell r="D21">
            <v>117814445</v>
          </cell>
        </row>
        <row r="22">
          <cell r="C22">
            <v>0</v>
          </cell>
          <cell r="D22">
            <v>0</v>
          </cell>
        </row>
        <row r="23">
          <cell r="C23">
            <v>0</v>
          </cell>
          <cell r="D23">
            <v>0</v>
          </cell>
        </row>
        <row r="24">
          <cell r="C24">
            <v>0</v>
          </cell>
          <cell r="D24">
            <v>0</v>
          </cell>
        </row>
        <row r="25">
          <cell r="C25" t="str">
            <v>66,0-</v>
          </cell>
          <cell r="D25">
            <v>14195769</v>
          </cell>
        </row>
        <row r="26">
          <cell r="C26" t="str">
            <v>81,3-</v>
          </cell>
          <cell r="D26">
            <v>2720117</v>
          </cell>
        </row>
        <row r="27">
          <cell r="C27" t="str">
            <v>0,9-</v>
          </cell>
          <cell r="D27">
            <v>21772399</v>
          </cell>
        </row>
        <row r="28">
          <cell r="C28" t="str">
            <v>50,5-</v>
          </cell>
          <cell r="D28">
            <v>38688285</v>
          </cell>
        </row>
        <row r="29">
          <cell r="C29">
            <v>0</v>
          </cell>
          <cell r="D29">
            <v>0</v>
          </cell>
        </row>
        <row r="30">
          <cell r="C30" t="str">
            <v>28,7-</v>
          </cell>
          <cell r="D30">
            <v>193344130</v>
          </cell>
        </row>
        <row r="31">
          <cell r="C31">
            <v>0</v>
          </cell>
          <cell r="D31">
            <v>0</v>
          </cell>
        </row>
        <row r="32">
          <cell r="C32">
            <v>0</v>
          </cell>
          <cell r="D32">
            <v>0</v>
          </cell>
        </row>
        <row r="33">
          <cell r="C33">
            <v>0</v>
          </cell>
          <cell r="D33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  <row r="36">
          <cell r="C36" t="str">
            <v>31,7</v>
          </cell>
          <cell r="D36">
            <v>11772164145</v>
          </cell>
        </row>
        <row r="37">
          <cell r="C37" t="str">
            <v>6,9</v>
          </cell>
          <cell r="D37">
            <v>9507175542</v>
          </cell>
        </row>
        <row r="38">
          <cell r="C38" t="str">
            <v>2,3-</v>
          </cell>
          <cell r="D38">
            <v>11813005178</v>
          </cell>
        </row>
        <row r="39">
          <cell r="C39" t="str">
            <v>87,8</v>
          </cell>
          <cell r="D39">
            <v>780750</v>
          </cell>
        </row>
        <row r="40">
          <cell r="C40" t="str">
            <v>10,6</v>
          </cell>
          <cell r="D40">
            <v>33093125615</v>
          </cell>
        </row>
        <row r="41">
          <cell r="C41">
            <v>0</v>
          </cell>
          <cell r="D41">
            <v>0</v>
          </cell>
        </row>
        <row r="42">
          <cell r="C42">
            <v>0</v>
          </cell>
          <cell r="D42">
            <v>0</v>
          </cell>
        </row>
        <row r="43">
          <cell r="C43">
            <v>0</v>
          </cell>
          <cell r="D43">
            <v>0</v>
          </cell>
        </row>
        <row r="44">
          <cell r="C44" t="str">
            <v>7,6</v>
          </cell>
          <cell r="D44">
            <v>320558485</v>
          </cell>
        </row>
        <row r="45">
          <cell r="C45" t="str">
            <v>41,6-</v>
          </cell>
          <cell r="D45">
            <v>67108654</v>
          </cell>
        </row>
        <row r="46">
          <cell r="C46" t="str">
            <v>0,0</v>
          </cell>
          <cell r="D46">
            <v>5175000</v>
          </cell>
        </row>
        <row r="47">
          <cell r="C47" t="str">
            <v>6,0-</v>
          </cell>
          <cell r="D47">
            <v>392842139</v>
          </cell>
        </row>
        <row r="48">
          <cell r="C48">
            <v>0</v>
          </cell>
          <cell r="D48">
            <v>0</v>
          </cell>
        </row>
        <row r="49">
          <cell r="C49" t="str">
            <v>10,4</v>
          </cell>
          <cell r="D49">
            <v>33485967754</v>
          </cell>
        </row>
        <row r="50">
          <cell r="C50">
            <v>0</v>
          </cell>
          <cell r="D50">
            <v>0</v>
          </cell>
        </row>
        <row r="51">
          <cell r="C51">
            <v>0</v>
          </cell>
          <cell r="D51">
            <v>0</v>
          </cell>
        </row>
        <row r="52">
          <cell r="C52">
            <v>0</v>
          </cell>
          <cell r="D52">
            <v>0</v>
          </cell>
        </row>
        <row r="53">
          <cell r="C53">
            <v>0</v>
          </cell>
          <cell r="D53">
            <v>0</v>
          </cell>
        </row>
        <row r="54">
          <cell r="C54">
            <v>0</v>
          </cell>
          <cell r="D54">
            <v>0</v>
          </cell>
        </row>
        <row r="55">
          <cell r="C55" t="str">
            <v>36,6</v>
          </cell>
          <cell r="D55">
            <v>378817520</v>
          </cell>
        </row>
        <row r="56">
          <cell r="C56" t="str">
            <v>22,4-</v>
          </cell>
          <cell r="D56">
            <v>2530217411</v>
          </cell>
        </row>
        <row r="57">
          <cell r="C57" t="str">
            <v>17,8-</v>
          </cell>
          <cell r="D57">
            <v>2909034931</v>
          </cell>
        </row>
        <row r="58">
          <cell r="C58">
            <v>0</v>
          </cell>
          <cell r="D58">
            <v>0</v>
          </cell>
        </row>
        <row r="59">
          <cell r="C59">
            <v>0</v>
          </cell>
          <cell r="D59">
            <v>0</v>
          </cell>
        </row>
        <row r="60">
          <cell r="C60">
            <v>0</v>
          </cell>
          <cell r="D60">
            <v>0</v>
          </cell>
        </row>
        <row r="61">
          <cell r="C61" t="str">
            <v>3,1</v>
          </cell>
          <cell r="D61">
            <v>2931748266</v>
          </cell>
        </row>
        <row r="62">
          <cell r="C62" t="str">
            <v>3,1</v>
          </cell>
          <cell r="D62">
            <v>2931748266</v>
          </cell>
        </row>
        <row r="63">
          <cell r="C63">
            <v>0</v>
          </cell>
          <cell r="D63">
            <v>0</v>
          </cell>
        </row>
        <row r="64">
          <cell r="C64">
            <v>0</v>
          </cell>
          <cell r="D64">
            <v>0</v>
          </cell>
        </row>
        <row r="65">
          <cell r="C65">
            <v>0</v>
          </cell>
          <cell r="D65">
            <v>0</v>
          </cell>
        </row>
        <row r="66">
          <cell r="C66" t="str">
            <v>93,1</v>
          </cell>
          <cell r="D66">
            <v>497153422</v>
          </cell>
        </row>
        <row r="67">
          <cell r="C67" t="str">
            <v>93,1</v>
          </cell>
          <cell r="D67">
            <v>497153422</v>
          </cell>
        </row>
        <row r="68">
          <cell r="C68">
            <v>0</v>
          </cell>
          <cell r="D68">
            <v>0</v>
          </cell>
        </row>
        <row r="69">
          <cell r="C69" t="str">
            <v>4,5-</v>
          </cell>
          <cell r="D69">
            <v>6337936619</v>
          </cell>
        </row>
        <row r="70">
          <cell r="C70">
            <v>0</v>
          </cell>
          <cell r="D70">
            <v>0</v>
          </cell>
        </row>
        <row r="71">
          <cell r="C71">
            <v>0</v>
          </cell>
          <cell r="D71">
            <v>0</v>
          </cell>
        </row>
        <row r="72">
          <cell r="C72">
            <v>0</v>
          </cell>
          <cell r="D72">
            <v>0</v>
          </cell>
        </row>
        <row r="73">
          <cell r="C73">
            <v>0</v>
          </cell>
          <cell r="D73">
            <v>0</v>
          </cell>
        </row>
        <row r="74">
          <cell r="C74">
            <v>0</v>
          </cell>
          <cell r="D74">
            <v>0</v>
          </cell>
        </row>
        <row r="75">
          <cell r="C75" t="str">
            <v>7,8-</v>
          </cell>
          <cell r="D75">
            <v>7640396567</v>
          </cell>
        </row>
        <row r="76">
          <cell r="C76" t="str">
            <v>7,8-</v>
          </cell>
          <cell r="D76">
            <v>7640396567</v>
          </cell>
        </row>
        <row r="77">
          <cell r="C77">
            <v>0</v>
          </cell>
          <cell r="D77">
            <v>0</v>
          </cell>
        </row>
        <row r="78">
          <cell r="C78">
            <v>0</v>
          </cell>
          <cell r="D78">
            <v>0</v>
          </cell>
        </row>
        <row r="79">
          <cell r="C79">
            <v>0</v>
          </cell>
          <cell r="D79">
            <v>0</v>
          </cell>
        </row>
        <row r="80">
          <cell r="C80" t="str">
            <v>11,9-</v>
          </cell>
          <cell r="D80">
            <v>389353627</v>
          </cell>
        </row>
        <row r="81">
          <cell r="C81" t="str">
            <v>11,9-</v>
          </cell>
          <cell r="D81">
            <v>389353627</v>
          </cell>
        </row>
        <row r="82">
          <cell r="C82">
            <v>0</v>
          </cell>
          <cell r="D82">
            <v>0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 t="str">
            <v>4,0</v>
          </cell>
          <cell r="D85">
            <v>71409994</v>
          </cell>
        </row>
        <row r="86">
          <cell r="C86" t="str">
            <v>4,0</v>
          </cell>
          <cell r="D86">
            <v>71409994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>
            <v>0</v>
          </cell>
          <cell r="D89">
            <v>0</v>
          </cell>
        </row>
        <row r="90">
          <cell r="C90" t="str">
            <v>1,5-</v>
          </cell>
          <cell r="D90">
            <v>7111407806</v>
          </cell>
        </row>
        <row r="91">
          <cell r="C91" t="str">
            <v>1,5-</v>
          </cell>
          <cell r="D91">
            <v>7111407806</v>
          </cell>
        </row>
        <row r="92">
          <cell r="C92">
            <v>0</v>
          </cell>
          <cell r="D92">
            <v>0</v>
          </cell>
        </row>
        <row r="93">
          <cell r="C93">
            <v>0</v>
          </cell>
          <cell r="D93">
            <v>0</v>
          </cell>
        </row>
        <row r="94">
          <cell r="C94">
            <v>0</v>
          </cell>
          <cell r="D94">
            <v>0</v>
          </cell>
        </row>
        <row r="95">
          <cell r="C95" t="str">
            <v>37,7</v>
          </cell>
          <cell r="D95">
            <v>10642039</v>
          </cell>
        </row>
        <row r="96">
          <cell r="C96" t="str">
            <v>3,2</v>
          </cell>
          <cell r="D96">
            <v>56070933</v>
          </cell>
        </row>
        <row r="97">
          <cell r="C97" t="str">
            <v>26,2-</v>
          </cell>
          <cell r="D97">
            <v>39735539</v>
          </cell>
        </row>
        <row r="98">
          <cell r="C98" t="str">
            <v>8,1-</v>
          </cell>
          <cell r="D98">
            <v>106448511</v>
          </cell>
        </row>
        <row r="99">
          <cell r="C99">
            <v>0</v>
          </cell>
          <cell r="D99">
            <v>0</v>
          </cell>
        </row>
        <row r="100">
          <cell r="C100">
            <v>0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2">
          <cell r="C102" t="str">
            <v>836,2-</v>
          </cell>
          <cell r="D102">
            <v>-744635651</v>
          </cell>
        </row>
        <row r="103">
          <cell r="C103" t="str">
            <v>2,2-</v>
          </cell>
          <cell r="D103">
            <v>-77235797</v>
          </cell>
        </row>
        <row r="104">
          <cell r="C104" t="str">
            <v>3.312,0-</v>
          </cell>
          <cell r="D104">
            <v>-821871448</v>
          </cell>
        </row>
        <row r="105">
          <cell r="C105">
            <v>0</v>
          </cell>
          <cell r="D105">
            <v>0</v>
          </cell>
        </row>
        <row r="106">
          <cell r="C106" t="str">
            <v>10,3-</v>
          </cell>
          <cell r="D106">
            <v>14497145057</v>
          </cell>
        </row>
        <row r="107">
          <cell r="C107">
            <v>0</v>
          </cell>
          <cell r="D107">
            <v>0</v>
          </cell>
        </row>
        <row r="108">
          <cell r="C108">
            <v>0</v>
          </cell>
          <cell r="D108">
            <v>0</v>
          </cell>
        </row>
        <row r="109">
          <cell r="C109">
            <v>0</v>
          </cell>
          <cell r="D109">
            <v>0</v>
          </cell>
        </row>
        <row r="110">
          <cell r="C110">
            <v>0</v>
          </cell>
          <cell r="D110">
            <v>0</v>
          </cell>
        </row>
        <row r="111">
          <cell r="C111">
            <v>0</v>
          </cell>
          <cell r="D111">
            <v>0</v>
          </cell>
        </row>
        <row r="112">
          <cell r="C112" t="str">
            <v>4,4</v>
          </cell>
          <cell r="D112">
            <v>778624640</v>
          </cell>
        </row>
        <row r="113">
          <cell r="C113" t="str">
            <v>4,2</v>
          </cell>
          <cell r="D113">
            <v>143009017</v>
          </cell>
        </row>
        <row r="114">
          <cell r="C114" t="str">
            <v>89,3-</v>
          </cell>
          <cell r="D114">
            <v>14069325</v>
          </cell>
        </row>
        <row r="115">
          <cell r="C115" t="str">
            <v>30,9</v>
          </cell>
          <cell r="D115">
            <v>2969843736</v>
          </cell>
        </row>
        <row r="116">
          <cell r="C116" t="str">
            <v>0,0</v>
          </cell>
          <cell r="D116">
            <v>-3255113381</v>
          </cell>
        </row>
        <row r="117">
          <cell r="C117" t="str">
            <v>2.103,2</v>
          </cell>
          <cell r="D117">
            <v>650433337</v>
          </cell>
        </row>
        <row r="118">
          <cell r="C118">
            <v>0</v>
          </cell>
          <cell r="D118">
            <v>0</v>
          </cell>
        </row>
        <row r="119">
          <cell r="C119">
            <v>0</v>
          </cell>
          <cell r="D119">
            <v>0</v>
          </cell>
        </row>
        <row r="120">
          <cell r="C120">
            <v>0</v>
          </cell>
          <cell r="D120">
            <v>0</v>
          </cell>
        </row>
        <row r="121">
          <cell r="C121" t="str">
            <v>77,8</v>
          </cell>
          <cell r="D121">
            <v>1178488443</v>
          </cell>
        </row>
        <row r="122">
          <cell r="C122" t="str">
            <v>0,0</v>
          </cell>
          <cell r="D122">
            <v>87696598</v>
          </cell>
        </row>
        <row r="123">
          <cell r="C123" t="str">
            <v>68,7</v>
          </cell>
          <cell r="D123">
            <v>1266185041</v>
          </cell>
        </row>
        <row r="124">
          <cell r="C124">
            <v>0</v>
          </cell>
          <cell r="D124">
            <v>0</v>
          </cell>
        </row>
        <row r="125">
          <cell r="C125" t="str">
            <v>145,8</v>
          </cell>
          <cell r="D125">
            <v>1916618378</v>
          </cell>
        </row>
        <row r="126">
          <cell r="C126">
            <v>0</v>
          </cell>
          <cell r="D126">
            <v>0</v>
          </cell>
        </row>
        <row r="127">
          <cell r="C127" t="str">
            <v>4,1</v>
          </cell>
          <cell r="D127">
            <v>56431011938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 t="str">
            <v>0,0</v>
          </cell>
          <cell r="D133">
            <v>24562716739</v>
          </cell>
        </row>
        <row r="134">
          <cell r="C134" t="str">
            <v>0,0</v>
          </cell>
          <cell r="D134">
            <v>24562716739</v>
          </cell>
        </row>
        <row r="135">
          <cell r="C135">
            <v>0</v>
          </cell>
          <cell r="D135">
            <v>0</v>
          </cell>
        </row>
        <row r="136">
          <cell r="C136" t="str">
            <v>0,0</v>
          </cell>
          <cell r="D136">
            <v>24562716739</v>
          </cell>
        </row>
        <row r="137">
          <cell r="C137">
            <v>0</v>
          </cell>
          <cell r="D137">
            <v>0</v>
          </cell>
        </row>
        <row r="138">
          <cell r="C138">
            <v>0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0">
          <cell r="C140">
            <v>0</v>
          </cell>
          <cell r="D140">
            <v>0</v>
          </cell>
        </row>
        <row r="141">
          <cell r="C141">
            <v>0</v>
          </cell>
          <cell r="D141">
            <v>0</v>
          </cell>
        </row>
        <row r="142">
          <cell r="C142" t="str">
            <v>0,0</v>
          </cell>
          <cell r="D142">
            <v>18239505150</v>
          </cell>
        </row>
        <row r="143">
          <cell r="C143" t="str">
            <v>0,0</v>
          </cell>
          <cell r="D143">
            <v>13680021447</v>
          </cell>
        </row>
        <row r="144">
          <cell r="C144" t="str">
            <v>0,0</v>
          </cell>
          <cell r="D144">
            <v>429552701233</v>
          </cell>
        </row>
        <row r="145">
          <cell r="C145" t="str">
            <v>0,1</v>
          </cell>
          <cell r="D145">
            <v>10322084374</v>
          </cell>
        </row>
        <row r="146">
          <cell r="C146" t="str">
            <v>0,0</v>
          </cell>
          <cell r="D146">
            <v>53089101446</v>
          </cell>
        </row>
        <row r="147">
          <cell r="C147" t="str">
            <v>0,0</v>
          </cell>
          <cell r="D147">
            <v>9710398191</v>
          </cell>
        </row>
        <row r="148">
          <cell r="C148" t="str">
            <v>0,0</v>
          </cell>
          <cell r="D148">
            <v>16073110888</v>
          </cell>
        </row>
        <row r="149">
          <cell r="C149" t="str">
            <v>0,0</v>
          </cell>
          <cell r="D149">
            <v>36263545</v>
          </cell>
        </row>
        <row r="150">
          <cell r="C150" t="str">
            <v>0,0</v>
          </cell>
          <cell r="D150">
            <v>28067018519</v>
          </cell>
        </row>
        <row r="151">
          <cell r="C151" t="str">
            <v>1,1</v>
          </cell>
          <cell r="D151">
            <v>1304831706</v>
          </cell>
        </row>
        <row r="152">
          <cell r="C152" t="str">
            <v>0,7</v>
          </cell>
          <cell r="D152">
            <v>548958615</v>
          </cell>
        </row>
        <row r="153">
          <cell r="C153" t="str">
            <v>0,0</v>
          </cell>
          <cell r="D153">
            <v>580623995114</v>
          </cell>
        </row>
        <row r="154">
          <cell r="C154">
            <v>0</v>
          </cell>
          <cell r="D154">
            <v>0</v>
          </cell>
        </row>
        <row r="155">
          <cell r="C155">
            <v>0</v>
          </cell>
          <cell r="D155">
            <v>0</v>
          </cell>
        </row>
        <row r="156">
          <cell r="C156">
            <v>0</v>
          </cell>
          <cell r="D156">
            <v>0</v>
          </cell>
        </row>
        <row r="157">
          <cell r="C157" t="str">
            <v>0,0</v>
          </cell>
          <cell r="D157">
            <v>1414853600</v>
          </cell>
        </row>
        <row r="158">
          <cell r="C158" t="str">
            <v>0,0</v>
          </cell>
          <cell r="D158">
            <v>9840940800</v>
          </cell>
        </row>
        <row r="159">
          <cell r="C159" t="str">
            <v>0,2-</v>
          </cell>
          <cell r="D159">
            <v>3933534382</v>
          </cell>
        </row>
        <row r="160">
          <cell r="C160" t="str">
            <v>0,0</v>
          </cell>
          <cell r="D160">
            <v>15189328782</v>
          </cell>
        </row>
        <row r="161">
          <cell r="C161">
            <v>0</v>
          </cell>
          <cell r="D161">
            <v>0</v>
          </cell>
        </row>
        <row r="162">
          <cell r="C162">
            <v>0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 t="str">
            <v>1,5-</v>
          </cell>
          <cell r="D164">
            <v>-4589305212</v>
          </cell>
        </row>
        <row r="165">
          <cell r="C165" t="str">
            <v>1,8-</v>
          </cell>
          <cell r="D165">
            <v>-154677158205</v>
          </cell>
        </row>
        <row r="166">
          <cell r="C166" t="str">
            <v>2,3-</v>
          </cell>
          <cell r="D166">
            <v>-3953218877</v>
          </cell>
        </row>
        <row r="167">
          <cell r="C167" t="str">
            <v>2,3-</v>
          </cell>
          <cell r="D167">
            <v>-13162158491</v>
          </cell>
        </row>
        <row r="168">
          <cell r="C168" t="str">
            <v>1,8-</v>
          </cell>
          <cell r="D168">
            <v>-3449651982</v>
          </cell>
        </row>
        <row r="169">
          <cell r="C169" t="str">
            <v>0,9-</v>
          </cell>
          <cell r="D169">
            <v>-9378154510</v>
          </cell>
        </row>
        <row r="170">
          <cell r="C170" t="str">
            <v>1,7-</v>
          </cell>
          <cell r="D170">
            <v>-17700565</v>
          </cell>
        </row>
        <row r="171">
          <cell r="C171" t="str">
            <v>1,3-</v>
          </cell>
          <cell r="D171">
            <v>-11641526492</v>
          </cell>
        </row>
        <row r="172">
          <cell r="C172" t="str">
            <v>2,6-</v>
          </cell>
          <cell r="D172">
            <v>-651418911</v>
          </cell>
        </row>
        <row r="173">
          <cell r="C173" t="str">
            <v>2,7-</v>
          </cell>
          <cell r="D173">
            <v>-280855976</v>
          </cell>
        </row>
        <row r="174">
          <cell r="C174" t="str">
            <v>1,8-</v>
          </cell>
          <cell r="D174">
            <v>-201801149221</v>
          </cell>
        </row>
        <row r="175">
          <cell r="C175">
            <v>0</v>
          </cell>
          <cell r="D175">
            <v>0</v>
          </cell>
        </row>
        <row r="176">
          <cell r="C176">
            <v>0</v>
          </cell>
          <cell r="D176">
            <v>0</v>
          </cell>
        </row>
        <row r="177">
          <cell r="C177">
            <v>0</v>
          </cell>
          <cell r="D177">
            <v>0</v>
          </cell>
        </row>
        <row r="178">
          <cell r="C178" t="str">
            <v>5,1-</v>
          </cell>
          <cell r="D178">
            <v>-152725551</v>
          </cell>
        </row>
        <row r="179">
          <cell r="C179" t="str">
            <v>10,1-</v>
          </cell>
          <cell r="D179">
            <v>-556537072</v>
          </cell>
        </row>
        <row r="180">
          <cell r="C180" t="str">
            <v>3,2-</v>
          </cell>
          <cell r="D180">
            <v>-1186044409</v>
          </cell>
        </row>
        <row r="181">
          <cell r="C181" t="str">
            <v>5,3-</v>
          </cell>
          <cell r="D181">
            <v>-1895307032</v>
          </cell>
        </row>
        <row r="182">
          <cell r="C182">
            <v>0</v>
          </cell>
          <cell r="D182">
            <v>0</v>
          </cell>
        </row>
        <row r="183">
          <cell r="C183" t="str">
            <v>0,9-</v>
          </cell>
          <cell r="D183">
            <v>392116867643</v>
          </cell>
        </row>
        <row r="184">
          <cell r="C184">
            <v>0</v>
          </cell>
          <cell r="D184">
            <v>0</v>
          </cell>
        </row>
        <row r="185">
          <cell r="C185">
            <v>0</v>
          </cell>
          <cell r="D185">
            <v>0</v>
          </cell>
        </row>
        <row r="186">
          <cell r="C186">
            <v>0</v>
          </cell>
          <cell r="D186">
            <v>0</v>
          </cell>
        </row>
        <row r="187">
          <cell r="C187">
            <v>0</v>
          </cell>
          <cell r="D187">
            <v>0</v>
          </cell>
        </row>
        <row r="188">
          <cell r="C188">
            <v>0</v>
          </cell>
          <cell r="D188">
            <v>0</v>
          </cell>
        </row>
        <row r="189">
          <cell r="C189" t="str">
            <v>0,0</v>
          </cell>
          <cell r="D189">
            <v>144966947</v>
          </cell>
        </row>
        <row r="190">
          <cell r="C190" t="str">
            <v>0,0</v>
          </cell>
          <cell r="D190">
            <v>144966947</v>
          </cell>
        </row>
        <row r="191">
          <cell r="C191">
            <v>0</v>
          </cell>
          <cell r="D191">
            <v>0</v>
          </cell>
        </row>
        <row r="192">
          <cell r="C192" t="str">
            <v>0,0</v>
          </cell>
          <cell r="D192">
            <v>144966947</v>
          </cell>
        </row>
        <row r="193">
          <cell r="C193">
            <v>0</v>
          </cell>
          <cell r="D193">
            <v>0</v>
          </cell>
        </row>
        <row r="194">
          <cell r="C194">
            <v>0</v>
          </cell>
          <cell r="D194">
            <v>0</v>
          </cell>
        </row>
        <row r="195">
          <cell r="C195">
            <v>0</v>
          </cell>
          <cell r="D195">
            <v>0</v>
          </cell>
        </row>
        <row r="196">
          <cell r="C196">
            <v>0</v>
          </cell>
          <cell r="D196">
            <v>0</v>
          </cell>
        </row>
        <row r="197">
          <cell r="C197">
            <v>0</v>
          </cell>
          <cell r="D197">
            <v>0</v>
          </cell>
        </row>
        <row r="198">
          <cell r="C198" t="str">
            <v>0,0</v>
          </cell>
          <cell r="D198">
            <v>14467536047</v>
          </cell>
        </row>
        <row r="199">
          <cell r="C199" t="str">
            <v>0,5-</v>
          </cell>
          <cell r="D199">
            <v>23015196</v>
          </cell>
        </row>
        <row r="200">
          <cell r="C200" t="str">
            <v>0,0</v>
          </cell>
          <cell r="D200">
            <v>14490551243</v>
          </cell>
        </row>
        <row r="201">
          <cell r="C201">
            <v>0</v>
          </cell>
          <cell r="D201">
            <v>0</v>
          </cell>
        </row>
        <row r="202">
          <cell r="C202">
            <v>0</v>
          </cell>
          <cell r="D202">
            <v>0</v>
          </cell>
        </row>
        <row r="203">
          <cell r="C203">
            <v>0</v>
          </cell>
          <cell r="D203">
            <v>0</v>
          </cell>
        </row>
        <row r="204">
          <cell r="C204" t="str">
            <v>0,0</v>
          </cell>
          <cell r="D204">
            <v>-22955972</v>
          </cell>
        </row>
        <row r="205">
          <cell r="C205" t="str">
            <v>0,0</v>
          </cell>
          <cell r="D205">
            <v>-22955972</v>
          </cell>
        </row>
        <row r="206">
          <cell r="C206">
            <v>0</v>
          </cell>
          <cell r="D206">
            <v>0</v>
          </cell>
        </row>
        <row r="207">
          <cell r="C207">
            <v>0</v>
          </cell>
          <cell r="D207">
            <v>0</v>
          </cell>
        </row>
        <row r="208">
          <cell r="C208">
            <v>0</v>
          </cell>
          <cell r="D208">
            <v>0</v>
          </cell>
        </row>
        <row r="209">
          <cell r="C209" t="str">
            <v>0,0</v>
          </cell>
          <cell r="D209">
            <v>68811500</v>
          </cell>
        </row>
        <row r="210">
          <cell r="C210" t="str">
            <v>0,0</v>
          </cell>
          <cell r="D210">
            <v>68811500</v>
          </cell>
        </row>
        <row r="211">
          <cell r="C211">
            <v>0</v>
          </cell>
          <cell r="D211">
            <v>0</v>
          </cell>
        </row>
        <row r="212">
          <cell r="C212">
            <v>0</v>
          </cell>
          <cell r="D212">
            <v>0</v>
          </cell>
        </row>
        <row r="213">
          <cell r="C213">
            <v>0</v>
          </cell>
          <cell r="D213">
            <v>0</v>
          </cell>
        </row>
        <row r="214">
          <cell r="C214" t="str">
            <v>34,1-</v>
          </cell>
          <cell r="D214">
            <v>98903500</v>
          </cell>
        </row>
        <row r="215">
          <cell r="C215" t="str">
            <v>34,1-</v>
          </cell>
          <cell r="D215">
            <v>98903500</v>
          </cell>
        </row>
        <row r="216">
          <cell r="C216">
            <v>0</v>
          </cell>
          <cell r="D216">
            <v>0</v>
          </cell>
        </row>
        <row r="217">
          <cell r="C217">
            <v>0</v>
          </cell>
          <cell r="D217">
            <v>0</v>
          </cell>
        </row>
        <row r="218">
          <cell r="C218">
            <v>0</v>
          </cell>
          <cell r="D218">
            <v>0</v>
          </cell>
        </row>
        <row r="219">
          <cell r="C219" t="str">
            <v>0,0</v>
          </cell>
          <cell r="D219">
            <v>107568246</v>
          </cell>
        </row>
        <row r="220">
          <cell r="C220" t="str">
            <v>0,0</v>
          </cell>
          <cell r="D220">
            <v>85097971</v>
          </cell>
        </row>
        <row r="221">
          <cell r="C221" t="str">
            <v>0,0</v>
          </cell>
          <cell r="D221">
            <v>270715164</v>
          </cell>
        </row>
        <row r="222">
          <cell r="C222" t="str">
            <v>0,0</v>
          </cell>
          <cell r="D222">
            <v>463381381</v>
          </cell>
        </row>
        <row r="223">
          <cell r="C223">
            <v>0</v>
          </cell>
          <cell r="D223">
            <v>0</v>
          </cell>
        </row>
        <row r="224">
          <cell r="C224" t="str">
            <v>0,3-</v>
          </cell>
          <cell r="D224">
            <v>15098691652</v>
          </cell>
        </row>
        <row r="225">
          <cell r="C225">
            <v>0</v>
          </cell>
          <cell r="D225">
            <v>0</v>
          </cell>
        </row>
        <row r="226">
          <cell r="C226">
            <v>0</v>
          </cell>
          <cell r="D226">
            <v>0</v>
          </cell>
        </row>
        <row r="227">
          <cell r="C227">
            <v>0</v>
          </cell>
          <cell r="D227">
            <v>0</v>
          </cell>
        </row>
        <row r="228">
          <cell r="C228">
            <v>0</v>
          </cell>
          <cell r="D228">
            <v>0</v>
          </cell>
        </row>
        <row r="229">
          <cell r="C229">
            <v>0</v>
          </cell>
          <cell r="D229">
            <v>0</v>
          </cell>
        </row>
        <row r="230">
          <cell r="C230" t="str">
            <v>0,5</v>
          </cell>
          <cell r="D230">
            <v>-549458614333</v>
          </cell>
        </row>
        <row r="231">
          <cell r="C231" t="str">
            <v>0,0</v>
          </cell>
          <cell r="D231">
            <v>2869539994</v>
          </cell>
        </row>
        <row r="232">
          <cell r="C232" t="str">
            <v>0,5</v>
          </cell>
          <cell r="D232">
            <v>-546589074339</v>
          </cell>
        </row>
        <row r="233">
          <cell r="C233">
            <v>0</v>
          </cell>
          <cell r="D233">
            <v>0</v>
          </cell>
        </row>
        <row r="234">
          <cell r="C234" t="str">
            <v>0,5</v>
          </cell>
          <cell r="D234">
            <v>-546589074339</v>
          </cell>
        </row>
        <row r="235">
          <cell r="C235">
            <v>0</v>
          </cell>
          <cell r="D235">
            <v>0</v>
          </cell>
        </row>
        <row r="236">
          <cell r="C236" t="str">
            <v>2,0</v>
          </cell>
          <cell r="D236">
            <v>-58234819420</v>
          </cell>
        </row>
        <row r="237">
          <cell r="C237">
            <v>0</v>
          </cell>
          <cell r="D237">
            <v>0</v>
          </cell>
        </row>
        <row r="238">
          <cell r="C238">
            <v>0</v>
          </cell>
          <cell r="D238">
            <v>0</v>
          </cell>
        </row>
        <row r="239">
          <cell r="C239">
            <v>0</v>
          </cell>
          <cell r="D239">
            <v>0</v>
          </cell>
        </row>
        <row r="240">
          <cell r="C240">
            <v>0</v>
          </cell>
          <cell r="D240">
            <v>0</v>
          </cell>
        </row>
        <row r="241">
          <cell r="C241">
            <v>0</v>
          </cell>
          <cell r="D241">
            <v>0</v>
          </cell>
        </row>
        <row r="242">
          <cell r="C242">
            <v>0</v>
          </cell>
          <cell r="D242">
            <v>0</v>
          </cell>
        </row>
        <row r="243">
          <cell r="C243">
            <v>0</v>
          </cell>
          <cell r="D243">
            <v>0</v>
          </cell>
        </row>
        <row r="244">
          <cell r="C244">
            <v>0</v>
          </cell>
          <cell r="D244">
            <v>0</v>
          </cell>
        </row>
        <row r="245">
          <cell r="C245">
            <v>0</v>
          </cell>
          <cell r="D245">
            <v>0</v>
          </cell>
        </row>
        <row r="246">
          <cell r="C246" t="str">
            <v>0,3</v>
          </cell>
          <cell r="D246">
            <v>-43684664983</v>
          </cell>
        </row>
        <row r="247">
          <cell r="C247" t="str">
            <v>33,4-</v>
          </cell>
          <cell r="D247">
            <v>-7280604645</v>
          </cell>
        </row>
        <row r="248">
          <cell r="C248" t="str">
            <v>56,2-</v>
          </cell>
          <cell r="D248">
            <v>-4982388920</v>
          </cell>
        </row>
        <row r="249">
          <cell r="C249" t="str">
            <v>6,6-</v>
          </cell>
          <cell r="D249">
            <v>-55947658548</v>
          </cell>
        </row>
        <row r="250">
          <cell r="C250">
            <v>0</v>
          </cell>
          <cell r="D250">
            <v>0</v>
          </cell>
        </row>
        <row r="251">
          <cell r="C251">
            <v>0</v>
          </cell>
          <cell r="D251">
            <v>0</v>
          </cell>
        </row>
        <row r="252">
          <cell r="C252">
            <v>0</v>
          </cell>
          <cell r="D252">
            <v>0</v>
          </cell>
        </row>
        <row r="253">
          <cell r="C253" t="str">
            <v>0,0</v>
          </cell>
          <cell r="D253">
            <v>-260391578</v>
          </cell>
        </row>
        <row r="254">
          <cell r="C254" t="str">
            <v>0,0</v>
          </cell>
          <cell r="D254">
            <v>-1029280228</v>
          </cell>
        </row>
        <row r="255">
          <cell r="C255" t="str">
            <v>0,0</v>
          </cell>
          <cell r="D255">
            <v>-2257870842</v>
          </cell>
        </row>
        <row r="256">
          <cell r="C256" t="str">
            <v>3,6</v>
          </cell>
          <cell r="D256">
            <v>245917199</v>
          </cell>
        </row>
        <row r="257">
          <cell r="C257" t="str">
            <v>0,3</v>
          </cell>
          <cell r="D257">
            <v>-3301625449</v>
          </cell>
        </row>
        <row r="258">
          <cell r="C258">
            <v>0</v>
          </cell>
          <cell r="D258">
            <v>0</v>
          </cell>
        </row>
        <row r="259">
          <cell r="C259" t="str">
            <v>6,2-</v>
          </cell>
          <cell r="D259">
            <v>-59249283997</v>
          </cell>
        </row>
        <row r="260">
          <cell r="C260">
            <v>0</v>
          </cell>
          <cell r="D260">
            <v>0</v>
          </cell>
        </row>
        <row r="261">
          <cell r="C261">
            <v>0</v>
          </cell>
          <cell r="D261">
            <v>0</v>
          </cell>
        </row>
        <row r="262">
          <cell r="C262">
            <v>0</v>
          </cell>
          <cell r="D262">
            <v>0</v>
          </cell>
        </row>
        <row r="263">
          <cell r="C263">
            <v>0</v>
          </cell>
          <cell r="D263">
            <v>0</v>
          </cell>
        </row>
        <row r="264">
          <cell r="C264">
            <v>0</v>
          </cell>
          <cell r="D264">
            <v>0</v>
          </cell>
        </row>
        <row r="265">
          <cell r="C265" t="str">
            <v>0,3-</v>
          </cell>
          <cell r="D265">
            <v>-3631612090</v>
          </cell>
        </row>
        <row r="266">
          <cell r="C266" t="str">
            <v>0,0</v>
          </cell>
          <cell r="D266">
            <v>-309605000</v>
          </cell>
        </row>
        <row r="267">
          <cell r="C267" t="str">
            <v>0,3-</v>
          </cell>
          <cell r="D267">
            <v>-3941217090</v>
          </cell>
        </row>
        <row r="268">
          <cell r="C268">
            <v>0</v>
          </cell>
          <cell r="D268">
            <v>0</v>
          </cell>
        </row>
        <row r="269">
          <cell r="C269" t="str">
            <v>0,3-</v>
          </cell>
          <cell r="D269">
            <v>-3941217090</v>
          </cell>
        </row>
        <row r="270">
          <cell r="C270">
            <v>0</v>
          </cell>
          <cell r="D270">
            <v>0</v>
          </cell>
        </row>
        <row r="271">
          <cell r="C271">
            <v>0</v>
          </cell>
          <cell r="D271">
            <v>0</v>
          </cell>
        </row>
        <row r="272">
          <cell r="C272">
            <v>0</v>
          </cell>
          <cell r="D272">
            <v>0</v>
          </cell>
        </row>
        <row r="273">
          <cell r="C273">
            <v>0</v>
          </cell>
          <cell r="D273">
            <v>0</v>
          </cell>
        </row>
        <row r="274">
          <cell r="C274">
            <v>0</v>
          </cell>
          <cell r="D274">
            <v>0</v>
          </cell>
        </row>
        <row r="275">
          <cell r="C275" t="str">
            <v>13,5-</v>
          </cell>
          <cell r="D275">
            <v>3479713</v>
          </cell>
        </row>
        <row r="276">
          <cell r="C276" t="str">
            <v>16,6-</v>
          </cell>
          <cell r="D276">
            <v>-31413855</v>
          </cell>
        </row>
        <row r="277">
          <cell r="C277" t="str">
            <v>0,0</v>
          </cell>
          <cell r="D277">
            <v>-7310000</v>
          </cell>
        </row>
        <row r="278">
          <cell r="C278" t="str">
            <v>0,0</v>
          </cell>
          <cell r="D278">
            <v>-196242500</v>
          </cell>
        </row>
        <row r="279">
          <cell r="C279" t="str">
            <v>16,1-</v>
          </cell>
          <cell r="D279">
            <v>-6970045446</v>
          </cell>
        </row>
        <row r="280">
          <cell r="C280" t="str">
            <v>0,0</v>
          </cell>
          <cell r="D280">
            <v>119943729</v>
          </cell>
        </row>
        <row r="281">
          <cell r="C281" t="str">
            <v>21,1</v>
          </cell>
          <cell r="D281">
            <v>3570081680</v>
          </cell>
        </row>
        <row r="282">
          <cell r="C282" t="str">
            <v>11,1-</v>
          </cell>
          <cell r="D282">
            <v>-3511506679</v>
          </cell>
        </row>
        <row r="283">
          <cell r="C283">
            <v>0</v>
          </cell>
          <cell r="D283">
            <v>0</v>
          </cell>
        </row>
        <row r="284">
          <cell r="C284" t="str">
            <v>11,1-</v>
          </cell>
          <cell r="D284">
            <v>-3511506679</v>
          </cell>
        </row>
        <row r="285">
          <cell r="C285">
            <v>0</v>
          </cell>
          <cell r="D285">
            <v>0</v>
          </cell>
        </row>
        <row r="286">
          <cell r="C286">
            <v>0</v>
          </cell>
          <cell r="D286">
            <v>0</v>
          </cell>
        </row>
        <row r="287">
          <cell r="C287">
            <v>0</v>
          </cell>
          <cell r="D287">
            <v>0</v>
          </cell>
        </row>
        <row r="288">
          <cell r="C288">
            <v>0</v>
          </cell>
          <cell r="D288">
            <v>0</v>
          </cell>
        </row>
        <row r="289">
          <cell r="C289">
            <v>0</v>
          </cell>
          <cell r="D289">
            <v>0</v>
          </cell>
        </row>
        <row r="290">
          <cell r="C290" t="str">
            <v>4,1-</v>
          </cell>
          <cell r="D290">
            <v>-1285690336</v>
          </cell>
        </row>
        <row r="291">
          <cell r="C291" t="str">
            <v>2,3-</v>
          </cell>
          <cell r="D291">
            <v>-1886976963</v>
          </cell>
        </row>
        <row r="292">
          <cell r="C292" t="str">
            <v>11,1-</v>
          </cell>
          <cell r="D292">
            <v>-32602631</v>
          </cell>
        </row>
        <row r="293">
          <cell r="C293" t="str">
            <v>3,1-</v>
          </cell>
          <cell r="D293">
            <v>-3205269930</v>
          </cell>
        </row>
        <row r="294">
          <cell r="C294">
            <v>0</v>
          </cell>
          <cell r="D294">
            <v>0</v>
          </cell>
        </row>
        <row r="295">
          <cell r="C295">
            <v>0</v>
          </cell>
          <cell r="D295">
            <v>0</v>
          </cell>
        </row>
        <row r="296">
          <cell r="C296">
            <v>0</v>
          </cell>
          <cell r="D296">
            <v>0</v>
          </cell>
        </row>
        <row r="297">
          <cell r="C297" t="str">
            <v>100,0</v>
          </cell>
          <cell r="D297">
            <v>0</v>
          </cell>
        </row>
        <row r="298">
          <cell r="C298" t="str">
            <v>160,6</v>
          </cell>
          <cell r="D298">
            <v>7825896</v>
          </cell>
        </row>
        <row r="299">
          <cell r="C299" t="str">
            <v>36,6</v>
          </cell>
          <cell r="D299">
            <v>-1018155</v>
          </cell>
        </row>
        <row r="300">
          <cell r="C300" t="str">
            <v>82,5</v>
          </cell>
          <cell r="D300">
            <v>-19070511</v>
          </cell>
        </row>
        <row r="301">
          <cell r="C301" t="str">
            <v>100,0</v>
          </cell>
          <cell r="D301">
            <v>0</v>
          </cell>
        </row>
        <row r="302">
          <cell r="C302" t="str">
            <v>80,1</v>
          </cell>
          <cell r="D302">
            <v>-7273579</v>
          </cell>
        </row>
        <row r="303">
          <cell r="C303" t="str">
            <v>88,0</v>
          </cell>
          <cell r="D303">
            <v>-19536349</v>
          </cell>
        </row>
        <row r="304">
          <cell r="C304">
            <v>0</v>
          </cell>
          <cell r="D304">
            <v>0</v>
          </cell>
        </row>
        <row r="305">
          <cell r="C305">
            <v>0</v>
          </cell>
          <cell r="D305">
            <v>0</v>
          </cell>
        </row>
        <row r="306">
          <cell r="C306">
            <v>0</v>
          </cell>
          <cell r="D306">
            <v>0</v>
          </cell>
        </row>
        <row r="307">
          <cell r="C307" t="str">
            <v>34,5</v>
          </cell>
          <cell r="D307">
            <v>-3293377575</v>
          </cell>
        </row>
        <row r="308">
          <cell r="C308" t="str">
            <v>0,0</v>
          </cell>
          <cell r="D308">
            <v>-279688037</v>
          </cell>
        </row>
        <row r="309">
          <cell r="C309" t="str">
            <v>32,7</v>
          </cell>
          <cell r="D309">
            <v>-3573065612</v>
          </cell>
        </row>
        <row r="310">
          <cell r="C310">
            <v>0</v>
          </cell>
          <cell r="D310">
            <v>0</v>
          </cell>
        </row>
        <row r="311">
          <cell r="C311" t="str">
            <v>20,8</v>
          </cell>
          <cell r="D311">
            <v>-6797871891</v>
          </cell>
        </row>
        <row r="312">
          <cell r="C312">
            <v>0</v>
          </cell>
          <cell r="D312">
            <v>0</v>
          </cell>
        </row>
        <row r="313">
          <cell r="C313">
            <v>0</v>
          </cell>
          <cell r="D313">
            <v>0</v>
          </cell>
        </row>
        <row r="314">
          <cell r="C314">
            <v>0</v>
          </cell>
          <cell r="D314">
            <v>0</v>
          </cell>
        </row>
        <row r="315">
          <cell r="C315" t="str">
            <v>396,6-</v>
          </cell>
          <cell r="D315">
            <v>-1792235897</v>
          </cell>
        </row>
        <row r="316">
          <cell r="C316" t="str">
            <v>396,6-</v>
          </cell>
          <cell r="D316">
            <v>-1792235897</v>
          </cell>
        </row>
        <row r="317">
          <cell r="C317">
            <v>0</v>
          </cell>
          <cell r="D317">
            <v>0</v>
          </cell>
        </row>
        <row r="318">
          <cell r="C318" t="str">
            <v>6,3-</v>
          </cell>
          <cell r="D318">
            <v>-75292115554</v>
          </cell>
        </row>
        <row r="319">
          <cell r="C319">
            <v>0</v>
          </cell>
          <cell r="D319">
            <v>0</v>
          </cell>
        </row>
        <row r="320">
          <cell r="C320">
            <v>0</v>
          </cell>
          <cell r="D320">
            <v>0</v>
          </cell>
        </row>
        <row r="321">
          <cell r="C321">
            <v>0</v>
          </cell>
          <cell r="D321">
            <v>0</v>
          </cell>
        </row>
        <row r="322">
          <cell r="C322">
            <v>0</v>
          </cell>
          <cell r="D322">
            <v>0</v>
          </cell>
        </row>
        <row r="323">
          <cell r="C323">
            <v>0</v>
          </cell>
          <cell r="D323">
            <v>0</v>
          </cell>
        </row>
        <row r="324">
          <cell r="C324" t="str">
            <v>28,7</v>
          </cell>
          <cell r="D324">
            <v>-6101939962</v>
          </cell>
        </row>
        <row r="325">
          <cell r="C325" t="str">
            <v>28,7</v>
          </cell>
          <cell r="D325">
            <v>-6101939962</v>
          </cell>
        </row>
        <row r="326">
          <cell r="C326">
            <v>0</v>
          </cell>
          <cell r="D326">
            <v>0</v>
          </cell>
        </row>
        <row r="327">
          <cell r="C327" t="str">
            <v>28,7</v>
          </cell>
          <cell r="D327">
            <v>-6101939962</v>
          </cell>
        </row>
        <row r="328">
          <cell r="C328">
            <v>0</v>
          </cell>
          <cell r="D328">
            <v>0</v>
          </cell>
        </row>
        <row r="329">
          <cell r="C329">
            <v>0</v>
          </cell>
          <cell r="D329">
            <v>0</v>
          </cell>
        </row>
        <row r="330">
          <cell r="C330">
            <v>0</v>
          </cell>
          <cell r="D330">
            <v>0</v>
          </cell>
        </row>
        <row r="331">
          <cell r="C331" t="str">
            <v>0,0</v>
          </cell>
          <cell r="D331">
            <v>139379452757</v>
          </cell>
        </row>
        <row r="332">
          <cell r="C332" t="str">
            <v>0,0</v>
          </cell>
          <cell r="D332">
            <v>139379452757</v>
          </cell>
        </row>
        <row r="333">
          <cell r="C333">
            <v>0</v>
          </cell>
          <cell r="D333">
            <v>0</v>
          </cell>
        </row>
        <row r="334">
          <cell r="C334">
            <v>0</v>
          </cell>
          <cell r="D334">
            <v>0</v>
          </cell>
        </row>
        <row r="335">
          <cell r="C335">
            <v>0</v>
          </cell>
          <cell r="D335">
            <v>0</v>
          </cell>
        </row>
        <row r="336">
          <cell r="C336" t="str">
            <v>100,0</v>
          </cell>
          <cell r="D336">
            <v>0</v>
          </cell>
        </row>
        <row r="337">
          <cell r="C337">
            <v>0</v>
          </cell>
          <cell r="D337">
            <v>249422179</v>
          </cell>
        </row>
        <row r="338">
          <cell r="C338" t="str">
            <v>2,0-</v>
          </cell>
          <cell r="D338">
            <v>58234819420</v>
          </cell>
        </row>
        <row r="339">
          <cell r="C339">
            <v>0</v>
          </cell>
          <cell r="D339">
            <v>0</v>
          </cell>
        </row>
        <row r="340">
          <cell r="C340">
            <v>0</v>
          </cell>
          <cell r="D340">
            <v>0</v>
          </cell>
        </row>
        <row r="341">
          <cell r="C341">
            <v>0</v>
          </cell>
          <cell r="D341">
            <v>0</v>
          </cell>
        </row>
        <row r="342">
          <cell r="C342">
            <v>0</v>
          </cell>
          <cell r="D342">
            <v>0</v>
          </cell>
        </row>
        <row r="343">
          <cell r="C343" t="str">
            <v>44,7-</v>
          </cell>
          <cell r="D343">
            <v>-36832053144</v>
          </cell>
        </row>
        <row r="344">
          <cell r="C344" t="str">
            <v>14,8-</v>
          </cell>
          <cell r="D344">
            <v>-17500000</v>
          </cell>
        </row>
        <row r="345">
          <cell r="C345" t="str">
            <v>32,5-</v>
          </cell>
          <cell r="D345">
            <v>-148078614</v>
          </cell>
        </row>
        <row r="346">
          <cell r="C346" t="str">
            <v>100,0-</v>
          </cell>
          <cell r="D346">
            <v>0</v>
          </cell>
        </row>
        <row r="347">
          <cell r="C347" t="str">
            <v>44,7-</v>
          </cell>
          <cell r="D347">
            <v>-36997631758</v>
          </cell>
        </row>
        <row r="348">
          <cell r="C348" t="str">
            <v>0,0</v>
          </cell>
          <cell r="D348">
            <v>1964566</v>
          </cell>
        </row>
        <row r="349">
          <cell r="C349" t="str">
            <v>0,0</v>
          </cell>
          <cell r="D349">
            <v>1964566</v>
          </cell>
        </row>
        <row r="350">
          <cell r="C350" t="str">
            <v>29,9</v>
          </cell>
          <cell r="D350">
            <v>241186692</v>
          </cell>
        </row>
        <row r="351">
          <cell r="C351" t="str">
            <v>29,9</v>
          </cell>
          <cell r="D351">
            <v>241186692</v>
          </cell>
        </row>
        <row r="352">
          <cell r="C352" t="str">
            <v>44,8-</v>
          </cell>
          <cell r="D352">
            <v>-36754480500</v>
          </cell>
        </row>
        <row r="353">
          <cell r="C353">
            <v>0</v>
          </cell>
          <cell r="D353">
            <v>0</v>
          </cell>
        </row>
        <row r="354">
          <cell r="C354">
            <v>0</v>
          </cell>
          <cell r="D354">
            <v>0</v>
          </cell>
        </row>
        <row r="355">
          <cell r="C355" t="str">
            <v>51,3</v>
          </cell>
          <cell r="D355">
            <v>26019524751</v>
          </cell>
        </row>
        <row r="356">
          <cell r="C356" t="str">
            <v>62,1</v>
          </cell>
          <cell r="D356">
            <v>3461573956</v>
          </cell>
        </row>
        <row r="357">
          <cell r="C357" t="str">
            <v>50,9</v>
          </cell>
          <cell r="D357">
            <v>11145028</v>
          </cell>
        </row>
        <row r="358">
          <cell r="C358" t="str">
            <v>3,1</v>
          </cell>
          <cell r="D358">
            <v>150041503</v>
          </cell>
        </row>
        <row r="359">
          <cell r="C359" t="str">
            <v>79,2-</v>
          </cell>
          <cell r="D359">
            <v>-26473982</v>
          </cell>
        </row>
        <row r="360">
          <cell r="C360" t="str">
            <v>0,8</v>
          </cell>
          <cell r="D360">
            <v>-2314049</v>
          </cell>
        </row>
        <row r="361">
          <cell r="C361" t="str">
            <v>52,1</v>
          </cell>
          <cell r="D361">
            <v>29613497207</v>
          </cell>
        </row>
        <row r="362">
          <cell r="C362">
            <v>0</v>
          </cell>
          <cell r="D362">
            <v>0</v>
          </cell>
        </row>
        <row r="363">
          <cell r="C363" t="str">
            <v>20,6-</v>
          </cell>
          <cell r="D363">
            <v>-7140983293</v>
          </cell>
        </row>
        <row r="364">
          <cell r="C364">
            <v>0</v>
          </cell>
          <cell r="D364">
            <v>0</v>
          </cell>
        </row>
        <row r="365">
          <cell r="C365">
            <v>0</v>
          </cell>
          <cell r="D365">
            <v>0</v>
          </cell>
        </row>
        <row r="366">
          <cell r="C366">
            <v>0</v>
          </cell>
          <cell r="D366">
            <v>0</v>
          </cell>
        </row>
        <row r="367">
          <cell r="C367">
            <v>0</v>
          </cell>
          <cell r="D367">
            <v>0</v>
          </cell>
        </row>
        <row r="368">
          <cell r="C368" t="str">
            <v>36,3-</v>
          </cell>
          <cell r="D368">
            <v>-22343614946</v>
          </cell>
        </row>
        <row r="369">
          <cell r="C369" t="str">
            <v>36,3</v>
          </cell>
          <cell r="D369">
            <v>107613842</v>
          </cell>
        </row>
        <row r="370">
          <cell r="C370" t="str">
            <v>38,8</v>
          </cell>
          <cell r="D370">
            <v>1868754642</v>
          </cell>
        </row>
        <row r="371">
          <cell r="C371" t="str">
            <v>31,0</v>
          </cell>
          <cell r="D371">
            <v>1967739032</v>
          </cell>
        </row>
        <row r="372">
          <cell r="C372" t="str">
            <v>44,8</v>
          </cell>
          <cell r="D372">
            <v>224201512</v>
          </cell>
        </row>
        <row r="373">
          <cell r="C373" t="str">
            <v>36,5-</v>
          </cell>
          <cell r="D373">
            <v>-18175305918</v>
          </cell>
        </row>
        <row r="374">
          <cell r="C374">
            <v>0</v>
          </cell>
          <cell r="D374">
            <v>0</v>
          </cell>
        </row>
        <row r="375">
          <cell r="C375">
            <v>0</v>
          </cell>
          <cell r="D375">
            <v>0</v>
          </cell>
        </row>
        <row r="376">
          <cell r="C376" t="str">
            <v>31,3</v>
          </cell>
          <cell r="D376">
            <v>36997652</v>
          </cell>
        </row>
        <row r="377">
          <cell r="C377" t="str">
            <v>18,2</v>
          </cell>
          <cell r="D377">
            <v>15531229</v>
          </cell>
        </row>
        <row r="378">
          <cell r="C378" t="str">
            <v>0,0</v>
          </cell>
          <cell r="D378">
            <v>92403</v>
          </cell>
        </row>
        <row r="379">
          <cell r="C379" t="str">
            <v>27,0</v>
          </cell>
          <cell r="D379">
            <v>52621284</v>
          </cell>
        </row>
        <row r="380">
          <cell r="C380">
            <v>0</v>
          </cell>
          <cell r="D380">
            <v>0</v>
          </cell>
        </row>
        <row r="381">
          <cell r="C381">
            <v>0</v>
          </cell>
          <cell r="D381">
            <v>0</v>
          </cell>
        </row>
        <row r="382">
          <cell r="C382" t="str">
            <v>57,5</v>
          </cell>
          <cell r="D382">
            <v>22819992</v>
          </cell>
        </row>
        <row r="383">
          <cell r="C383" t="str">
            <v>3,1</v>
          </cell>
          <cell r="D383">
            <v>6607000</v>
          </cell>
        </row>
        <row r="384">
          <cell r="C384" t="str">
            <v>394,9</v>
          </cell>
          <cell r="D384">
            <v>67634796</v>
          </cell>
        </row>
        <row r="385">
          <cell r="C385" t="str">
            <v>4.862,7</v>
          </cell>
          <cell r="D385">
            <v>97061788</v>
          </cell>
        </row>
        <row r="386">
          <cell r="C386">
            <v>0</v>
          </cell>
          <cell r="D386">
            <v>0</v>
          </cell>
        </row>
        <row r="387">
          <cell r="C387">
            <v>0</v>
          </cell>
          <cell r="D387">
            <v>0</v>
          </cell>
        </row>
        <row r="388">
          <cell r="C388" t="str">
            <v>38,1</v>
          </cell>
          <cell r="D388">
            <v>2539328042</v>
          </cell>
        </row>
        <row r="389">
          <cell r="C389" t="str">
            <v>38,1</v>
          </cell>
          <cell r="D389">
            <v>2539328042</v>
          </cell>
        </row>
        <row r="390">
          <cell r="C390">
            <v>0</v>
          </cell>
          <cell r="D390">
            <v>0</v>
          </cell>
        </row>
        <row r="391">
          <cell r="C391">
            <v>0</v>
          </cell>
          <cell r="D391">
            <v>0</v>
          </cell>
        </row>
        <row r="392">
          <cell r="C392" t="str">
            <v>41,2</v>
          </cell>
          <cell r="D392">
            <v>704794784</v>
          </cell>
        </row>
        <row r="393">
          <cell r="C393" t="str">
            <v>0,0</v>
          </cell>
          <cell r="D393">
            <v>28105368</v>
          </cell>
        </row>
        <row r="394">
          <cell r="C394" t="str">
            <v>1,1</v>
          </cell>
          <cell r="D394">
            <v>8424500</v>
          </cell>
        </row>
        <row r="395">
          <cell r="C395" t="str">
            <v>32,5</v>
          </cell>
          <cell r="D395">
            <v>99941455</v>
          </cell>
        </row>
        <row r="396">
          <cell r="C396" t="str">
            <v>28,0</v>
          </cell>
          <cell r="D396">
            <v>24139206</v>
          </cell>
        </row>
        <row r="397">
          <cell r="C397" t="str">
            <v>51,3</v>
          </cell>
          <cell r="D397">
            <v>192776000</v>
          </cell>
        </row>
        <row r="398">
          <cell r="C398" t="str">
            <v>42,3</v>
          </cell>
          <cell r="D398">
            <v>11135050</v>
          </cell>
        </row>
        <row r="399">
          <cell r="C399" t="str">
            <v>0,0</v>
          </cell>
          <cell r="D399">
            <v>5330000</v>
          </cell>
        </row>
        <row r="400">
          <cell r="C400" t="str">
            <v>171,6</v>
          </cell>
          <cell r="D400">
            <v>3027616</v>
          </cell>
        </row>
        <row r="401">
          <cell r="C401" t="str">
            <v>73,4</v>
          </cell>
          <cell r="D401">
            <v>316762176</v>
          </cell>
        </row>
        <row r="402">
          <cell r="C402" t="str">
            <v>43,0</v>
          </cell>
          <cell r="D402">
            <v>226471970</v>
          </cell>
        </row>
        <row r="403">
          <cell r="C403" t="str">
            <v>45,7</v>
          </cell>
          <cell r="D403">
            <v>1620908125</v>
          </cell>
        </row>
        <row r="404">
          <cell r="C404">
            <v>0</v>
          </cell>
          <cell r="D404">
            <v>0</v>
          </cell>
        </row>
        <row r="405">
          <cell r="C405">
            <v>0</v>
          </cell>
          <cell r="D405">
            <v>0</v>
          </cell>
        </row>
        <row r="406">
          <cell r="C406" t="str">
            <v>37,5</v>
          </cell>
          <cell r="D406">
            <v>1485549477</v>
          </cell>
        </row>
        <row r="407">
          <cell r="C407" t="str">
            <v>52,1</v>
          </cell>
          <cell r="D407">
            <v>126615047</v>
          </cell>
        </row>
        <row r="408">
          <cell r="C408" t="str">
            <v>418,2</v>
          </cell>
          <cell r="D408">
            <v>64229618</v>
          </cell>
        </row>
        <row r="409">
          <cell r="C409" t="str">
            <v>40,7</v>
          </cell>
          <cell r="D409">
            <v>62957065</v>
          </cell>
        </row>
        <row r="410">
          <cell r="C410" t="str">
            <v>0,0</v>
          </cell>
          <cell r="D410">
            <v>55972306</v>
          </cell>
        </row>
        <row r="411">
          <cell r="C411" t="str">
            <v>33,0</v>
          </cell>
          <cell r="D411">
            <v>194598942</v>
          </cell>
        </row>
        <row r="412">
          <cell r="C412" t="str">
            <v>0,0</v>
          </cell>
          <cell r="D412">
            <v>144616902</v>
          </cell>
        </row>
        <row r="413">
          <cell r="C413" t="str">
            <v>36,2</v>
          </cell>
          <cell r="D413">
            <v>2134539357</v>
          </cell>
        </row>
        <row r="414">
          <cell r="C414">
            <v>0</v>
          </cell>
          <cell r="D414">
            <v>0</v>
          </cell>
        </row>
        <row r="415">
          <cell r="C415">
            <v>0</v>
          </cell>
          <cell r="D415">
            <v>0</v>
          </cell>
        </row>
        <row r="416">
          <cell r="C416" t="str">
            <v>33,8</v>
          </cell>
          <cell r="D416">
            <v>3055250</v>
          </cell>
        </row>
        <row r="417">
          <cell r="C417" t="str">
            <v>8,2</v>
          </cell>
          <cell r="D417">
            <v>3078050</v>
          </cell>
        </row>
        <row r="418">
          <cell r="C418" t="str">
            <v>13,3</v>
          </cell>
          <cell r="D418">
            <v>2657500</v>
          </cell>
        </row>
        <row r="419">
          <cell r="C419" t="str">
            <v>6,2</v>
          </cell>
          <cell r="D419">
            <v>1484000</v>
          </cell>
        </row>
        <row r="420">
          <cell r="C420">
            <v>0</v>
          </cell>
          <cell r="D420">
            <v>-334500</v>
          </cell>
        </row>
        <row r="421">
          <cell r="C421" t="str">
            <v>12,1</v>
          </cell>
          <cell r="D421">
            <v>9940300</v>
          </cell>
        </row>
        <row r="422">
          <cell r="C422">
            <v>0</v>
          </cell>
          <cell r="D422">
            <v>0</v>
          </cell>
        </row>
        <row r="423">
          <cell r="C423">
            <v>0</v>
          </cell>
          <cell r="D423">
            <v>0</v>
          </cell>
        </row>
        <row r="424">
          <cell r="C424" t="str">
            <v>11,2</v>
          </cell>
          <cell r="D424">
            <v>15140936</v>
          </cell>
        </row>
        <row r="425">
          <cell r="C425" t="str">
            <v>15,6-</v>
          </cell>
          <cell r="D425">
            <v>27134</v>
          </cell>
        </row>
        <row r="426">
          <cell r="C426" t="str">
            <v>38,9</v>
          </cell>
          <cell r="D426">
            <v>1204368383</v>
          </cell>
        </row>
        <row r="427">
          <cell r="C427" t="str">
            <v>78,6-</v>
          </cell>
          <cell r="D427">
            <v>-391514601</v>
          </cell>
        </row>
        <row r="428">
          <cell r="C428" t="str">
            <v>133,5</v>
          </cell>
          <cell r="D428">
            <v>193524818</v>
          </cell>
        </row>
        <row r="429">
          <cell r="C429" t="str">
            <v>1.676,5-</v>
          </cell>
          <cell r="D429">
            <v>-43080106</v>
          </cell>
        </row>
        <row r="430">
          <cell r="C430" t="str">
            <v>413,0</v>
          </cell>
          <cell r="D430">
            <v>6048393</v>
          </cell>
        </row>
        <row r="431">
          <cell r="C431" t="str">
            <v>32,5</v>
          </cell>
          <cell r="D431">
            <v>984514957</v>
          </cell>
        </row>
        <row r="432">
          <cell r="C432">
            <v>0</v>
          </cell>
          <cell r="D432">
            <v>0</v>
          </cell>
        </row>
        <row r="433">
          <cell r="C433">
            <v>0</v>
          </cell>
          <cell r="D433">
            <v>0</v>
          </cell>
        </row>
        <row r="434">
          <cell r="C434" t="str">
            <v>0,0</v>
          </cell>
          <cell r="D434">
            <v>2127662</v>
          </cell>
        </row>
        <row r="435">
          <cell r="C435">
            <v>0</v>
          </cell>
          <cell r="D435">
            <v>19295589</v>
          </cell>
        </row>
        <row r="436">
          <cell r="C436">
            <v>0</v>
          </cell>
          <cell r="D436">
            <v>727500</v>
          </cell>
        </row>
        <row r="437">
          <cell r="C437" t="str">
            <v>33,3</v>
          </cell>
          <cell r="D437">
            <v>3000000</v>
          </cell>
        </row>
        <row r="438">
          <cell r="C438" t="str">
            <v>0,0</v>
          </cell>
          <cell r="D438">
            <v>4800000</v>
          </cell>
        </row>
        <row r="439">
          <cell r="C439" t="str">
            <v>297,7</v>
          </cell>
          <cell r="D439">
            <v>12691490</v>
          </cell>
        </row>
        <row r="440">
          <cell r="C440" t="str">
            <v>0,0</v>
          </cell>
          <cell r="D440">
            <v>11116611</v>
          </cell>
        </row>
        <row r="441">
          <cell r="C441" t="str">
            <v>0,0</v>
          </cell>
          <cell r="D441">
            <v>141310</v>
          </cell>
        </row>
        <row r="442">
          <cell r="C442" t="str">
            <v>20,0</v>
          </cell>
          <cell r="D442">
            <v>15753147</v>
          </cell>
        </row>
        <row r="443">
          <cell r="C443" t="str">
            <v>89,5</v>
          </cell>
          <cell r="D443">
            <v>69653309</v>
          </cell>
        </row>
        <row r="444">
          <cell r="C444">
            <v>0</v>
          </cell>
          <cell r="D444">
            <v>0</v>
          </cell>
        </row>
        <row r="445">
          <cell r="C445">
            <v>0</v>
          </cell>
          <cell r="D445">
            <v>0</v>
          </cell>
        </row>
        <row r="446">
          <cell r="C446" t="str">
            <v>37,3</v>
          </cell>
          <cell r="D446">
            <v>74632135</v>
          </cell>
        </row>
        <row r="447">
          <cell r="C447" t="str">
            <v>37,5</v>
          </cell>
          <cell r="D447">
            <v>5616872</v>
          </cell>
        </row>
        <row r="448">
          <cell r="C448" t="str">
            <v>277,9</v>
          </cell>
          <cell r="D448">
            <v>679950</v>
          </cell>
        </row>
        <row r="449">
          <cell r="C449" t="str">
            <v>38,1</v>
          </cell>
          <cell r="D449">
            <v>80928957</v>
          </cell>
        </row>
        <row r="450">
          <cell r="C450">
            <v>0</v>
          </cell>
          <cell r="D450">
            <v>0</v>
          </cell>
        </row>
        <row r="451">
          <cell r="C451">
            <v>0</v>
          </cell>
          <cell r="D451">
            <v>0</v>
          </cell>
        </row>
        <row r="452">
          <cell r="C452" t="str">
            <v>35,8</v>
          </cell>
          <cell r="D452">
            <v>6237421607</v>
          </cell>
        </row>
        <row r="453">
          <cell r="C453" t="str">
            <v>33,3</v>
          </cell>
          <cell r="D453">
            <v>748152000</v>
          </cell>
        </row>
        <row r="454">
          <cell r="C454" t="str">
            <v>32,9</v>
          </cell>
          <cell r="D454">
            <v>10987950</v>
          </cell>
        </row>
        <row r="455">
          <cell r="C455" t="str">
            <v>35,5</v>
          </cell>
          <cell r="D455">
            <v>6996561557</v>
          </cell>
        </row>
        <row r="456">
          <cell r="C456">
            <v>0</v>
          </cell>
          <cell r="D456">
            <v>0</v>
          </cell>
        </row>
        <row r="457">
          <cell r="C457">
            <v>0</v>
          </cell>
          <cell r="D457">
            <v>0</v>
          </cell>
        </row>
        <row r="458">
          <cell r="C458" t="str">
            <v>0,0</v>
          </cell>
          <cell r="D458">
            <v>2500000</v>
          </cell>
        </row>
        <row r="459">
          <cell r="C459" t="str">
            <v>0,0</v>
          </cell>
          <cell r="D459">
            <v>2500000</v>
          </cell>
        </row>
        <row r="460">
          <cell r="C460">
            <v>0</v>
          </cell>
          <cell r="D460">
            <v>0</v>
          </cell>
        </row>
        <row r="461">
          <cell r="C461">
            <v>0</v>
          </cell>
          <cell r="D461">
            <v>0</v>
          </cell>
        </row>
        <row r="462">
          <cell r="C462" t="str">
            <v>34,6</v>
          </cell>
          <cell r="D462">
            <v>41952510</v>
          </cell>
        </row>
        <row r="463">
          <cell r="C463" t="str">
            <v>41,7</v>
          </cell>
          <cell r="D463">
            <v>13881702</v>
          </cell>
        </row>
        <row r="464">
          <cell r="C464" t="str">
            <v>8,3</v>
          </cell>
          <cell r="D464">
            <v>204800</v>
          </cell>
        </row>
        <row r="465">
          <cell r="C465" t="str">
            <v>0,0</v>
          </cell>
          <cell r="D465">
            <v>250000</v>
          </cell>
        </row>
        <row r="466">
          <cell r="C466" t="str">
            <v>184,0</v>
          </cell>
          <cell r="D466">
            <v>25026800</v>
          </cell>
        </row>
        <row r="467">
          <cell r="C467" t="str">
            <v>45,2</v>
          </cell>
          <cell r="D467">
            <v>8332500</v>
          </cell>
        </row>
        <row r="468">
          <cell r="C468" t="str">
            <v>81,0</v>
          </cell>
          <cell r="D468">
            <v>4863320</v>
          </cell>
        </row>
        <row r="469">
          <cell r="C469" t="str">
            <v>45,5</v>
          </cell>
          <cell r="D469">
            <v>1507050</v>
          </cell>
        </row>
        <row r="470">
          <cell r="C470" t="str">
            <v>10,3</v>
          </cell>
          <cell r="D470">
            <v>10975000</v>
          </cell>
        </row>
        <row r="471">
          <cell r="C471" t="str">
            <v>78,2</v>
          </cell>
          <cell r="D471">
            <v>14700000</v>
          </cell>
        </row>
        <row r="472">
          <cell r="C472" t="str">
            <v>0,0</v>
          </cell>
          <cell r="D472">
            <v>8754545</v>
          </cell>
        </row>
        <row r="473">
          <cell r="C473" t="str">
            <v>8,2</v>
          </cell>
          <cell r="D473">
            <v>1994451</v>
          </cell>
        </row>
        <row r="474">
          <cell r="C474" t="str">
            <v>0,4</v>
          </cell>
          <cell r="D474">
            <v>120176825</v>
          </cell>
        </row>
        <row r="475">
          <cell r="C475" t="str">
            <v>36,8</v>
          </cell>
          <cell r="D475">
            <v>136034735</v>
          </cell>
        </row>
        <row r="476">
          <cell r="C476" t="str">
            <v>37,9</v>
          </cell>
          <cell r="D476">
            <v>133963047</v>
          </cell>
        </row>
        <row r="477">
          <cell r="C477" t="str">
            <v>0,0</v>
          </cell>
          <cell r="D477">
            <v>5227500</v>
          </cell>
        </row>
        <row r="478">
          <cell r="C478" t="str">
            <v>0,0</v>
          </cell>
          <cell r="D478">
            <v>20000000</v>
          </cell>
        </row>
        <row r="479">
          <cell r="C479" t="str">
            <v>33,3</v>
          </cell>
          <cell r="D479">
            <v>536000</v>
          </cell>
        </row>
        <row r="480">
          <cell r="C480" t="str">
            <v>29,2</v>
          </cell>
          <cell r="D480">
            <v>8274345</v>
          </cell>
        </row>
        <row r="481">
          <cell r="C481" t="str">
            <v>60,0</v>
          </cell>
          <cell r="D481">
            <v>20744302</v>
          </cell>
        </row>
        <row r="482">
          <cell r="C482" t="str">
            <v>25,7</v>
          </cell>
          <cell r="D482">
            <v>98411</v>
          </cell>
        </row>
        <row r="483">
          <cell r="C483" t="str">
            <v>217,0</v>
          </cell>
          <cell r="D483">
            <v>18595883</v>
          </cell>
        </row>
        <row r="484">
          <cell r="C484" t="str">
            <v>0,0</v>
          </cell>
          <cell r="D484">
            <v>39695000</v>
          </cell>
        </row>
        <row r="485">
          <cell r="C485">
            <v>0</v>
          </cell>
          <cell r="D485">
            <v>-715500</v>
          </cell>
        </row>
        <row r="486">
          <cell r="C486" t="str">
            <v>6,4</v>
          </cell>
          <cell r="D486">
            <v>58151889</v>
          </cell>
        </row>
        <row r="487">
          <cell r="C487" t="str">
            <v>4.479,6</v>
          </cell>
          <cell r="D487">
            <v>12325950</v>
          </cell>
        </row>
        <row r="488">
          <cell r="C488" t="str">
            <v>28,2</v>
          </cell>
          <cell r="D488">
            <v>705551065</v>
          </cell>
        </row>
        <row r="489">
          <cell r="C489">
            <v>0</v>
          </cell>
          <cell r="D489">
            <v>0</v>
          </cell>
        </row>
        <row r="490">
          <cell r="C490">
            <v>0</v>
          </cell>
          <cell r="D490">
            <v>0</v>
          </cell>
        </row>
        <row r="491">
          <cell r="C491" t="str">
            <v>33,3</v>
          </cell>
          <cell r="D491">
            <v>266086970</v>
          </cell>
        </row>
        <row r="492">
          <cell r="C492" t="str">
            <v>33,3</v>
          </cell>
          <cell r="D492">
            <v>8945426165</v>
          </cell>
        </row>
        <row r="493">
          <cell r="C493" t="str">
            <v>33,5</v>
          </cell>
          <cell r="D493">
            <v>249970085</v>
          </cell>
        </row>
        <row r="494">
          <cell r="C494" t="str">
            <v>33,3</v>
          </cell>
          <cell r="D494">
            <v>821773375</v>
          </cell>
        </row>
        <row r="495">
          <cell r="C495" t="str">
            <v>33,3</v>
          </cell>
          <cell r="D495">
            <v>209608349</v>
          </cell>
        </row>
        <row r="496">
          <cell r="C496" t="str">
            <v>33,6</v>
          </cell>
          <cell r="D496">
            <v>184549813</v>
          </cell>
        </row>
        <row r="497">
          <cell r="C497" t="str">
            <v>35,6</v>
          </cell>
          <cell r="D497">
            <v>579253</v>
          </cell>
        </row>
        <row r="498">
          <cell r="C498" t="str">
            <v>33,4</v>
          </cell>
          <cell r="D498">
            <v>423203913</v>
          </cell>
        </row>
        <row r="499">
          <cell r="C499" t="str">
            <v>34,1</v>
          </cell>
          <cell r="D499">
            <v>42386878</v>
          </cell>
        </row>
        <row r="500">
          <cell r="C500" t="str">
            <v>29,4</v>
          </cell>
          <cell r="D500">
            <v>21024584</v>
          </cell>
        </row>
        <row r="501">
          <cell r="C501" t="str">
            <v>33,3</v>
          </cell>
          <cell r="D501">
            <v>11164609385</v>
          </cell>
        </row>
        <row r="502">
          <cell r="C502">
            <v>0</v>
          </cell>
          <cell r="D502">
            <v>0</v>
          </cell>
        </row>
        <row r="503">
          <cell r="C503" t="str">
            <v>33,9</v>
          </cell>
          <cell r="D503">
            <v>8283412208</v>
          </cell>
        </row>
        <row r="504">
          <cell r="C504">
            <v>0</v>
          </cell>
          <cell r="D504">
            <v>0</v>
          </cell>
        </row>
        <row r="505">
          <cell r="C505" t="str">
            <v>337,4</v>
          </cell>
          <cell r="D505">
            <v>1142428915</v>
          </cell>
        </row>
        <row r="506">
          <cell r="C506">
            <v>0</v>
          </cell>
          <cell r="D506">
            <v>0</v>
          </cell>
        </row>
        <row r="507">
          <cell r="C507">
            <v>0</v>
          </cell>
          <cell r="D507">
            <v>0</v>
          </cell>
        </row>
        <row r="508">
          <cell r="C508">
            <v>0</v>
          </cell>
          <cell r="D508">
            <v>0</v>
          </cell>
        </row>
        <row r="509">
          <cell r="C509">
            <v>0</v>
          </cell>
          <cell r="D509">
            <v>0</v>
          </cell>
        </row>
        <row r="510">
          <cell r="C510">
            <v>0</v>
          </cell>
          <cell r="D510">
            <v>0</v>
          </cell>
        </row>
        <row r="511">
          <cell r="C511" t="str">
            <v>25,7-</v>
          </cell>
          <cell r="D511">
            <v>-491508</v>
          </cell>
        </row>
        <row r="512">
          <cell r="C512" t="str">
            <v>0,0</v>
          </cell>
          <cell r="D512">
            <v>-82807292</v>
          </cell>
        </row>
        <row r="513">
          <cell r="C513" t="str">
            <v>0,0</v>
          </cell>
          <cell r="D513">
            <v>143392215</v>
          </cell>
        </row>
        <row r="514">
          <cell r="C514" t="str">
            <v>19,5-</v>
          </cell>
          <cell r="D514">
            <v>-281363679</v>
          </cell>
        </row>
        <row r="515">
          <cell r="C515" t="str">
            <v>0,4-</v>
          </cell>
          <cell r="D515">
            <v>-225316695</v>
          </cell>
        </row>
        <row r="516">
          <cell r="C516" t="str">
            <v>11,8-</v>
          </cell>
          <cell r="D516">
            <v>-446586959</v>
          </cell>
        </row>
        <row r="517">
          <cell r="C517">
            <v>0</v>
          </cell>
          <cell r="D517">
            <v>0</v>
          </cell>
        </row>
        <row r="518">
          <cell r="C518">
            <v>0</v>
          </cell>
          <cell r="D518">
            <v>0</v>
          </cell>
        </row>
        <row r="519">
          <cell r="C519">
            <v>0</v>
          </cell>
          <cell r="D519">
            <v>0</v>
          </cell>
        </row>
        <row r="520">
          <cell r="C520" t="str">
            <v>29,2</v>
          </cell>
          <cell r="D520">
            <v>551017039</v>
          </cell>
        </row>
        <row r="521">
          <cell r="C521" t="str">
            <v>7,2</v>
          </cell>
          <cell r="D521">
            <v>75849369</v>
          </cell>
        </row>
        <row r="522">
          <cell r="C522" t="str">
            <v>0,0</v>
          </cell>
          <cell r="D522">
            <v>-1333192919</v>
          </cell>
        </row>
        <row r="523">
          <cell r="C523" t="str">
            <v>2,1</v>
          </cell>
          <cell r="D523">
            <v>283376331</v>
          </cell>
        </row>
        <row r="524">
          <cell r="C524" t="str">
            <v>9,7</v>
          </cell>
          <cell r="D524">
            <v>-32846</v>
          </cell>
        </row>
        <row r="525">
          <cell r="C525" t="str">
            <v>0,1-</v>
          </cell>
          <cell r="D525">
            <v>169058452</v>
          </cell>
        </row>
        <row r="526">
          <cell r="C526" t="str">
            <v>34,8</v>
          </cell>
          <cell r="D526">
            <v>-253924574</v>
          </cell>
        </row>
        <row r="527">
          <cell r="C527">
            <v>0</v>
          </cell>
          <cell r="D527">
            <v>0</v>
          </cell>
        </row>
        <row r="528">
          <cell r="C528" t="str">
            <v>11,2</v>
          </cell>
          <cell r="D528">
            <v>-700511533</v>
          </cell>
        </row>
        <row r="529">
          <cell r="C529">
            <v>0</v>
          </cell>
          <cell r="D529">
            <v>0</v>
          </cell>
        </row>
        <row r="530">
          <cell r="C530" t="str">
            <v>183,8</v>
          </cell>
          <cell r="D530">
            <v>441917382</v>
          </cell>
        </row>
        <row r="531">
          <cell r="C531">
            <v>0</v>
          </cell>
          <cell r="D531">
            <v>0</v>
          </cell>
        </row>
        <row r="532">
          <cell r="C532" t="str">
            <v>183,8-</v>
          </cell>
          <cell r="D532">
            <v>-441917382</v>
          </cell>
        </row>
        <row r="533">
          <cell r="C533">
            <v>0</v>
          </cell>
          <cell r="D533">
            <v>0</v>
          </cell>
        </row>
        <row r="534">
          <cell r="C534">
            <v>0</v>
          </cell>
          <cell r="D534">
            <v>0</v>
          </cell>
        </row>
        <row r="535">
          <cell r="C535">
            <v>0</v>
          </cell>
          <cell r="D535">
            <v>-567250</v>
          </cell>
        </row>
        <row r="536">
          <cell r="C536">
            <v>0</v>
          </cell>
          <cell r="D536">
            <v>-567250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I"/>
      <sheetName val="SALES2004"/>
      <sheetName val="Sektor 2004"/>
      <sheetName val="JADI2004"/>
      <sheetName val="DAGANG2004"/>
      <sheetName val="PEND2004"/>
      <sheetName val="Sektor "/>
      <sheetName val="DAGANG"/>
      <sheetName val="PEND"/>
    </sheetNames>
    <sheetDataSet>
      <sheetData sheetId="0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</sheetNames>
    <sheetDataSet>
      <sheetData sheetId="0">
        <row r="5">
          <cell r="B5">
            <v>20001</v>
          </cell>
          <cell r="C5">
            <v>5336</v>
          </cell>
          <cell r="D5">
            <v>11077</v>
          </cell>
          <cell r="E5">
            <v>11316</v>
          </cell>
          <cell r="F5">
            <v>11361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40000</v>
          </cell>
          <cell r="C22">
            <v>41793.333333333336</v>
          </cell>
          <cell r="D22">
            <v>45665.333333333336</v>
          </cell>
          <cell r="E22">
            <v>46858.666666666664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800000001</v>
          </cell>
          <cell r="C38">
            <v>229355270</v>
          </cell>
          <cell r="D38">
            <v>306113183</v>
          </cell>
          <cell r="E38">
            <v>532627682</v>
          </cell>
        </row>
      </sheetData>
      <sheetData sheetId="1">
        <row r="5">
          <cell r="B5">
            <v>9999</v>
          </cell>
          <cell r="C5">
            <v>8338</v>
          </cell>
          <cell r="D5">
            <v>10108</v>
          </cell>
          <cell r="E5">
            <v>10624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27500</v>
          </cell>
          <cell r="C22">
            <v>27815</v>
          </cell>
          <cell r="D22">
            <v>30327.666666666668</v>
          </cell>
          <cell r="E22">
            <v>30515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275000001</v>
          </cell>
          <cell r="C38">
            <v>229355270</v>
          </cell>
          <cell r="D38">
            <v>306113183</v>
          </cell>
          <cell r="E38">
            <v>328229729</v>
          </cell>
        </row>
      </sheetData>
      <sheetData sheetId="2">
        <row r="5">
          <cell r="B5">
            <v>63</v>
          </cell>
          <cell r="C5">
            <v>92</v>
          </cell>
          <cell r="D5">
            <v>37</v>
          </cell>
          <cell r="E5">
            <v>5</v>
          </cell>
          <cell r="F5">
            <v>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175000</v>
          </cell>
          <cell r="C22">
            <v>217939.66666666666</v>
          </cell>
          <cell r="D22">
            <v>233333.33333333334</v>
          </cell>
          <cell r="E22">
            <v>133333.33333333334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10937499</v>
          </cell>
          <cell r="C38">
            <v>7775000</v>
          </cell>
          <cell r="D38">
            <v>1100000</v>
          </cell>
          <cell r="E38">
            <v>400000</v>
          </cell>
        </row>
      </sheetData>
      <sheetData sheetId="3">
        <row r="22">
          <cell r="B22">
            <v>10000</v>
          </cell>
          <cell r="C22">
            <v>7907</v>
          </cell>
          <cell r="D22">
            <v>10115.666666666666</v>
          </cell>
          <cell r="E22">
            <v>10317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28749999</v>
          </cell>
          <cell r="C38">
            <v>7712750</v>
          </cell>
          <cell r="D38">
            <v>7597500</v>
          </cell>
          <cell r="E38">
            <v>20895000</v>
          </cell>
        </row>
      </sheetData>
      <sheetData sheetId="4">
        <row r="5">
          <cell r="B5">
            <v>240</v>
          </cell>
          <cell r="C5">
            <v>174</v>
          </cell>
          <cell r="D5">
            <v>176</v>
          </cell>
          <cell r="E5">
            <v>226</v>
          </cell>
          <cell r="F5">
            <v>141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75000</v>
          </cell>
          <cell r="C22">
            <v>62741.333333333336</v>
          </cell>
          <cell r="D22">
            <v>63017</v>
          </cell>
          <cell r="E22">
            <v>86654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18000000</v>
          </cell>
          <cell r="C38">
            <v>11025000</v>
          </cell>
          <cell r="D38">
            <v>14110000</v>
          </cell>
          <cell r="E38">
            <v>12352500</v>
          </cell>
        </row>
      </sheetData>
      <sheetData sheetId="5">
        <row r="5">
          <cell r="B5">
            <v>714</v>
          </cell>
          <cell r="C5">
            <v>847</v>
          </cell>
          <cell r="D5">
            <v>506</v>
          </cell>
          <cell r="E5">
            <v>1132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87500</v>
          </cell>
          <cell r="C22">
            <v>49378</v>
          </cell>
          <cell r="D22">
            <v>59133</v>
          </cell>
          <cell r="E22">
            <v>58642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41602500</v>
          </cell>
          <cell r="C38">
            <v>41204545</v>
          </cell>
          <cell r="D38">
            <v>30737097</v>
          </cell>
          <cell r="E38">
            <v>57885032</v>
          </cell>
        </row>
      </sheetData>
      <sheetData sheetId="6">
        <row r="5">
          <cell r="B5">
            <v>249</v>
          </cell>
          <cell r="C5">
            <v>530</v>
          </cell>
          <cell r="D5">
            <v>519</v>
          </cell>
          <cell r="E5">
            <v>1005</v>
          </cell>
          <cell r="F5">
            <v>250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70000</v>
          </cell>
          <cell r="C22">
            <v>62982.333333333336</v>
          </cell>
          <cell r="D22">
            <v>76339.666666666672</v>
          </cell>
          <cell r="E22">
            <v>101857.66666666667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17499999</v>
          </cell>
          <cell r="C38">
            <v>32168364</v>
          </cell>
          <cell r="D38">
            <v>75356068</v>
          </cell>
          <cell r="E38">
            <v>25597864</v>
          </cell>
        </row>
      </sheetData>
      <sheetData sheetId="7">
        <row r="4">
          <cell r="B4" t="str">
            <v>TARGET</v>
          </cell>
          <cell r="C4" t="str">
            <v>JAN</v>
          </cell>
          <cell r="D4" t="str">
            <v>PEB</v>
          </cell>
          <cell r="E4" t="str">
            <v>MAR</v>
          </cell>
          <cell r="F4" t="str">
            <v>APR</v>
          </cell>
          <cell r="G4" t="str">
            <v>MEI</v>
          </cell>
          <cell r="H4" t="str">
            <v>JUN</v>
          </cell>
          <cell r="I4" t="str">
            <v>JUL</v>
          </cell>
          <cell r="J4" t="str">
            <v>AUG</v>
          </cell>
          <cell r="K4" t="str">
            <v>SEP</v>
          </cell>
        </row>
        <row r="5">
          <cell r="B5">
            <v>167</v>
          </cell>
          <cell r="C5">
            <v>61</v>
          </cell>
          <cell r="D5">
            <v>27</v>
          </cell>
          <cell r="E5">
            <v>55</v>
          </cell>
          <cell r="F5">
            <v>42</v>
          </cell>
          <cell r="G5">
            <v>166</v>
          </cell>
          <cell r="H5">
            <v>183</v>
          </cell>
          <cell r="I5">
            <v>86</v>
          </cell>
          <cell r="J5">
            <v>105</v>
          </cell>
          <cell r="K5">
            <v>384</v>
          </cell>
        </row>
        <row r="22">
          <cell r="B22">
            <v>110000</v>
          </cell>
          <cell r="C22">
            <v>116405</v>
          </cell>
          <cell r="D22">
            <v>107691.33333333333</v>
          </cell>
          <cell r="E22">
            <v>110318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54999999</v>
          </cell>
          <cell r="C38">
            <v>16531727</v>
          </cell>
          <cell r="D38">
            <v>40756181</v>
          </cell>
          <cell r="E38">
            <v>41669091</v>
          </cell>
        </row>
      </sheetData>
      <sheetData sheetId="8"/>
      <sheetData sheetId="9">
        <row r="5">
          <cell r="B5">
            <v>21</v>
          </cell>
          <cell r="C5">
            <v>5</v>
          </cell>
          <cell r="D5">
            <v>15</v>
          </cell>
          <cell r="E5">
            <v>12</v>
          </cell>
          <cell r="F5">
            <v>18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850000</v>
          </cell>
          <cell r="C22">
            <v>717916.66666666663</v>
          </cell>
          <cell r="D22">
            <v>791666.33333333337</v>
          </cell>
          <cell r="E22">
            <v>846666.66666666663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17000001</v>
          </cell>
          <cell r="C38">
            <v>11050000</v>
          </cell>
          <cell r="D38">
            <v>9550000</v>
          </cell>
          <cell r="E38">
            <v>13550000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01"/>
      <sheetName val="Kendala"/>
      <sheetName val="Prospek"/>
      <sheetName val="1"/>
      <sheetName val="2"/>
      <sheetName val="3"/>
      <sheetName val="4"/>
      <sheetName val="5"/>
      <sheetName val="6"/>
      <sheetName val="Tgt"/>
      <sheetName val="perGas"/>
      <sheetName val="mkt sarO"/>
      <sheetName val="C2H2"/>
      <sheetName val="H2o2"/>
      <sheetName val="Btl"/>
      <sheetName val="Piut"/>
      <sheetName val="Los"/>
      <sheetName val="List1"/>
      <sheetName val="List.2"/>
      <sheetName val="Struktur"/>
      <sheetName val="PerGol"/>
      <sheetName val="Listrik"/>
      <sheetName val="Listrik2"/>
      <sheetName val="Strukur"/>
      <sheetName val="JML-SDM"/>
      <sheetName val="PER-G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TARGET</v>
          </cell>
          <cell r="C5" t="str">
            <v>ASSET</v>
          </cell>
          <cell r="E5" t="str">
            <v>JAN '01</v>
          </cell>
          <cell r="G5" t="str">
            <v>DES '01</v>
          </cell>
          <cell r="I5" t="str">
            <v>JAN '02</v>
          </cell>
          <cell r="K5" t="str">
            <v>PEB '02</v>
          </cell>
        </row>
        <row r="142">
          <cell r="B142" t="str">
            <v>TARGET</v>
          </cell>
          <cell r="E142" t="str">
            <v>JAN '01</v>
          </cell>
          <cell r="G142" t="str">
            <v>DES '01</v>
          </cell>
          <cell r="I142" t="str">
            <v>JAN '02</v>
          </cell>
          <cell r="K142" t="str">
            <v>PEB '02</v>
          </cell>
        </row>
        <row r="143">
          <cell r="B143">
            <v>53986</v>
          </cell>
          <cell r="E143">
            <v>40000</v>
          </cell>
          <cell r="F143">
            <v>0.74093283443855817</v>
          </cell>
          <cell r="G143">
            <v>46757</v>
          </cell>
          <cell r="H143">
            <v>0.86609491349609158</v>
          </cell>
          <cell r="I143">
            <v>46824</v>
          </cell>
          <cell r="J143">
            <v>0.86733597599377621</v>
          </cell>
          <cell r="K143">
            <v>48061</v>
          </cell>
          <cell r="L143">
            <v>0.89024932389878852</v>
          </cell>
        </row>
        <row r="161">
          <cell r="B161" t="str">
            <v>TARGET</v>
          </cell>
          <cell r="E161" t="str">
            <v>JAN '01</v>
          </cell>
          <cell r="G161" t="str">
            <v>DES '01</v>
          </cell>
          <cell r="I161" t="str">
            <v>JAN '02</v>
          </cell>
          <cell r="K161" t="str">
            <v>PEB '02</v>
          </cell>
        </row>
        <row r="281">
          <cell r="B281">
            <v>4266666</v>
          </cell>
          <cell r="E281">
            <v>1300000</v>
          </cell>
          <cell r="F281">
            <v>0.30468754760742933</v>
          </cell>
          <cell r="G281">
            <v>3350000</v>
          </cell>
          <cell r="H281">
            <v>0.78515637268068328</v>
          </cell>
          <cell r="I281">
            <v>1700000</v>
          </cell>
          <cell r="J281">
            <v>0.39843756225586913</v>
          </cell>
          <cell r="K281">
            <v>1650000</v>
          </cell>
          <cell r="L281">
            <v>0.38671881042481415</v>
          </cell>
        </row>
        <row r="461">
          <cell r="B461">
            <v>4777500</v>
          </cell>
          <cell r="E461">
            <v>4115000</v>
          </cell>
          <cell r="F461">
            <v>0.86132914704343277</v>
          </cell>
          <cell r="G461">
            <v>1835000</v>
          </cell>
          <cell r="H461">
            <v>0.38409209837781266</v>
          </cell>
          <cell r="I461">
            <v>6570000</v>
          </cell>
          <cell r="J461">
            <v>1.3751962323390894</v>
          </cell>
          <cell r="K461">
            <v>4075000</v>
          </cell>
          <cell r="L461">
            <v>0.85295656724228153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07"/>
      <sheetName val="RL07"/>
      <sheetName val="HPP"/>
      <sheetName val="NER07"/>
      <sheetName val="BHN.BAKU "/>
      <sheetName val="TW III"/>
      <sheetName val="TW 3"/>
      <sheetName val="RINCIAN NRC"/>
      <sheetName val="BRG DAG"/>
      <sheetName val="OMZET"/>
      <sheetName val="PDPT,BY LAIN"/>
      <sheetName val="BJADI"/>
      <sheetName val="BJADI (1)"/>
      <sheetName val="Sheet1"/>
      <sheetName val="PBL"/>
      <sheetName val="PJL"/>
      <sheetName val="Analisa"/>
      <sheetName val="Aktivitas"/>
      <sheetName val="bb 01-12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utlet"/>
      <sheetName val="KDI - ND1711-1804"/>
      <sheetName val="ND Apr"/>
      <sheetName val="PvAO Apr"/>
      <sheetName val="Baseline AO Apr "/>
      <sheetName val="KDI - REKAP AJUAN SUPPORT"/>
      <sheetName val="Front"/>
      <sheetName val="New channel and spend type"/>
      <sheetName val="Segment Budget 2018"/>
      <sheetName val="Plot Budget 2018 (Temporary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Intermediaries</v>
          </cell>
          <cell r="C1" t="str">
            <v>SO/W</v>
          </cell>
          <cell r="D1" t="str">
            <v>Temporary Price Reduction</v>
          </cell>
          <cell r="G1" t="str">
            <v>AQUA GALON</v>
          </cell>
        </row>
        <row r="2">
          <cell r="B2" t="str">
            <v>Retail - Activation</v>
          </cell>
          <cell r="C2" t="str">
            <v>Retail</v>
          </cell>
          <cell r="D2" t="str">
            <v>Secondary Display / Visibility</v>
          </cell>
          <cell r="G2" t="str">
            <v>AQUA 240ML</v>
          </cell>
        </row>
        <row r="3">
          <cell r="B3" t="str">
            <v>Retail - Penetration</v>
          </cell>
          <cell r="C3" t="str">
            <v>GT &amp; On Premise</v>
          </cell>
          <cell r="D3" t="str">
            <v>Loyalty</v>
          </cell>
          <cell r="G3" t="str">
            <v>AQUA 330ML</v>
          </cell>
        </row>
        <row r="4">
          <cell r="B4" t="str">
            <v>Trade term distributor</v>
          </cell>
          <cell r="G4" t="str">
            <v>AQUA 450ML</v>
          </cell>
        </row>
        <row r="5">
          <cell r="B5" t="str">
            <v>Logistic</v>
          </cell>
          <cell r="G5" t="str">
            <v>AQUA 600ML</v>
          </cell>
        </row>
        <row r="6">
          <cell r="G6" t="str">
            <v>AQUA 750ML</v>
          </cell>
        </row>
        <row r="7">
          <cell r="G7" t="str">
            <v>AQUA 1500ML</v>
          </cell>
        </row>
        <row r="8">
          <cell r="G8" t="str">
            <v>VIT GALON</v>
          </cell>
        </row>
        <row r="9">
          <cell r="G9" t="str">
            <v>VIT 240ML</v>
          </cell>
        </row>
        <row r="10">
          <cell r="G10" t="str">
            <v xml:space="preserve">VIT 220ML </v>
          </cell>
        </row>
        <row r="11">
          <cell r="G11" t="str">
            <v>VIT 330ML</v>
          </cell>
        </row>
        <row r="12">
          <cell r="G12" t="str">
            <v>VIT 600ML</v>
          </cell>
        </row>
        <row r="13">
          <cell r="G13" t="str">
            <v>VIT 1000ML</v>
          </cell>
        </row>
        <row r="14">
          <cell r="G14" t="str">
            <v>VIT 1500ML</v>
          </cell>
        </row>
        <row r="15">
          <cell r="G15" t="str">
            <v>MIZONE</v>
          </cell>
        </row>
        <row r="16">
          <cell r="G16" t="str">
            <v>LEVITE</v>
          </cell>
        </row>
        <row r="17">
          <cell r="G17" t="str">
            <v>AQUA GALON</v>
          </cell>
        </row>
        <row r="18">
          <cell r="G18" t="str">
            <v>AQUA 1500ML - 600ML - 240ML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sume MKT1"/>
      <sheetName val="resume MKT2"/>
      <sheetName val="resume MKT3"/>
      <sheetName val="resumr mkt4"/>
      <sheetName val="resumre mkt5"/>
      <sheetName val="resume6"/>
      <sheetName val="Nilai Penjualan"/>
      <sheetName val="Vol Penjualan"/>
      <sheetName val="Price Penjualan"/>
      <sheetName val="Alokasi Penjualan"/>
      <sheetName val="analisasi tdk tercapai"/>
      <sheetName val="Resume1 LR"/>
      <sheetName val="Resume2 LR"/>
      <sheetName val="LAPIUT"/>
      <sheetName val="piutgroup"/>
      <sheetName val="B.over mei"/>
      <sheetName val="Distribusi-Btl"/>
      <sheetName val="Distribusi PGS"/>
      <sheetName val="Distribusi-Tanki"/>
      <sheetName val="Distribusi-LorryTank"/>
      <sheetName val="Distribusi-Truck"/>
      <sheetName val="permasalahan"/>
      <sheetName val="prospec dan rencana ker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38">
          <cell r="G138">
            <v>0</v>
          </cell>
        </row>
        <row r="139">
          <cell r="B139" t="str">
            <v xml:space="preserve">  J  U  M  L  A  H</v>
          </cell>
          <cell r="D139">
            <v>4038372881.75</v>
          </cell>
          <cell r="E139">
            <v>2767571210.9900002</v>
          </cell>
          <cell r="F139">
            <v>2614857849.1799998</v>
          </cell>
          <cell r="G139">
            <v>0</v>
          </cell>
          <cell r="H139">
            <v>4191086243.5599999</v>
          </cell>
          <cell r="I139">
            <v>4191086243.5599999</v>
          </cell>
          <cell r="J139">
            <v>2662352106.6199999</v>
          </cell>
          <cell r="K139">
            <v>1044151064.9100001</v>
          </cell>
          <cell r="L139">
            <v>180130252</v>
          </cell>
          <cell r="M139">
            <v>88647130</v>
          </cell>
          <cell r="N139">
            <v>215805690.03</v>
          </cell>
        </row>
        <row r="141">
          <cell r="B141" t="str">
            <v>% THD JUMLAH PIUTANG USAHA</v>
          </cell>
          <cell r="J141">
            <v>63.149409560232662</v>
          </cell>
          <cell r="K141">
            <v>24.766642652863045</v>
          </cell>
          <cell r="L141">
            <v>4.272582514330626</v>
          </cell>
          <cell r="M141">
            <v>2.1026572348524435</v>
          </cell>
          <cell r="N141">
            <v>5.1187827001720576</v>
          </cell>
        </row>
        <row r="143">
          <cell r="B143" t="str">
            <v>SUB TOTAL GROUP</v>
          </cell>
          <cell r="G143">
            <v>0</v>
          </cell>
        </row>
        <row r="144">
          <cell r="B144" t="str">
            <v>SUB TOTAL NON GROUP</v>
          </cell>
          <cell r="D144">
            <v>4038372881.75</v>
          </cell>
          <cell r="E144">
            <v>2767571210.9900002</v>
          </cell>
          <cell r="F144">
            <v>2614857849.1799998</v>
          </cell>
          <cell r="G144">
            <v>0</v>
          </cell>
          <cell r="H144">
            <v>4191086243.5599999</v>
          </cell>
          <cell r="I144">
            <v>4191086243.5599999</v>
          </cell>
          <cell r="J144">
            <v>2662352106.6199999</v>
          </cell>
          <cell r="K144">
            <v>1044151064.9100001</v>
          </cell>
          <cell r="L144">
            <v>180130252</v>
          </cell>
          <cell r="M144">
            <v>88647130</v>
          </cell>
          <cell r="N144">
            <v>215805690.03</v>
          </cell>
        </row>
        <row r="146">
          <cell r="C146" t="str">
            <v>PIUTANG CEK / BG MUNDUR</v>
          </cell>
          <cell r="D146">
            <v>55138500</v>
          </cell>
          <cell r="H146">
            <v>24871000</v>
          </cell>
        </row>
        <row r="148">
          <cell r="C148" t="str">
            <v>TOTAL  PIUTANG USAHA</v>
          </cell>
          <cell r="D148">
            <v>4093511381.75</v>
          </cell>
          <cell r="H148">
            <v>4215957243.5599999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topLeftCell="A2" workbookViewId="0">
      <selection activeCell="A2" sqref="A1:G18"/>
    </sheetView>
  </sheetViews>
  <sheetFormatPr defaultRowHeight="15" x14ac:dyDescent="0.25"/>
  <cols>
    <col min="1" max="1" width="2" style="25" customWidth="1"/>
    <col min="2" max="2" width="4.42578125" style="25" customWidth="1"/>
    <col min="3" max="3" width="38.7109375" style="25" customWidth="1"/>
    <col min="4" max="4" width="24" style="55" customWidth="1"/>
    <col min="5" max="5" width="12.28515625" style="55" customWidth="1"/>
    <col min="6" max="6" width="12.140625" style="55" customWidth="1"/>
    <col min="7" max="7" width="19.85546875" style="25" customWidth="1"/>
    <col min="8" max="9" width="11.5703125" style="25" bestFit="1" customWidth="1"/>
    <col min="10" max="16384" width="9.140625" style="25"/>
  </cols>
  <sheetData>
    <row r="1" spans="2:9" ht="19.5" hidden="1" customHeight="1" x14ac:dyDescent="0.25">
      <c r="B1" s="88" t="s">
        <v>35</v>
      </c>
      <c r="C1" s="88"/>
      <c r="D1" s="88"/>
      <c r="E1" s="88"/>
      <c r="F1" s="88"/>
      <c r="G1" s="88"/>
    </row>
    <row r="2" spans="2:9" ht="19.5" customHeight="1" x14ac:dyDescent="0.25">
      <c r="B2" s="88"/>
      <c r="C2" s="88"/>
      <c r="D2" s="88"/>
      <c r="E2" s="88"/>
      <c r="F2" s="88"/>
      <c r="G2" s="88"/>
    </row>
    <row r="3" spans="2:9" ht="19.5" x14ac:dyDescent="0.3">
      <c r="B3" s="89" t="s">
        <v>47</v>
      </c>
      <c r="C3" s="89"/>
      <c r="D3" s="89"/>
      <c r="E3" s="89"/>
      <c r="F3" s="89"/>
      <c r="G3" s="89"/>
    </row>
    <row r="5" spans="2:9" s="26" customFormat="1" ht="21.75" customHeight="1" x14ac:dyDescent="0.25">
      <c r="B5" s="90" t="s">
        <v>16</v>
      </c>
      <c r="C5" s="90" t="s">
        <v>17</v>
      </c>
      <c r="D5" s="91" t="s">
        <v>18</v>
      </c>
      <c r="E5" s="92" t="s">
        <v>10</v>
      </c>
      <c r="F5" s="92" t="s">
        <v>32</v>
      </c>
      <c r="G5" s="93" t="s">
        <v>34</v>
      </c>
    </row>
    <row r="6" spans="2:9" s="26" customFormat="1" ht="21.75" customHeight="1" x14ac:dyDescent="0.25">
      <c r="B6" s="90"/>
      <c r="C6" s="90"/>
      <c r="D6" s="91"/>
      <c r="E6" s="92"/>
      <c r="F6" s="92"/>
      <c r="G6" s="94"/>
    </row>
    <row r="7" spans="2:9" s="30" customFormat="1" ht="13.5" customHeight="1" x14ac:dyDescent="0.25">
      <c r="B7" s="62">
        <v>1</v>
      </c>
      <c r="C7" s="63" t="s">
        <v>43</v>
      </c>
      <c r="D7" s="81" t="s">
        <v>48</v>
      </c>
      <c r="E7" s="27">
        <f>'SELISIH HARGA'!H18</f>
        <v>265</v>
      </c>
      <c r="F7" s="27"/>
      <c r="G7" s="28">
        <f>'SELISIH HARGA'!J18</f>
        <v>602500</v>
      </c>
      <c r="H7" s="13"/>
      <c r="I7" s="29"/>
    </row>
    <row r="8" spans="2:9" s="30" customFormat="1" ht="13.5" customHeight="1" x14ac:dyDescent="0.25">
      <c r="B8" s="59"/>
      <c r="C8" s="60"/>
      <c r="D8" s="61"/>
      <c r="E8" s="27"/>
      <c r="F8" s="27"/>
      <c r="G8" s="28"/>
      <c r="H8" s="13"/>
      <c r="I8" s="29"/>
    </row>
    <row r="9" spans="2:9" s="31" customFormat="1" ht="4.5" customHeight="1" x14ac:dyDescent="0.25">
      <c r="D9" s="32"/>
      <c r="E9" s="33"/>
      <c r="F9" s="33"/>
      <c r="G9" s="34"/>
      <c r="H9" s="35"/>
      <c r="I9" s="36"/>
    </row>
    <row r="10" spans="2:9" s="26" customFormat="1" x14ac:dyDescent="0.25">
      <c r="D10" s="37"/>
      <c r="E10" s="87" t="s">
        <v>28</v>
      </c>
      <c r="F10" s="87"/>
      <c r="G10" s="38">
        <f>SUM(G7:G8)</f>
        <v>602500</v>
      </c>
      <c r="H10" s="39">
        <f>SUM(H7:H9)</f>
        <v>0</v>
      </c>
      <c r="I10" s="40"/>
    </row>
    <row r="11" spans="2:9" s="41" customFormat="1" x14ac:dyDescent="0.25">
      <c r="D11" s="42"/>
      <c r="E11" s="43"/>
      <c r="F11" s="43"/>
      <c r="G11" s="44"/>
      <c r="H11" s="45"/>
      <c r="I11" s="46"/>
    </row>
    <row r="12" spans="2:9" x14ac:dyDescent="0.25">
      <c r="B12" s="86" t="s">
        <v>19</v>
      </c>
      <c r="C12" s="86"/>
      <c r="D12" s="47" t="s">
        <v>20</v>
      </c>
      <c r="E12" s="48" t="s">
        <v>21</v>
      </c>
      <c r="F12" s="86" t="s">
        <v>21</v>
      </c>
      <c r="G12" s="86"/>
      <c r="H12" s="49">
        <f>+H10/41900</f>
        <v>0</v>
      </c>
      <c r="I12" s="14">
        <f>990*41900</f>
        <v>41481000</v>
      </c>
    </row>
    <row r="13" spans="2:9" x14ac:dyDescent="0.25">
      <c r="B13" s="47"/>
      <c r="C13" s="50"/>
      <c r="D13" s="51"/>
      <c r="E13" s="51"/>
      <c r="F13" s="51"/>
    </row>
    <row r="14" spans="2:9" x14ac:dyDescent="0.25">
      <c r="B14" s="47"/>
      <c r="C14" s="50"/>
      <c r="D14" s="51"/>
      <c r="E14" s="51"/>
      <c r="F14" s="51"/>
    </row>
    <row r="15" spans="2:9" x14ac:dyDescent="0.25">
      <c r="B15" s="47"/>
      <c r="C15" s="50"/>
      <c r="D15" s="51"/>
      <c r="E15" s="51"/>
      <c r="F15" s="51"/>
    </row>
    <row r="16" spans="2:9" x14ac:dyDescent="0.25">
      <c r="B16" s="47"/>
      <c r="C16" s="50"/>
      <c r="D16" s="51"/>
      <c r="E16" s="51"/>
      <c r="F16" s="51"/>
    </row>
    <row r="17" spans="2:7" x14ac:dyDescent="0.25">
      <c r="B17" s="84" t="s">
        <v>33</v>
      </c>
      <c r="C17" s="84"/>
      <c r="D17" s="52" t="s">
        <v>22</v>
      </c>
      <c r="E17" s="52" t="s">
        <v>29</v>
      </c>
      <c r="F17" s="84" t="s">
        <v>23</v>
      </c>
      <c r="G17" s="84"/>
    </row>
    <row r="18" spans="2:7" x14ac:dyDescent="0.25">
      <c r="B18" s="83" t="s">
        <v>24</v>
      </c>
      <c r="C18" s="83"/>
      <c r="D18" s="53" t="s">
        <v>25</v>
      </c>
      <c r="E18" s="53" t="s">
        <v>27</v>
      </c>
      <c r="F18" s="85" t="s">
        <v>26</v>
      </c>
      <c r="G18" s="85"/>
    </row>
    <row r="19" spans="2:7" x14ac:dyDescent="0.25">
      <c r="D19" s="54"/>
    </row>
    <row r="20" spans="2:7" x14ac:dyDescent="0.25">
      <c r="D20" s="54"/>
    </row>
    <row r="21" spans="2:7" x14ac:dyDescent="0.25">
      <c r="B21" s="86"/>
      <c r="C21" s="86"/>
      <c r="D21" s="47"/>
      <c r="E21" s="47"/>
      <c r="F21" s="47"/>
    </row>
    <row r="22" spans="2:7" x14ac:dyDescent="0.25">
      <c r="B22" s="47"/>
      <c r="D22" s="56"/>
    </row>
    <row r="23" spans="2:7" x14ac:dyDescent="0.25">
      <c r="B23" s="57"/>
      <c r="D23" s="56"/>
    </row>
    <row r="24" spans="2:7" x14ac:dyDescent="0.25">
      <c r="B24" s="57"/>
      <c r="D24" s="56"/>
    </row>
    <row r="25" spans="2:7" x14ac:dyDescent="0.25">
      <c r="B25" s="57"/>
      <c r="D25" s="56"/>
    </row>
    <row r="26" spans="2:7" x14ac:dyDescent="0.25">
      <c r="B26" s="84"/>
      <c r="C26" s="84"/>
      <c r="D26" s="52"/>
      <c r="E26" s="52"/>
      <c r="F26" s="52"/>
    </row>
    <row r="27" spans="2:7" x14ac:dyDescent="0.25">
      <c r="B27" s="83"/>
      <c r="C27" s="83"/>
      <c r="D27" s="53"/>
      <c r="E27" s="58"/>
      <c r="F27" s="58"/>
    </row>
    <row r="28" spans="2:7" x14ac:dyDescent="0.25">
      <c r="D28" s="54"/>
      <c r="E28" s="25"/>
      <c r="F28" s="25"/>
    </row>
  </sheetData>
  <mergeCells count="18">
    <mergeCell ref="E10:F10"/>
    <mergeCell ref="B12:C12"/>
    <mergeCell ref="F12:G12"/>
    <mergeCell ref="B1:G2"/>
    <mergeCell ref="B3:G3"/>
    <mergeCell ref="B5:B6"/>
    <mergeCell ref="C5:C6"/>
    <mergeCell ref="D5:D6"/>
    <mergeCell ref="E5:E6"/>
    <mergeCell ref="F5:F6"/>
    <mergeCell ref="G5:G6"/>
    <mergeCell ref="B27:C27"/>
    <mergeCell ref="B17:C17"/>
    <mergeCell ref="F17:G17"/>
    <mergeCell ref="B18:C18"/>
    <mergeCell ref="F18:G18"/>
    <mergeCell ref="B21:C21"/>
    <mergeCell ref="B26:C26"/>
  </mergeCells>
  <printOptions horizontalCentered="1"/>
  <pageMargins left="0" right="0" top="0" bottom="0" header="0" footer="0"/>
  <pageSetup paperSize="256" scale="8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L18"/>
  <sheetViews>
    <sheetView tabSelected="1" zoomScale="80" zoomScaleNormal="80" workbookViewId="0">
      <pane xSplit="6" ySplit="4" topLeftCell="G5" activePane="bottomRight" state="frozen"/>
      <selection pane="topRight" activeCell="H1" sqref="H1"/>
      <selection pane="bottomLeft" activeCell="A3" sqref="A3"/>
      <selection pane="bottomRight" activeCell="F5" sqref="F5:F6"/>
    </sheetView>
  </sheetViews>
  <sheetFormatPr defaultRowHeight="15" x14ac:dyDescent="0.25"/>
  <cols>
    <col min="1" max="1" width="8.42578125" customWidth="1"/>
    <col min="2" max="2" width="13.5703125" customWidth="1"/>
    <col min="3" max="3" width="14.28515625" customWidth="1"/>
    <col min="4" max="4" width="25" customWidth="1"/>
    <col min="5" max="5" width="28.42578125" customWidth="1"/>
    <col min="6" max="6" width="14.7109375" customWidth="1"/>
    <col min="7" max="7" width="41.85546875" customWidth="1"/>
    <col min="8" max="8" width="9.42578125" bestFit="1" customWidth="1"/>
    <col min="9" max="9" width="10.7109375" bestFit="1" customWidth="1"/>
    <col min="10" max="10" width="17" customWidth="1"/>
    <col min="11" max="11" width="15.5703125" hidden="1" customWidth="1"/>
    <col min="12" max="12" width="0" hidden="1" customWidth="1"/>
  </cols>
  <sheetData>
    <row r="2" spans="1:12" ht="18.75" x14ac:dyDescent="0.3">
      <c r="A2" s="8" t="s">
        <v>49</v>
      </c>
    </row>
    <row r="3" spans="1:12" s="11" customFormat="1" ht="15" customHeight="1" x14ac:dyDescent="0.25">
      <c r="A3" s="95" t="s">
        <v>14</v>
      </c>
      <c r="B3" s="95" t="s">
        <v>4</v>
      </c>
      <c r="C3" s="2" t="s">
        <v>5</v>
      </c>
      <c r="D3" s="2" t="s">
        <v>6</v>
      </c>
      <c r="E3" s="95" t="s">
        <v>7</v>
      </c>
      <c r="F3" s="95" t="s">
        <v>8</v>
      </c>
      <c r="G3" s="96" t="s">
        <v>9</v>
      </c>
      <c r="H3" s="99" t="s">
        <v>10</v>
      </c>
      <c r="I3" s="96" t="s">
        <v>31</v>
      </c>
      <c r="J3" s="96" t="s">
        <v>11</v>
      </c>
      <c r="K3" s="97" t="s">
        <v>12</v>
      </c>
      <c r="L3" s="97" t="s">
        <v>12</v>
      </c>
    </row>
    <row r="4" spans="1:12" s="11" customFormat="1" ht="15" customHeight="1" x14ac:dyDescent="0.25">
      <c r="A4" s="95"/>
      <c r="B4" s="95"/>
      <c r="C4" s="2" t="s">
        <v>13</v>
      </c>
      <c r="D4" s="2" t="s">
        <v>13</v>
      </c>
      <c r="E4" s="95"/>
      <c r="F4" s="95"/>
      <c r="G4" s="96"/>
      <c r="H4" s="100"/>
      <c r="I4" s="96"/>
      <c r="J4" s="96"/>
      <c r="K4" s="98"/>
      <c r="L4" s="98"/>
    </row>
    <row r="5" spans="1:12" s="5" customFormat="1" ht="15.75" customHeight="1" x14ac:dyDescent="0.25">
      <c r="A5" s="10">
        <v>1</v>
      </c>
      <c r="B5" s="66" t="s">
        <v>50</v>
      </c>
      <c r="C5" s="17" t="s">
        <v>36</v>
      </c>
      <c r="D5" s="17" t="s">
        <v>37</v>
      </c>
      <c r="E5" s="17" t="s">
        <v>38</v>
      </c>
      <c r="F5" s="19" t="s">
        <v>56</v>
      </c>
      <c r="G5" s="19" t="s">
        <v>42</v>
      </c>
      <c r="H5" s="20">
        <v>100</v>
      </c>
      <c r="I5" s="21">
        <v>2500</v>
      </c>
      <c r="J5" s="20">
        <f>H5*I5</f>
        <v>250000</v>
      </c>
      <c r="K5" s="9" t="s">
        <v>1</v>
      </c>
    </row>
    <row r="6" spans="1:12" s="5" customFormat="1" ht="15.75" customHeight="1" x14ac:dyDescent="0.25">
      <c r="A6" s="23">
        <v>2</v>
      </c>
      <c r="B6" s="66" t="s">
        <v>50</v>
      </c>
      <c r="C6" s="17" t="s">
        <v>36</v>
      </c>
      <c r="D6" s="17" t="s">
        <v>37</v>
      </c>
      <c r="E6" s="17" t="s">
        <v>38</v>
      </c>
      <c r="F6" s="19" t="s">
        <v>56</v>
      </c>
      <c r="G6" s="19" t="s">
        <v>41</v>
      </c>
      <c r="H6" s="20">
        <v>5</v>
      </c>
      <c r="I6" s="21">
        <v>1000</v>
      </c>
      <c r="J6" s="20">
        <f t="shared" ref="J6:J16" si="0">H6*I6</f>
        <v>5000</v>
      </c>
      <c r="K6" s="9" t="s">
        <v>1</v>
      </c>
    </row>
    <row r="7" spans="1:12" s="5" customFormat="1" ht="15.75" customHeight="1" x14ac:dyDescent="0.25">
      <c r="A7" s="10">
        <v>3</v>
      </c>
      <c r="B7" s="66" t="s">
        <v>51</v>
      </c>
      <c r="C7" s="17" t="s">
        <v>36</v>
      </c>
      <c r="D7" s="17" t="s">
        <v>37</v>
      </c>
      <c r="E7" s="17" t="s">
        <v>38</v>
      </c>
      <c r="F7" s="82" t="s">
        <v>57</v>
      </c>
      <c r="G7" s="19" t="s">
        <v>45</v>
      </c>
      <c r="H7" s="20">
        <v>5</v>
      </c>
      <c r="I7" s="21">
        <v>1000</v>
      </c>
      <c r="J7" s="20">
        <f t="shared" si="0"/>
        <v>5000</v>
      </c>
      <c r="K7" s="9" t="s">
        <v>1</v>
      </c>
    </row>
    <row r="8" spans="1:12" s="5" customFormat="1" ht="15.75" customHeight="1" x14ac:dyDescent="0.25">
      <c r="A8" s="10">
        <v>5</v>
      </c>
      <c r="B8" s="66" t="s">
        <v>52</v>
      </c>
      <c r="C8" s="17" t="s">
        <v>36</v>
      </c>
      <c r="D8" s="17" t="s">
        <v>37</v>
      </c>
      <c r="E8" s="17" t="s">
        <v>38</v>
      </c>
      <c r="F8" s="82" t="s">
        <v>58</v>
      </c>
      <c r="G8" s="19" t="s">
        <v>39</v>
      </c>
      <c r="H8" s="20">
        <v>25</v>
      </c>
      <c r="I8" s="21">
        <v>2500</v>
      </c>
      <c r="J8" s="20">
        <f t="shared" si="0"/>
        <v>62500</v>
      </c>
      <c r="K8" s="9" t="s">
        <v>2</v>
      </c>
    </row>
    <row r="9" spans="1:12" s="5" customFormat="1" ht="15.75" customHeight="1" x14ac:dyDescent="0.25">
      <c r="A9" s="23">
        <v>6</v>
      </c>
      <c r="B9" s="66" t="s">
        <v>53</v>
      </c>
      <c r="C9" s="17" t="s">
        <v>36</v>
      </c>
      <c r="D9" s="17" t="s">
        <v>37</v>
      </c>
      <c r="E9" s="17" t="s">
        <v>38</v>
      </c>
      <c r="F9" s="82" t="s">
        <v>59</v>
      </c>
      <c r="G9" s="19" t="s">
        <v>40</v>
      </c>
      <c r="H9" s="20">
        <v>5</v>
      </c>
      <c r="I9" s="21">
        <v>1000</v>
      </c>
      <c r="J9" s="20">
        <f t="shared" si="0"/>
        <v>5000</v>
      </c>
      <c r="K9" s="9" t="s">
        <v>2</v>
      </c>
    </row>
    <row r="10" spans="1:12" s="5" customFormat="1" ht="15.75" customHeight="1" x14ac:dyDescent="0.25">
      <c r="A10" s="10">
        <v>7</v>
      </c>
      <c r="B10" s="66" t="s">
        <v>53</v>
      </c>
      <c r="C10" s="17" t="s">
        <v>36</v>
      </c>
      <c r="D10" s="17" t="s">
        <v>37</v>
      </c>
      <c r="E10" s="17" t="s">
        <v>38</v>
      </c>
      <c r="F10" s="82" t="s">
        <v>59</v>
      </c>
      <c r="G10" s="19" t="s">
        <v>41</v>
      </c>
      <c r="H10" s="20">
        <v>5</v>
      </c>
      <c r="I10" s="21">
        <v>1000</v>
      </c>
      <c r="J10" s="20">
        <f t="shared" si="0"/>
        <v>5000</v>
      </c>
      <c r="K10" s="9" t="s">
        <v>2</v>
      </c>
    </row>
    <row r="11" spans="1:12" s="5" customFormat="1" ht="15.75" customHeight="1" x14ac:dyDescent="0.25">
      <c r="A11" s="23">
        <v>8</v>
      </c>
      <c r="B11" s="66" t="s">
        <v>53</v>
      </c>
      <c r="C11" s="17" t="s">
        <v>36</v>
      </c>
      <c r="D11" s="17" t="s">
        <v>37</v>
      </c>
      <c r="E11" s="17" t="s">
        <v>38</v>
      </c>
      <c r="F11" s="82" t="s">
        <v>59</v>
      </c>
      <c r="G11" s="19" t="s">
        <v>45</v>
      </c>
      <c r="H11" s="20">
        <v>5</v>
      </c>
      <c r="I11" s="21">
        <v>1000</v>
      </c>
      <c r="J11" s="20">
        <f t="shared" si="0"/>
        <v>5000</v>
      </c>
      <c r="K11" s="9" t="s">
        <v>2</v>
      </c>
    </row>
    <row r="12" spans="1:12" s="5" customFormat="1" ht="15.75" customHeight="1" x14ac:dyDescent="0.25">
      <c r="A12" s="10">
        <v>9</v>
      </c>
      <c r="B12" s="66" t="s">
        <v>54</v>
      </c>
      <c r="C12" s="17" t="s">
        <v>36</v>
      </c>
      <c r="D12" s="17" t="s">
        <v>37</v>
      </c>
      <c r="E12" s="17" t="s">
        <v>38</v>
      </c>
      <c r="F12" s="82" t="s">
        <v>60</v>
      </c>
      <c r="G12" s="19" t="s">
        <v>42</v>
      </c>
      <c r="H12" s="22">
        <v>100</v>
      </c>
      <c r="I12" s="21">
        <v>2500</v>
      </c>
      <c r="J12" s="20">
        <f t="shared" si="0"/>
        <v>250000</v>
      </c>
      <c r="K12" s="9" t="s">
        <v>2</v>
      </c>
    </row>
    <row r="13" spans="1:12" s="5" customFormat="1" ht="15.75" customHeight="1" x14ac:dyDescent="0.25">
      <c r="A13" s="23">
        <v>10</v>
      </c>
      <c r="B13" s="66" t="s">
        <v>55</v>
      </c>
      <c r="C13" s="17" t="s">
        <v>36</v>
      </c>
      <c r="D13" s="17" t="s">
        <v>37</v>
      </c>
      <c r="E13" s="17" t="s">
        <v>38</v>
      </c>
      <c r="F13" s="82" t="s">
        <v>61</v>
      </c>
      <c r="G13" s="19" t="s">
        <v>46</v>
      </c>
      <c r="H13" s="20">
        <v>5</v>
      </c>
      <c r="I13" s="21">
        <v>1000</v>
      </c>
      <c r="J13" s="20">
        <f t="shared" si="0"/>
        <v>5000</v>
      </c>
      <c r="K13" s="9" t="s">
        <v>2</v>
      </c>
    </row>
    <row r="14" spans="1:12" s="5" customFormat="1" ht="15.75" customHeight="1" x14ac:dyDescent="0.25">
      <c r="A14" s="10">
        <v>11</v>
      </c>
      <c r="B14" s="66" t="s">
        <v>55</v>
      </c>
      <c r="C14" s="17" t="s">
        <v>36</v>
      </c>
      <c r="D14" s="17" t="s">
        <v>37</v>
      </c>
      <c r="E14" s="17" t="s">
        <v>38</v>
      </c>
      <c r="F14" s="82" t="s">
        <v>61</v>
      </c>
      <c r="G14" s="19" t="s">
        <v>41</v>
      </c>
      <c r="H14" s="20">
        <v>5</v>
      </c>
      <c r="I14" s="21">
        <v>1000</v>
      </c>
      <c r="J14" s="20">
        <f t="shared" si="0"/>
        <v>5000</v>
      </c>
      <c r="K14" s="9" t="s">
        <v>2</v>
      </c>
    </row>
    <row r="15" spans="1:12" s="5" customFormat="1" ht="15.75" customHeight="1" x14ac:dyDescent="0.25">
      <c r="A15" s="23">
        <v>12</v>
      </c>
      <c r="B15" s="66" t="s">
        <v>55</v>
      </c>
      <c r="C15" s="17" t="s">
        <v>36</v>
      </c>
      <c r="D15" s="17" t="s">
        <v>37</v>
      </c>
      <c r="E15" s="17" t="s">
        <v>38</v>
      </c>
      <c r="F15" s="82" t="s">
        <v>61</v>
      </c>
      <c r="G15" s="19" t="s">
        <v>40</v>
      </c>
      <c r="H15" s="20">
        <v>5</v>
      </c>
      <c r="I15" s="21">
        <v>1000</v>
      </c>
      <c r="J15" s="20">
        <f t="shared" si="0"/>
        <v>5000</v>
      </c>
      <c r="K15" s="9" t="s">
        <v>2</v>
      </c>
    </row>
    <row r="16" spans="1:12" s="5" customFormat="1" ht="15.75" customHeight="1" x14ac:dyDescent="0.25">
      <c r="A16" s="23"/>
      <c r="B16" s="65"/>
      <c r="C16" s="18"/>
      <c r="D16" s="18"/>
      <c r="E16" s="18"/>
      <c r="F16" s="64"/>
      <c r="G16" s="19"/>
      <c r="H16" s="22"/>
      <c r="I16" s="21"/>
      <c r="J16" s="20">
        <f t="shared" si="0"/>
        <v>0</v>
      </c>
      <c r="K16" s="4" t="s">
        <v>3</v>
      </c>
    </row>
    <row r="17" spans="7:10" ht="9" customHeight="1" x14ac:dyDescent="0.25">
      <c r="G17" s="1"/>
      <c r="J17" s="15"/>
    </row>
    <row r="18" spans="7:10" s="3" customFormat="1" ht="22.5" customHeight="1" x14ac:dyDescent="0.25">
      <c r="G18" s="7" t="s">
        <v>15</v>
      </c>
      <c r="H18" s="6">
        <f>SUM(H5:H17)</f>
        <v>265</v>
      </c>
      <c r="I18" s="24"/>
      <c r="J18" s="6">
        <f>SUM(J5:J17)</f>
        <v>602500</v>
      </c>
    </row>
  </sheetData>
  <autoFilter ref="B3:L16"/>
  <mergeCells count="10">
    <mergeCell ref="A3:A4"/>
    <mergeCell ref="J3:J4"/>
    <mergeCell ref="K3:K4"/>
    <mergeCell ref="H3:H4"/>
    <mergeCell ref="L3:L4"/>
    <mergeCell ref="I3:I4"/>
    <mergeCell ref="B3:B4"/>
    <mergeCell ref="F3:F4"/>
    <mergeCell ref="G3:G4"/>
    <mergeCell ref="E3:E4"/>
  </mergeCells>
  <printOptions horizontalCentered="1"/>
  <pageMargins left="0" right="0" top="0" bottom="0" header="0" footer="0"/>
  <pageSetup paperSize="9" scale="7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sqref="A1:D16"/>
    </sheetView>
  </sheetViews>
  <sheetFormatPr defaultRowHeight="15" x14ac:dyDescent="0.25"/>
  <cols>
    <col min="1" max="1" width="46.7109375" bestFit="1" customWidth="1"/>
    <col min="2" max="2" width="12.7109375" customWidth="1"/>
    <col min="3" max="4" width="14.5703125" style="68" customWidth="1"/>
  </cols>
  <sheetData>
    <row r="2" spans="1:4" x14ac:dyDescent="0.25">
      <c r="A2" s="67" t="s">
        <v>63</v>
      </c>
      <c r="B2" s="67"/>
    </row>
    <row r="3" spans="1:4" x14ac:dyDescent="0.25">
      <c r="A3" s="101" t="s">
        <v>64</v>
      </c>
      <c r="B3" s="69" t="s">
        <v>65</v>
      </c>
      <c r="C3" s="70" t="s">
        <v>66</v>
      </c>
      <c r="D3" s="71" t="s">
        <v>67</v>
      </c>
    </row>
    <row r="4" spans="1:4" x14ac:dyDescent="0.25">
      <c r="A4" s="102"/>
      <c r="B4" s="71" t="s">
        <v>71</v>
      </c>
      <c r="C4" s="71" t="s">
        <v>71</v>
      </c>
      <c r="D4" s="71" t="s">
        <v>71</v>
      </c>
    </row>
    <row r="5" spans="1:4" x14ac:dyDescent="0.25">
      <c r="A5" s="72" t="s">
        <v>0</v>
      </c>
      <c r="B5" s="73">
        <v>275</v>
      </c>
      <c r="C5" s="74">
        <v>512</v>
      </c>
      <c r="D5" s="75">
        <f>C5/B5</f>
        <v>1.8618181818181818</v>
      </c>
    </row>
    <row r="6" spans="1:4" x14ac:dyDescent="0.25">
      <c r="A6" s="72" t="s">
        <v>62</v>
      </c>
      <c r="B6" s="76">
        <v>150</v>
      </c>
      <c r="C6" s="74">
        <v>160</v>
      </c>
      <c r="D6" s="75">
        <f t="shared" ref="D6:D12" si="0">C6/B6</f>
        <v>1.0666666666666667</v>
      </c>
    </row>
    <row r="7" spans="1:4" x14ac:dyDescent="0.25">
      <c r="A7" s="72" t="s">
        <v>42</v>
      </c>
      <c r="B7" s="76">
        <v>100</v>
      </c>
      <c r="C7" s="74">
        <v>200</v>
      </c>
      <c r="D7" s="75">
        <f t="shared" si="0"/>
        <v>2</v>
      </c>
    </row>
    <row r="8" spans="1:4" x14ac:dyDescent="0.25">
      <c r="A8" s="72" t="s">
        <v>68</v>
      </c>
      <c r="B8" s="76">
        <v>40</v>
      </c>
      <c r="C8" s="74">
        <v>30</v>
      </c>
      <c r="D8" s="75">
        <f t="shared" si="0"/>
        <v>0.75</v>
      </c>
    </row>
    <row r="9" spans="1:4" x14ac:dyDescent="0.25">
      <c r="A9" s="72" t="s">
        <v>69</v>
      </c>
      <c r="B9" s="76">
        <v>275</v>
      </c>
      <c r="C9" s="74">
        <v>368</v>
      </c>
      <c r="D9" s="75">
        <f t="shared" si="0"/>
        <v>1.3381818181818181</v>
      </c>
    </row>
    <row r="10" spans="1:4" x14ac:dyDescent="0.25">
      <c r="A10" s="72" t="s">
        <v>45</v>
      </c>
      <c r="B10" s="76">
        <v>10</v>
      </c>
      <c r="C10" s="74">
        <v>10</v>
      </c>
      <c r="D10" s="75">
        <f t="shared" si="0"/>
        <v>1</v>
      </c>
    </row>
    <row r="11" spans="1:4" x14ac:dyDescent="0.25">
      <c r="A11" s="72" t="s">
        <v>46</v>
      </c>
      <c r="B11" s="76">
        <v>10</v>
      </c>
      <c r="C11" s="74">
        <v>5</v>
      </c>
      <c r="D11" s="75">
        <f t="shared" si="0"/>
        <v>0.5</v>
      </c>
    </row>
    <row r="12" spans="1:4" x14ac:dyDescent="0.25">
      <c r="A12" s="72" t="s">
        <v>40</v>
      </c>
      <c r="B12" s="76">
        <v>10</v>
      </c>
      <c r="C12" s="74">
        <v>10</v>
      </c>
      <c r="D12" s="75">
        <f t="shared" si="0"/>
        <v>1</v>
      </c>
    </row>
    <row r="13" spans="1:4" x14ac:dyDescent="0.25">
      <c r="A13" s="72" t="s">
        <v>41</v>
      </c>
      <c r="B13" s="77">
        <v>10</v>
      </c>
      <c r="C13" s="74">
        <v>15</v>
      </c>
      <c r="D13" s="75">
        <f>C13/B13</f>
        <v>1.5</v>
      </c>
    </row>
    <row r="14" spans="1:4" x14ac:dyDescent="0.25">
      <c r="A14" s="72" t="s">
        <v>70</v>
      </c>
      <c r="B14" s="77">
        <v>25</v>
      </c>
      <c r="C14" s="74">
        <v>25</v>
      </c>
      <c r="D14" s="75">
        <f>C14/B14</f>
        <v>1</v>
      </c>
    </row>
    <row r="15" spans="1:4" x14ac:dyDescent="0.25">
      <c r="A15" s="78" t="s">
        <v>15</v>
      </c>
      <c r="B15" s="80">
        <f>SUM(B5:B14)</f>
        <v>905</v>
      </c>
      <c r="C15" s="79">
        <f>SUM(C5:C14)</f>
        <v>1335</v>
      </c>
      <c r="D15" s="79"/>
    </row>
  </sheetData>
  <mergeCells count="1">
    <mergeCell ref="A3:A4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1:AZ24"/>
  <sheetViews>
    <sheetView showGridLines="0" zoomScale="75" zoomScaleNormal="75" workbookViewId="0">
      <selection activeCell="AG1" sqref="AG1:AZ24"/>
    </sheetView>
  </sheetViews>
  <sheetFormatPr defaultRowHeight="15" x14ac:dyDescent="0.25"/>
  <cols>
    <col min="12" max="12" width="6.85546875" style="16" customWidth="1"/>
    <col min="13" max="13" width="4" style="15" hidden="1" customWidth="1"/>
    <col min="14" max="32" width="0" hidden="1" customWidth="1"/>
  </cols>
  <sheetData>
    <row r="1" spans="13:13" x14ac:dyDescent="0.25">
      <c r="M1"/>
    </row>
    <row r="2" spans="13:13" x14ac:dyDescent="0.25">
      <c r="M2"/>
    </row>
    <row r="3" spans="13:13" x14ac:dyDescent="0.25">
      <c r="M3"/>
    </row>
    <row r="4" spans="13:13" x14ac:dyDescent="0.25">
      <c r="M4"/>
    </row>
    <row r="5" spans="13:13" x14ac:dyDescent="0.25">
      <c r="M5"/>
    </row>
    <row r="6" spans="13:13" x14ac:dyDescent="0.25">
      <c r="M6"/>
    </row>
    <row r="7" spans="13:13" x14ac:dyDescent="0.25">
      <c r="M7"/>
    </row>
    <row r="8" spans="13:13" x14ac:dyDescent="0.25">
      <c r="M8"/>
    </row>
    <row r="9" spans="13:13" x14ac:dyDescent="0.25">
      <c r="M9"/>
    </row>
    <row r="10" spans="13:13" x14ac:dyDescent="0.25">
      <c r="M10"/>
    </row>
    <row r="11" spans="13:13" x14ac:dyDescent="0.25">
      <c r="M11"/>
    </row>
    <row r="12" spans="13:13" x14ac:dyDescent="0.25">
      <c r="M12"/>
    </row>
    <row r="13" spans="13:13" x14ac:dyDescent="0.25">
      <c r="M13"/>
    </row>
    <row r="14" spans="13:13" x14ac:dyDescent="0.25">
      <c r="M14"/>
    </row>
    <row r="15" spans="13:13" x14ac:dyDescent="0.25">
      <c r="M15"/>
    </row>
    <row r="16" spans="13:13" x14ac:dyDescent="0.25">
      <c r="M16"/>
    </row>
    <row r="17" spans="13:52" x14ac:dyDescent="0.25">
      <c r="M17"/>
    </row>
    <row r="18" spans="13:52" x14ac:dyDescent="0.25">
      <c r="M18"/>
    </row>
    <row r="19" spans="13:52" x14ac:dyDescent="0.25">
      <c r="M19"/>
    </row>
    <row r="20" spans="13:52" x14ac:dyDescent="0.25">
      <c r="M20"/>
    </row>
    <row r="21" spans="13:52" x14ac:dyDescent="0.25">
      <c r="M21"/>
    </row>
    <row r="22" spans="13:52" x14ac:dyDescent="0.25">
      <c r="M22"/>
    </row>
    <row r="23" spans="13:52" x14ac:dyDescent="0.25">
      <c r="M23"/>
      <c r="AF23" t="s">
        <v>30</v>
      </c>
      <c r="AZ23" t="s">
        <v>30</v>
      </c>
    </row>
    <row r="24" spans="13:52" x14ac:dyDescent="0.25"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1028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123825</xdr:colOff>
                <xdr:row>53</xdr:row>
                <xdr:rowOff>76200</xdr:rowOff>
              </to>
            </anchor>
          </objectPr>
        </oleObject>
      </mc:Choice>
      <mc:Fallback>
        <oleObject progId="Word.Document.12" shapeId="1028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"/>
  <sheetViews>
    <sheetView showGridLines="0" topLeftCell="X47" zoomScale="75" zoomScaleNormal="75" workbookViewId="0">
      <selection activeCell="AW62" sqref="AG1:AW62"/>
    </sheetView>
  </sheetViews>
  <sheetFormatPr defaultRowHeight="15" x14ac:dyDescent="0.25"/>
  <sheetData>
    <row r="1" spans="26:26" x14ac:dyDescent="0.25">
      <c r="Z1" t="s">
        <v>44</v>
      </c>
    </row>
  </sheetData>
  <printOptions horizontalCentered="1"/>
  <pageMargins left="0" right="0" top="0" bottom="0" header="0" footer="0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REKAP</vt:lpstr>
      <vt:lpstr>SELISIH HARGA</vt:lpstr>
      <vt:lpstr>TARGET</vt:lpstr>
      <vt:lpstr>SURAT KLAIM</vt:lpstr>
      <vt:lpstr>INME</vt:lpstr>
      <vt:lpstr>INME!Print_Area</vt:lpstr>
      <vt:lpstr>REKAP!Print_Area</vt:lpstr>
      <vt:lpstr>'SELISIH HARGA'!Print_Area</vt:lpstr>
      <vt:lpstr>TARGET!Print_Area</vt:lpstr>
      <vt:lpstr>'SELISIH HARGA'!Print_Titles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widha</dc:creator>
  <cp:lastModifiedBy>SEJATI</cp:lastModifiedBy>
  <cp:lastPrinted>2021-12-20T07:15:52Z</cp:lastPrinted>
  <dcterms:created xsi:type="dcterms:W3CDTF">2020-12-04T01:36:15Z</dcterms:created>
  <dcterms:modified xsi:type="dcterms:W3CDTF">2021-12-22T08:48:09Z</dcterms:modified>
</cp:coreProperties>
</file>