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MY WORK\10. OKTOBER 2021\RETAIL\MIZONE BONUS&amp; ADDITIONAL\"/>
    </mc:Choice>
  </mc:AlternateContent>
  <bookViews>
    <workbookView xWindow="0" yWindow="0" windowWidth="20490" windowHeight="7755" firstSheet="9" activeTab="15"/>
  </bookViews>
  <sheets>
    <sheet name="INME" sheetId="7" r:id="rId1"/>
    <sheet name="REKAP" sheetId="8" r:id="rId2"/>
    <sheet name="SUMMARY" sheetId="72" r:id="rId3"/>
    <sheet name="PAS" sheetId="5" r:id="rId4"/>
    <sheet name="PRB" sheetId="60" r:id="rId5"/>
    <sheet name="SKJ" sheetId="61" r:id="rId6"/>
    <sheet name="PTN" sheetId="62" r:id="rId7"/>
    <sheet name="LMJ" sheetId="63" r:id="rId8"/>
    <sheet name="JBR" sheetId="64" r:id="rId9"/>
    <sheet name="BWS" sheetId="65" r:id="rId10"/>
    <sheet name="STB" sheetId="66" r:id="rId11"/>
    <sheet name="BWI" sheetId="67" r:id="rId12"/>
    <sheet name="SUBDIST PANDAWA" sheetId="68" r:id="rId13"/>
    <sheet name="SUBDIST PANDAWA (2)" sheetId="69" r:id="rId14"/>
    <sheet name="GTG" sheetId="70" r:id="rId15"/>
    <sheet name="SURAT KLAIM" sheetId="19" r:id="rId16"/>
  </sheets>
  <definedNames>
    <definedName name="_xlnm._FilterDatabase" localSheetId="11" hidden="1">BWI!$B$6:$M$8</definedName>
    <definedName name="_xlnm._FilterDatabase" localSheetId="9" hidden="1">BWS!$B$6:$M$29</definedName>
    <definedName name="_xlnm._FilterDatabase" localSheetId="14" hidden="1">GTG!$B$6:$M$342</definedName>
    <definedName name="_xlnm._FilterDatabase" localSheetId="8" hidden="1">JBR!$B$6:$M$406</definedName>
    <definedName name="_xlnm._FilterDatabase" localSheetId="7" hidden="1">LMJ!$B$6:$M$15</definedName>
    <definedName name="_xlnm._FilterDatabase" localSheetId="3" hidden="1">PAS!$B$6:$M$73</definedName>
    <definedName name="_xlnm._FilterDatabase" localSheetId="4" hidden="1">PRB!$B$6:$M$112</definedName>
    <definedName name="_xlnm._FilterDatabase" localSheetId="6" hidden="1">PTN!$B$6:$M$40</definedName>
    <definedName name="_xlnm._FilterDatabase" localSheetId="5" hidden="1">SKJ!$B$6:$M$406</definedName>
    <definedName name="_xlnm._FilterDatabase" localSheetId="10" hidden="1">STB!$B$6:$M$24</definedName>
    <definedName name="_xlnm._FilterDatabase" localSheetId="12" hidden="1">'SUBDIST PANDAWA'!$B$6:$M$406</definedName>
    <definedName name="_xlnm._FilterDatabase" localSheetId="13" hidden="1">'SUBDIST PANDAWA (2)'!$B$6:$M$406</definedName>
    <definedName name="_xlnm._FilterDatabase" localSheetId="2" hidden="1">SUMMARY!$B$6:$M$259</definedName>
    <definedName name="_xlnm.Print_Area" localSheetId="11">BWI!$A$1:$J$10</definedName>
    <definedName name="_xlnm.Print_Area" localSheetId="9">BWS!$A$1:$J$31</definedName>
    <definedName name="_xlnm.Print_Area" localSheetId="14">GTG!$A$1:$J$344</definedName>
    <definedName name="_xlnm.Print_Area" localSheetId="8">JBR!$A$1:$J$408</definedName>
    <definedName name="_xlnm.Print_Area" localSheetId="7">LMJ!$A$1:$J$17</definedName>
    <definedName name="_xlnm.Print_Area" localSheetId="3">PAS!$A$1:$J$75</definedName>
    <definedName name="_xlnm.Print_Area" localSheetId="4">PRB!$A$1:$J$114</definedName>
    <definedName name="_xlnm.Print_Area" localSheetId="6">PTN!$A$1:$J$42</definedName>
    <definedName name="_xlnm.Print_Area" localSheetId="1">REKAP!$A$1:$L$22</definedName>
    <definedName name="_xlnm.Print_Area" localSheetId="5">SKJ!$A$1:$J$408</definedName>
    <definedName name="_xlnm.Print_Area" localSheetId="10">STB!$A$1:$J$26</definedName>
    <definedName name="_xlnm.Print_Area" localSheetId="12">'SUBDIST PANDAWA'!$A$1:$J$408</definedName>
    <definedName name="_xlnm.Print_Area" localSheetId="13">'SUBDIST PANDAWA (2)'!$A$1:$J$408</definedName>
    <definedName name="_xlnm.Print_Area" localSheetId="2">SUMMARY!$A$1:$J$261</definedName>
    <definedName name="_xlnm.Print_Titles" localSheetId="11">BWI!$1:$6</definedName>
    <definedName name="_xlnm.Print_Titles" localSheetId="9">BWS!$1:$6</definedName>
    <definedName name="_xlnm.Print_Titles" localSheetId="14">GTG!$1:$6</definedName>
    <definedName name="_xlnm.Print_Titles" localSheetId="8">JBR!$1:$6</definedName>
    <definedName name="_xlnm.Print_Titles" localSheetId="7">LMJ!$1:$6</definedName>
    <definedName name="_xlnm.Print_Titles" localSheetId="3">PAS!$1:$6</definedName>
    <definedName name="_xlnm.Print_Titles" localSheetId="4">PRB!$1:$6</definedName>
    <definedName name="_xlnm.Print_Titles" localSheetId="6">PTN!$1:$6</definedName>
    <definedName name="_xlnm.Print_Titles" localSheetId="5">SKJ!$1:$6</definedName>
    <definedName name="_xlnm.Print_Titles" localSheetId="10">STB!$1:$6</definedName>
    <definedName name="_xlnm.Print_Titles" localSheetId="12">'SUBDIST PANDAWA'!$1:$6</definedName>
    <definedName name="_xlnm.Print_Titles" localSheetId="13">'SUBDIST PANDAWA (2)'!$1:$6</definedName>
    <definedName name="_xlnm.Print_Titles" localSheetId="2">SUMMARY!$1:$6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8" i="67" l="1"/>
  <c r="L8" i="67" s="1"/>
  <c r="K7" i="67"/>
  <c r="K24" i="66"/>
  <c r="L24" i="66" s="1"/>
  <c r="K23" i="66"/>
  <c r="L23" i="66" s="1"/>
  <c r="K22" i="66"/>
  <c r="L22" i="66" s="1"/>
  <c r="K21" i="66"/>
  <c r="L21" i="66" s="1"/>
  <c r="K20" i="66"/>
  <c r="L20" i="66" s="1"/>
  <c r="K19" i="66"/>
  <c r="L19" i="66" s="1"/>
  <c r="K18" i="66"/>
  <c r="L18" i="66" s="1"/>
  <c r="K17" i="66"/>
  <c r="L17" i="66" s="1"/>
  <c r="K16" i="66"/>
  <c r="L16" i="66" s="1"/>
  <c r="K15" i="66"/>
  <c r="L15" i="66" s="1"/>
  <c r="K14" i="66"/>
  <c r="L14" i="66" s="1"/>
  <c r="K13" i="66"/>
  <c r="L13" i="66" s="1"/>
  <c r="K12" i="66"/>
  <c r="L12" i="66" s="1"/>
  <c r="K11" i="66"/>
  <c r="L11" i="66" s="1"/>
  <c r="K10" i="66"/>
  <c r="L10" i="66" s="1"/>
  <c r="K9" i="66"/>
  <c r="L9" i="66" s="1"/>
  <c r="K8" i="66"/>
  <c r="L8" i="66" s="1"/>
  <c r="K7" i="66"/>
  <c r="K29" i="65"/>
  <c r="L29" i="65" s="1"/>
  <c r="K28" i="65"/>
  <c r="L28" i="65" s="1"/>
  <c r="K27" i="65"/>
  <c r="L27" i="65" s="1"/>
  <c r="K26" i="65"/>
  <c r="L26" i="65" s="1"/>
  <c r="K25" i="65"/>
  <c r="L25" i="65" s="1"/>
  <c r="K24" i="65"/>
  <c r="L24" i="65" s="1"/>
  <c r="K23" i="65"/>
  <c r="L23" i="65" s="1"/>
  <c r="K22" i="65"/>
  <c r="L22" i="65" s="1"/>
  <c r="K21" i="65"/>
  <c r="L21" i="65" s="1"/>
  <c r="K20" i="65"/>
  <c r="L20" i="65" s="1"/>
  <c r="K19" i="65"/>
  <c r="L19" i="65" s="1"/>
  <c r="K18" i="65"/>
  <c r="L18" i="65" s="1"/>
  <c r="K17" i="65"/>
  <c r="L17" i="65" s="1"/>
  <c r="K16" i="65"/>
  <c r="L16" i="65" s="1"/>
  <c r="K15" i="65"/>
  <c r="L15" i="65" s="1"/>
  <c r="K14" i="65"/>
  <c r="L14" i="65" s="1"/>
  <c r="K13" i="65"/>
  <c r="L13" i="65" s="1"/>
  <c r="K12" i="65"/>
  <c r="L12" i="65" s="1"/>
  <c r="K11" i="65"/>
  <c r="L11" i="65" s="1"/>
  <c r="K10" i="65"/>
  <c r="L10" i="65" s="1"/>
  <c r="K9" i="65"/>
  <c r="L9" i="65" s="1"/>
  <c r="K8" i="65"/>
  <c r="L8" i="65" s="1"/>
  <c r="K7" i="65"/>
  <c r="K15" i="63"/>
  <c r="K14" i="63"/>
  <c r="K13" i="63"/>
  <c r="K12" i="63"/>
  <c r="K11" i="63"/>
  <c r="K10" i="63"/>
  <c r="K9" i="63"/>
  <c r="K8" i="63"/>
  <c r="K7" i="63"/>
  <c r="K40" i="62"/>
  <c r="L40" i="62" s="1"/>
  <c r="K39" i="62"/>
  <c r="L39" i="62" s="1"/>
  <c r="K38" i="62"/>
  <c r="L38" i="62" s="1"/>
  <c r="K37" i="62"/>
  <c r="L37" i="62" s="1"/>
  <c r="K36" i="62"/>
  <c r="L36" i="62" s="1"/>
  <c r="K35" i="62"/>
  <c r="L35" i="62" s="1"/>
  <c r="K34" i="62"/>
  <c r="L34" i="62" s="1"/>
  <c r="K33" i="62"/>
  <c r="L33" i="62" s="1"/>
  <c r="K32" i="62"/>
  <c r="L32" i="62" s="1"/>
  <c r="K31" i="62"/>
  <c r="L31" i="62" s="1"/>
  <c r="K30" i="62"/>
  <c r="L30" i="62" s="1"/>
  <c r="K29" i="62"/>
  <c r="L29" i="62" s="1"/>
  <c r="K28" i="62"/>
  <c r="L28" i="62" s="1"/>
  <c r="K27" i="62"/>
  <c r="L27" i="62" s="1"/>
  <c r="K26" i="62"/>
  <c r="L26" i="62" s="1"/>
  <c r="K25" i="62"/>
  <c r="L25" i="62" s="1"/>
  <c r="K24" i="62"/>
  <c r="L24" i="62" s="1"/>
  <c r="K23" i="62"/>
  <c r="L23" i="62" s="1"/>
  <c r="K22" i="62"/>
  <c r="L22" i="62" s="1"/>
  <c r="K21" i="62"/>
  <c r="L21" i="62" s="1"/>
  <c r="K20" i="62"/>
  <c r="L20" i="62" s="1"/>
  <c r="K19" i="62"/>
  <c r="L19" i="62" s="1"/>
  <c r="K18" i="62"/>
  <c r="L18" i="62" s="1"/>
  <c r="K17" i="62"/>
  <c r="L17" i="62" s="1"/>
  <c r="K16" i="62"/>
  <c r="L16" i="62" s="1"/>
  <c r="K15" i="62"/>
  <c r="L15" i="62" s="1"/>
  <c r="K14" i="62"/>
  <c r="L14" i="62" s="1"/>
  <c r="K13" i="62"/>
  <c r="L13" i="62" s="1"/>
  <c r="K12" i="62"/>
  <c r="L12" i="62" s="1"/>
  <c r="K11" i="62"/>
  <c r="L11" i="62" s="1"/>
  <c r="K10" i="62"/>
  <c r="L10" i="62" s="1"/>
  <c r="K9" i="62"/>
  <c r="L9" i="62" s="1"/>
  <c r="K8" i="62"/>
  <c r="L8" i="62" s="1"/>
  <c r="K7" i="62"/>
  <c r="K112" i="60"/>
  <c r="L112" i="60" s="1"/>
  <c r="K111" i="60"/>
  <c r="L111" i="60" s="1"/>
  <c r="K110" i="60"/>
  <c r="L110" i="60" s="1"/>
  <c r="K109" i="60"/>
  <c r="L109" i="60" s="1"/>
  <c r="K108" i="60"/>
  <c r="L108" i="60" s="1"/>
  <c r="K107" i="60"/>
  <c r="L107" i="60" s="1"/>
  <c r="K106" i="60"/>
  <c r="L106" i="60" s="1"/>
  <c r="K105" i="60"/>
  <c r="L105" i="60" s="1"/>
  <c r="K104" i="60"/>
  <c r="L104" i="60" s="1"/>
  <c r="K103" i="60"/>
  <c r="L103" i="60" s="1"/>
  <c r="K102" i="60"/>
  <c r="L102" i="60" s="1"/>
  <c r="K101" i="60"/>
  <c r="L101" i="60" s="1"/>
  <c r="K100" i="60"/>
  <c r="L100" i="60" s="1"/>
  <c r="K99" i="60"/>
  <c r="L99" i="60" s="1"/>
  <c r="K98" i="60"/>
  <c r="L98" i="60" s="1"/>
  <c r="K97" i="60"/>
  <c r="L97" i="60" s="1"/>
  <c r="K96" i="60"/>
  <c r="L96" i="60" s="1"/>
  <c r="K95" i="60"/>
  <c r="L95" i="60" s="1"/>
  <c r="K94" i="60"/>
  <c r="L94" i="60" s="1"/>
  <c r="K93" i="60"/>
  <c r="L93" i="60" s="1"/>
  <c r="K92" i="60"/>
  <c r="L92" i="60" s="1"/>
  <c r="K91" i="60"/>
  <c r="L91" i="60" s="1"/>
  <c r="K90" i="60"/>
  <c r="L90" i="60" s="1"/>
  <c r="K89" i="60"/>
  <c r="L89" i="60" s="1"/>
  <c r="K88" i="60"/>
  <c r="L88" i="60" s="1"/>
  <c r="K87" i="60"/>
  <c r="L87" i="60" s="1"/>
  <c r="K86" i="60"/>
  <c r="L86" i="60" s="1"/>
  <c r="K85" i="60"/>
  <c r="L85" i="60" s="1"/>
  <c r="K84" i="60"/>
  <c r="L84" i="60" s="1"/>
  <c r="K83" i="60"/>
  <c r="L83" i="60" s="1"/>
  <c r="K82" i="60"/>
  <c r="L82" i="60" s="1"/>
  <c r="K81" i="60"/>
  <c r="L81" i="60" s="1"/>
  <c r="K80" i="60"/>
  <c r="L80" i="60" s="1"/>
  <c r="K79" i="60"/>
  <c r="L79" i="60" s="1"/>
  <c r="K78" i="60"/>
  <c r="L78" i="60" s="1"/>
  <c r="K77" i="60"/>
  <c r="L77" i="60" s="1"/>
  <c r="K76" i="60"/>
  <c r="L76" i="60" s="1"/>
  <c r="K75" i="60"/>
  <c r="L75" i="60" s="1"/>
  <c r="K74" i="60"/>
  <c r="L74" i="60" s="1"/>
  <c r="K73" i="60"/>
  <c r="L73" i="60" s="1"/>
  <c r="K72" i="60"/>
  <c r="L72" i="60" s="1"/>
  <c r="K71" i="60"/>
  <c r="L71" i="60" s="1"/>
  <c r="K70" i="60"/>
  <c r="L70" i="60" s="1"/>
  <c r="K69" i="60"/>
  <c r="L69" i="60" s="1"/>
  <c r="K68" i="60"/>
  <c r="L68" i="60" s="1"/>
  <c r="K67" i="60"/>
  <c r="L67" i="60" s="1"/>
  <c r="K66" i="60"/>
  <c r="L66" i="60" s="1"/>
  <c r="K65" i="60"/>
  <c r="L65" i="60" s="1"/>
  <c r="K64" i="60"/>
  <c r="L64" i="60" s="1"/>
  <c r="K63" i="60"/>
  <c r="L63" i="60" s="1"/>
  <c r="K62" i="60"/>
  <c r="L62" i="60" s="1"/>
  <c r="K61" i="60"/>
  <c r="L61" i="60" s="1"/>
  <c r="K60" i="60"/>
  <c r="L60" i="60" s="1"/>
  <c r="K59" i="60"/>
  <c r="L59" i="60" s="1"/>
  <c r="K58" i="60"/>
  <c r="L58" i="60" s="1"/>
  <c r="K57" i="60"/>
  <c r="L57" i="60" s="1"/>
  <c r="K56" i="60"/>
  <c r="L56" i="60" s="1"/>
  <c r="K55" i="60"/>
  <c r="L55" i="60" s="1"/>
  <c r="K54" i="60"/>
  <c r="L54" i="60" s="1"/>
  <c r="K53" i="60"/>
  <c r="L53" i="60" s="1"/>
  <c r="K52" i="60"/>
  <c r="L52" i="60" s="1"/>
  <c r="K51" i="60"/>
  <c r="L51" i="60" s="1"/>
  <c r="K50" i="60"/>
  <c r="L50" i="60" s="1"/>
  <c r="K49" i="60"/>
  <c r="L49" i="60" s="1"/>
  <c r="K48" i="60"/>
  <c r="L48" i="60" s="1"/>
  <c r="K47" i="60"/>
  <c r="L47" i="60" s="1"/>
  <c r="K46" i="60"/>
  <c r="L46" i="60" s="1"/>
  <c r="K45" i="60"/>
  <c r="L45" i="60" s="1"/>
  <c r="K44" i="60"/>
  <c r="L44" i="60" s="1"/>
  <c r="K43" i="60"/>
  <c r="L43" i="60" s="1"/>
  <c r="K42" i="60"/>
  <c r="L42" i="60" s="1"/>
  <c r="K41" i="60"/>
  <c r="L41" i="60" s="1"/>
  <c r="K40" i="60"/>
  <c r="L40" i="60" s="1"/>
  <c r="K39" i="60"/>
  <c r="L39" i="60" s="1"/>
  <c r="K38" i="60"/>
  <c r="L38" i="60" s="1"/>
  <c r="K37" i="60"/>
  <c r="L37" i="60" s="1"/>
  <c r="K36" i="60"/>
  <c r="L36" i="60" s="1"/>
  <c r="K35" i="60"/>
  <c r="L35" i="60" s="1"/>
  <c r="K34" i="60"/>
  <c r="L34" i="60" s="1"/>
  <c r="K33" i="60"/>
  <c r="L33" i="60" s="1"/>
  <c r="K32" i="60"/>
  <c r="L32" i="60" s="1"/>
  <c r="K31" i="60"/>
  <c r="L31" i="60" s="1"/>
  <c r="K30" i="60"/>
  <c r="L30" i="60" s="1"/>
  <c r="K29" i="60"/>
  <c r="L29" i="60" s="1"/>
  <c r="K28" i="60"/>
  <c r="L28" i="60" s="1"/>
  <c r="K27" i="60"/>
  <c r="L27" i="60" s="1"/>
  <c r="K26" i="60"/>
  <c r="L26" i="60" s="1"/>
  <c r="K25" i="60"/>
  <c r="L25" i="60" s="1"/>
  <c r="K24" i="60"/>
  <c r="L24" i="60" s="1"/>
  <c r="K23" i="60"/>
  <c r="L23" i="60" s="1"/>
  <c r="K22" i="60"/>
  <c r="L22" i="60" s="1"/>
  <c r="K21" i="60"/>
  <c r="L21" i="60" s="1"/>
  <c r="K20" i="60"/>
  <c r="L20" i="60" s="1"/>
  <c r="K19" i="60"/>
  <c r="L19" i="60" s="1"/>
  <c r="K18" i="60"/>
  <c r="L18" i="60" s="1"/>
  <c r="K17" i="60"/>
  <c r="L17" i="60" s="1"/>
  <c r="K16" i="60"/>
  <c r="L16" i="60" s="1"/>
  <c r="K15" i="60"/>
  <c r="L15" i="60" s="1"/>
  <c r="K14" i="60"/>
  <c r="L14" i="60" s="1"/>
  <c r="K13" i="60"/>
  <c r="L13" i="60" s="1"/>
  <c r="K12" i="60"/>
  <c r="L12" i="60" s="1"/>
  <c r="K11" i="60"/>
  <c r="L11" i="60" s="1"/>
  <c r="K10" i="60"/>
  <c r="L10" i="60" s="1"/>
  <c r="K9" i="60"/>
  <c r="L9" i="60" s="1"/>
  <c r="K8" i="60"/>
  <c r="L8" i="60" s="1"/>
  <c r="K7" i="60"/>
  <c r="K73" i="5"/>
  <c r="L73" i="5" s="1"/>
  <c r="K72" i="5"/>
  <c r="L72" i="5" s="1"/>
  <c r="K71" i="5"/>
  <c r="L71" i="5" s="1"/>
  <c r="K70" i="5"/>
  <c r="L70" i="5" s="1"/>
  <c r="K69" i="5"/>
  <c r="L69" i="5" s="1"/>
  <c r="K68" i="5"/>
  <c r="L68" i="5" s="1"/>
  <c r="K67" i="5"/>
  <c r="L67" i="5" s="1"/>
  <c r="K66" i="5"/>
  <c r="L66" i="5" s="1"/>
  <c r="K65" i="5"/>
  <c r="L65" i="5" s="1"/>
  <c r="K64" i="5"/>
  <c r="L64" i="5" s="1"/>
  <c r="K63" i="5"/>
  <c r="L63" i="5" s="1"/>
  <c r="K62" i="5"/>
  <c r="L62" i="5" s="1"/>
  <c r="K61" i="5"/>
  <c r="L61" i="5" s="1"/>
  <c r="K60" i="5"/>
  <c r="L60" i="5" s="1"/>
  <c r="K59" i="5"/>
  <c r="L59" i="5" s="1"/>
  <c r="K58" i="5"/>
  <c r="L58" i="5" s="1"/>
  <c r="K57" i="5"/>
  <c r="L57" i="5" s="1"/>
  <c r="K56" i="5"/>
  <c r="L56" i="5" s="1"/>
  <c r="K55" i="5"/>
  <c r="L55" i="5" s="1"/>
  <c r="K54" i="5"/>
  <c r="L54" i="5" s="1"/>
  <c r="K53" i="5"/>
  <c r="L53" i="5" s="1"/>
  <c r="K52" i="5"/>
  <c r="L52" i="5" s="1"/>
  <c r="K51" i="5"/>
  <c r="L51" i="5" s="1"/>
  <c r="K50" i="5"/>
  <c r="L50" i="5" s="1"/>
  <c r="K49" i="5"/>
  <c r="L49" i="5" s="1"/>
  <c r="K48" i="5"/>
  <c r="L48" i="5" s="1"/>
  <c r="K47" i="5"/>
  <c r="L47" i="5" s="1"/>
  <c r="K46" i="5"/>
  <c r="L46" i="5" s="1"/>
  <c r="K45" i="5"/>
  <c r="L45" i="5" s="1"/>
  <c r="K44" i="5"/>
  <c r="L44" i="5" s="1"/>
  <c r="K43" i="5"/>
  <c r="L43" i="5" s="1"/>
  <c r="K42" i="5"/>
  <c r="L42" i="5" s="1"/>
  <c r="K41" i="5"/>
  <c r="L41" i="5" s="1"/>
  <c r="K40" i="5"/>
  <c r="L40" i="5" s="1"/>
  <c r="K39" i="5"/>
  <c r="L39" i="5" s="1"/>
  <c r="K38" i="5"/>
  <c r="L38" i="5" s="1"/>
  <c r="K37" i="5"/>
  <c r="L37" i="5" s="1"/>
  <c r="K36" i="5"/>
  <c r="L36" i="5" s="1"/>
  <c r="K35" i="5"/>
  <c r="L35" i="5" s="1"/>
  <c r="K34" i="5"/>
  <c r="L34" i="5" s="1"/>
  <c r="K33" i="5"/>
  <c r="L33" i="5" s="1"/>
  <c r="K32" i="5"/>
  <c r="L32" i="5" s="1"/>
  <c r="K31" i="5"/>
  <c r="L31" i="5" s="1"/>
  <c r="K30" i="5"/>
  <c r="L30" i="5" s="1"/>
  <c r="K29" i="5"/>
  <c r="L29" i="5" s="1"/>
  <c r="K28" i="5"/>
  <c r="L28" i="5" s="1"/>
  <c r="K27" i="5"/>
  <c r="L27" i="5" s="1"/>
  <c r="K26" i="5"/>
  <c r="L26" i="5" s="1"/>
  <c r="K25" i="5"/>
  <c r="L25" i="5" s="1"/>
  <c r="K24" i="5"/>
  <c r="L24" i="5" s="1"/>
  <c r="K23" i="5"/>
  <c r="L23" i="5" s="1"/>
  <c r="K22" i="5"/>
  <c r="L22" i="5" s="1"/>
  <c r="K21" i="5"/>
  <c r="L21" i="5" s="1"/>
  <c r="K20" i="5"/>
  <c r="L20" i="5" s="1"/>
  <c r="K19" i="5"/>
  <c r="L19" i="5" s="1"/>
  <c r="K18" i="5"/>
  <c r="L18" i="5" s="1"/>
  <c r="K17" i="5"/>
  <c r="L17" i="5" s="1"/>
  <c r="K16" i="5"/>
  <c r="L16" i="5" s="1"/>
  <c r="K15" i="5"/>
  <c r="L15" i="5" s="1"/>
  <c r="K14" i="5"/>
  <c r="L14" i="5" s="1"/>
  <c r="K13" i="5"/>
  <c r="L13" i="5" s="1"/>
  <c r="K12" i="5"/>
  <c r="L12" i="5" s="1"/>
  <c r="K11" i="5"/>
  <c r="L11" i="5" s="1"/>
  <c r="K10" i="5"/>
  <c r="L10" i="5" s="1"/>
  <c r="K9" i="5"/>
  <c r="L9" i="5" s="1"/>
  <c r="K8" i="5"/>
  <c r="L8" i="5" s="1"/>
  <c r="K7" i="5"/>
  <c r="K186" i="72"/>
  <c r="L186" i="72" s="1"/>
  <c r="J186" i="72"/>
  <c r="K185" i="72"/>
  <c r="L185" i="72" s="1"/>
  <c r="J185" i="72"/>
  <c r="K184" i="72"/>
  <c r="L184" i="72" s="1"/>
  <c r="J184" i="72"/>
  <c r="K183" i="72"/>
  <c r="L183" i="72" s="1"/>
  <c r="J183" i="72"/>
  <c r="K182" i="72"/>
  <c r="L182" i="72" s="1"/>
  <c r="J182" i="72"/>
  <c r="J181" i="72"/>
  <c r="K181" i="72" s="1"/>
  <c r="L181" i="72" s="1"/>
  <c r="J180" i="72"/>
  <c r="K180" i="72" s="1"/>
  <c r="L180" i="72" s="1"/>
  <c r="J179" i="72"/>
  <c r="J178" i="72"/>
  <c r="K178" i="72" s="1"/>
  <c r="L178" i="72" s="1"/>
  <c r="K177" i="72"/>
  <c r="L177" i="72" s="1"/>
  <c r="J177" i="72"/>
  <c r="K176" i="72"/>
  <c r="L176" i="72" s="1"/>
  <c r="J176" i="72"/>
  <c r="K175" i="72"/>
  <c r="L175" i="72" s="1"/>
  <c r="J175" i="72"/>
  <c r="K174" i="72"/>
  <c r="L174" i="72" s="1"/>
  <c r="J174" i="72"/>
  <c r="J173" i="72"/>
  <c r="K173" i="72" s="1"/>
  <c r="L173" i="72" s="1"/>
  <c r="J172" i="72"/>
  <c r="K172" i="72" s="1"/>
  <c r="L172" i="72" s="1"/>
  <c r="J171" i="72"/>
  <c r="K171" i="72" s="1"/>
  <c r="L171" i="72" s="1"/>
  <c r="J170" i="72"/>
  <c r="K170" i="72" s="1"/>
  <c r="L170" i="72" s="1"/>
  <c r="J169" i="72"/>
  <c r="K169" i="72" s="1"/>
  <c r="L169" i="72" s="1"/>
  <c r="J168" i="72"/>
  <c r="K168" i="72" s="1"/>
  <c r="L168" i="72" s="1"/>
  <c r="J167" i="72"/>
  <c r="K167" i="72" s="1"/>
  <c r="L167" i="72" s="1"/>
  <c r="J166" i="72"/>
  <c r="K166" i="72" s="1"/>
  <c r="L166" i="72" s="1"/>
  <c r="K165" i="72"/>
  <c r="L165" i="72" s="1"/>
  <c r="J165" i="72"/>
  <c r="K164" i="72"/>
  <c r="L164" i="72" s="1"/>
  <c r="J164" i="72"/>
  <c r="K163" i="72"/>
  <c r="L163" i="72" s="1"/>
  <c r="J163" i="72"/>
  <c r="K162" i="72"/>
  <c r="L162" i="72" s="1"/>
  <c r="J162" i="72"/>
  <c r="K161" i="72"/>
  <c r="L161" i="72" s="1"/>
  <c r="J161" i="72"/>
  <c r="K160" i="72"/>
  <c r="L160" i="72" s="1"/>
  <c r="J160" i="72"/>
  <c r="K159" i="72"/>
  <c r="L159" i="72" s="1"/>
  <c r="J159" i="72"/>
  <c r="K158" i="72"/>
  <c r="L158" i="72" s="1"/>
  <c r="J158" i="72"/>
  <c r="J157" i="72"/>
  <c r="K157" i="72" s="1"/>
  <c r="L157" i="72" s="1"/>
  <c r="J156" i="72"/>
  <c r="K156" i="72" s="1"/>
  <c r="L156" i="72" s="1"/>
  <c r="J155" i="72"/>
  <c r="K155" i="72" s="1"/>
  <c r="L155" i="72" s="1"/>
  <c r="J154" i="72"/>
  <c r="K154" i="72" s="1"/>
  <c r="L154" i="72" s="1"/>
  <c r="J153" i="72"/>
  <c r="K153" i="72" s="1"/>
  <c r="L153" i="72" s="1"/>
  <c r="J152" i="72"/>
  <c r="K152" i="72" s="1"/>
  <c r="L152" i="72" s="1"/>
  <c r="J151" i="72"/>
  <c r="K151" i="72" s="1"/>
  <c r="L151" i="72" s="1"/>
  <c r="J150" i="72"/>
  <c r="K150" i="72" s="1"/>
  <c r="L150" i="72" s="1"/>
  <c r="K149" i="72"/>
  <c r="L149" i="72" s="1"/>
  <c r="J149" i="72"/>
  <c r="K148" i="72"/>
  <c r="L148" i="72" s="1"/>
  <c r="J148" i="72"/>
  <c r="K147" i="72"/>
  <c r="L147" i="72" s="1"/>
  <c r="J147" i="72"/>
  <c r="K146" i="72"/>
  <c r="L146" i="72" s="1"/>
  <c r="J146" i="72"/>
  <c r="K145" i="72"/>
  <c r="L145" i="72" s="1"/>
  <c r="J145" i="72"/>
  <c r="K144" i="72"/>
  <c r="L144" i="72" s="1"/>
  <c r="J144" i="72"/>
  <c r="K143" i="72"/>
  <c r="L143" i="72" s="1"/>
  <c r="J143" i="72"/>
  <c r="K142" i="72"/>
  <c r="L142" i="72" s="1"/>
  <c r="J142" i="72"/>
  <c r="J141" i="72"/>
  <c r="K141" i="72" s="1"/>
  <c r="L141" i="72" s="1"/>
  <c r="J140" i="72"/>
  <c r="K140" i="72" s="1"/>
  <c r="L140" i="72" s="1"/>
  <c r="J139" i="72"/>
  <c r="K139" i="72" s="1"/>
  <c r="L139" i="72" s="1"/>
  <c r="J138" i="72"/>
  <c r="K138" i="72" s="1"/>
  <c r="L138" i="72" s="1"/>
  <c r="J137" i="72"/>
  <c r="K137" i="72" s="1"/>
  <c r="L137" i="72" s="1"/>
  <c r="J136" i="72"/>
  <c r="K136" i="72" s="1"/>
  <c r="L136" i="72" s="1"/>
  <c r="J135" i="72"/>
  <c r="K135" i="72" s="1"/>
  <c r="L135" i="72" s="1"/>
  <c r="J134" i="72"/>
  <c r="K134" i="72" s="1"/>
  <c r="L134" i="72" s="1"/>
  <c r="K133" i="72"/>
  <c r="L133" i="72" s="1"/>
  <c r="J133" i="72"/>
  <c r="K132" i="72"/>
  <c r="L132" i="72" s="1"/>
  <c r="J132" i="72"/>
  <c r="K131" i="72"/>
  <c r="L131" i="72" s="1"/>
  <c r="J131" i="72"/>
  <c r="K130" i="72"/>
  <c r="L130" i="72" s="1"/>
  <c r="J130" i="72"/>
  <c r="K129" i="72"/>
  <c r="L129" i="72" s="1"/>
  <c r="J129" i="72"/>
  <c r="K128" i="72"/>
  <c r="L128" i="72" s="1"/>
  <c r="J128" i="72"/>
  <c r="K127" i="72"/>
  <c r="L127" i="72" s="1"/>
  <c r="J127" i="72"/>
  <c r="K126" i="72"/>
  <c r="L126" i="72" s="1"/>
  <c r="J126" i="72"/>
  <c r="J125" i="72"/>
  <c r="K125" i="72" s="1"/>
  <c r="L125" i="72" s="1"/>
  <c r="J124" i="72"/>
  <c r="K124" i="72" s="1"/>
  <c r="L124" i="72" s="1"/>
  <c r="J123" i="72"/>
  <c r="K123" i="72" s="1"/>
  <c r="L123" i="72" s="1"/>
  <c r="J122" i="72"/>
  <c r="K122" i="72" s="1"/>
  <c r="L122" i="72" s="1"/>
  <c r="J121" i="72"/>
  <c r="K121" i="72" s="1"/>
  <c r="L121" i="72" s="1"/>
  <c r="J120" i="72"/>
  <c r="K120" i="72" s="1"/>
  <c r="L120" i="72" s="1"/>
  <c r="J119" i="72"/>
  <c r="K119" i="72" s="1"/>
  <c r="L119" i="72" s="1"/>
  <c r="J118" i="72"/>
  <c r="K118" i="72" s="1"/>
  <c r="L118" i="72" s="1"/>
  <c r="K117" i="72"/>
  <c r="L117" i="72" s="1"/>
  <c r="J117" i="72"/>
  <c r="K116" i="72"/>
  <c r="L116" i="72" s="1"/>
  <c r="J116" i="72"/>
  <c r="K115" i="72"/>
  <c r="L115" i="72" s="1"/>
  <c r="J115" i="72"/>
  <c r="K114" i="72"/>
  <c r="L114" i="72" s="1"/>
  <c r="J114" i="72"/>
  <c r="K113" i="72"/>
  <c r="L113" i="72" s="1"/>
  <c r="J113" i="72"/>
  <c r="K112" i="72"/>
  <c r="L112" i="72" s="1"/>
  <c r="J112" i="72"/>
  <c r="K111" i="72"/>
  <c r="L111" i="72" s="1"/>
  <c r="J111" i="72"/>
  <c r="K110" i="72"/>
  <c r="L110" i="72" s="1"/>
  <c r="J110" i="72"/>
  <c r="J109" i="72"/>
  <c r="K109" i="72" s="1"/>
  <c r="L109" i="72" s="1"/>
  <c r="J108" i="72"/>
  <c r="K108" i="72" s="1"/>
  <c r="L108" i="72" s="1"/>
  <c r="J107" i="72"/>
  <c r="K107" i="72" s="1"/>
  <c r="L107" i="72" s="1"/>
  <c r="J106" i="72"/>
  <c r="K106" i="72" s="1"/>
  <c r="L106" i="72" s="1"/>
  <c r="J105" i="72"/>
  <c r="K105" i="72" s="1"/>
  <c r="L105" i="72" s="1"/>
  <c r="J104" i="72"/>
  <c r="K104" i="72" s="1"/>
  <c r="L104" i="72" s="1"/>
  <c r="J103" i="72"/>
  <c r="K103" i="72" s="1"/>
  <c r="L103" i="72" s="1"/>
  <c r="J102" i="72"/>
  <c r="K102" i="72" s="1"/>
  <c r="L102" i="72" s="1"/>
  <c r="K101" i="72"/>
  <c r="L101" i="72" s="1"/>
  <c r="J101" i="72"/>
  <c r="K100" i="72"/>
  <c r="L100" i="72" s="1"/>
  <c r="J100" i="72"/>
  <c r="K99" i="72"/>
  <c r="L99" i="72" s="1"/>
  <c r="J99" i="72"/>
  <c r="K98" i="72"/>
  <c r="L98" i="72" s="1"/>
  <c r="J98" i="72"/>
  <c r="K97" i="72"/>
  <c r="L97" i="72" s="1"/>
  <c r="J97" i="72"/>
  <c r="K96" i="72"/>
  <c r="L96" i="72" s="1"/>
  <c r="J96" i="72"/>
  <c r="K95" i="72"/>
  <c r="L95" i="72" s="1"/>
  <c r="J95" i="72"/>
  <c r="K258" i="72"/>
  <c r="L258" i="72" s="1"/>
  <c r="J258" i="72"/>
  <c r="K257" i="72"/>
  <c r="L257" i="72" s="1"/>
  <c r="J257" i="72"/>
  <c r="K256" i="72"/>
  <c r="L256" i="72" s="1"/>
  <c r="J256" i="72"/>
  <c r="K255" i="72"/>
  <c r="L255" i="72" s="1"/>
  <c r="J255" i="72"/>
  <c r="K254" i="72"/>
  <c r="L254" i="72" s="1"/>
  <c r="J254" i="72"/>
  <c r="K253" i="72"/>
  <c r="L253" i="72" s="1"/>
  <c r="J253" i="72"/>
  <c r="K252" i="72"/>
  <c r="L252" i="72" s="1"/>
  <c r="J252" i="72"/>
  <c r="K251" i="72"/>
  <c r="L251" i="72" s="1"/>
  <c r="J251" i="72"/>
  <c r="K250" i="72"/>
  <c r="L250" i="72" s="1"/>
  <c r="J250" i="72"/>
  <c r="K249" i="72"/>
  <c r="L249" i="72" s="1"/>
  <c r="J249" i="72"/>
  <c r="K248" i="72"/>
  <c r="L248" i="72" s="1"/>
  <c r="J248" i="72"/>
  <c r="K247" i="72"/>
  <c r="L247" i="72" s="1"/>
  <c r="J247" i="72"/>
  <c r="K246" i="72"/>
  <c r="L246" i="72" s="1"/>
  <c r="J246" i="72"/>
  <c r="K245" i="72"/>
  <c r="L245" i="72" s="1"/>
  <c r="J245" i="72"/>
  <c r="K244" i="72"/>
  <c r="L244" i="72" s="1"/>
  <c r="J244" i="72"/>
  <c r="K243" i="72"/>
  <c r="L243" i="72" s="1"/>
  <c r="J243" i="72"/>
  <c r="K242" i="72"/>
  <c r="L242" i="72" s="1"/>
  <c r="J242" i="72"/>
  <c r="K241" i="72"/>
  <c r="L241" i="72" s="1"/>
  <c r="J241" i="72"/>
  <c r="K240" i="72"/>
  <c r="L240" i="72" s="1"/>
  <c r="J240" i="72"/>
  <c r="K239" i="72"/>
  <c r="L239" i="72" s="1"/>
  <c r="J239" i="72"/>
  <c r="K238" i="72"/>
  <c r="L238" i="72" s="1"/>
  <c r="J238" i="72"/>
  <c r="K237" i="72"/>
  <c r="L237" i="72" s="1"/>
  <c r="J237" i="72"/>
  <c r="K236" i="72"/>
  <c r="L236" i="72" s="1"/>
  <c r="J236" i="72"/>
  <c r="K235" i="72"/>
  <c r="L235" i="72" s="1"/>
  <c r="J235" i="72"/>
  <c r="K234" i="72"/>
  <c r="L234" i="72" s="1"/>
  <c r="J234" i="72"/>
  <c r="K233" i="72"/>
  <c r="L233" i="72" s="1"/>
  <c r="J233" i="72"/>
  <c r="K232" i="72"/>
  <c r="L232" i="72" s="1"/>
  <c r="J232" i="72"/>
  <c r="K231" i="72"/>
  <c r="L231" i="72" s="1"/>
  <c r="J231" i="72"/>
  <c r="K230" i="72"/>
  <c r="L230" i="72" s="1"/>
  <c r="J230" i="72"/>
  <c r="K229" i="72"/>
  <c r="L229" i="72" s="1"/>
  <c r="J229" i="72"/>
  <c r="K228" i="72"/>
  <c r="L228" i="72" s="1"/>
  <c r="J228" i="72"/>
  <c r="K227" i="72"/>
  <c r="L227" i="72" s="1"/>
  <c r="J227" i="72"/>
  <c r="K226" i="72"/>
  <c r="L226" i="72" s="1"/>
  <c r="J226" i="72"/>
  <c r="K225" i="72"/>
  <c r="L225" i="72" s="1"/>
  <c r="J225" i="72"/>
  <c r="K224" i="72"/>
  <c r="L224" i="72" s="1"/>
  <c r="J224" i="72"/>
  <c r="K223" i="72"/>
  <c r="L223" i="72" s="1"/>
  <c r="J223" i="72"/>
  <c r="K222" i="72"/>
  <c r="L222" i="72" s="1"/>
  <c r="J222" i="72"/>
  <c r="K221" i="72"/>
  <c r="L221" i="72" s="1"/>
  <c r="J221" i="72"/>
  <c r="K220" i="72"/>
  <c r="L220" i="72" s="1"/>
  <c r="J220" i="72"/>
  <c r="K219" i="72"/>
  <c r="L219" i="72" s="1"/>
  <c r="J219" i="72"/>
  <c r="K218" i="72"/>
  <c r="L218" i="72" s="1"/>
  <c r="J218" i="72"/>
  <c r="J217" i="72"/>
  <c r="K217" i="72" s="1"/>
  <c r="L217" i="72" s="1"/>
  <c r="J216" i="72"/>
  <c r="K216" i="72" s="1"/>
  <c r="L216" i="72" s="1"/>
  <c r="J215" i="72"/>
  <c r="K215" i="72" s="1"/>
  <c r="L215" i="72" s="1"/>
  <c r="K214" i="72"/>
  <c r="L214" i="72" s="1"/>
  <c r="J214" i="72"/>
  <c r="J213" i="72"/>
  <c r="K213" i="72" s="1"/>
  <c r="L213" i="72" s="1"/>
  <c r="J212" i="72"/>
  <c r="K212" i="72" s="1"/>
  <c r="L212" i="72" s="1"/>
  <c r="J211" i="72"/>
  <c r="K211" i="72" s="1"/>
  <c r="L211" i="72" s="1"/>
  <c r="K210" i="72"/>
  <c r="L210" i="72" s="1"/>
  <c r="J210" i="72"/>
  <c r="K209" i="72"/>
  <c r="L209" i="72" s="1"/>
  <c r="J209" i="72"/>
  <c r="K208" i="72"/>
  <c r="L208" i="72" s="1"/>
  <c r="J208" i="72"/>
  <c r="K207" i="72"/>
  <c r="L207" i="72" s="1"/>
  <c r="J207" i="72"/>
  <c r="K206" i="72"/>
  <c r="L206" i="72" s="1"/>
  <c r="J206" i="72"/>
  <c r="K205" i="72"/>
  <c r="L205" i="72" s="1"/>
  <c r="J205" i="72"/>
  <c r="K204" i="72"/>
  <c r="L204" i="72" s="1"/>
  <c r="J204" i="72"/>
  <c r="K203" i="72"/>
  <c r="L203" i="72" s="1"/>
  <c r="J203" i="72"/>
  <c r="K202" i="72"/>
  <c r="L202" i="72" s="1"/>
  <c r="J202" i="72"/>
  <c r="K201" i="72"/>
  <c r="L201" i="72" s="1"/>
  <c r="J201" i="72"/>
  <c r="J200" i="72"/>
  <c r="J199" i="72"/>
  <c r="K199" i="72" s="1"/>
  <c r="L199" i="72" s="1"/>
  <c r="J198" i="72"/>
  <c r="K198" i="72" s="1"/>
  <c r="L198" i="72" s="1"/>
  <c r="J197" i="72"/>
  <c r="K197" i="72" s="1"/>
  <c r="L197" i="72" s="1"/>
  <c r="J196" i="72"/>
  <c r="K196" i="72" s="1"/>
  <c r="L196" i="72" s="1"/>
  <c r="J195" i="72"/>
  <c r="K195" i="72" s="1"/>
  <c r="L195" i="72" s="1"/>
  <c r="J194" i="72"/>
  <c r="K194" i="72" s="1"/>
  <c r="L194" i="72" s="1"/>
  <c r="J193" i="72"/>
  <c r="K193" i="72" s="1"/>
  <c r="L193" i="72" s="1"/>
  <c r="J192" i="72"/>
  <c r="K192" i="72" s="1"/>
  <c r="L192" i="72" s="1"/>
  <c r="J191" i="72"/>
  <c r="K191" i="72" s="1"/>
  <c r="L191" i="72" s="1"/>
  <c r="J190" i="72"/>
  <c r="K190" i="72" s="1"/>
  <c r="L190" i="72" s="1"/>
  <c r="J189" i="72"/>
  <c r="K189" i="72" s="1"/>
  <c r="L189" i="72" s="1"/>
  <c r="J188" i="72"/>
  <c r="K188" i="72" s="1"/>
  <c r="L188" i="72" s="1"/>
  <c r="K259" i="72"/>
  <c r="L259" i="72" s="1"/>
  <c r="I261" i="72"/>
  <c r="J259" i="72"/>
  <c r="J187" i="72"/>
  <c r="K187" i="72" s="1"/>
  <c r="L187" i="72" s="1"/>
  <c r="J94" i="72"/>
  <c r="K94" i="72" s="1"/>
  <c r="L94" i="72" s="1"/>
  <c r="J93" i="72"/>
  <c r="K93" i="72" s="1"/>
  <c r="L93" i="72" s="1"/>
  <c r="J92" i="72"/>
  <c r="K92" i="72" s="1"/>
  <c r="L92" i="72" s="1"/>
  <c r="J91" i="72"/>
  <c r="K91" i="72" s="1"/>
  <c r="L91" i="72" s="1"/>
  <c r="J90" i="72"/>
  <c r="K90" i="72" s="1"/>
  <c r="L90" i="72" s="1"/>
  <c r="J89" i="72"/>
  <c r="K89" i="72" s="1"/>
  <c r="L89" i="72" s="1"/>
  <c r="J88" i="72"/>
  <c r="K88" i="72" s="1"/>
  <c r="L88" i="72" s="1"/>
  <c r="J87" i="72"/>
  <c r="K87" i="72" s="1"/>
  <c r="L87" i="72" s="1"/>
  <c r="J86" i="72"/>
  <c r="K86" i="72" s="1"/>
  <c r="L86" i="72" s="1"/>
  <c r="J85" i="72"/>
  <c r="K85" i="72" s="1"/>
  <c r="L85" i="72" s="1"/>
  <c r="J84" i="72"/>
  <c r="K84" i="72" s="1"/>
  <c r="L84" i="72" s="1"/>
  <c r="J83" i="72"/>
  <c r="K83" i="72" s="1"/>
  <c r="L83" i="72" s="1"/>
  <c r="J82" i="72"/>
  <c r="K82" i="72" s="1"/>
  <c r="L82" i="72" s="1"/>
  <c r="J81" i="72"/>
  <c r="K81" i="72" s="1"/>
  <c r="L81" i="72" s="1"/>
  <c r="J80" i="72"/>
  <c r="K80" i="72" s="1"/>
  <c r="L80" i="72" s="1"/>
  <c r="J79" i="72"/>
  <c r="K79" i="72" s="1"/>
  <c r="L79" i="72" s="1"/>
  <c r="J78" i="72"/>
  <c r="K78" i="72" s="1"/>
  <c r="L78" i="72" s="1"/>
  <c r="J77" i="72"/>
  <c r="K77" i="72" s="1"/>
  <c r="L77" i="72" s="1"/>
  <c r="J76" i="72"/>
  <c r="K76" i="72" s="1"/>
  <c r="L76" i="72" s="1"/>
  <c r="J75" i="72"/>
  <c r="K75" i="72" s="1"/>
  <c r="L75" i="72" s="1"/>
  <c r="J74" i="72"/>
  <c r="K74" i="72" s="1"/>
  <c r="L74" i="72" s="1"/>
  <c r="J73" i="72"/>
  <c r="K73" i="72" s="1"/>
  <c r="L73" i="72" s="1"/>
  <c r="J72" i="72"/>
  <c r="K72" i="72" s="1"/>
  <c r="L72" i="72" s="1"/>
  <c r="J71" i="72"/>
  <c r="K71" i="72" s="1"/>
  <c r="L71" i="72" s="1"/>
  <c r="J70" i="72"/>
  <c r="K70" i="72" s="1"/>
  <c r="L70" i="72" s="1"/>
  <c r="J69" i="72"/>
  <c r="K69" i="72" s="1"/>
  <c r="L69" i="72" s="1"/>
  <c r="J68" i="72"/>
  <c r="K68" i="72" s="1"/>
  <c r="L68" i="72" s="1"/>
  <c r="J67" i="72"/>
  <c r="K67" i="72" s="1"/>
  <c r="L67" i="72" s="1"/>
  <c r="J66" i="72"/>
  <c r="K66" i="72" s="1"/>
  <c r="L66" i="72" s="1"/>
  <c r="J65" i="72"/>
  <c r="K65" i="72" s="1"/>
  <c r="L65" i="72" s="1"/>
  <c r="J64" i="72"/>
  <c r="K64" i="72" s="1"/>
  <c r="L64" i="72" s="1"/>
  <c r="J63" i="72"/>
  <c r="K63" i="72" s="1"/>
  <c r="L63" i="72" s="1"/>
  <c r="J62" i="72"/>
  <c r="K62" i="72" s="1"/>
  <c r="L62" i="72" s="1"/>
  <c r="J61" i="72"/>
  <c r="K61" i="72" s="1"/>
  <c r="L61" i="72" s="1"/>
  <c r="J60" i="72"/>
  <c r="K60" i="72" s="1"/>
  <c r="L60" i="72" s="1"/>
  <c r="J59" i="72"/>
  <c r="K59" i="72" s="1"/>
  <c r="L59" i="72" s="1"/>
  <c r="J58" i="72"/>
  <c r="K58" i="72" s="1"/>
  <c r="L58" i="72" s="1"/>
  <c r="J57" i="72"/>
  <c r="K57" i="72" s="1"/>
  <c r="L57" i="72" s="1"/>
  <c r="J56" i="72"/>
  <c r="K56" i="72" s="1"/>
  <c r="L56" i="72" s="1"/>
  <c r="J55" i="72"/>
  <c r="K55" i="72" s="1"/>
  <c r="L55" i="72" s="1"/>
  <c r="J54" i="72"/>
  <c r="K54" i="72" s="1"/>
  <c r="L54" i="72" s="1"/>
  <c r="J53" i="72"/>
  <c r="K53" i="72" s="1"/>
  <c r="L53" i="72" s="1"/>
  <c r="J52" i="72"/>
  <c r="K52" i="72" s="1"/>
  <c r="L52" i="72" s="1"/>
  <c r="J51" i="72"/>
  <c r="K51" i="72" s="1"/>
  <c r="L51" i="72" s="1"/>
  <c r="J50" i="72"/>
  <c r="K50" i="72" s="1"/>
  <c r="L50" i="72" s="1"/>
  <c r="J49" i="72"/>
  <c r="K49" i="72" s="1"/>
  <c r="L49" i="72" s="1"/>
  <c r="J48" i="72"/>
  <c r="K48" i="72" s="1"/>
  <c r="L48" i="72" s="1"/>
  <c r="J47" i="72"/>
  <c r="K47" i="72" s="1"/>
  <c r="L47" i="72" s="1"/>
  <c r="J46" i="72"/>
  <c r="K46" i="72" s="1"/>
  <c r="L46" i="72" s="1"/>
  <c r="J45" i="72"/>
  <c r="K45" i="72" s="1"/>
  <c r="L45" i="72" s="1"/>
  <c r="J44" i="72"/>
  <c r="K44" i="72" s="1"/>
  <c r="L44" i="72" s="1"/>
  <c r="J43" i="72"/>
  <c r="K43" i="72" s="1"/>
  <c r="L43" i="72" s="1"/>
  <c r="J42" i="72"/>
  <c r="K42" i="72" s="1"/>
  <c r="L42" i="72" s="1"/>
  <c r="J41" i="72"/>
  <c r="K41" i="72" s="1"/>
  <c r="L41" i="72" s="1"/>
  <c r="J40" i="72"/>
  <c r="K40" i="72" s="1"/>
  <c r="L40" i="72" s="1"/>
  <c r="J39" i="72"/>
  <c r="K39" i="72" s="1"/>
  <c r="L39" i="72" s="1"/>
  <c r="J38" i="72"/>
  <c r="K38" i="72" s="1"/>
  <c r="L38" i="72" s="1"/>
  <c r="J37" i="72"/>
  <c r="K37" i="72" s="1"/>
  <c r="L37" i="72" s="1"/>
  <c r="J36" i="72"/>
  <c r="K36" i="72" s="1"/>
  <c r="L36" i="72" s="1"/>
  <c r="J35" i="72"/>
  <c r="K35" i="72" s="1"/>
  <c r="L35" i="72" s="1"/>
  <c r="J34" i="72"/>
  <c r="K34" i="72" s="1"/>
  <c r="L34" i="72" s="1"/>
  <c r="J33" i="72"/>
  <c r="K33" i="72" s="1"/>
  <c r="L33" i="72" s="1"/>
  <c r="J32" i="72"/>
  <c r="K32" i="72" s="1"/>
  <c r="L32" i="72" s="1"/>
  <c r="J31" i="72"/>
  <c r="K31" i="72" s="1"/>
  <c r="L31" i="72" s="1"/>
  <c r="J30" i="72"/>
  <c r="K30" i="72" s="1"/>
  <c r="L30" i="72" s="1"/>
  <c r="J29" i="72"/>
  <c r="K29" i="72" s="1"/>
  <c r="L29" i="72" s="1"/>
  <c r="J28" i="72"/>
  <c r="K28" i="72" s="1"/>
  <c r="L28" i="72" s="1"/>
  <c r="J27" i="72"/>
  <c r="K27" i="72" s="1"/>
  <c r="L27" i="72" s="1"/>
  <c r="J26" i="72"/>
  <c r="K26" i="72" s="1"/>
  <c r="L26" i="72" s="1"/>
  <c r="J25" i="72"/>
  <c r="K25" i="72" s="1"/>
  <c r="L25" i="72" s="1"/>
  <c r="J24" i="72"/>
  <c r="K24" i="72" s="1"/>
  <c r="L24" i="72" s="1"/>
  <c r="J23" i="72"/>
  <c r="K23" i="72" s="1"/>
  <c r="L23" i="72" s="1"/>
  <c r="J22" i="72"/>
  <c r="K22" i="72" s="1"/>
  <c r="L22" i="72" s="1"/>
  <c r="J21" i="72"/>
  <c r="K21" i="72" s="1"/>
  <c r="L21" i="72" s="1"/>
  <c r="J20" i="72"/>
  <c r="K20" i="72" s="1"/>
  <c r="L20" i="72" s="1"/>
  <c r="J19" i="72"/>
  <c r="K19" i="72" s="1"/>
  <c r="L19" i="72" s="1"/>
  <c r="J18" i="72"/>
  <c r="K18" i="72" s="1"/>
  <c r="L18" i="72" s="1"/>
  <c r="J17" i="72"/>
  <c r="K17" i="72" s="1"/>
  <c r="L17" i="72" s="1"/>
  <c r="J16" i="72"/>
  <c r="K16" i="72" s="1"/>
  <c r="L16" i="72" s="1"/>
  <c r="J15" i="72"/>
  <c r="K15" i="72" s="1"/>
  <c r="L15" i="72" s="1"/>
  <c r="J14" i="72"/>
  <c r="K14" i="72" s="1"/>
  <c r="L14" i="72" s="1"/>
  <c r="J13" i="72"/>
  <c r="K13" i="72" s="1"/>
  <c r="L13" i="72" s="1"/>
  <c r="J12" i="72"/>
  <c r="K12" i="72" s="1"/>
  <c r="L12" i="72" s="1"/>
  <c r="J11" i="72"/>
  <c r="K11" i="72" s="1"/>
  <c r="L11" i="72" s="1"/>
  <c r="J10" i="72"/>
  <c r="K10" i="72" s="1"/>
  <c r="L10" i="72" s="1"/>
  <c r="J9" i="72"/>
  <c r="K9" i="72" s="1"/>
  <c r="L9" i="72" s="1"/>
  <c r="J8" i="72"/>
  <c r="K8" i="72" s="1"/>
  <c r="L8" i="72" s="1"/>
  <c r="J7" i="72"/>
  <c r="K7" i="72" s="1"/>
  <c r="L7" i="72" s="1"/>
  <c r="B2" i="72"/>
  <c r="K200" i="72" l="1"/>
  <c r="L200" i="72" s="1"/>
  <c r="K179" i="72"/>
  <c r="L179" i="72" s="1"/>
  <c r="J261" i="72"/>
  <c r="E14" i="8"/>
  <c r="E15" i="8"/>
  <c r="E11" i="8"/>
  <c r="E10" i="8"/>
  <c r="J111" i="60" l="1"/>
  <c r="J110" i="60"/>
  <c r="J109" i="60"/>
  <c r="J108" i="60"/>
  <c r="J107" i="60"/>
  <c r="J106" i="60"/>
  <c r="J105" i="60"/>
  <c r="J104" i="60"/>
  <c r="J103" i="60"/>
  <c r="J102" i="60"/>
  <c r="J101" i="60"/>
  <c r="J100" i="60"/>
  <c r="J99" i="60"/>
  <c r="J98" i="60"/>
  <c r="J97" i="60"/>
  <c r="J96" i="60"/>
  <c r="J95" i="60"/>
  <c r="J94" i="60"/>
  <c r="J93" i="60"/>
  <c r="J92" i="60"/>
  <c r="J91" i="60"/>
  <c r="J90" i="60"/>
  <c r="J89" i="60"/>
  <c r="J88" i="60"/>
  <c r="J63" i="60" l="1"/>
  <c r="J62" i="60"/>
  <c r="J61" i="60"/>
  <c r="J60" i="60"/>
  <c r="J59" i="60"/>
  <c r="J58" i="60"/>
  <c r="J57" i="60"/>
  <c r="J56" i="60"/>
  <c r="J55" i="60"/>
  <c r="J54" i="60"/>
  <c r="J53" i="60"/>
  <c r="J52" i="60"/>
  <c r="J51" i="60"/>
  <c r="J50" i="60"/>
  <c r="J49" i="60"/>
  <c r="J48" i="60"/>
  <c r="J47" i="60"/>
  <c r="J46" i="60"/>
  <c r="J45" i="60"/>
  <c r="J44" i="60"/>
  <c r="J43" i="60"/>
  <c r="J42" i="60"/>
  <c r="J41" i="60"/>
  <c r="J40" i="60"/>
  <c r="J39" i="60"/>
  <c r="J87" i="60"/>
  <c r="J86" i="60"/>
  <c r="J85" i="60"/>
  <c r="J84" i="60"/>
  <c r="J83" i="60"/>
  <c r="J82" i="60"/>
  <c r="J81" i="60"/>
  <c r="J80" i="60"/>
  <c r="J79" i="60"/>
  <c r="J78" i="60"/>
  <c r="J77" i="60"/>
  <c r="J76" i="60"/>
  <c r="J75" i="60"/>
  <c r="J74" i="60"/>
  <c r="J73" i="60"/>
  <c r="J72" i="60"/>
  <c r="J71" i="60"/>
  <c r="J70" i="60"/>
  <c r="J69" i="60"/>
  <c r="J68" i="60"/>
  <c r="J67" i="60"/>
  <c r="J66" i="60"/>
  <c r="J65" i="60"/>
  <c r="J37" i="60" l="1"/>
  <c r="J36" i="60"/>
  <c r="J35" i="60"/>
  <c r="J34" i="60"/>
  <c r="J33" i="60"/>
  <c r="J32" i="60"/>
  <c r="J31" i="60"/>
  <c r="J30" i="60"/>
  <c r="J29" i="60"/>
  <c r="J28" i="60"/>
  <c r="J27" i="60"/>
  <c r="J26" i="60"/>
  <c r="J25" i="60"/>
  <c r="J24" i="60"/>
  <c r="J23" i="60"/>
  <c r="J22" i="60"/>
  <c r="J21" i="60"/>
  <c r="J20" i="60"/>
  <c r="J19" i="60"/>
  <c r="J18" i="60"/>
  <c r="J17" i="60"/>
  <c r="J64" i="60"/>
  <c r="J38" i="60"/>
  <c r="J16" i="60"/>
  <c r="J15" i="60"/>
  <c r="J14" i="60"/>
  <c r="J13" i="60"/>
  <c r="J12" i="60"/>
  <c r="J11" i="60"/>
  <c r="J10" i="60"/>
  <c r="J9" i="60"/>
  <c r="J8" i="60"/>
  <c r="J7" i="60"/>
  <c r="L7" i="60" s="1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L7" i="5" s="1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 l="1"/>
  <c r="J27" i="5"/>
  <c r="F9" i="8" l="1"/>
  <c r="I344" i="70" l="1"/>
  <c r="G20" i="8" s="1"/>
  <c r="H20" i="8" s="1"/>
  <c r="K342" i="70"/>
  <c r="L342" i="70" s="1"/>
  <c r="J342" i="70"/>
  <c r="K341" i="70"/>
  <c r="L341" i="70" s="1"/>
  <c r="J341" i="70"/>
  <c r="K340" i="70"/>
  <c r="L340" i="70" s="1"/>
  <c r="J340" i="70"/>
  <c r="K339" i="70"/>
  <c r="L339" i="70" s="1"/>
  <c r="J339" i="70"/>
  <c r="K338" i="70"/>
  <c r="L338" i="70" s="1"/>
  <c r="J338" i="70"/>
  <c r="K337" i="70"/>
  <c r="L337" i="70" s="1"/>
  <c r="J337" i="70"/>
  <c r="K336" i="70"/>
  <c r="L336" i="70" s="1"/>
  <c r="J336" i="70"/>
  <c r="K335" i="70"/>
  <c r="L335" i="70" s="1"/>
  <c r="J335" i="70"/>
  <c r="K334" i="70"/>
  <c r="L334" i="70" s="1"/>
  <c r="J334" i="70"/>
  <c r="K333" i="70"/>
  <c r="L333" i="70" s="1"/>
  <c r="J333" i="70"/>
  <c r="K332" i="70"/>
  <c r="L332" i="70" s="1"/>
  <c r="J332" i="70"/>
  <c r="K331" i="70"/>
  <c r="L331" i="70" s="1"/>
  <c r="J331" i="70"/>
  <c r="K330" i="70"/>
  <c r="L330" i="70" s="1"/>
  <c r="J330" i="70"/>
  <c r="K329" i="70"/>
  <c r="L329" i="70" s="1"/>
  <c r="J329" i="70"/>
  <c r="K328" i="70"/>
  <c r="L328" i="70" s="1"/>
  <c r="J328" i="70"/>
  <c r="K327" i="70"/>
  <c r="L327" i="70" s="1"/>
  <c r="J327" i="70"/>
  <c r="K326" i="70"/>
  <c r="L326" i="70" s="1"/>
  <c r="J326" i="70"/>
  <c r="K325" i="70"/>
  <c r="L325" i="70" s="1"/>
  <c r="J325" i="70"/>
  <c r="K324" i="70"/>
  <c r="L324" i="70" s="1"/>
  <c r="J324" i="70"/>
  <c r="K323" i="70"/>
  <c r="L323" i="70" s="1"/>
  <c r="J323" i="70"/>
  <c r="K322" i="70"/>
  <c r="L322" i="70" s="1"/>
  <c r="J322" i="70"/>
  <c r="K321" i="70"/>
  <c r="L321" i="70" s="1"/>
  <c r="J321" i="70"/>
  <c r="K320" i="70"/>
  <c r="L320" i="70" s="1"/>
  <c r="J320" i="70"/>
  <c r="K319" i="70"/>
  <c r="L319" i="70" s="1"/>
  <c r="J319" i="70"/>
  <c r="K318" i="70"/>
  <c r="L318" i="70" s="1"/>
  <c r="J318" i="70"/>
  <c r="K317" i="70"/>
  <c r="L317" i="70" s="1"/>
  <c r="J317" i="70"/>
  <c r="K316" i="70"/>
  <c r="L316" i="70" s="1"/>
  <c r="J316" i="70"/>
  <c r="K315" i="70"/>
  <c r="L315" i="70" s="1"/>
  <c r="J315" i="70"/>
  <c r="K314" i="70"/>
  <c r="L314" i="70" s="1"/>
  <c r="J314" i="70"/>
  <c r="K313" i="70"/>
  <c r="L313" i="70" s="1"/>
  <c r="J313" i="70"/>
  <c r="K312" i="70"/>
  <c r="L312" i="70" s="1"/>
  <c r="J312" i="70"/>
  <c r="K311" i="70"/>
  <c r="L311" i="70" s="1"/>
  <c r="J311" i="70"/>
  <c r="K310" i="70"/>
  <c r="L310" i="70" s="1"/>
  <c r="J310" i="70"/>
  <c r="K309" i="70"/>
  <c r="L309" i="70" s="1"/>
  <c r="J309" i="70"/>
  <c r="K308" i="70"/>
  <c r="L308" i="70" s="1"/>
  <c r="J308" i="70"/>
  <c r="K307" i="70"/>
  <c r="L307" i="70" s="1"/>
  <c r="J307" i="70"/>
  <c r="K306" i="70"/>
  <c r="L306" i="70" s="1"/>
  <c r="J306" i="70"/>
  <c r="K305" i="70"/>
  <c r="L305" i="70" s="1"/>
  <c r="J305" i="70"/>
  <c r="K304" i="70"/>
  <c r="L304" i="70" s="1"/>
  <c r="J304" i="70"/>
  <c r="K303" i="70"/>
  <c r="L303" i="70" s="1"/>
  <c r="J303" i="70"/>
  <c r="K302" i="70"/>
  <c r="L302" i="70" s="1"/>
  <c r="J302" i="70"/>
  <c r="K301" i="70"/>
  <c r="L301" i="70" s="1"/>
  <c r="J301" i="70"/>
  <c r="K300" i="70"/>
  <c r="L300" i="70" s="1"/>
  <c r="J300" i="70"/>
  <c r="K299" i="70"/>
  <c r="L299" i="70" s="1"/>
  <c r="J299" i="70"/>
  <c r="K298" i="70"/>
  <c r="L298" i="70" s="1"/>
  <c r="J298" i="70"/>
  <c r="K297" i="70"/>
  <c r="L297" i="70" s="1"/>
  <c r="J297" i="70"/>
  <c r="K296" i="70"/>
  <c r="L296" i="70" s="1"/>
  <c r="J296" i="70"/>
  <c r="K295" i="70"/>
  <c r="L295" i="70" s="1"/>
  <c r="J295" i="70"/>
  <c r="K294" i="70"/>
  <c r="L294" i="70" s="1"/>
  <c r="J294" i="70"/>
  <c r="K293" i="70"/>
  <c r="L293" i="70" s="1"/>
  <c r="J293" i="70"/>
  <c r="K292" i="70"/>
  <c r="L292" i="70" s="1"/>
  <c r="J292" i="70"/>
  <c r="K291" i="70"/>
  <c r="L291" i="70" s="1"/>
  <c r="J291" i="70"/>
  <c r="K290" i="70"/>
  <c r="L290" i="70" s="1"/>
  <c r="J290" i="70"/>
  <c r="K289" i="70"/>
  <c r="L289" i="70" s="1"/>
  <c r="J289" i="70"/>
  <c r="K288" i="70"/>
  <c r="L288" i="70" s="1"/>
  <c r="J288" i="70"/>
  <c r="K287" i="70"/>
  <c r="L287" i="70" s="1"/>
  <c r="J287" i="70"/>
  <c r="K286" i="70"/>
  <c r="L286" i="70" s="1"/>
  <c r="J286" i="70"/>
  <c r="K285" i="70"/>
  <c r="L285" i="70" s="1"/>
  <c r="J285" i="70"/>
  <c r="K284" i="70"/>
  <c r="L284" i="70" s="1"/>
  <c r="J284" i="70"/>
  <c r="K283" i="70"/>
  <c r="L283" i="70" s="1"/>
  <c r="J283" i="70"/>
  <c r="K282" i="70"/>
  <c r="L282" i="70" s="1"/>
  <c r="J282" i="70"/>
  <c r="K281" i="70"/>
  <c r="L281" i="70" s="1"/>
  <c r="J281" i="70"/>
  <c r="K280" i="70"/>
  <c r="L280" i="70" s="1"/>
  <c r="J280" i="70"/>
  <c r="K279" i="70"/>
  <c r="L279" i="70" s="1"/>
  <c r="J279" i="70"/>
  <c r="K278" i="70"/>
  <c r="L278" i="70" s="1"/>
  <c r="J278" i="70"/>
  <c r="K277" i="70"/>
  <c r="L277" i="70" s="1"/>
  <c r="J277" i="70"/>
  <c r="K276" i="70"/>
  <c r="L276" i="70" s="1"/>
  <c r="J276" i="70"/>
  <c r="K275" i="70"/>
  <c r="L275" i="70" s="1"/>
  <c r="J275" i="70"/>
  <c r="K274" i="70"/>
  <c r="L274" i="70" s="1"/>
  <c r="J274" i="70"/>
  <c r="K273" i="70"/>
  <c r="L273" i="70" s="1"/>
  <c r="J273" i="70"/>
  <c r="K272" i="70"/>
  <c r="L272" i="70" s="1"/>
  <c r="J272" i="70"/>
  <c r="K271" i="70"/>
  <c r="L271" i="70" s="1"/>
  <c r="J271" i="70"/>
  <c r="K270" i="70"/>
  <c r="L270" i="70" s="1"/>
  <c r="J270" i="70"/>
  <c r="K269" i="70"/>
  <c r="L269" i="70" s="1"/>
  <c r="J269" i="70"/>
  <c r="K268" i="70"/>
  <c r="L268" i="70" s="1"/>
  <c r="J268" i="70"/>
  <c r="K267" i="70"/>
  <c r="L267" i="70" s="1"/>
  <c r="J267" i="70"/>
  <c r="K266" i="70"/>
  <c r="L266" i="70" s="1"/>
  <c r="J266" i="70"/>
  <c r="K265" i="70"/>
  <c r="L265" i="70" s="1"/>
  <c r="J265" i="70"/>
  <c r="K264" i="70"/>
  <c r="L264" i="70" s="1"/>
  <c r="J264" i="70"/>
  <c r="K263" i="70"/>
  <c r="L263" i="70" s="1"/>
  <c r="J263" i="70"/>
  <c r="K262" i="70"/>
  <c r="L262" i="70" s="1"/>
  <c r="J262" i="70"/>
  <c r="K261" i="70"/>
  <c r="L261" i="70" s="1"/>
  <c r="J261" i="70"/>
  <c r="K260" i="70"/>
  <c r="L260" i="70" s="1"/>
  <c r="J260" i="70"/>
  <c r="K259" i="70"/>
  <c r="L259" i="70" s="1"/>
  <c r="J259" i="70"/>
  <c r="K258" i="70"/>
  <c r="L258" i="70" s="1"/>
  <c r="J258" i="70"/>
  <c r="L257" i="70"/>
  <c r="K257" i="70"/>
  <c r="J257" i="70"/>
  <c r="K256" i="70"/>
  <c r="L256" i="70" s="1"/>
  <c r="J256" i="70"/>
  <c r="K255" i="70"/>
  <c r="L255" i="70" s="1"/>
  <c r="J255" i="70"/>
  <c r="K254" i="70"/>
  <c r="L254" i="70" s="1"/>
  <c r="J254" i="70"/>
  <c r="K253" i="70"/>
  <c r="L253" i="70" s="1"/>
  <c r="J253" i="70"/>
  <c r="K252" i="70"/>
  <c r="L252" i="70" s="1"/>
  <c r="J252" i="70"/>
  <c r="K251" i="70"/>
  <c r="L251" i="70" s="1"/>
  <c r="J251" i="70"/>
  <c r="K250" i="70"/>
  <c r="L250" i="70" s="1"/>
  <c r="J250" i="70"/>
  <c r="K249" i="70"/>
  <c r="L249" i="70" s="1"/>
  <c r="J249" i="70"/>
  <c r="K248" i="70"/>
  <c r="L248" i="70" s="1"/>
  <c r="J248" i="70"/>
  <c r="K247" i="70"/>
  <c r="L247" i="70" s="1"/>
  <c r="J247" i="70"/>
  <c r="K246" i="70"/>
  <c r="L246" i="70" s="1"/>
  <c r="J246" i="70"/>
  <c r="K245" i="70"/>
  <c r="L245" i="70" s="1"/>
  <c r="J245" i="70"/>
  <c r="K244" i="70"/>
  <c r="L244" i="70" s="1"/>
  <c r="J244" i="70"/>
  <c r="K243" i="70"/>
  <c r="L243" i="70" s="1"/>
  <c r="J243" i="70"/>
  <c r="K242" i="70"/>
  <c r="L242" i="70" s="1"/>
  <c r="J242" i="70"/>
  <c r="K241" i="70"/>
  <c r="L241" i="70" s="1"/>
  <c r="J241" i="70"/>
  <c r="K240" i="70"/>
  <c r="L240" i="70" s="1"/>
  <c r="J240" i="70"/>
  <c r="K239" i="70"/>
  <c r="L239" i="70" s="1"/>
  <c r="J239" i="70"/>
  <c r="K238" i="70"/>
  <c r="L238" i="70" s="1"/>
  <c r="J238" i="70"/>
  <c r="K237" i="70"/>
  <c r="L237" i="70" s="1"/>
  <c r="J237" i="70"/>
  <c r="K236" i="70"/>
  <c r="L236" i="70" s="1"/>
  <c r="J236" i="70"/>
  <c r="K235" i="70"/>
  <c r="L235" i="70" s="1"/>
  <c r="J235" i="70"/>
  <c r="K234" i="70"/>
  <c r="L234" i="70" s="1"/>
  <c r="J234" i="70"/>
  <c r="K233" i="70"/>
  <c r="L233" i="70" s="1"/>
  <c r="J233" i="70"/>
  <c r="K232" i="70"/>
  <c r="L232" i="70" s="1"/>
  <c r="J232" i="70"/>
  <c r="K231" i="70"/>
  <c r="L231" i="70" s="1"/>
  <c r="J231" i="70"/>
  <c r="K230" i="70"/>
  <c r="L230" i="70" s="1"/>
  <c r="J230" i="70"/>
  <c r="K229" i="70"/>
  <c r="L229" i="70" s="1"/>
  <c r="J229" i="70"/>
  <c r="K228" i="70"/>
  <c r="L228" i="70" s="1"/>
  <c r="J228" i="70"/>
  <c r="K227" i="70"/>
  <c r="L227" i="70" s="1"/>
  <c r="J227" i="70"/>
  <c r="K226" i="70"/>
  <c r="L226" i="70" s="1"/>
  <c r="J226" i="70"/>
  <c r="K225" i="70"/>
  <c r="L225" i="70" s="1"/>
  <c r="J225" i="70"/>
  <c r="K224" i="70"/>
  <c r="L224" i="70" s="1"/>
  <c r="J224" i="70"/>
  <c r="K223" i="70"/>
  <c r="L223" i="70" s="1"/>
  <c r="J223" i="70"/>
  <c r="K222" i="70"/>
  <c r="L222" i="70" s="1"/>
  <c r="J222" i="70"/>
  <c r="K221" i="70"/>
  <c r="L221" i="70" s="1"/>
  <c r="J221" i="70"/>
  <c r="K220" i="70"/>
  <c r="L220" i="70" s="1"/>
  <c r="J220" i="70"/>
  <c r="K219" i="70"/>
  <c r="L219" i="70" s="1"/>
  <c r="J219" i="70"/>
  <c r="K218" i="70"/>
  <c r="L218" i="70" s="1"/>
  <c r="J218" i="70"/>
  <c r="K217" i="70"/>
  <c r="L217" i="70" s="1"/>
  <c r="J217" i="70"/>
  <c r="K216" i="70"/>
  <c r="L216" i="70" s="1"/>
  <c r="J216" i="70"/>
  <c r="K215" i="70"/>
  <c r="L215" i="70" s="1"/>
  <c r="J215" i="70"/>
  <c r="K214" i="70"/>
  <c r="L214" i="70" s="1"/>
  <c r="J214" i="70"/>
  <c r="K213" i="70"/>
  <c r="L213" i="70" s="1"/>
  <c r="J213" i="70"/>
  <c r="K212" i="70"/>
  <c r="L212" i="70" s="1"/>
  <c r="J212" i="70"/>
  <c r="K211" i="70"/>
  <c r="L211" i="70" s="1"/>
  <c r="J211" i="70"/>
  <c r="K210" i="70"/>
  <c r="L210" i="70" s="1"/>
  <c r="J210" i="70"/>
  <c r="K209" i="70"/>
  <c r="L209" i="70" s="1"/>
  <c r="J209" i="70"/>
  <c r="K208" i="70"/>
  <c r="L208" i="70" s="1"/>
  <c r="J208" i="70"/>
  <c r="K207" i="70"/>
  <c r="L207" i="70" s="1"/>
  <c r="J207" i="70"/>
  <c r="K206" i="70"/>
  <c r="L206" i="70" s="1"/>
  <c r="J206" i="70"/>
  <c r="K205" i="70"/>
  <c r="L205" i="70" s="1"/>
  <c r="J205" i="70"/>
  <c r="K204" i="70"/>
  <c r="L204" i="70" s="1"/>
  <c r="J204" i="70"/>
  <c r="K203" i="70"/>
  <c r="L203" i="70" s="1"/>
  <c r="J203" i="70"/>
  <c r="K202" i="70"/>
  <c r="L202" i="70" s="1"/>
  <c r="J202" i="70"/>
  <c r="K201" i="70"/>
  <c r="L201" i="70" s="1"/>
  <c r="J201" i="70"/>
  <c r="K200" i="70"/>
  <c r="L200" i="70" s="1"/>
  <c r="J200" i="70"/>
  <c r="K199" i="70"/>
  <c r="L199" i="70" s="1"/>
  <c r="J199" i="70"/>
  <c r="K198" i="70"/>
  <c r="L198" i="70" s="1"/>
  <c r="J198" i="70"/>
  <c r="K197" i="70"/>
  <c r="L197" i="70" s="1"/>
  <c r="J197" i="70"/>
  <c r="K196" i="70"/>
  <c r="L196" i="70" s="1"/>
  <c r="J196" i="70"/>
  <c r="K195" i="70"/>
  <c r="L195" i="70" s="1"/>
  <c r="J195" i="70"/>
  <c r="K194" i="70"/>
  <c r="L194" i="70" s="1"/>
  <c r="J194" i="70"/>
  <c r="K193" i="70"/>
  <c r="L193" i="70" s="1"/>
  <c r="J193" i="70"/>
  <c r="K192" i="70"/>
  <c r="L192" i="70" s="1"/>
  <c r="J192" i="70"/>
  <c r="K191" i="70"/>
  <c r="L191" i="70" s="1"/>
  <c r="J191" i="70"/>
  <c r="K190" i="70"/>
  <c r="L190" i="70" s="1"/>
  <c r="J190" i="70"/>
  <c r="K189" i="70"/>
  <c r="L189" i="70" s="1"/>
  <c r="J189" i="70"/>
  <c r="K188" i="70"/>
  <c r="L188" i="70" s="1"/>
  <c r="J188" i="70"/>
  <c r="K187" i="70"/>
  <c r="L187" i="70" s="1"/>
  <c r="J187" i="70"/>
  <c r="K186" i="70"/>
  <c r="L186" i="70" s="1"/>
  <c r="J186" i="70"/>
  <c r="K185" i="70"/>
  <c r="L185" i="70" s="1"/>
  <c r="J185" i="70"/>
  <c r="K184" i="70"/>
  <c r="L184" i="70" s="1"/>
  <c r="J184" i="70"/>
  <c r="K183" i="70"/>
  <c r="L183" i="70" s="1"/>
  <c r="J183" i="70"/>
  <c r="K182" i="70"/>
  <c r="L182" i="70" s="1"/>
  <c r="J182" i="70"/>
  <c r="K181" i="70"/>
  <c r="L181" i="70" s="1"/>
  <c r="J181" i="70"/>
  <c r="K180" i="70"/>
  <c r="L180" i="70" s="1"/>
  <c r="J180" i="70"/>
  <c r="K179" i="70"/>
  <c r="L179" i="70" s="1"/>
  <c r="J179" i="70"/>
  <c r="K178" i="70"/>
  <c r="L178" i="70" s="1"/>
  <c r="J178" i="70"/>
  <c r="K177" i="70"/>
  <c r="L177" i="70" s="1"/>
  <c r="J177" i="70"/>
  <c r="K176" i="70"/>
  <c r="L176" i="70" s="1"/>
  <c r="J176" i="70"/>
  <c r="K175" i="70"/>
  <c r="L175" i="70" s="1"/>
  <c r="J175" i="70"/>
  <c r="K174" i="70"/>
  <c r="L174" i="70" s="1"/>
  <c r="J174" i="70"/>
  <c r="K173" i="70"/>
  <c r="L173" i="70" s="1"/>
  <c r="J173" i="70"/>
  <c r="K172" i="70"/>
  <c r="L172" i="70" s="1"/>
  <c r="J172" i="70"/>
  <c r="K171" i="70"/>
  <c r="L171" i="70" s="1"/>
  <c r="J171" i="70"/>
  <c r="K170" i="70"/>
  <c r="L170" i="70" s="1"/>
  <c r="J170" i="70"/>
  <c r="K169" i="70"/>
  <c r="L169" i="70" s="1"/>
  <c r="J169" i="70"/>
  <c r="K168" i="70"/>
  <c r="L168" i="70" s="1"/>
  <c r="J168" i="70"/>
  <c r="K167" i="70"/>
  <c r="L167" i="70" s="1"/>
  <c r="J167" i="70"/>
  <c r="K166" i="70"/>
  <c r="L166" i="70" s="1"/>
  <c r="J166" i="70"/>
  <c r="K165" i="70"/>
  <c r="L165" i="70" s="1"/>
  <c r="J165" i="70"/>
  <c r="K164" i="70"/>
  <c r="L164" i="70" s="1"/>
  <c r="J164" i="70"/>
  <c r="K163" i="70"/>
  <c r="L163" i="70" s="1"/>
  <c r="J163" i="70"/>
  <c r="K162" i="70"/>
  <c r="L162" i="70" s="1"/>
  <c r="J162" i="70"/>
  <c r="K161" i="70"/>
  <c r="L161" i="70" s="1"/>
  <c r="J161" i="70"/>
  <c r="K160" i="70"/>
  <c r="L160" i="70" s="1"/>
  <c r="J160" i="70"/>
  <c r="K159" i="70"/>
  <c r="L159" i="70" s="1"/>
  <c r="J159" i="70"/>
  <c r="K158" i="70"/>
  <c r="L158" i="70" s="1"/>
  <c r="J158" i="70"/>
  <c r="K157" i="70"/>
  <c r="L157" i="70" s="1"/>
  <c r="J157" i="70"/>
  <c r="K156" i="70"/>
  <c r="L156" i="70" s="1"/>
  <c r="J156" i="70"/>
  <c r="K155" i="70"/>
  <c r="L155" i="70" s="1"/>
  <c r="J155" i="70"/>
  <c r="K154" i="70"/>
  <c r="L154" i="70" s="1"/>
  <c r="J154" i="70"/>
  <c r="K153" i="70"/>
  <c r="L153" i="70" s="1"/>
  <c r="J153" i="70"/>
  <c r="K152" i="70"/>
  <c r="L152" i="70" s="1"/>
  <c r="J152" i="70"/>
  <c r="K151" i="70"/>
  <c r="L151" i="70" s="1"/>
  <c r="J151" i="70"/>
  <c r="K150" i="70"/>
  <c r="L150" i="70" s="1"/>
  <c r="J150" i="70"/>
  <c r="K149" i="70"/>
  <c r="L149" i="70" s="1"/>
  <c r="J149" i="70"/>
  <c r="K148" i="70"/>
  <c r="L148" i="70" s="1"/>
  <c r="J148" i="70"/>
  <c r="K147" i="70"/>
  <c r="L147" i="70" s="1"/>
  <c r="J147" i="70"/>
  <c r="K146" i="70"/>
  <c r="L146" i="70" s="1"/>
  <c r="J146" i="70"/>
  <c r="K145" i="70"/>
  <c r="L145" i="70" s="1"/>
  <c r="J145" i="70"/>
  <c r="K144" i="70"/>
  <c r="L144" i="70" s="1"/>
  <c r="J144" i="70"/>
  <c r="K143" i="70"/>
  <c r="L143" i="70" s="1"/>
  <c r="J143" i="70"/>
  <c r="K142" i="70"/>
  <c r="L142" i="70" s="1"/>
  <c r="J142" i="70"/>
  <c r="K141" i="70"/>
  <c r="L141" i="70" s="1"/>
  <c r="J141" i="70"/>
  <c r="K140" i="70"/>
  <c r="L140" i="70" s="1"/>
  <c r="J140" i="70"/>
  <c r="K139" i="70"/>
  <c r="L139" i="70" s="1"/>
  <c r="J139" i="70"/>
  <c r="K138" i="70"/>
  <c r="L138" i="70" s="1"/>
  <c r="J138" i="70"/>
  <c r="K137" i="70"/>
  <c r="L137" i="70" s="1"/>
  <c r="J137" i="70"/>
  <c r="K136" i="70"/>
  <c r="L136" i="70" s="1"/>
  <c r="J136" i="70"/>
  <c r="K135" i="70"/>
  <c r="L135" i="70" s="1"/>
  <c r="J135" i="70"/>
  <c r="K134" i="70"/>
  <c r="L134" i="70" s="1"/>
  <c r="J134" i="70"/>
  <c r="K133" i="70"/>
  <c r="L133" i="70" s="1"/>
  <c r="J133" i="70"/>
  <c r="K132" i="70"/>
  <c r="L132" i="70" s="1"/>
  <c r="J132" i="70"/>
  <c r="K131" i="70"/>
  <c r="L131" i="70" s="1"/>
  <c r="J131" i="70"/>
  <c r="K130" i="70"/>
  <c r="L130" i="70" s="1"/>
  <c r="J130" i="70"/>
  <c r="K129" i="70"/>
  <c r="L129" i="70" s="1"/>
  <c r="J129" i="70"/>
  <c r="K128" i="70"/>
  <c r="L128" i="70" s="1"/>
  <c r="J128" i="70"/>
  <c r="K127" i="70"/>
  <c r="L127" i="70" s="1"/>
  <c r="J127" i="70"/>
  <c r="K126" i="70"/>
  <c r="L126" i="70" s="1"/>
  <c r="J126" i="70"/>
  <c r="K125" i="70"/>
  <c r="L125" i="70" s="1"/>
  <c r="J125" i="70"/>
  <c r="K124" i="70"/>
  <c r="L124" i="70" s="1"/>
  <c r="J124" i="70"/>
  <c r="K123" i="70"/>
  <c r="L123" i="70" s="1"/>
  <c r="J123" i="70"/>
  <c r="K122" i="70"/>
  <c r="L122" i="70" s="1"/>
  <c r="J122" i="70"/>
  <c r="K121" i="70"/>
  <c r="L121" i="70" s="1"/>
  <c r="J121" i="70"/>
  <c r="K120" i="70"/>
  <c r="L120" i="70" s="1"/>
  <c r="J120" i="70"/>
  <c r="K119" i="70"/>
  <c r="L119" i="70" s="1"/>
  <c r="J119" i="70"/>
  <c r="K118" i="70"/>
  <c r="L118" i="70" s="1"/>
  <c r="J118" i="70"/>
  <c r="K117" i="70"/>
  <c r="L117" i="70" s="1"/>
  <c r="J117" i="70"/>
  <c r="K116" i="70"/>
  <c r="L116" i="70" s="1"/>
  <c r="J116" i="70"/>
  <c r="K115" i="70"/>
  <c r="L115" i="70" s="1"/>
  <c r="J115" i="70"/>
  <c r="K114" i="70"/>
  <c r="L114" i="70" s="1"/>
  <c r="J114" i="70"/>
  <c r="K113" i="70"/>
  <c r="L113" i="70" s="1"/>
  <c r="J113" i="70"/>
  <c r="K112" i="70"/>
  <c r="L112" i="70" s="1"/>
  <c r="J112" i="70"/>
  <c r="K111" i="70"/>
  <c r="L111" i="70" s="1"/>
  <c r="J111" i="70"/>
  <c r="K110" i="70"/>
  <c r="L110" i="70" s="1"/>
  <c r="J110" i="70"/>
  <c r="K109" i="70"/>
  <c r="L109" i="70" s="1"/>
  <c r="J109" i="70"/>
  <c r="K108" i="70"/>
  <c r="L108" i="70" s="1"/>
  <c r="J108" i="70"/>
  <c r="K107" i="70"/>
  <c r="L107" i="70" s="1"/>
  <c r="J107" i="70"/>
  <c r="K106" i="70"/>
  <c r="L106" i="70" s="1"/>
  <c r="J106" i="70"/>
  <c r="K105" i="70"/>
  <c r="L105" i="70" s="1"/>
  <c r="J105" i="70"/>
  <c r="K104" i="70"/>
  <c r="L104" i="70" s="1"/>
  <c r="J104" i="70"/>
  <c r="K103" i="70"/>
  <c r="L103" i="70" s="1"/>
  <c r="J103" i="70"/>
  <c r="K102" i="70"/>
  <c r="L102" i="70" s="1"/>
  <c r="J102" i="70"/>
  <c r="K101" i="70"/>
  <c r="L101" i="70" s="1"/>
  <c r="J101" i="70"/>
  <c r="K100" i="70"/>
  <c r="L100" i="70" s="1"/>
  <c r="J100" i="70"/>
  <c r="K99" i="70"/>
  <c r="L99" i="70" s="1"/>
  <c r="J99" i="70"/>
  <c r="K98" i="70"/>
  <c r="L98" i="70" s="1"/>
  <c r="J98" i="70"/>
  <c r="K97" i="70"/>
  <c r="L97" i="70" s="1"/>
  <c r="J97" i="70"/>
  <c r="K96" i="70"/>
  <c r="L96" i="70" s="1"/>
  <c r="J96" i="70"/>
  <c r="K95" i="70"/>
  <c r="L95" i="70" s="1"/>
  <c r="J95" i="70"/>
  <c r="K94" i="70"/>
  <c r="L94" i="70" s="1"/>
  <c r="J94" i="70"/>
  <c r="K93" i="70"/>
  <c r="L93" i="70" s="1"/>
  <c r="J93" i="70"/>
  <c r="K92" i="70"/>
  <c r="L92" i="70" s="1"/>
  <c r="J92" i="70"/>
  <c r="K91" i="70"/>
  <c r="L91" i="70" s="1"/>
  <c r="J91" i="70"/>
  <c r="K90" i="70"/>
  <c r="L90" i="70" s="1"/>
  <c r="J90" i="70"/>
  <c r="K89" i="70"/>
  <c r="L89" i="70" s="1"/>
  <c r="J89" i="70"/>
  <c r="K88" i="70"/>
  <c r="L88" i="70" s="1"/>
  <c r="J88" i="70"/>
  <c r="K87" i="70"/>
  <c r="L87" i="70" s="1"/>
  <c r="J87" i="70"/>
  <c r="K86" i="70"/>
  <c r="L86" i="70" s="1"/>
  <c r="J86" i="70"/>
  <c r="K85" i="70"/>
  <c r="L85" i="70" s="1"/>
  <c r="J85" i="70"/>
  <c r="K84" i="70"/>
  <c r="L84" i="70" s="1"/>
  <c r="J84" i="70"/>
  <c r="K83" i="70"/>
  <c r="L83" i="70" s="1"/>
  <c r="J83" i="70"/>
  <c r="K82" i="70"/>
  <c r="L82" i="70" s="1"/>
  <c r="J82" i="70"/>
  <c r="K81" i="70"/>
  <c r="L81" i="70" s="1"/>
  <c r="J81" i="70"/>
  <c r="K80" i="70"/>
  <c r="L80" i="70" s="1"/>
  <c r="J80" i="70"/>
  <c r="K79" i="70"/>
  <c r="L79" i="70" s="1"/>
  <c r="J79" i="70"/>
  <c r="K78" i="70"/>
  <c r="L78" i="70" s="1"/>
  <c r="J78" i="70"/>
  <c r="K77" i="70"/>
  <c r="L77" i="70" s="1"/>
  <c r="J77" i="70"/>
  <c r="K76" i="70"/>
  <c r="L76" i="70" s="1"/>
  <c r="J76" i="70"/>
  <c r="K75" i="70"/>
  <c r="L75" i="70" s="1"/>
  <c r="J75" i="70"/>
  <c r="K74" i="70"/>
  <c r="L74" i="70" s="1"/>
  <c r="J74" i="70"/>
  <c r="K73" i="70"/>
  <c r="L73" i="70" s="1"/>
  <c r="J73" i="70"/>
  <c r="K72" i="70"/>
  <c r="L72" i="70" s="1"/>
  <c r="J72" i="70"/>
  <c r="K71" i="70"/>
  <c r="L71" i="70" s="1"/>
  <c r="J71" i="70"/>
  <c r="K70" i="70"/>
  <c r="L70" i="70" s="1"/>
  <c r="J70" i="70"/>
  <c r="K69" i="70"/>
  <c r="L69" i="70" s="1"/>
  <c r="J69" i="70"/>
  <c r="K68" i="70"/>
  <c r="L68" i="70" s="1"/>
  <c r="J68" i="70"/>
  <c r="K67" i="70"/>
  <c r="L67" i="70" s="1"/>
  <c r="J67" i="70"/>
  <c r="K66" i="70"/>
  <c r="L66" i="70" s="1"/>
  <c r="J66" i="70"/>
  <c r="K65" i="70"/>
  <c r="L65" i="70" s="1"/>
  <c r="J65" i="70"/>
  <c r="K64" i="70"/>
  <c r="L64" i="70" s="1"/>
  <c r="J64" i="70"/>
  <c r="K63" i="70"/>
  <c r="L63" i="70" s="1"/>
  <c r="J63" i="70"/>
  <c r="K62" i="70"/>
  <c r="L62" i="70" s="1"/>
  <c r="J62" i="70"/>
  <c r="K61" i="70"/>
  <c r="L61" i="70" s="1"/>
  <c r="J61" i="70"/>
  <c r="K60" i="70"/>
  <c r="L60" i="70" s="1"/>
  <c r="J60" i="70"/>
  <c r="K59" i="70"/>
  <c r="L59" i="70" s="1"/>
  <c r="J59" i="70"/>
  <c r="K58" i="70"/>
  <c r="L58" i="70" s="1"/>
  <c r="J58" i="70"/>
  <c r="K57" i="70"/>
  <c r="L57" i="70" s="1"/>
  <c r="J57" i="70"/>
  <c r="K56" i="70"/>
  <c r="L56" i="70" s="1"/>
  <c r="J56" i="70"/>
  <c r="K55" i="70"/>
  <c r="L55" i="70" s="1"/>
  <c r="J55" i="70"/>
  <c r="K54" i="70"/>
  <c r="L54" i="70" s="1"/>
  <c r="J54" i="70"/>
  <c r="K53" i="70"/>
  <c r="L53" i="70" s="1"/>
  <c r="J53" i="70"/>
  <c r="K52" i="70"/>
  <c r="L52" i="70" s="1"/>
  <c r="J52" i="70"/>
  <c r="K51" i="70"/>
  <c r="L51" i="70" s="1"/>
  <c r="J51" i="70"/>
  <c r="K50" i="70"/>
  <c r="L50" i="70" s="1"/>
  <c r="J50" i="70"/>
  <c r="K49" i="70"/>
  <c r="L49" i="70" s="1"/>
  <c r="J49" i="70"/>
  <c r="K48" i="70"/>
  <c r="L48" i="70" s="1"/>
  <c r="J48" i="70"/>
  <c r="K47" i="70"/>
  <c r="L47" i="70" s="1"/>
  <c r="J47" i="70"/>
  <c r="K46" i="70"/>
  <c r="L46" i="70" s="1"/>
  <c r="J46" i="70"/>
  <c r="K45" i="70"/>
  <c r="L45" i="70" s="1"/>
  <c r="J45" i="70"/>
  <c r="K44" i="70"/>
  <c r="L44" i="70" s="1"/>
  <c r="J44" i="70"/>
  <c r="K43" i="70"/>
  <c r="L43" i="70" s="1"/>
  <c r="J43" i="70"/>
  <c r="K42" i="70"/>
  <c r="L42" i="70" s="1"/>
  <c r="J42" i="70"/>
  <c r="K41" i="70"/>
  <c r="L41" i="70" s="1"/>
  <c r="J41" i="70"/>
  <c r="K40" i="70"/>
  <c r="L40" i="70" s="1"/>
  <c r="J40" i="70"/>
  <c r="K39" i="70"/>
  <c r="L39" i="70" s="1"/>
  <c r="J39" i="70"/>
  <c r="K38" i="70"/>
  <c r="L38" i="70" s="1"/>
  <c r="J38" i="70"/>
  <c r="K37" i="70"/>
  <c r="L37" i="70" s="1"/>
  <c r="J37" i="70"/>
  <c r="K36" i="70"/>
  <c r="L36" i="70" s="1"/>
  <c r="J36" i="70"/>
  <c r="K35" i="70"/>
  <c r="L35" i="70" s="1"/>
  <c r="J35" i="70"/>
  <c r="K34" i="70"/>
  <c r="L34" i="70" s="1"/>
  <c r="J34" i="70"/>
  <c r="K33" i="70"/>
  <c r="L33" i="70" s="1"/>
  <c r="J33" i="70"/>
  <c r="K32" i="70"/>
  <c r="L32" i="70" s="1"/>
  <c r="J32" i="70"/>
  <c r="K31" i="70"/>
  <c r="L31" i="70" s="1"/>
  <c r="J31" i="70"/>
  <c r="K30" i="70"/>
  <c r="L30" i="70" s="1"/>
  <c r="J30" i="70"/>
  <c r="K29" i="70"/>
  <c r="L29" i="70" s="1"/>
  <c r="J29" i="70"/>
  <c r="K28" i="70"/>
  <c r="L28" i="70" s="1"/>
  <c r="J28" i="70"/>
  <c r="K27" i="70"/>
  <c r="L27" i="70" s="1"/>
  <c r="J27" i="70"/>
  <c r="K26" i="70"/>
  <c r="L26" i="70" s="1"/>
  <c r="J26" i="70"/>
  <c r="K25" i="70"/>
  <c r="L25" i="70" s="1"/>
  <c r="J25" i="70"/>
  <c r="K24" i="70"/>
  <c r="L24" i="70" s="1"/>
  <c r="J24" i="70"/>
  <c r="K23" i="70"/>
  <c r="L23" i="70" s="1"/>
  <c r="J23" i="70"/>
  <c r="K22" i="70"/>
  <c r="L22" i="70" s="1"/>
  <c r="J22" i="70"/>
  <c r="K21" i="70"/>
  <c r="L21" i="70" s="1"/>
  <c r="J21" i="70"/>
  <c r="K20" i="70"/>
  <c r="L20" i="70" s="1"/>
  <c r="J20" i="70"/>
  <c r="K19" i="70"/>
  <c r="L19" i="70" s="1"/>
  <c r="J19" i="70"/>
  <c r="K18" i="70"/>
  <c r="L18" i="70" s="1"/>
  <c r="J18" i="70"/>
  <c r="K17" i="70"/>
  <c r="L17" i="70" s="1"/>
  <c r="J17" i="70"/>
  <c r="L16" i="70"/>
  <c r="K16" i="70"/>
  <c r="J16" i="70"/>
  <c r="K15" i="70"/>
  <c r="L15" i="70" s="1"/>
  <c r="J15" i="70"/>
  <c r="K14" i="70"/>
  <c r="L14" i="70" s="1"/>
  <c r="J14" i="70"/>
  <c r="K13" i="70"/>
  <c r="L13" i="70" s="1"/>
  <c r="J13" i="70"/>
  <c r="K12" i="70"/>
  <c r="L12" i="70" s="1"/>
  <c r="J12" i="70"/>
  <c r="K11" i="70"/>
  <c r="L11" i="70" s="1"/>
  <c r="J11" i="70"/>
  <c r="K10" i="70"/>
  <c r="L10" i="70" s="1"/>
  <c r="J10" i="70"/>
  <c r="K9" i="70"/>
  <c r="L9" i="70" s="1"/>
  <c r="J9" i="70"/>
  <c r="K8" i="70"/>
  <c r="L8" i="70" s="1"/>
  <c r="J8" i="70"/>
  <c r="K7" i="70"/>
  <c r="L7" i="70" s="1"/>
  <c r="J7" i="70"/>
  <c r="B2" i="70"/>
  <c r="K406" i="69"/>
  <c r="L406" i="69" s="1"/>
  <c r="J406" i="69"/>
  <c r="K405" i="69"/>
  <c r="L405" i="69" s="1"/>
  <c r="J405" i="69"/>
  <c r="K404" i="69"/>
  <c r="L404" i="69" s="1"/>
  <c r="J404" i="69"/>
  <c r="K403" i="69"/>
  <c r="L403" i="69" s="1"/>
  <c r="J403" i="69"/>
  <c r="K402" i="69"/>
  <c r="L402" i="69" s="1"/>
  <c r="J402" i="69"/>
  <c r="K401" i="69"/>
  <c r="L401" i="69" s="1"/>
  <c r="J401" i="69"/>
  <c r="K400" i="69"/>
  <c r="L400" i="69" s="1"/>
  <c r="J400" i="69"/>
  <c r="K399" i="69"/>
  <c r="L399" i="69" s="1"/>
  <c r="J399" i="69"/>
  <c r="K398" i="69"/>
  <c r="L398" i="69" s="1"/>
  <c r="J398" i="69"/>
  <c r="K397" i="69"/>
  <c r="L397" i="69" s="1"/>
  <c r="J397" i="69"/>
  <c r="K396" i="69"/>
  <c r="L396" i="69" s="1"/>
  <c r="J396" i="69"/>
  <c r="K395" i="69"/>
  <c r="L395" i="69" s="1"/>
  <c r="J395" i="69"/>
  <c r="K394" i="69"/>
  <c r="L394" i="69" s="1"/>
  <c r="J394" i="69"/>
  <c r="K393" i="69"/>
  <c r="L393" i="69" s="1"/>
  <c r="J393" i="69"/>
  <c r="K392" i="69"/>
  <c r="L392" i="69" s="1"/>
  <c r="J392" i="69"/>
  <c r="K391" i="69"/>
  <c r="L391" i="69" s="1"/>
  <c r="J391" i="69"/>
  <c r="K390" i="69"/>
  <c r="L390" i="69" s="1"/>
  <c r="J390" i="69"/>
  <c r="K389" i="69"/>
  <c r="L389" i="69" s="1"/>
  <c r="J389" i="69"/>
  <c r="K388" i="69"/>
  <c r="L388" i="69" s="1"/>
  <c r="J388" i="69"/>
  <c r="K387" i="69"/>
  <c r="L387" i="69" s="1"/>
  <c r="J387" i="69"/>
  <c r="K386" i="69"/>
  <c r="L386" i="69" s="1"/>
  <c r="J386" i="69"/>
  <c r="K385" i="69"/>
  <c r="L385" i="69" s="1"/>
  <c r="J385" i="69"/>
  <c r="K384" i="69"/>
  <c r="L384" i="69" s="1"/>
  <c r="J384" i="69"/>
  <c r="K383" i="69"/>
  <c r="L383" i="69" s="1"/>
  <c r="J383" i="69"/>
  <c r="K382" i="69"/>
  <c r="L382" i="69" s="1"/>
  <c r="J382" i="69"/>
  <c r="K381" i="69"/>
  <c r="L381" i="69" s="1"/>
  <c r="J381" i="69"/>
  <c r="K380" i="69"/>
  <c r="L380" i="69" s="1"/>
  <c r="J380" i="69"/>
  <c r="K379" i="69"/>
  <c r="L379" i="69" s="1"/>
  <c r="J379" i="69"/>
  <c r="K378" i="69"/>
  <c r="L378" i="69" s="1"/>
  <c r="J378" i="69"/>
  <c r="K377" i="69"/>
  <c r="L377" i="69" s="1"/>
  <c r="J377" i="69"/>
  <c r="K376" i="69"/>
  <c r="L376" i="69" s="1"/>
  <c r="J376" i="69"/>
  <c r="K375" i="69"/>
  <c r="L375" i="69" s="1"/>
  <c r="J375" i="69"/>
  <c r="K374" i="69"/>
  <c r="L374" i="69" s="1"/>
  <c r="J374" i="69"/>
  <c r="K373" i="69"/>
  <c r="L373" i="69" s="1"/>
  <c r="J373" i="69"/>
  <c r="K372" i="69"/>
  <c r="L372" i="69" s="1"/>
  <c r="J372" i="69"/>
  <c r="K371" i="69"/>
  <c r="L371" i="69" s="1"/>
  <c r="J371" i="69"/>
  <c r="K370" i="69"/>
  <c r="L370" i="69" s="1"/>
  <c r="J370" i="69"/>
  <c r="K369" i="69"/>
  <c r="L369" i="69" s="1"/>
  <c r="J369" i="69"/>
  <c r="K368" i="69"/>
  <c r="L368" i="69" s="1"/>
  <c r="J368" i="69"/>
  <c r="K367" i="69"/>
  <c r="L367" i="69" s="1"/>
  <c r="J367" i="69"/>
  <c r="K366" i="69"/>
  <c r="L366" i="69" s="1"/>
  <c r="J366" i="69"/>
  <c r="K365" i="69"/>
  <c r="L365" i="69" s="1"/>
  <c r="J365" i="69"/>
  <c r="K364" i="69"/>
  <c r="L364" i="69" s="1"/>
  <c r="J364" i="69"/>
  <c r="K363" i="69"/>
  <c r="L363" i="69" s="1"/>
  <c r="J363" i="69"/>
  <c r="K362" i="69"/>
  <c r="L362" i="69" s="1"/>
  <c r="J362" i="69"/>
  <c r="K361" i="69"/>
  <c r="L361" i="69" s="1"/>
  <c r="J361" i="69"/>
  <c r="K360" i="69"/>
  <c r="L360" i="69" s="1"/>
  <c r="J360" i="69"/>
  <c r="K359" i="69"/>
  <c r="L359" i="69" s="1"/>
  <c r="J359" i="69"/>
  <c r="K358" i="69"/>
  <c r="L358" i="69" s="1"/>
  <c r="J358" i="69"/>
  <c r="K357" i="69"/>
  <c r="L357" i="69" s="1"/>
  <c r="J357" i="69"/>
  <c r="K356" i="69"/>
  <c r="L356" i="69" s="1"/>
  <c r="J356" i="69"/>
  <c r="K355" i="69"/>
  <c r="L355" i="69" s="1"/>
  <c r="J355" i="69"/>
  <c r="K354" i="69"/>
  <c r="L354" i="69" s="1"/>
  <c r="J354" i="69"/>
  <c r="K353" i="69"/>
  <c r="L353" i="69" s="1"/>
  <c r="J353" i="69"/>
  <c r="K352" i="69"/>
  <c r="L352" i="69" s="1"/>
  <c r="J352" i="69"/>
  <c r="K351" i="69"/>
  <c r="L351" i="69" s="1"/>
  <c r="J351" i="69"/>
  <c r="K350" i="69"/>
  <c r="L350" i="69" s="1"/>
  <c r="J350" i="69"/>
  <c r="K349" i="69"/>
  <c r="L349" i="69" s="1"/>
  <c r="J349" i="69"/>
  <c r="K348" i="69"/>
  <c r="L348" i="69" s="1"/>
  <c r="J348" i="69"/>
  <c r="K347" i="69"/>
  <c r="L347" i="69" s="1"/>
  <c r="J347" i="69"/>
  <c r="K346" i="69"/>
  <c r="L346" i="69" s="1"/>
  <c r="J346" i="69"/>
  <c r="K345" i="69"/>
  <c r="L345" i="69" s="1"/>
  <c r="J345" i="69"/>
  <c r="K344" i="69"/>
  <c r="L344" i="69" s="1"/>
  <c r="J344" i="69"/>
  <c r="K343" i="69"/>
  <c r="L343" i="69" s="1"/>
  <c r="J343" i="69"/>
  <c r="K342" i="69"/>
  <c r="L342" i="69" s="1"/>
  <c r="J342" i="69"/>
  <c r="K341" i="69"/>
  <c r="L341" i="69" s="1"/>
  <c r="J341" i="69"/>
  <c r="K340" i="69"/>
  <c r="L340" i="69" s="1"/>
  <c r="J340" i="69"/>
  <c r="K339" i="69"/>
  <c r="L339" i="69" s="1"/>
  <c r="J339" i="69"/>
  <c r="K338" i="69"/>
  <c r="L338" i="69" s="1"/>
  <c r="J338" i="69"/>
  <c r="K337" i="69"/>
  <c r="L337" i="69" s="1"/>
  <c r="J337" i="69"/>
  <c r="K336" i="69"/>
  <c r="L336" i="69" s="1"/>
  <c r="J336" i="69"/>
  <c r="K335" i="69"/>
  <c r="L335" i="69" s="1"/>
  <c r="J335" i="69"/>
  <c r="K334" i="69"/>
  <c r="L334" i="69" s="1"/>
  <c r="J334" i="69"/>
  <c r="K333" i="69"/>
  <c r="L333" i="69" s="1"/>
  <c r="J333" i="69"/>
  <c r="K332" i="69"/>
  <c r="L332" i="69" s="1"/>
  <c r="J332" i="69"/>
  <c r="K331" i="69"/>
  <c r="L331" i="69" s="1"/>
  <c r="J331" i="69"/>
  <c r="K330" i="69"/>
  <c r="L330" i="69" s="1"/>
  <c r="J330" i="69"/>
  <c r="K329" i="69"/>
  <c r="L329" i="69" s="1"/>
  <c r="J329" i="69"/>
  <c r="K328" i="69"/>
  <c r="L328" i="69" s="1"/>
  <c r="J328" i="69"/>
  <c r="K327" i="69"/>
  <c r="L327" i="69" s="1"/>
  <c r="J327" i="69"/>
  <c r="K326" i="69"/>
  <c r="L326" i="69" s="1"/>
  <c r="J326" i="69"/>
  <c r="L325" i="69"/>
  <c r="K325" i="69"/>
  <c r="J325" i="69"/>
  <c r="K324" i="69"/>
  <c r="L324" i="69" s="1"/>
  <c r="J324" i="69"/>
  <c r="K323" i="69"/>
  <c r="L323" i="69" s="1"/>
  <c r="J323" i="69"/>
  <c r="K322" i="69"/>
  <c r="L322" i="69" s="1"/>
  <c r="J322" i="69"/>
  <c r="K321" i="69"/>
  <c r="L321" i="69" s="1"/>
  <c r="J321" i="69"/>
  <c r="K320" i="69"/>
  <c r="L320" i="69" s="1"/>
  <c r="J320" i="69"/>
  <c r="K319" i="69"/>
  <c r="L319" i="69" s="1"/>
  <c r="J319" i="69"/>
  <c r="K318" i="69"/>
  <c r="L318" i="69" s="1"/>
  <c r="J318" i="69"/>
  <c r="K317" i="69"/>
  <c r="L317" i="69" s="1"/>
  <c r="J317" i="69"/>
  <c r="K316" i="69"/>
  <c r="L316" i="69" s="1"/>
  <c r="J316" i="69"/>
  <c r="K315" i="69"/>
  <c r="L315" i="69" s="1"/>
  <c r="J315" i="69"/>
  <c r="K314" i="69"/>
  <c r="L314" i="69" s="1"/>
  <c r="J314" i="69"/>
  <c r="K313" i="69"/>
  <c r="L313" i="69" s="1"/>
  <c r="J313" i="69"/>
  <c r="K312" i="69"/>
  <c r="L312" i="69" s="1"/>
  <c r="J312" i="69"/>
  <c r="K311" i="69"/>
  <c r="L311" i="69" s="1"/>
  <c r="J311" i="69"/>
  <c r="K310" i="69"/>
  <c r="L310" i="69" s="1"/>
  <c r="J310" i="69"/>
  <c r="K309" i="69"/>
  <c r="L309" i="69" s="1"/>
  <c r="J309" i="69"/>
  <c r="K308" i="69"/>
  <c r="L308" i="69" s="1"/>
  <c r="J308" i="69"/>
  <c r="K307" i="69"/>
  <c r="L307" i="69" s="1"/>
  <c r="J307" i="69"/>
  <c r="K306" i="69"/>
  <c r="L306" i="69" s="1"/>
  <c r="J306" i="69"/>
  <c r="K305" i="69"/>
  <c r="L305" i="69" s="1"/>
  <c r="J305" i="69"/>
  <c r="K304" i="69"/>
  <c r="L304" i="69" s="1"/>
  <c r="J304" i="69"/>
  <c r="K303" i="69"/>
  <c r="L303" i="69" s="1"/>
  <c r="J303" i="69"/>
  <c r="K302" i="69"/>
  <c r="L302" i="69" s="1"/>
  <c r="J302" i="69"/>
  <c r="K301" i="69"/>
  <c r="L301" i="69" s="1"/>
  <c r="J301" i="69"/>
  <c r="K300" i="69"/>
  <c r="L300" i="69" s="1"/>
  <c r="J300" i="69"/>
  <c r="K299" i="69"/>
  <c r="L299" i="69" s="1"/>
  <c r="J299" i="69"/>
  <c r="K298" i="69"/>
  <c r="L298" i="69" s="1"/>
  <c r="J298" i="69"/>
  <c r="K297" i="69"/>
  <c r="L297" i="69" s="1"/>
  <c r="J297" i="69"/>
  <c r="K296" i="69"/>
  <c r="L296" i="69" s="1"/>
  <c r="J296" i="69"/>
  <c r="K295" i="69"/>
  <c r="L295" i="69" s="1"/>
  <c r="J295" i="69"/>
  <c r="K294" i="69"/>
  <c r="L294" i="69" s="1"/>
  <c r="J294" i="69"/>
  <c r="K293" i="69"/>
  <c r="L293" i="69" s="1"/>
  <c r="J293" i="69"/>
  <c r="K292" i="69"/>
  <c r="L292" i="69" s="1"/>
  <c r="J292" i="69"/>
  <c r="K291" i="69"/>
  <c r="L291" i="69" s="1"/>
  <c r="J291" i="69"/>
  <c r="K290" i="69"/>
  <c r="L290" i="69" s="1"/>
  <c r="J290" i="69"/>
  <c r="K289" i="69"/>
  <c r="L289" i="69" s="1"/>
  <c r="J289" i="69"/>
  <c r="K288" i="69"/>
  <c r="L288" i="69" s="1"/>
  <c r="J288" i="69"/>
  <c r="K287" i="69"/>
  <c r="L287" i="69" s="1"/>
  <c r="J287" i="69"/>
  <c r="K286" i="69"/>
  <c r="L286" i="69" s="1"/>
  <c r="J286" i="69"/>
  <c r="K285" i="69"/>
  <c r="L285" i="69" s="1"/>
  <c r="J285" i="69"/>
  <c r="K284" i="69"/>
  <c r="L284" i="69" s="1"/>
  <c r="J284" i="69"/>
  <c r="K283" i="69"/>
  <c r="L283" i="69" s="1"/>
  <c r="J283" i="69"/>
  <c r="K282" i="69"/>
  <c r="L282" i="69" s="1"/>
  <c r="J282" i="69"/>
  <c r="K281" i="69"/>
  <c r="L281" i="69" s="1"/>
  <c r="J281" i="69"/>
  <c r="K280" i="69"/>
  <c r="L280" i="69" s="1"/>
  <c r="J280" i="69"/>
  <c r="K279" i="69"/>
  <c r="L279" i="69" s="1"/>
  <c r="J279" i="69"/>
  <c r="K278" i="69"/>
  <c r="L278" i="69" s="1"/>
  <c r="J278" i="69"/>
  <c r="K277" i="69"/>
  <c r="L277" i="69" s="1"/>
  <c r="J277" i="69"/>
  <c r="K276" i="69"/>
  <c r="L276" i="69" s="1"/>
  <c r="J276" i="69"/>
  <c r="K275" i="69"/>
  <c r="L275" i="69" s="1"/>
  <c r="J275" i="69"/>
  <c r="K274" i="69"/>
  <c r="L274" i="69" s="1"/>
  <c r="J274" i="69"/>
  <c r="K273" i="69"/>
  <c r="L273" i="69" s="1"/>
  <c r="J273" i="69"/>
  <c r="K272" i="69"/>
  <c r="L272" i="69" s="1"/>
  <c r="J272" i="69"/>
  <c r="K271" i="69"/>
  <c r="L271" i="69" s="1"/>
  <c r="J271" i="69"/>
  <c r="K270" i="69"/>
  <c r="L270" i="69" s="1"/>
  <c r="J270" i="69"/>
  <c r="K269" i="69"/>
  <c r="L269" i="69" s="1"/>
  <c r="J269" i="69"/>
  <c r="K268" i="69"/>
  <c r="L268" i="69" s="1"/>
  <c r="J268" i="69"/>
  <c r="K267" i="69"/>
  <c r="L267" i="69" s="1"/>
  <c r="J267" i="69"/>
  <c r="K266" i="69"/>
  <c r="L266" i="69" s="1"/>
  <c r="J266" i="69"/>
  <c r="K265" i="69"/>
  <c r="L265" i="69" s="1"/>
  <c r="J265" i="69"/>
  <c r="K264" i="69"/>
  <c r="L264" i="69" s="1"/>
  <c r="J264" i="69"/>
  <c r="K263" i="69"/>
  <c r="L263" i="69" s="1"/>
  <c r="J263" i="69"/>
  <c r="K262" i="69"/>
  <c r="L262" i="69" s="1"/>
  <c r="J262" i="69"/>
  <c r="L261" i="69"/>
  <c r="K261" i="69"/>
  <c r="J261" i="69"/>
  <c r="K260" i="69"/>
  <c r="L260" i="69" s="1"/>
  <c r="J260" i="69"/>
  <c r="K259" i="69"/>
  <c r="L259" i="69" s="1"/>
  <c r="J259" i="69"/>
  <c r="K258" i="69"/>
  <c r="L258" i="69" s="1"/>
  <c r="J258" i="69"/>
  <c r="K257" i="69"/>
  <c r="L257" i="69" s="1"/>
  <c r="J257" i="69"/>
  <c r="K256" i="69"/>
  <c r="L256" i="69" s="1"/>
  <c r="J256" i="69"/>
  <c r="K255" i="69"/>
  <c r="L255" i="69" s="1"/>
  <c r="J255" i="69"/>
  <c r="K254" i="69"/>
  <c r="L254" i="69" s="1"/>
  <c r="J254" i="69"/>
  <c r="K253" i="69"/>
  <c r="L253" i="69" s="1"/>
  <c r="J253" i="69"/>
  <c r="K252" i="69"/>
  <c r="L252" i="69" s="1"/>
  <c r="J252" i="69"/>
  <c r="K251" i="69"/>
  <c r="L251" i="69" s="1"/>
  <c r="J251" i="69"/>
  <c r="K250" i="69"/>
  <c r="L250" i="69" s="1"/>
  <c r="J250" i="69"/>
  <c r="K249" i="69"/>
  <c r="L249" i="69" s="1"/>
  <c r="J249" i="69"/>
  <c r="K248" i="69"/>
  <c r="L248" i="69" s="1"/>
  <c r="J248" i="69"/>
  <c r="K247" i="69"/>
  <c r="L247" i="69" s="1"/>
  <c r="J247" i="69"/>
  <c r="K246" i="69"/>
  <c r="L246" i="69" s="1"/>
  <c r="J246" i="69"/>
  <c r="K245" i="69"/>
  <c r="L245" i="69" s="1"/>
  <c r="J245" i="69"/>
  <c r="K244" i="69"/>
  <c r="L244" i="69" s="1"/>
  <c r="J244" i="69"/>
  <c r="K243" i="69"/>
  <c r="L243" i="69" s="1"/>
  <c r="J243" i="69"/>
  <c r="K242" i="69"/>
  <c r="L242" i="69" s="1"/>
  <c r="J242" i="69"/>
  <c r="K241" i="69"/>
  <c r="L241" i="69" s="1"/>
  <c r="J241" i="69"/>
  <c r="K240" i="69"/>
  <c r="L240" i="69" s="1"/>
  <c r="J240" i="69"/>
  <c r="K239" i="69"/>
  <c r="L239" i="69" s="1"/>
  <c r="J239" i="69"/>
  <c r="K238" i="69"/>
  <c r="L238" i="69" s="1"/>
  <c r="J238" i="69"/>
  <c r="K237" i="69"/>
  <c r="L237" i="69" s="1"/>
  <c r="J237" i="69"/>
  <c r="K236" i="69"/>
  <c r="L236" i="69" s="1"/>
  <c r="J236" i="69"/>
  <c r="K235" i="69"/>
  <c r="L235" i="69" s="1"/>
  <c r="J235" i="69"/>
  <c r="K234" i="69"/>
  <c r="L234" i="69" s="1"/>
  <c r="J234" i="69"/>
  <c r="K233" i="69"/>
  <c r="L233" i="69" s="1"/>
  <c r="J233" i="69"/>
  <c r="K232" i="69"/>
  <c r="L232" i="69" s="1"/>
  <c r="J232" i="69"/>
  <c r="K231" i="69"/>
  <c r="L231" i="69" s="1"/>
  <c r="J231" i="69"/>
  <c r="K230" i="69"/>
  <c r="L230" i="69" s="1"/>
  <c r="J230" i="69"/>
  <c r="K229" i="69"/>
  <c r="L229" i="69" s="1"/>
  <c r="J229" i="69"/>
  <c r="K228" i="69"/>
  <c r="L228" i="69" s="1"/>
  <c r="J228" i="69"/>
  <c r="K227" i="69"/>
  <c r="L227" i="69" s="1"/>
  <c r="J227" i="69"/>
  <c r="K226" i="69"/>
  <c r="L226" i="69" s="1"/>
  <c r="J226" i="69"/>
  <c r="K225" i="69"/>
  <c r="L225" i="69" s="1"/>
  <c r="J225" i="69"/>
  <c r="K224" i="69"/>
  <c r="L224" i="69" s="1"/>
  <c r="J224" i="69"/>
  <c r="K223" i="69"/>
  <c r="L223" i="69" s="1"/>
  <c r="J223" i="69"/>
  <c r="K222" i="69"/>
  <c r="L222" i="69" s="1"/>
  <c r="J222" i="69"/>
  <c r="K221" i="69"/>
  <c r="L221" i="69" s="1"/>
  <c r="J221" i="69"/>
  <c r="K220" i="69"/>
  <c r="L220" i="69" s="1"/>
  <c r="J220" i="69"/>
  <c r="K219" i="69"/>
  <c r="L219" i="69" s="1"/>
  <c r="J219" i="69"/>
  <c r="K218" i="69"/>
  <c r="L218" i="69" s="1"/>
  <c r="J218" i="69"/>
  <c r="K217" i="69"/>
  <c r="L217" i="69" s="1"/>
  <c r="J217" i="69"/>
  <c r="K216" i="69"/>
  <c r="L216" i="69" s="1"/>
  <c r="J216" i="69"/>
  <c r="K215" i="69"/>
  <c r="L215" i="69" s="1"/>
  <c r="J215" i="69"/>
  <c r="K214" i="69"/>
  <c r="L214" i="69" s="1"/>
  <c r="J214" i="69"/>
  <c r="K213" i="69"/>
  <c r="L213" i="69" s="1"/>
  <c r="J213" i="69"/>
  <c r="K212" i="69"/>
  <c r="L212" i="69" s="1"/>
  <c r="J212" i="69"/>
  <c r="K211" i="69"/>
  <c r="L211" i="69" s="1"/>
  <c r="J211" i="69"/>
  <c r="K210" i="69"/>
  <c r="L210" i="69" s="1"/>
  <c r="J210" i="69"/>
  <c r="K209" i="69"/>
  <c r="L209" i="69" s="1"/>
  <c r="J209" i="69"/>
  <c r="K208" i="69"/>
  <c r="L208" i="69" s="1"/>
  <c r="J208" i="69"/>
  <c r="K207" i="69"/>
  <c r="L207" i="69" s="1"/>
  <c r="J207" i="69"/>
  <c r="K206" i="69"/>
  <c r="L206" i="69" s="1"/>
  <c r="J206" i="69"/>
  <c r="K205" i="69"/>
  <c r="L205" i="69" s="1"/>
  <c r="J205" i="69"/>
  <c r="K204" i="69"/>
  <c r="L204" i="69" s="1"/>
  <c r="J204" i="69"/>
  <c r="K203" i="69"/>
  <c r="L203" i="69" s="1"/>
  <c r="J203" i="69"/>
  <c r="K202" i="69"/>
  <c r="L202" i="69" s="1"/>
  <c r="J202" i="69"/>
  <c r="K201" i="69"/>
  <c r="L201" i="69" s="1"/>
  <c r="J201" i="69"/>
  <c r="K200" i="69"/>
  <c r="L200" i="69" s="1"/>
  <c r="J200" i="69"/>
  <c r="K199" i="69"/>
  <c r="L199" i="69" s="1"/>
  <c r="J199" i="69"/>
  <c r="K198" i="69"/>
  <c r="L198" i="69" s="1"/>
  <c r="J198" i="69"/>
  <c r="K197" i="69"/>
  <c r="L197" i="69" s="1"/>
  <c r="J197" i="69"/>
  <c r="L196" i="69"/>
  <c r="K196" i="69"/>
  <c r="J196" i="69"/>
  <c r="K195" i="69"/>
  <c r="L195" i="69" s="1"/>
  <c r="J195" i="69"/>
  <c r="K194" i="69"/>
  <c r="L194" i="69" s="1"/>
  <c r="J194" i="69"/>
  <c r="K193" i="69"/>
  <c r="L193" i="69" s="1"/>
  <c r="J193" i="69"/>
  <c r="K192" i="69"/>
  <c r="L192" i="69" s="1"/>
  <c r="J192" i="69"/>
  <c r="K191" i="69"/>
  <c r="L191" i="69" s="1"/>
  <c r="J191" i="69"/>
  <c r="K190" i="69"/>
  <c r="L190" i="69" s="1"/>
  <c r="J190" i="69"/>
  <c r="K189" i="69"/>
  <c r="L189" i="69" s="1"/>
  <c r="J189" i="69"/>
  <c r="K188" i="69"/>
  <c r="L188" i="69" s="1"/>
  <c r="J188" i="69"/>
  <c r="K187" i="69"/>
  <c r="L187" i="69" s="1"/>
  <c r="J187" i="69"/>
  <c r="K186" i="69"/>
  <c r="L186" i="69" s="1"/>
  <c r="J186" i="69"/>
  <c r="K185" i="69"/>
  <c r="L185" i="69" s="1"/>
  <c r="J185" i="69"/>
  <c r="K184" i="69"/>
  <c r="L184" i="69" s="1"/>
  <c r="J184" i="69"/>
  <c r="K183" i="69"/>
  <c r="L183" i="69" s="1"/>
  <c r="J183" i="69"/>
  <c r="K182" i="69"/>
  <c r="L182" i="69" s="1"/>
  <c r="J182" i="69"/>
  <c r="K181" i="69"/>
  <c r="L181" i="69" s="1"/>
  <c r="J181" i="69"/>
  <c r="K180" i="69"/>
  <c r="L180" i="69" s="1"/>
  <c r="J180" i="69"/>
  <c r="K179" i="69"/>
  <c r="L179" i="69" s="1"/>
  <c r="J179" i="69"/>
  <c r="K178" i="69"/>
  <c r="L178" i="69" s="1"/>
  <c r="J178" i="69"/>
  <c r="K177" i="69"/>
  <c r="L177" i="69" s="1"/>
  <c r="J177" i="69"/>
  <c r="K176" i="69"/>
  <c r="L176" i="69" s="1"/>
  <c r="J176" i="69"/>
  <c r="K175" i="69"/>
  <c r="L175" i="69" s="1"/>
  <c r="J175" i="69"/>
  <c r="K174" i="69"/>
  <c r="L174" i="69" s="1"/>
  <c r="J174" i="69"/>
  <c r="K173" i="69"/>
  <c r="L173" i="69" s="1"/>
  <c r="J173" i="69"/>
  <c r="K172" i="69"/>
  <c r="L172" i="69" s="1"/>
  <c r="J172" i="69"/>
  <c r="K171" i="69"/>
  <c r="L171" i="69" s="1"/>
  <c r="J171" i="69"/>
  <c r="K170" i="69"/>
  <c r="L170" i="69" s="1"/>
  <c r="J170" i="69"/>
  <c r="K169" i="69"/>
  <c r="L169" i="69" s="1"/>
  <c r="J169" i="69"/>
  <c r="K168" i="69"/>
  <c r="L168" i="69" s="1"/>
  <c r="J168" i="69"/>
  <c r="K167" i="69"/>
  <c r="L167" i="69" s="1"/>
  <c r="J167" i="69"/>
  <c r="K166" i="69"/>
  <c r="L166" i="69" s="1"/>
  <c r="J166" i="69"/>
  <c r="K165" i="69"/>
  <c r="L165" i="69" s="1"/>
  <c r="J165" i="69"/>
  <c r="K164" i="69"/>
  <c r="L164" i="69" s="1"/>
  <c r="J164" i="69"/>
  <c r="K163" i="69"/>
  <c r="L163" i="69" s="1"/>
  <c r="J163" i="69"/>
  <c r="K162" i="69"/>
  <c r="L162" i="69" s="1"/>
  <c r="J162" i="69"/>
  <c r="K161" i="69"/>
  <c r="L161" i="69" s="1"/>
  <c r="J161" i="69"/>
  <c r="K160" i="69"/>
  <c r="L160" i="69" s="1"/>
  <c r="J160" i="69"/>
  <c r="K159" i="69"/>
  <c r="L159" i="69" s="1"/>
  <c r="J159" i="69"/>
  <c r="K158" i="69"/>
  <c r="L158" i="69" s="1"/>
  <c r="J158" i="69"/>
  <c r="K157" i="69"/>
  <c r="L157" i="69" s="1"/>
  <c r="J157" i="69"/>
  <c r="K156" i="69"/>
  <c r="L156" i="69" s="1"/>
  <c r="J156" i="69"/>
  <c r="K155" i="69"/>
  <c r="L155" i="69" s="1"/>
  <c r="J155" i="69"/>
  <c r="K154" i="69"/>
  <c r="L154" i="69" s="1"/>
  <c r="J154" i="69"/>
  <c r="K153" i="69"/>
  <c r="L153" i="69" s="1"/>
  <c r="J153" i="69"/>
  <c r="K152" i="69"/>
  <c r="L152" i="69" s="1"/>
  <c r="J152" i="69"/>
  <c r="K151" i="69"/>
  <c r="L151" i="69" s="1"/>
  <c r="J151" i="69"/>
  <c r="K150" i="69"/>
  <c r="L150" i="69" s="1"/>
  <c r="J150" i="69"/>
  <c r="K149" i="69"/>
  <c r="L149" i="69" s="1"/>
  <c r="J149" i="69"/>
  <c r="K148" i="69"/>
  <c r="L148" i="69" s="1"/>
  <c r="J148" i="69"/>
  <c r="K147" i="69"/>
  <c r="L147" i="69" s="1"/>
  <c r="J147" i="69"/>
  <c r="K146" i="69"/>
  <c r="L146" i="69" s="1"/>
  <c r="J146" i="69"/>
  <c r="K145" i="69"/>
  <c r="L145" i="69" s="1"/>
  <c r="J145" i="69"/>
  <c r="K144" i="69"/>
  <c r="L144" i="69" s="1"/>
  <c r="J144" i="69"/>
  <c r="K143" i="69"/>
  <c r="L143" i="69" s="1"/>
  <c r="J143" i="69"/>
  <c r="K142" i="69"/>
  <c r="L142" i="69" s="1"/>
  <c r="J142" i="69"/>
  <c r="K141" i="69"/>
  <c r="L141" i="69" s="1"/>
  <c r="J141" i="69"/>
  <c r="K140" i="69"/>
  <c r="L140" i="69" s="1"/>
  <c r="J140" i="69"/>
  <c r="K139" i="69"/>
  <c r="L139" i="69" s="1"/>
  <c r="J139" i="69"/>
  <c r="K138" i="69"/>
  <c r="L138" i="69" s="1"/>
  <c r="J138" i="69"/>
  <c r="K137" i="69"/>
  <c r="L137" i="69" s="1"/>
  <c r="J137" i="69"/>
  <c r="K136" i="69"/>
  <c r="L136" i="69" s="1"/>
  <c r="J136" i="69"/>
  <c r="K135" i="69"/>
  <c r="L135" i="69" s="1"/>
  <c r="J135" i="69"/>
  <c r="K134" i="69"/>
  <c r="L134" i="69" s="1"/>
  <c r="J134" i="69"/>
  <c r="K133" i="69"/>
  <c r="L133" i="69" s="1"/>
  <c r="J133" i="69"/>
  <c r="L132" i="69"/>
  <c r="K132" i="69"/>
  <c r="J132" i="69"/>
  <c r="K131" i="69"/>
  <c r="L131" i="69" s="1"/>
  <c r="J131" i="69"/>
  <c r="K130" i="69"/>
  <c r="L130" i="69" s="1"/>
  <c r="J130" i="69"/>
  <c r="K129" i="69"/>
  <c r="L129" i="69" s="1"/>
  <c r="J129" i="69"/>
  <c r="K128" i="69"/>
  <c r="L128" i="69" s="1"/>
  <c r="J128" i="69"/>
  <c r="K127" i="69"/>
  <c r="L127" i="69" s="1"/>
  <c r="J127" i="69"/>
  <c r="K126" i="69"/>
  <c r="L126" i="69" s="1"/>
  <c r="J126" i="69"/>
  <c r="K125" i="69"/>
  <c r="L125" i="69" s="1"/>
  <c r="J125" i="69"/>
  <c r="K124" i="69"/>
  <c r="L124" i="69" s="1"/>
  <c r="J124" i="69"/>
  <c r="K123" i="69"/>
  <c r="L123" i="69" s="1"/>
  <c r="J123" i="69"/>
  <c r="K122" i="69"/>
  <c r="L122" i="69" s="1"/>
  <c r="J122" i="69"/>
  <c r="K121" i="69"/>
  <c r="L121" i="69" s="1"/>
  <c r="J121" i="69"/>
  <c r="K120" i="69"/>
  <c r="L120" i="69" s="1"/>
  <c r="J120" i="69"/>
  <c r="K119" i="69"/>
  <c r="L119" i="69" s="1"/>
  <c r="J119" i="69"/>
  <c r="K118" i="69"/>
  <c r="L118" i="69" s="1"/>
  <c r="J118" i="69"/>
  <c r="K117" i="69"/>
  <c r="L117" i="69" s="1"/>
  <c r="J117" i="69"/>
  <c r="K116" i="69"/>
  <c r="L116" i="69" s="1"/>
  <c r="J116" i="69"/>
  <c r="K115" i="69"/>
  <c r="L115" i="69" s="1"/>
  <c r="J115" i="69"/>
  <c r="K114" i="69"/>
  <c r="L114" i="69" s="1"/>
  <c r="J114" i="69"/>
  <c r="K113" i="69"/>
  <c r="L113" i="69" s="1"/>
  <c r="J113" i="69"/>
  <c r="K112" i="69"/>
  <c r="L112" i="69" s="1"/>
  <c r="J112" i="69"/>
  <c r="K111" i="69"/>
  <c r="L111" i="69" s="1"/>
  <c r="J111" i="69"/>
  <c r="K110" i="69"/>
  <c r="L110" i="69" s="1"/>
  <c r="J110" i="69"/>
  <c r="K109" i="69"/>
  <c r="L109" i="69" s="1"/>
  <c r="J109" i="69"/>
  <c r="K108" i="69"/>
  <c r="L108" i="69" s="1"/>
  <c r="J108" i="69"/>
  <c r="K107" i="69"/>
  <c r="L107" i="69" s="1"/>
  <c r="J107" i="69"/>
  <c r="K106" i="69"/>
  <c r="L106" i="69" s="1"/>
  <c r="J106" i="69"/>
  <c r="K105" i="69"/>
  <c r="L105" i="69" s="1"/>
  <c r="J105" i="69"/>
  <c r="K104" i="69"/>
  <c r="L104" i="69" s="1"/>
  <c r="J104" i="69"/>
  <c r="K103" i="69"/>
  <c r="L103" i="69" s="1"/>
  <c r="J103" i="69"/>
  <c r="K102" i="69"/>
  <c r="L102" i="69" s="1"/>
  <c r="J102" i="69"/>
  <c r="K101" i="69"/>
  <c r="L101" i="69" s="1"/>
  <c r="J101" i="69"/>
  <c r="K100" i="69"/>
  <c r="L100" i="69" s="1"/>
  <c r="J100" i="69"/>
  <c r="K99" i="69"/>
  <c r="L99" i="69" s="1"/>
  <c r="J99" i="69"/>
  <c r="K98" i="69"/>
  <c r="L98" i="69" s="1"/>
  <c r="J98" i="69"/>
  <c r="K97" i="69"/>
  <c r="L97" i="69" s="1"/>
  <c r="J97" i="69"/>
  <c r="K96" i="69"/>
  <c r="L96" i="69" s="1"/>
  <c r="J96" i="69"/>
  <c r="K95" i="69"/>
  <c r="L95" i="69" s="1"/>
  <c r="J95" i="69"/>
  <c r="K94" i="69"/>
  <c r="L94" i="69" s="1"/>
  <c r="J94" i="69"/>
  <c r="K93" i="69"/>
  <c r="L93" i="69" s="1"/>
  <c r="J93" i="69"/>
  <c r="K92" i="69"/>
  <c r="L92" i="69" s="1"/>
  <c r="J92" i="69"/>
  <c r="K91" i="69"/>
  <c r="L91" i="69" s="1"/>
  <c r="J91" i="69"/>
  <c r="K90" i="69"/>
  <c r="L90" i="69" s="1"/>
  <c r="J90" i="69"/>
  <c r="K89" i="69"/>
  <c r="L89" i="69" s="1"/>
  <c r="J89" i="69"/>
  <c r="K88" i="69"/>
  <c r="L88" i="69" s="1"/>
  <c r="J88" i="69"/>
  <c r="K87" i="69"/>
  <c r="L87" i="69" s="1"/>
  <c r="J87" i="69"/>
  <c r="K86" i="69"/>
  <c r="L86" i="69" s="1"/>
  <c r="J86" i="69"/>
  <c r="K85" i="69"/>
  <c r="L85" i="69" s="1"/>
  <c r="J85" i="69"/>
  <c r="K84" i="69"/>
  <c r="L84" i="69" s="1"/>
  <c r="J84" i="69"/>
  <c r="K83" i="69"/>
  <c r="L83" i="69" s="1"/>
  <c r="J83" i="69"/>
  <c r="K82" i="69"/>
  <c r="L82" i="69" s="1"/>
  <c r="J82" i="69"/>
  <c r="K81" i="69"/>
  <c r="L81" i="69" s="1"/>
  <c r="J81" i="69"/>
  <c r="K80" i="69"/>
  <c r="L80" i="69" s="1"/>
  <c r="J80" i="69"/>
  <c r="K79" i="69"/>
  <c r="L79" i="69" s="1"/>
  <c r="J79" i="69"/>
  <c r="K78" i="69"/>
  <c r="L78" i="69" s="1"/>
  <c r="J78" i="69"/>
  <c r="K77" i="69"/>
  <c r="L77" i="69" s="1"/>
  <c r="J77" i="69"/>
  <c r="K76" i="69"/>
  <c r="L76" i="69" s="1"/>
  <c r="J76" i="69"/>
  <c r="K75" i="69"/>
  <c r="L75" i="69" s="1"/>
  <c r="J75" i="69"/>
  <c r="K74" i="69"/>
  <c r="L74" i="69" s="1"/>
  <c r="J74" i="69"/>
  <c r="K73" i="69"/>
  <c r="L73" i="69" s="1"/>
  <c r="J73" i="69"/>
  <c r="K72" i="69"/>
  <c r="L72" i="69" s="1"/>
  <c r="J72" i="69"/>
  <c r="K71" i="69"/>
  <c r="L71" i="69" s="1"/>
  <c r="J71" i="69"/>
  <c r="K70" i="69"/>
  <c r="L70" i="69" s="1"/>
  <c r="J70" i="69"/>
  <c r="K69" i="69"/>
  <c r="L69" i="69" s="1"/>
  <c r="J69" i="69"/>
  <c r="L68" i="69"/>
  <c r="K68" i="69"/>
  <c r="J68" i="69"/>
  <c r="K67" i="69"/>
  <c r="L67" i="69" s="1"/>
  <c r="J67" i="69"/>
  <c r="K66" i="69"/>
  <c r="L66" i="69" s="1"/>
  <c r="J66" i="69"/>
  <c r="K65" i="69"/>
  <c r="L65" i="69" s="1"/>
  <c r="J65" i="69"/>
  <c r="K64" i="69"/>
  <c r="L64" i="69" s="1"/>
  <c r="J64" i="69"/>
  <c r="K63" i="69"/>
  <c r="L63" i="69" s="1"/>
  <c r="J63" i="69"/>
  <c r="K62" i="69"/>
  <c r="L62" i="69" s="1"/>
  <c r="J62" i="69"/>
  <c r="K61" i="69"/>
  <c r="L61" i="69" s="1"/>
  <c r="J61" i="69"/>
  <c r="K60" i="69"/>
  <c r="L60" i="69" s="1"/>
  <c r="J60" i="69"/>
  <c r="K59" i="69"/>
  <c r="L59" i="69" s="1"/>
  <c r="J59" i="69"/>
  <c r="K58" i="69"/>
  <c r="L58" i="69" s="1"/>
  <c r="J58" i="69"/>
  <c r="K57" i="69"/>
  <c r="L57" i="69" s="1"/>
  <c r="J57" i="69"/>
  <c r="K56" i="69"/>
  <c r="L56" i="69" s="1"/>
  <c r="J56" i="69"/>
  <c r="K55" i="69"/>
  <c r="L55" i="69" s="1"/>
  <c r="J55" i="69"/>
  <c r="K54" i="69"/>
  <c r="L54" i="69" s="1"/>
  <c r="J54" i="69"/>
  <c r="K53" i="69"/>
  <c r="L53" i="69" s="1"/>
  <c r="J53" i="69"/>
  <c r="K52" i="69"/>
  <c r="L52" i="69" s="1"/>
  <c r="J52" i="69"/>
  <c r="K51" i="69"/>
  <c r="L51" i="69" s="1"/>
  <c r="J51" i="69"/>
  <c r="K50" i="69"/>
  <c r="L50" i="69" s="1"/>
  <c r="J50" i="69"/>
  <c r="K49" i="69"/>
  <c r="L49" i="69" s="1"/>
  <c r="J49" i="69"/>
  <c r="K48" i="69"/>
  <c r="L48" i="69" s="1"/>
  <c r="J48" i="69"/>
  <c r="K47" i="69"/>
  <c r="L47" i="69" s="1"/>
  <c r="J47" i="69"/>
  <c r="K46" i="69"/>
  <c r="L46" i="69" s="1"/>
  <c r="J46" i="69"/>
  <c r="K45" i="69"/>
  <c r="L45" i="69" s="1"/>
  <c r="J45" i="69"/>
  <c r="K44" i="69"/>
  <c r="L44" i="69" s="1"/>
  <c r="J44" i="69"/>
  <c r="K43" i="69"/>
  <c r="L43" i="69" s="1"/>
  <c r="J43" i="69"/>
  <c r="K42" i="69"/>
  <c r="L42" i="69" s="1"/>
  <c r="J42" i="69"/>
  <c r="K41" i="69"/>
  <c r="L41" i="69" s="1"/>
  <c r="J41" i="69"/>
  <c r="K40" i="69"/>
  <c r="L40" i="69" s="1"/>
  <c r="J40" i="69"/>
  <c r="K39" i="69"/>
  <c r="L39" i="69" s="1"/>
  <c r="J39" i="69"/>
  <c r="K38" i="69"/>
  <c r="L38" i="69" s="1"/>
  <c r="J38" i="69"/>
  <c r="K37" i="69"/>
  <c r="L37" i="69" s="1"/>
  <c r="J37" i="69"/>
  <c r="K36" i="69"/>
  <c r="L36" i="69" s="1"/>
  <c r="J36" i="69"/>
  <c r="K35" i="69"/>
  <c r="L35" i="69" s="1"/>
  <c r="J35" i="69"/>
  <c r="K34" i="69"/>
  <c r="L34" i="69" s="1"/>
  <c r="J34" i="69"/>
  <c r="K33" i="69"/>
  <c r="L33" i="69" s="1"/>
  <c r="J33" i="69"/>
  <c r="K32" i="69"/>
  <c r="L32" i="69" s="1"/>
  <c r="J32" i="69"/>
  <c r="K31" i="69"/>
  <c r="L31" i="69" s="1"/>
  <c r="J31" i="69"/>
  <c r="K30" i="69"/>
  <c r="L30" i="69" s="1"/>
  <c r="J30" i="69"/>
  <c r="K29" i="69"/>
  <c r="L29" i="69" s="1"/>
  <c r="J29" i="69"/>
  <c r="K28" i="69"/>
  <c r="L28" i="69" s="1"/>
  <c r="J28" i="69"/>
  <c r="K27" i="69"/>
  <c r="L27" i="69" s="1"/>
  <c r="J27" i="69"/>
  <c r="K26" i="69"/>
  <c r="L26" i="69" s="1"/>
  <c r="J26" i="69"/>
  <c r="K25" i="69"/>
  <c r="L25" i="69" s="1"/>
  <c r="J25" i="69"/>
  <c r="K24" i="69"/>
  <c r="L24" i="69" s="1"/>
  <c r="J24" i="69"/>
  <c r="K23" i="69"/>
  <c r="L23" i="69" s="1"/>
  <c r="J23" i="69"/>
  <c r="B2" i="69"/>
  <c r="K406" i="68"/>
  <c r="L406" i="68" s="1"/>
  <c r="J406" i="68"/>
  <c r="K405" i="68"/>
  <c r="L405" i="68" s="1"/>
  <c r="J405" i="68"/>
  <c r="K404" i="68"/>
  <c r="L404" i="68" s="1"/>
  <c r="J404" i="68"/>
  <c r="K403" i="68"/>
  <c r="L403" i="68" s="1"/>
  <c r="J403" i="68"/>
  <c r="K402" i="68"/>
  <c r="L402" i="68" s="1"/>
  <c r="J402" i="68"/>
  <c r="K401" i="68"/>
  <c r="L401" i="68" s="1"/>
  <c r="J401" i="68"/>
  <c r="K400" i="68"/>
  <c r="L400" i="68" s="1"/>
  <c r="J400" i="68"/>
  <c r="K399" i="68"/>
  <c r="L399" i="68" s="1"/>
  <c r="J399" i="68"/>
  <c r="K398" i="68"/>
  <c r="L398" i="68" s="1"/>
  <c r="J398" i="68"/>
  <c r="K397" i="68"/>
  <c r="L397" i="68" s="1"/>
  <c r="J397" i="68"/>
  <c r="K396" i="68"/>
  <c r="L396" i="68" s="1"/>
  <c r="J396" i="68"/>
  <c r="K395" i="68"/>
  <c r="L395" i="68" s="1"/>
  <c r="J395" i="68"/>
  <c r="K394" i="68"/>
  <c r="L394" i="68" s="1"/>
  <c r="J394" i="68"/>
  <c r="K393" i="68"/>
  <c r="L393" i="68" s="1"/>
  <c r="J393" i="68"/>
  <c r="K392" i="68"/>
  <c r="L392" i="68" s="1"/>
  <c r="J392" i="68"/>
  <c r="K391" i="68"/>
  <c r="L391" i="68" s="1"/>
  <c r="J391" i="68"/>
  <c r="K390" i="68"/>
  <c r="L390" i="68" s="1"/>
  <c r="J390" i="68"/>
  <c r="K389" i="68"/>
  <c r="L389" i="68" s="1"/>
  <c r="J389" i="68"/>
  <c r="K388" i="68"/>
  <c r="L388" i="68" s="1"/>
  <c r="J388" i="68"/>
  <c r="K387" i="68"/>
  <c r="L387" i="68" s="1"/>
  <c r="J387" i="68"/>
  <c r="K386" i="68"/>
  <c r="L386" i="68" s="1"/>
  <c r="J386" i="68"/>
  <c r="K385" i="68"/>
  <c r="L385" i="68" s="1"/>
  <c r="J385" i="68"/>
  <c r="K384" i="68"/>
  <c r="L384" i="68" s="1"/>
  <c r="J384" i="68"/>
  <c r="K383" i="68"/>
  <c r="L383" i="68" s="1"/>
  <c r="J383" i="68"/>
  <c r="K382" i="68"/>
  <c r="L382" i="68" s="1"/>
  <c r="J382" i="68"/>
  <c r="K381" i="68"/>
  <c r="L381" i="68" s="1"/>
  <c r="J381" i="68"/>
  <c r="K380" i="68"/>
  <c r="L380" i="68" s="1"/>
  <c r="J380" i="68"/>
  <c r="K379" i="68"/>
  <c r="L379" i="68" s="1"/>
  <c r="J379" i="68"/>
  <c r="K378" i="68"/>
  <c r="L378" i="68" s="1"/>
  <c r="J378" i="68"/>
  <c r="K377" i="68"/>
  <c r="L377" i="68" s="1"/>
  <c r="J377" i="68"/>
  <c r="K376" i="68"/>
  <c r="L376" i="68" s="1"/>
  <c r="J376" i="68"/>
  <c r="K375" i="68"/>
  <c r="L375" i="68" s="1"/>
  <c r="J375" i="68"/>
  <c r="K374" i="68"/>
  <c r="L374" i="68" s="1"/>
  <c r="J374" i="68"/>
  <c r="K373" i="68"/>
  <c r="L373" i="68" s="1"/>
  <c r="J373" i="68"/>
  <c r="K372" i="68"/>
  <c r="L372" i="68" s="1"/>
  <c r="J372" i="68"/>
  <c r="K371" i="68"/>
  <c r="L371" i="68" s="1"/>
  <c r="J371" i="68"/>
  <c r="K370" i="68"/>
  <c r="L370" i="68" s="1"/>
  <c r="J370" i="68"/>
  <c r="K369" i="68"/>
  <c r="L369" i="68" s="1"/>
  <c r="J369" i="68"/>
  <c r="K368" i="68"/>
  <c r="L368" i="68" s="1"/>
  <c r="J368" i="68"/>
  <c r="K367" i="68"/>
  <c r="L367" i="68" s="1"/>
  <c r="J367" i="68"/>
  <c r="K366" i="68"/>
  <c r="L366" i="68" s="1"/>
  <c r="J366" i="68"/>
  <c r="K365" i="68"/>
  <c r="L365" i="68" s="1"/>
  <c r="J365" i="68"/>
  <c r="K364" i="68"/>
  <c r="L364" i="68" s="1"/>
  <c r="J364" i="68"/>
  <c r="K363" i="68"/>
  <c r="L363" i="68" s="1"/>
  <c r="J363" i="68"/>
  <c r="K362" i="68"/>
  <c r="L362" i="68" s="1"/>
  <c r="J362" i="68"/>
  <c r="K361" i="68"/>
  <c r="L361" i="68" s="1"/>
  <c r="J361" i="68"/>
  <c r="K360" i="68"/>
  <c r="L360" i="68" s="1"/>
  <c r="J360" i="68"/>
  <c r="K359" i="68"/>
  <c r="L359" i="68" s="1"/>
  <c r="J359" i="68"/>
  <c r="K358" i="68"/>
  <c r="L358" i="68" s="1"/>
  <c r="J358" i="68"/>
  <c r="K357" i="68"/>
  <c r="L357" i="68" s="1"/>
  <c r="J357" i="68"/>
  <c r="K356" i="68"/>
  <c r="L356" i="68" s="1"/>
  <c r="J356" i="68"/>
  <c r="K355" i="68"/>
  <c r="L355" i="68" s="1"/>
  <c r="J355" i="68"/>
  <c r="K354" i="68"/>
  <c r="L354" i="68" s="1"/>
  <c r="J354" i="68"/>
  <c r="K353" i="68"/>
  <c r="L353" i="68" s="1"/>
  <c r="J353" i="68"/>
  <c r="K352" i="68"/>
  <c r="L352" i="68" s="1"/>
  <c r="J352" i="68"/>
  <c r="K351" i="68"/>
  <c r="L351" i="68" s="1"/>
  <c r="J351" i="68"/>
  <c r="K350" i="68"/>
  <c r="L350" i="68" s="1"/>
  <c r="J350" i="68"/>
  <c r="K349" i="68"/>
  <c r="L349" i="68" s="1"/>
  <c r="J349" i="68"/>
  <c r="K348" i="68"/>
  <c r="L348" i="68" s="1"/>
  <c r="J348" i="68"/>
  <c r="K347" i="68"/>
  <c r="L347" i="68" s="1"/>
  <c r="J347" i="68"/>
  <c r="K346" i="68"/>
  <c r="L346" i="68" s="1"/>
  <c r="J346" i="68"/>
  <c r="K345" i="68"/>
  <c r="L345" i="68" s="1"/>
  <c r="J345" i="68"/>
  <c r="K344" i="68"/>
  <c r="L344" i="68" s="1"/>
  <c r="J344" i="68"/>
  <c r="K343" i="68"/>
  <c r="L343" i="68" s="1"/>
  <c r="J343" i="68"/>
  <c r="K342" i="68"/>
  <c r="L342" i="68" s="1"/>
  <c r="J342" i="68"/>
  <c r="K341" i="68"/>
  <c r="L341" i="68" s="1"/>
  <c r="J341" i="68"/>
  <c r="K340" i="68"/>
  <c r="L340" i="68" s="1"/>
  <c r="J340" i="68"/>
  <c r="K339" i="68"/>
  <c r="L339" i="68" s="1"/>
  <c r="J339" i="68"/>
  <c r="K338" i="68"/>
  <c r="L338" i="68" s="1"/>
  <c r="J338" i="68"/>
  <c r="K337" i="68"/>
  <c r="L337" i="68" s="1"/>
  <c r="J337" i="68"/>
  <c r="K336" i="68"/>
  <c r="L336" i="68" s="1"/>
  <c r="J336" i="68"/>
  <c r="K335" i="68"/>
  <c r="L335" i="68" s="1"/>
  <c r="J335" i="68"/>
  <c r="K334" i="68"/>
  <c r="L334" i="68" s="1"/>
  <c r="J334" i="68"/>
  <c r="K333" i="68"/>
  <c r="L333" i="68" s="1"/>
  <c r="J333" i="68"/>
  <c r="K332" i="68"/>
  <c r="L332" i="68" s="1"/>
  <c r="J332" i="68"/>
  <c r="K331" i="68"/>
  <c r="L331" i="68" s="1"/>
  <c r="J331" i="68"/>
  <c r="K330" i="68"/>
  <c r="L330" i="68" s="1"/>
  <c r="J330" i="68"/>
  <c r="K329" i="68"/>
  <c r="L329" i="68" s="1"/>
  <c r="J329" i="68"/>
  <c r="K328" i="68"/>
  <c r="L328" i="68" s="1"/>
  <c r="J328" i="68"/>
  <c r="K327" i="68"/>
  <c r="L327" i="68" s="1"/>
  <c r="J327" i="68"/>
  <c r="K326" i="68"/>
  <c r="L326" i="68" s="1"/>
  <c r="J326" i="68"/>
  <c r="K325" i="68"/>
  <c r="L325" i="68" s="1"/>
  <c r="J325" i="68"/>
  <c r="K324" i="68"/>
  <c r="L324" i="68" s="1"/>
  <c r="J324" i="68"/>
  <c r="K323" i="68"/>
  <c r="L323" i="68" s="1"/>
  <c r="J323" i="68"/>
  <c r="K322" i="68"/>
  <c r="L322" i="68" s="1"/>
  <c r="J322" i="68"/>
  <c r="K321" i="68"/>
  <c r="L321" i="68" s="1"/>
  <c r="J321" i="68"/>
  <c r="K320" i="68"/>
  <c r="L320" i="68" s="1"/>
  <c r="J320" i="68"/>
  <c r="K319" i="68"/>
  <c r="L319" i="68" s="1"/>
  <c r="J319" i="68"/>
  <c r="K318" i="68"/>
  <c r="L318" i="68" s="1"/>
  <c r="J318" i="68"/>
  <c r="K317" i="68"/>
  <c r="L317" i="68" s="1"/>
  <c r="J317" i="68"/>
  <c r="K316" i="68"/>
  <c r="L316" i="68" s="1"/>
  <c r="J316" i="68"/>
  <c r="K315" i="68"/>
  <c r="L315" i="68" s="1"/>
  <c r="J315" i="68"/>
  <c r="K314" i="68"/>
  <c r="L314" i="68" s="1"/>
  <c r="J314" i="68"/>
  <c r="K313" i="68"/>
  <c r="L313" i="68" s="1"/>
  <c r="J313" i="68"/>
  <c r="K312" i="68"/>
  <c r="L312" i="68" s="1"/>
  <c r="J312" i="68"/>
  <c r="K311" i="68"/>
  <c r="L311" i="68" s="1"/>
  <c r="J311" i="68"/>
  <c r="K310" i="68"/>
  <c r="L310" i="68" s="1"/>
  <c r="J310" i="68"/>
  <c r="K309" i="68"/>
  <c r="L309" i="68" s="1"/>
  <c r="J309" i="68"/>
  <c r="K308" i="68"/>
  <c r="L308" i="68" s="1"/>
  <c r="J308" i="68"/>
  <c r="K307" i="68"/>
  <c r="L307" i="68" s="1"/>
  <c r="J307" i="68"/>
  <c r="K306" i="68"/>
  <c r="L306" i="68" s="1"/>
  <c r="J306" i="68"/>
  <c r="K305" i="68"/>
  <c r="L305" i="68" s="1"/>
  <c r="J305" i="68"/>
  <c r="K304" i="68"/>
  <c r="L304" i="68" s="1"/>
  <c r="J304" i="68"/>
  <c r="K303" i="68"/>
  <c r="L303" i="68" s="1"/>
  <c r="J303" i="68"/>
  <c r="K302" i="68"/>
  <c r="L302" i="68" s="1"/>
  <c r="J302" i="68"/>
  <c r="K301" i="68"/>
  <c r="L301" i="68" s="1"/>
  <c r="J301" i="68"/>
  <c r="K300" i="68"/>
  <c r="L300" i="68" s="1"/>
  <c r="J300" i="68"/>
  <c r="K299" i="68"/>
  <c r="L299" i="68" s="1"/>
  <c r="J299" i="68"/>
  <c r="K298" i="68"/>
  <c r="L298" i="68" s="1"/>
  <c r="J298" i="68"/>
  <c r="K297" i="68"/>
  <c r="L297" i="68" s="1"/>
  <c r="J297" i="68"/>
  <c r="K296" i="68"/>
  <c r="L296" i="68" s="1"/>
  <c r="J296" i="68"/>
  <c r="K295" i="68"/>
  <c r="L295" i="68" s="1"/>
  <c r="J295" i="68"/>
  <c r="K294" i="68"/>
  <c r="L294" i="68" s="1"/>
  <c r="J294" i="68"/>
  <c r="K293" i="68"/>
  <c r="L293" i="68" s="1"/>
  <c r="J293" i="68"/>
  <c r="K292" i="68"/>
  <c r="L292" i="68" s="1"/>
  <c r="J292" i="68"/>
  <c r="K291" i="68"/>
  <c r="L291" i="68" s="1"/>
  <c r="J291" i="68"/>
  <c r="K290" i="68"/>
  <c r="L290" i="68" s="1"/>
  <c r="J290" i="68"/>
  <c r="K289" i="68"/>
  <c r="L289" i="68" s="1"/>
  <c r="J289" i="68"/>
  <c r="K288" i="68"/>
  <c r="L288" i="68" s="1"/>
  <c r="J288" i="68"/>
  <c r="K287" i="68"/>
  <c r="L287" i="68" s="1"/>
  <c r="J287" i="68"/>
  <c r="K286" i="68"/>
  <c r="L286" i="68" s="1"/>
  <c r="J286" i="68"/>
  <c r="K285" i="68"/>
  <c r="L285" i="68" s="1"/>
  <c r="J285" i="68"/>
  <c r="K284" i="68"/>
  <c r="L284" i="68" s="1"/>
  <c r="J284" i="68"/>
  <c r="K283" i="68"/>
  <c r="L283" i="68" s="1"/>
  <c r="J283" i="68"/>
  <c r="L282" i="68"/>
  <c r="K282" i="68"/>
  <c r="J282" i="68"/>
  <c r="K281" i="68"/>
  <c r="L281" i="68" s="1"/>
  <c r="J281" i="68"/>
  <c r="K280" i="68"/>
  <c r="L280" i="68" s="1"/>
  <c r="J280" i="68"/>
  <c r="K279" i="68"/>
  <c r="L279" i="68" s="1"/>
  <c r="J279" i="68"/>
  <c r="K278" i="68"/>
  <c r="L278" i="68" s="1"/>
  <c r="J278" i="68"/>
  <c r="K277" i="68"/>
  <c r="L277" i="68" s="1"/>
  <c r="J277" i="68"/>
  <c r="K276" i="68"/>
  <c r="L276" i="68" s="1"/>
  <c r="J276" i="68"/>
  <c r="K275" i="68"/>
  <c r="L275" i="68" s="1"/>
  <c r="J275" i="68"/>
  <c r="K274" i="68"/>
  <c r="L274" i="68" s="1"/>
  <c r="J274" i="68"/>
  <c r="K273" i="68"/>
  <c r="L273" i="68" s="1"/>
  <c r="J273" i="68"/>
  <c r="K272" i="68"/>
  <c r="L272" i="68" s="1"/>
  <c r="J272" i="68"/>
  <c r="K271" i="68"/>
  <c r="L271" i="68" s="1"/>
  <c r="J271" i="68"/>
  <c r="K270" i="68"/>
  <c r="L270" i="68" s="1"/>
  <c r="J270" i="68"/>
  <c r="K269" i="68"/>
  <c r="L269" i="68" s="1"/>
  <c r="J269" i="68"/>
  <c r="K268" i="68"/>
  <c r="L268" i="68" s="1"/>
  <c r="J268" i="68"/>
  <c r="K267" i="68"/>
  <c r="L267" i="68" s="1"/>
  <c r="J267" i="68"/>
  <c r="K266" i="68"/>
  <c r="L266" i="68" s="1"/>
  <c r="J266" i="68"/>
  <c r="K265" i="68"/>
  <c r="L265" i="68" s="1"/>
  <c r="J265" i="68"/>
  <c r="K264" i="68"/>
  <c r="L264" i="68" s="1"/>
  <c r="J264" i="68"/>
  <c r="K263" i="68"/>
  <c r="L263" i="68" s="1"/>
  <c r="J263" i="68"/>
  <c r="K262" i="68"/>
  <c r="L262" i="68" s="1"/>
  <c r="J262" i="68"/>
  <c r="K261" i="68"/>
  <c r="L261" i="68" s="1"/>
  <c r="J261" i="68"/>
  <c r="K260" i="68"/>
  <c r="L260" i="68" s="1"/>
  <c r="J260" i="68"/>
  <c r="K259" i="68"/>
  <c r="L259" i="68" s="1"/>
  <c r="J259" i="68"/>
  <c r="K258" i="68"/>
  <c r="L258" i="68" s="1"/>
  <c r="J258" i="68"/>
  <c r="K257" i="68"/>
  <c r="L257" i="68" s="1"/>
  <c r="J257" i="68"/>
  <c r="K256" i="68"/>
  <c r="L256" i="68" s="1"/>
  <c r="J256" i="68"/>
  <c r="K255" i="68"/>
  <c r="L255" i="68" s="1"/>
  <c r="J255" i="68"/>
  <c r="K254" i="68"/>
  <c r="L254" i="68" s="1"/>
  <c r="J254" i="68"/>
  <c r="K253" i="68"/>
  <c r="L253" i="68" s="1"/>
  <c r="J253" i="68"/>
  <c r="K252" i="68"/>
  <c r="L252" i="68" s="1"/>
  <c r="J252" i="68"/>
  <c r="K251" i="68"/>
  <c r="L251" i="68" s="1"/>
  <c r="J251" i="68"/>
  <c r="K250" i="68"/>
  <c r="L250" i="68" s="1"/>
  <c r="J250" i="68"/>
  <c r="K249" i="68"/>
  <c r="L249" i="68" s="1"/>
  <c r="J249" i="68"/>
  <c r="K248" i="68"/>
  <c r="L248" i="68" s="1"/>
  <c r="J248" i="68"/>
  <c r="K247" i="68"/>
  <c r="L247" i="68" s="1"/>
  <c r="J247" i="68"/>
  <c r="K246" i="68"/>
  <c r="L246" i="68" s="1"/>
  <c r="J246" i="68"/>
  <c r="K245" i="68"/>
  <c r="L245" i="68" s="1"/>
  <c r="J245" i="68"/>
  <c r="K244" i="68"/>
  <c r="L244" i="68" s="1"/>
  <c r="J244" i="68"/>
  <c r="K243" i="68"/>
  <c r="L243" i="68" s="1"/>
  <c r="J243" i="68"/>
  <c r="K242" i="68"/>
  <c r="L242" i="68" s="1"/>
  <c r="J242" i="68"/>
  <c r="K241" i="68"/>
  <c r="L241" i="68" s="1"/>
  <c r="J241" i="68"/>
  <c r="K240" i="68"/>
  <c r="L240" i="68" s="1"/>
  <c r="J240" i="68"/>
  <c r="K239" i="68"/>
  <c r="L239" i="68" s="1"/>
  <c r="J239" i="68"/>
  <c r="K238" i="68"/>
  <c r="L238" i="68" s="1"/>
  <c r="J238" i="68"/>
  <c r="K237" i="68"/>
  <c r="L237" i="68" s="1"/>
  <c r="J237" i="68"/>
  <c r="K236" i="68"/>
  <c r="L236" i="68" s="1"/>
  <c r="J236" i="68"/>
  <c r="K235" i="68"/>
  <c r="L235" i="68" s="1"/>
  <c r="J235" i="68"/>
  <c r="K234" i="68"/>
  <c r="L234" i="68" s="1"/>
  <c r="J234" i="68"/>
  <c r="K233" i="68"/>
  <c r="L233" i="68" s="1"/>
  <c r="J233" i="68"/>
  <c r="K232" i="68"/>
  <c r="L232" i="68" s="1"/>
  <c r="J232" i="68"/>
  <c r="K231" i="68"/>
  <c r="L231" i="68" s="1"/>
  <c r="J231" i="68"/>
  <c r="K230" i="68"/>
  <c r="L230" i="68" s="1"/>
  <c r="J230" i="68"/>
  <c r="K229" i="68"/>
  <c r="L229" i="68" s="1"/>
  <c r="J229" i="68"/>
  <c r="K228" i="68"/>
  <c r="L228" i="68" s="1"/>
  <c r="J228" i="68"/>
  <c r="K227" i="68"/>
  <c r="L227" i="68" s="1"/>
  <c r="J227" i="68"/>
  <c r="K226" i="68"/>
  <c r="L226" i="68" s="1"/>
  <c r="J226" i="68"/>
  <c r="K225" i="68"/>
  <c r="L225" i="68" s="1"/>
  <c r="J225" i="68"/>
  <c r="K224" i="68"/>
  <c r="L224" i="68" s="1"/>
  <c r="J224" i="68"/>
  <c r="K223" i="68"/>
  <c r="L223" i="68" s="1"/>
  <c r="J223" i="68"/>
  <c r="K222" i="68"/>
  <c r="L222" i="68" s="1"/>
  <c r="J222" i="68"/>
  <c r="K221" i="68"/>
  <c r="L221" i="68" s="1"/>
  <c r="J221" i="68"/>
  <c r="K220" i="68"/>
  <c r="L220" i="68" s="1"/>
  <c r="J220" i="68"/>
  <c r="K219" i="68"/>
  <c r="L219" i="68" s="1"/>
  <c r="J219" i="68"/>
  <c r="K218" i="68"/>
  <c r="L218" i="68" s="1"/>
  <c r="J218" i="68"/>
  <c r="K217" i="68"/>
  <c r="L217" i="68" s="1"/>
  <c r="J217" i="68"/>
  <c r="K216" i="68"/>
  <c r="L216" i="68" s="1"/>
  <c r="J216" i="68"/>
  <c r="K215" i="68"/>
  <c r="L215" i="68" s="1"/>
  <c r="J215" i="68"/>
  <c r="K214" i="68"/>
  <c r="L214" i="68" s="1"/>
  <c r="J214" i="68"/>
  <c r="K213" i="68"/>
  <c r="L213" i="68" s="1"/>
  <c r="J213" i="68"/>
  <c r="K212" i="68"/>
  <c r="L212" i="68" s="1"/>
  <c r="J212" i="68"/>
  <c r="K211" i="68"/>
  <c r="L211" i="68" s="1"/>
  <c r="J211" i="68"/>
  <c r="K210" i="68"/>
  <c r="L210" i="68" s="1"/>
  <c r="J210" i="68"/>
  <c r="K209" i="68"/>
  <c r="L209" i="68" s="1"/>
  <c r="J209" i="68"/>
  <c r="K208" i="68"/>
  <c r="L208" i="68" s="1"/>
  <c r="J208" i="68"/>
  <c r="K207" i="68"/>
  <c r="L207" i="68" s="1"/>
  <c r="J207" i="68"/>
  <c r="K206" i="68"/>
  <c r="L206" i="68" s="1"/>
  <c r="J206" i="68"/>
  <c r="K205" i="68"/>
  <c r="L205" i="68" s="1"/>
  <c r="J205" i="68"/>
  <c r="K204" i="68"/>
  <c r="L204" i="68" s="1"/>
  <c r="J204" i="68"/>
  <c r="K203" i="68"/>
  <c r="L203" i="68" s="1"/>
  <c r="J203" i="68"/>
  <c r="K202" i="68"/>
  <c r="L202" i="68" s="1"/>
  <c r="J202" i="68"/>
  <c r="K201" i="68"/>
  <c r="L201" i="68" s="1"/>
  <c r="J201" i="68"/>
  <c r="K200" i="68"/>
  <c r="L200" i="68" s="1"/>
  <c r="J200" i="68"/>
  <c r="K199" i="68"/>
  <c r="L199" i="68" s="1"/>
  <c r="J199" i="68"/>
  <c r="K198" i="68"/>
  <c r="L198" i="68" s="1"/>
  <c r="J198" i="68"/>
  <c r="K197" i="68"/>
  <c r="L197" i="68" s="1"/>
  <c r="J197" i="68"/>
  <c r="K196" i="68"/>
  <c r="L196" i="68" s="1"/>
  <c r="J196" i="68"/>
  <c r="K195" i="68"/>
  <c r="L195" i="68" s="1"/>
  <c r="J195" i="68"/>
  <c r="K194" i="68"/>
  <c r="L194" i="68" s="1"/>
  <c r="J194" i="68"/>
  <c r="K193" i="68"/>
  <c r="L193" i="68" s="1"/>
  <c r="J193" i="68"/>
  <c r="K192" i="68"/>
  <c r="L192" i="68" s="1"/>
  <c r="J192" i="68"/>
  <c r="K191" i="68"/>
  <c r="L191" i="68" s="1"/>
  <c r="J191" i="68"/>
  <c r="K190" i="68"/>
  <c r="L190" i="68" s="1"/>
  <c r="J190" i="68"/>
  <c r="K189" i="68"/>
  <c r="L189" i="68" s="1"/>
  <c r="J189" i="68"/>
  <c r="K188" i="68"/>
  <c r="L188" i="68" s="1"/>
  <c r="J188" i="68"/>
  <c r="K187" i="68"/>
  <c r="L187" i="68" s="1"/>
  <c r="J187" i="68"/>
  <c r="K186" i="68"/>
  <c r="L186" i="68" s="1"/>
  <c r="J186" i="68"/>
  <c r="K185" i="68"/>
  <c r="L185" i="68" s="1"/>
  <c r="J185" i="68"/>
  <c r="K184" i="68"/>
  <c r="L184" i="68" s="1"/>
  <c r="J184" i="68"/>
  <c r="K183" i="68"/>
  <c r="L183" i="68" s="1"/>
  <c r="J183" i="68"/>
  <c r="K182" i="68"/>
  <c r="L182" i="68" s="1"/>
  <c r="J182" i="68"/>
  <c r="K181" i="68"/>
  <c r="L181" i="68" s="1"/>
  <c r="J181" i="68"/>
  <c r="K180" i="68"/>
  <c r="L180" i="68" s="1"/>
  <c r="J180" i="68"/>
  <c r="K179" i="68"/>
  <c r="L179" i="68" s="1"/>
  <c r="J179" i="68"/>
  <c r="K178" i="68"/>
  <c r="L178" i="68" s="1"/>
  <c r="J178" i="68"/>
  <c r="K177" i="68"/>
  <c r="L177" i="68" s="1"/>
  <c r="J177" i="68"/>
  <c r="K176" i="68"/>
  <c r="L176" i="68" s="1"/>
  <c r="J176" i="68"/>
  <c r="K175" i="68"/>
  <c r="L175" i="68" s="1"/>
  <c r="J175" i="68"/>
  <c r="K174" i="68"/>
  <c r="L174" i="68" s="1"/>
  <c r="J174" i="68"/>
  <c r="K173" i="68"/>
  <c r="L173" i="68" s="1"/>
  <c r="J173" i="68"/>
  <c r="K172" i="68"/>
  <c r="L172" i="68" s="1"/>
  <c r="J172" i="68"/>
  <c r="K171" i="68"/>
  <c r="L171" i="68" s="1"/>
  <c r="J171" i="68"/>
  <c r="K170" i="68"/>
  <c r="L170" i="68" s="1"/>
  <c r="J170" i="68"/>
  <c r="K169" i="68"/>
  <c r="L169" i="68" s="1"/>
  <c r="J169" i="68"/>
  <c r="K168" i="68"/>
  <c r="L168" i="68" s="1"/>
  <c r="J168" i="68"/>
  <c r="K167" i="68"/>
  <c r="L167" i="68" s="1"/>
  <c r="J167" i="68"/>
  <c r="K166" i="68"/>
  <c r="L166" i="68" s="1"/>
  <c r="J166" i="68"/>
  <c r="K165" i="68"/>
  <c r="L165" i="68" s="1"/>
  <c r="J165" i="68"/>
  <c r="K164" i="68"/>
  <c r="L164" i="68" s="1"/>
  <c r="J164" i="68"/>
  <c r="K163" i="68"/>
  <c r="L163" i="68" s="1"/>
  <c r="J163" i="68"/>
  <c r="K162" i="68"/>
  <c r="L162" i="68" s="1"/>
  <c r="J162" i="68"/>
  <c r="K161" i="68"/>
  <c r="L161" i="68" s="1"/>
  <c r="J161" i="68"/>
  <c r="K160" i="68"/>
  <c r="L160" i="68" s="1"/>
  <c r="J160" i="68"/>
  <c r="K159" i="68"/>
  <c r="L159" i="68" s="1"/>
  <c r="J159" i="68"/>
  <c r="K158" i="68"/>
  <c r="L158" i="68" s="1"/>
  <c r="J158" i="68"/>
  <c r="K157" i="68"/>
  <c r="L157" i="68" s="1"/>
  <c r="J157" i="68"/>
  <c r="K156" i="68"/>
  <c r="L156" i="68" s="1"/>
  <c r="J156" i="68"/>
  <c r="K155" i="68"/>
  <c r="L155" i="68" s="1"/>
  <c r="J155" i="68"/>
  <c r="K154" i="68"/>
  <c r="L154" i="68" s="1"/>
  <c r="J154" i="68"/>
  <c r="K153" i="68"/>
  <c r="L153" i="68" s="1"/>
  <c r="J153" i="68"/>
  <c r="K152" i="68"/>
  <c r="L152" i="68" s="1"/>
  <c r="J152" i="68"/>
  <c r="K151" i="68"/>
  <c r="L151" i="68" s="1"/>
  <c r="J151" i="68"/>
  <c r="K150" i="68"/>
  <c r="L150" i="68" s="1"/>
  <c r="J150" i="68"/>
  <c r="K149" i="68"/>
  <c r="L149" i="68" s="1"/>
  <c r="J149" i="68"/>
  <c r="K148" i="68"/>
  <c r="L148" i="68" s="1"/>
  <c r="J148" i="68"/>
  <c r="K147" i="68"/>
  <c r="L147" i="68" s="1"/>
  <c r="J147" i="68"/>
  <c r="K146" i="68"/>
  <c r="L146" i="68" s="1"/>
  <c r="J146" i="68"/>
  <c r="K145" i="68"/>
  <c r="L145" i="68" s="1"/>
  <c r="J145" i="68"/>
  <c r="K144" i="68"/>
  <c r="L144" i="68" s="1"/>
  <c r="J144" i="68"/>
  <c r="K143" i="68"/>
  <c r="L143" i="68" s="1"/>
  <c r="J143" i="68"/>
  <c r="K142" i="68"/>
  <c r="L142" i="68" s="1"/>
  <c r="J142" i="68"/>
  <c r="K141" i="68"/>
  <c r="L141" i="68" s="1"/>
  <c r="J141" i="68"/>
  <c r="K140" i="68"/>
  <c r="L140" i="68" s="1"/>
  <c r="J140" i="68"/>
  <c r="K139" i="68"/>
  <c r="L139" i="68" s="1"/>
  <c r="J139" i="68"/>
  <c r="K138" i="68"/>
  <c r="L138" i="68" s="1"/>
  <c r="J138" i="68"/>
  <c r="K137" i="68"/>
  <c r="L137" i="68" s="1"/>
  <c r="J137" i="68"/>
  <c r="K136" i="68"/>
  <c r="L136" i="68" s="1"/>
  <c r="J136" i="68"/>
  <c r="K135" i="68"/>
  <c r="L135" i="68" s="1"/>
  <c r="J135" i="68"/>
  <c r="K134" i="68"/>
  <c r="L134" i="68" s="1"/>
  <c r="J134" i="68"/>
  <c r="K133" i="68"/>
  <c r="L133" i="68" s="1"/>
  <c r="J133" i="68"/>
  <c r="K132" i="68"/>
  <c r="L132" i="68" s="1"/>
  <c r="J132" i="68"/>
  <c r="K131" i="68"/>
  <c r="L131" i="68" s="1"/>
  <c r="J131" i="68"/>
  <c r="K130" i="68"/>
  <c r="L130" i="68" s="1"/>
  <c r="J130" i="68"/>
  <c r="K129" i="68"/>
  <c r="L129" i="68" s="1"/>
  <c r="J129" i="68"/>
  <c r="K128" i="68"/>
  <c r="L128" i="68" s="1"/>
  <c r="J128" i="68"/>
  <c r="K127" i="68"/>
  <c r="L127" i="68" s="1"/>
  <c r="J127" i="68"/>
  <c r="K126" i="68"/>
  <c r="L126" i="68" s="1"/>
  <c r="J126" i="68"/>
  <c r="K125" i="68"/>
  <c r="L125" i="68" s="1"/>
  <c r="J125" i="68"/>
  <c r="K124" i="68"/>
  <c r="L124" i="68" s="1"/>
  <c r="J124" i="68"/>
  <c r="K123" i="68"/>
  <c r="L123" i="68" s="1"/>
  <c r="J123" i="68"/>
  <c r="K122" i="68"/>
  <c r="L122" i="68" s="1"/>
  <c r="J122" i="68"/>
  <c r="K121" i="68"/>
  <c r="L121" i="68" s="1"/>
  <c r="J121" i="68"/>
  <c r="K120" i="68"/>
  <c r="L120" i="68" s="1"/>
  <c r="J120" i="68"/>
  <c r="K119" i="68"/>
  <c r="L119" i="68" s="1"/>
  <c r="J119" i="68"/>
  <c r="K118" i="68"/>
  <c r="L118" i="68" s="1"/>
  <c r="J118" i="68"/>
  <c r="K117" i="68"/>
  <c r="L117" i="68" s="1"/>
  <c r="J117" i="68"/>
  <c r="K116" i="68"/>
  <c r="L116" i="68" s="1"/>
  <c r="J116" i="68"/>
  <c r="K115" i="68"/>
  <c r="L115" i="68" s="1"/>
  <c r="J115" i="68"/>
  <c r="K114" i="68"/>
  <c r="L114" i="68" s="1"/>
  <c r="J114" i="68"/>
  <c r="K113" i="68"/>
  <c r="L113" i="68" s="1"/>
  <c r="J113" i="68"/>
  <c r="K112" i="68"/>
  <c r="L112" i="68" s="1"/>
  <c r="J112" i="68"/>
  <c r="K111" i="68"/>
  <c r="L111" i="68" s="1"/>
  <c r="J111" i="68"/>
  <c r="K110" i="68"/>
  <c r="L110" i="68" s="1"/>
  <c r="J110" i="68"/>
  <c r="K109" i="68"/>
  <c r="L109" i="68" s="1"/>
  <c r="J109" i="68"/>
  <c r="K108" i="68"/>
  <c r="L108" i="68" s="1"/>
  <c r="J108" i="68"/>
  <c r="K107" i="68"/>
  <c r="L107" i="68" s="1"/>
  <c r="J107" i="68"/>
  <c r="K106" i="68"/>
  <c r="L106" i="68" s="1"/>
  <c r="J106" i="68"/>
  <c r="K105" i="68"/>
  <c r="L105" i="68" s="1"/>
  <c r="J105" i="68"/>
  <c r="K104" i="68"/>
  <c r="L104" i="68" s="1"/>
  <c r="J104" i="68"/>
  <c r="K103" i="68"/>
  <c r="L103" i="68" s="1"/>
  <c r="J103" i="68"/>
  <c r="K102" i="68"/>
  <c r="L102" i="68" s="1"/>
  <c r="J102" i="68"/>
  <c r="K101" i="68"/>
  <c r="L101" i="68" s="1"/>
  <c r="J101" i="68"/>
  <c r="K100" i="68"/>
  <c r="L100" i="68" s="1"/>
  <c r="J100" i="68"/>
  <c r="K99" i="68"/>
  <c r="L99" i="68" s="1"/>
  <c r="J99" i="68"/>
  <c r="K98" i="68"/>
  <c r="L98" i="68" s="1"/>
  <c r="J98" i="68"/>
  <c r="K97" i="68"/>
  <c r="L97" i="68" s="1"/>
  <c r="J97" i="68"/>
  <c r="K96" i="68"/>
  <c r="L96" i="68" s="1"/>
  <c r="J96" i="68"/>
  <c r="K95" i="68"/>
  <c r="L95" i="68" s="1"/>
  <c r="J95" i="68"/>
  <c r="K94" i="68"/>
  <c r="L94" i="68" s="1"/>
  <c r="J94" i="68"/>
  <c r="K93" i="68"/>
  <c r="L93" i="68" s="1"/>
  <c r="J93" i="68"/>
  <c r="K92" i="68"/>
  <c r="L92" i="68" s="1"/>
  <c r="J92" i="68"/>
  <c r="K91" i="68"/>
  <c r="L91" i="68" s="1"/>
  <c r="J91" i="68"/>
  <c r="K90" i="68"/>
  <c r="L90" i="68" s="1"/>
  <c r="J90" i="68"/>
  <c r="K89" i="68"/>
  <c r="L89" i="68" s="1"/>
  <c r="J89" i="68"/>
  <c r="K88" i="68"/>
  <c r="L88" i="68" s="1"/>
  <c r="J88" i="68"/>
  <c r="K87" i="68"/>
  <c r="L87" i="68" s="1"/>
  <c r="J87" i="68"/>
  <c r="K86" i="68"/>
  <c r="L86" i="68" s="1"/>
  <c r="J86" i="68"/>
  <c r="K85" i="68"/>
  <c r="L85" i="68" s="1"/>
  <c r="J85" i="68"/>
  <c r="K84" i="68"/>
  <c r="L84" i="68" s="1"/>
  <c r="J84" i="68"/>
  <c r="K83" i="68"/>
  <c r="L83" i="68" s="1"/>
  <c r="J83" i="68"/>
  <c r="K82" i="68"/>
  <c r="L82" i="68" s="1"/>
  <c r="J82" i="68"/>
  <c r="K81" i="68"/>
  <c r="L81" i="68" s="1"/>
  <c r="J81" i="68"/>
  <c r="K80" i="68"/>
  <c r="L80" i="68" s="1"/>
  <c r="J80" i="68"/>
  <c r="K79" i="68"/>
  <c r="L79" i="68" s="1"/>
  <c r="J79" i="68"/>
  <c r="K78" i="68"/>
  <c r="L78" i="68" s="1"/>
  <c r="J78" i="68"/>
  <c r="K77" i="68"/>
  <c r="L77" i="68" s="1"/>
  <c r="J77" i="68"/>
  <c r="K76" i="68"/>
  <c r="L76" i="68" s="1"/>
  <c r="J76" i="68"/>
  <c r="K75" i="68"/>
  <c r="L75" i="68" s="1"/>
  <c r="J75" i="68"/>
  <c r="K74" i="68"/>
  <c r="L74" i="68" s="1"/>
  <c r="J74" i="68"/>
  <c r="K73" i="68"/>
  <c r="L73" i="68" s="1"/>
  <c r="J73" i="68"/>
  <c r="K72" i="68"/>
  <c r="L72" i="68" s="1"/>
  <c r="J72" i="68"/>
  <c r="K71" i="68"/>
  <c r="L71" i="68" s="1"/>
  <c r="J71" i="68"/>
  <c r="K70" i="68"/>
  <c r="L70" i="68" s="1"/>
  <c r="J70" i="68"/>
  <c r="K69" i="68"/>
  <c r="L69" i="68" s="1"/>
  <c r="J69" i="68"/>
  <c r="K68" i="68"/>
  <c r="L68" i="68" s="1"/>
  <c r="J68" i="68"/>
  <c r="K67" i="68"/>
  <c r="L67" i="68" s="1"/>
  <c r="J67" i="68"/>
  <c r="K66" i="68"/>
  <c r="L66" i="68" s="1"/>
  <c r="J66" i="68"/>
  <c r="K65" i="68"/>
  <c r="L65" i="68" s="1"/>
  <c r="J65" i="68"/>
  <c r="K64" i="68"/>
  <c r="L64" i="68" s="1"/>
  <c r="J64" i="68"/>
  <c r="K63" i="68"/>
  <c r="L63" i="68" s="1"/>
  <c r="J63" i="68"/>
  <c r="K62" i="68"/>
  <c r="L62" i="68" s="1"/>
  <c r="J62" i="68"/>
  <c r="K61" i="68"/>
  <c r="L61" i="68" s="1"/>
  <c r="J61" i="68"/>
  <c r="K60" i="68"/>
  <c r="L60" i="68" s="1"/>
  <c r="J60" i="68"/>
  <c r="K59" i="68"/>
  <c r="L59" i="68" s="1"/>
  <c r="J59" i="68"/>
  <c r="K58" i="68"/>
  <c r="L58" i="68" s="1"/>
  <c r="J58" i="68"/>
  <c r="K57" i="68"/>
  <c r="L57" i="68" s="1"/>
  <c r="J57" i="68"/>
  <c r="K56" i="68"/>
  <c r="L56" i="68" s="1"/>
  <c r="J56" i="68"/>
  <c r="K55" i="68"/>
  <c r="L55" i="68" s="1"/>
  <c r="J55" i="68"/>
  <c r="K54" i="68"/>
  <c r="L54" i="68" s="1"/>
  <c r="J54" i="68"/>
  <c r="K53" i="68"/>
  <c r="L53" i="68" s="1"/>
  <c r="J53" i="68"/>
  <c r="K52" i="68"/>
  <c r="L52" i="68" s="1"/>
  <c r="J52" i="68"/>
  <c r="K51" i="68"/>
  <c r="L51" i="68" s="1"/>
  <c r="J51" i="68"/>
  <c r="K50" i="68"/>
  <c r="L50" i="68" s="1"/>
  <c r="J50" i="68"/>
  <c r="K49" i="68"/>
  <c r="L49" i="68" s="1"/>
  <c r="J49" i="68"/>
  <c r="K48" i="68"/>
  <c r="L48" i="68" s="1"/>
  <c r="J48" i="68"/>
  <c r="K47" i="68"/>
  <c r="L47" i="68" s="1"/>
  <c r="J47" i="68"/>
  <c r="K46" i="68"/>
  <c r="L46" i="68" s="1"/>
  <c r="J46" i="68"/>
  <c r="K45" i="68"/>
  <c r="L45" i="68" s="1"/>
  <c r="J45" i="68"/>
  <c r="K44" i="68"/>
  <c r="L44" i="68" s="1"/>
  <c r="J44" i="68"/>
  <c r="K43" i="68"/>
  <c r="L43" i="68" s="1"/>
  <c r="J43" i="68"/>
  <c r="K42" i="68"/>
  <c r="L42" i="68" s="1"/>
  <c r="J42" i="68"/>
  <c r="K41" i="68"/>
  <c r="L41" i="68" s="1"/>
  <c r="J41" i="68"/>
  <c r="K40" i="68"/>
  <c r="L40" i="68" s="1"/>
  <c r="J40" i="68"/>
  <c r="K39" i="68"/>
  <c r="L39" i="68" s="1"/>
  <c r="J39" i="68"/>
  <c r="K38" i="68"/>
  <c r="L38" i="68" s="1"/>
  <c r="J38" i="68"/>
  <c r="K37" i="68"/>
  <c r="L37" i="68" s="1"/>
  <c r="J37" i="68"/>
  <c r="K36" i="68"/>
  <c r="L36" i="68" s="1"/>
  <c r="J36" i="68"/>
  <c r="B2" i="68"/>
  <c r="I10" i="67"/>
  <c r="G17" i="8" s="1"/>
  <c r="H17" i="8" s="1"/>
  <c r="J8" i="67"/>
  <c r="J7" i="67"/>
  <c r="L7" i="67" s="1"/>
  <c r="B2" i="67"/>
  <c r="I26" i="66"/>
  <c r="G16" i="8" s="1"/>
  <c r="H16" i="8" s="1"/>
  <c r="J24" i="66"/>
  <c r="J23" i="66"/>
  <c r="J22" i="66"/>
  <c r="J21" i="66"/>
  <c r="J20" i="66"/>
  <c r="J19" i="66"/>
  <c r="J18" i="66"/>
  <c r="J17" i="66"/>
  <c r="J16" i="66"/>
  <c r="J15" i="66"/>
  <c r="J14" i="66"/>
  <c r="J13" i="66"/>
  <c r="J12" i="66"/>
  <c r="J11" i="66"/>
  <c r="J10" i="66"/>
  <c r="J9" i="66"/>
  <c r="J8" i="66"/>
  <c r="L7" i="66"/>
  <c r="J7" i="66"/>
  <c r="B2" i="66"/>
  <c r="I31" i="65"/>
  <c r="G15" i="8" s="1"/>
  <c r="H15" i="8" s="1"/>
  <c r="J29" i="65"/>
  <c r="J28" i="65"/>
  <c r="J27" i="65"/>
  <c r="J26" i="65"/>
  <c r="J25" i="65"/>
  <c r="J24" i="65"/>
  <c r="J23" i="65"/>
  <c r="J22" i="65"/>
  <c r="J21" i="65"/>
  <c r="J20" i="65"/>
  <c r="J19" i="65"/>
  <c r="J18" i="65"/>
  <c r="J17" i="65"/>
  <c r="J16" i="65"/>
  <c r="J15" i="65"/>
  <c r="J14" i="65"/>
  <c r="J13" i="65"/>
  <c r="J12" i="65"/>
  <c r="J11" i="65"/>
  <c r="J10" i="65"/>
  <c r="J9" i="65"/>
  <c r="J8" i="65"/>
  <c r="J7" i="65"/>
  <c r="L7" i="65" s="1"/>
  <c r="B2" i="65"/>
  <c r="I408" i="64"/>
  <c r="G14" i="8" s="1"/>
  <c r="H14" i="8" s="1"/>
  <c r="K406" i="64"/>
  <c r="L406" i="64" s="1"/>
  <c r="J406" i="64"/>
  <c r="K405" i="64"/>
  <c r="L405" i="64" s="1"/>
  <c r="J405" i="64"/>
  <c r="K404" i="64"/>
  <c r="L404" i="64" s="1"/>
  <c r="J404" i="64"/>
  <c r="K403" i="64"/>
  <c r="L403" i="64" s="1"/>
  <c r="J403" i="64"/>
  <c r="K402" i="64"/>
  <c r="L402" i="64" s="1"/>
  <c r="J402" i="64"/>
  <c r="K401" i="64"/>
  <c r="L401" i="64" s="1"/>
  <c r="J401" i="64"/>
  <c r="K400" i="64"/>
  <c r="L400" i="64" s="1"/>
  <c r="J400" i="64"/>
  <c r="K399" i="64"/>
  <c r="L399" i="64" s="1"/>
  <c r="J399" i="64"/>
  <c r="K398" i="64"/>
  <c r="L398" i="64" s="1"/>
  <c r="J398" i="64"/>
  <c r="K397" i="64"/>
  <c r="L397" i="64" s="1"/>
  <c r="J397" i="64"/>
  <c r="K396" i="64"/>
  <c r="L396" i="64" s="1"/>
  <c r="J396" i="64"/>
  <c r="K395" i="64"/>
  <c r="L395" i="64" s="1"/>
  <c r="J395" i="64"/>
  <c r="K394" i="64"/>
  <c r="L394" i="64" s="1"/>
  <c r="J394" i="64"/>
  <c r="K393" i="64"/>
  <c r="L393" i="64" s="1"/>
  <c r="J393" i="64"/>
  <c r="K392" i="64"/>
  <c r="L392" i="64" s="1"/>
  <c r="J392" i="64"/>
  <c r="K391" i="64"/>
  <c r="L391" i="64" s="1"/>
  <c r="J391" i="64"/>
  <c r="K390" i="64"/>
  <c r="L390" i="64" s="1"/>
  <c r="J390" i="64"/>
  <c r="K389" i="64"/>
  <c r="L389" i="64" s="1"/>
  <c r="J389" i="64"/>
  <c r="K388" i="64"/>
  <c r="L388" i="64" s="1"/>
  <c r="J388" i="64"/>
  <c r="K387" i="64"/>
  <c r="L387" i="64" s="1"/>
  <c r="J387" i="64"/>
  <c r="K386" i="64"/>
  <c r="L386" i="64" s="1"/>
  <c r="J386" i="64"/>
  <c r="K385" i="64"/>
  <c r="L385" i="64" s="1"/>
  <c r="J385" i="64"/>
  <c r="K384" i="64"/>
  <c r="L384" i="64" s="1"/>
  <c r="J384" i="64"/>
  <c r="K383" i="64"/>
  <c r="L383" i="64" s="1"/>
  <c r="J383" i="64"/>
  <c r="K382" i="64"/>
  <c r="L382" i="64" s="1"/>
  <c r="J382" i="64"/>
  <c r="K381" i="64"/>
  <c r="L381" i="64" s="1"/>
  <c r="J381" i="64"/>
  <c r="K380" i="64"/>
  <c r="L380" i="64" s="1"/>
  <c r="J380" i="64"/>
  <c r="K379" i="64"/>
  <c r="L379" i="64" s="1"/>
  <c r="J379" i="64"/>
  <c r="K378" i="64"/>
  <c r="L378" i="64" s="1"/>
  <c r="J378" i="64"/>
  <c r="K377" i="64"/>
  <c r="L377" i="64" s="1"/>
  <c r="J377" i="64"/>
  <c r="K376" i="64"/>
  <c r="L376" i="64" s="1"/>
  <c r="J376" i="64"/>
  <c r="K375" i="64"/>
  <c r="L375" i="64" s="1"/>
  <c r="J375" i="64"/>
  <c r="K374" i="64"/>
  <c r="L374" i="64" s="1"/>
  <c r="J374" i="64"/>
  <c r="K373" i="64"/>
  <c r="L373" i="64" s="1"/>
  <c r="J373" i="64"/>
  <c r="K372" i="64"/>
  <c r="L372" i="64" s="1"/>
  <c r="J372" i="64"/>
  <c r="K371" i="64"/>
  <c r="L371" i="64" s="1"/>
  <c r="J371" i="64"/>
  <c r="K370" i="64"/>
  <c r="L370" i="64" s="1"/>
  <c r="J370" i="64"/>
  <c r="K369" i="64"/>
  <c r="L369" i="64" s="1"/>
  <c r="J369" i="64"/>
  <c r="K368" i="64"/>
  <c r="L368" i="64" s="1"/>
  <c r="J368" i="64"/>
  <c r="K367" i="64"/>
  <c r="L367" i="64" s="1"/>
  <c r="J367" i="64"/>
  <c r="K366" i="64"/>
  <c r="L366" i="64" s="1"/>
  <c r="J366" i="64"/>
  <c r="K365" i="64"/>
  <c r="L365" i="64" s="1"/>
  <c r="J365" i="64"/>
  <c r="K364" i="64"/>
  <c r="L364" i="64" s="1"/>
  <c r="J364" i="64"/>
  <c r="K363" i="64"/>
  <c r="L363" i="64" s="1"/>
  <c r="J363" i="64"/>
  <c r="K362" i="64"/>
  <c r="L362" i="64" s="1"/>
  <c r="J362" i="64"/>
  <c r="K361" i="64"/>
  <c r="L361" i="64" s="1"/>
  <c r="J361" i="64"/>
  <c r="K360" i="64"/>
  <c r="L360" i="64" s="1"/>
  <c r="J360" i="64"/>
  <c r="K359" i="64"/>
  <c r="L359" i="64" s="1"/>
  <c r="J359" i="64"/>
  <c r="K358" i="64"/>
  <c r="L358" i="64" s="1"/>
  <c r="J358" i="64"/>
  <c r="K357" i="64"/>
  <c r="L357" i="64" s="1"/>
  <c r="J357" i="64"/>
  <c r="K356" i="64"/>
  <c r="L356" i="64" s="1"/>
  <c r="J356" i="64"/>
  <c r="K355" i="64"/>
  <c r="L355" i="64" s="1"/>
  <c r="J355" i="64"/>
  <c r="K354" i="64"/>
  <c r="L354" i="64" s="1"/>
  <c r="J354" i="64"/>
  <c r="K353" i="64"/>
  <c r="L353" i="64" s="1"/>
  <c r="J353" i="64"/>
  <c r="K352" i="64"/>
  <c r="L352" i="64" s="1"/>
  <c r="J352" i="64"/>
  <c r="K351" i="64"/>
  <c r="L351" i="64" s="1"/>
  <c r="J351" i="64"/>
  <c r="K350" i="64"/>
  <c r="L350" i="64" s="1"/>
  <c r="J350" i="64"/>
  <c r="K349" i="64"/>
  <c r="L349" i="64" s="1"/>
  <c r="J349" i="64"/>
  <c r="K348" i="64"/>
  <c r="L348" i="64" s="1"/>
  <c r="J348" i="64"/>
  <c r="K347" i="64"/>
  <c r="L347" i="64" s="1"/>
  <c r="J347" i="64"/>
  <c r="K346" i="64"/>
  <c r="L346" i="64" s="1"/>
  <c r="J346" i="64"/>
  <c r="K345" i="64"/>
  <c r="L345" i="64" s="1"/>
  <c r="J345" i="64"/>
  <c r="K344" i="64"/>
  <c r="L344" i="64" s="1"/>
  <c r="J344" i="64"/>
  <c r="K343" i="64"/>
  <c r="L343" i="64" s="1"/>
  <c r="J343" i="64"/>
  <c r="K342" i="64"/>
  <c r="L342" i="64" s="1"/>
  <c r="J342" i="64"/>
  <c r="K341" i="64"/>
  <c r="L341" i="64" s="1"/>
  <c r="J341" i="64"/>
  <c r="K340" i="64"/>
  <c r="L340" i="64" s="1"/>
  <c r="J340" i="64"/>
  <c r="K339" i="64"/>
  <c r="L339" i="64" s="1"/>
  <c r="J339" i="64"/>
  <c r="K338" i="64"/>
  <c r="L338" i="64" s="1"/>
  <c r="J338" i="64"/>
  <c r="K337" i="64"/>
  <c r="L337" i="64" s="1"/>
  <c r="J337" i="64"/>
  <c r="K336" i="64"/>
  <c r="L336" i="64" s="1"/>
  <c r="J336" i="64"/>
  <c r="K335" i="64"/>
  <c r="L335" i="64" s="1"/>
  <c r="J335" i="64"/>
  <c r="K334" i="64"/>
  <c r="L334" i="64" s="1"/>
  <c r="J334" i="64"/>
  <c r="K333" i="64"/>
  <c r="L333" i="64" s="1"/>
  <c r="J333" i="64"/>
  <c r="K332" i="64"/>
  <c r="L332" i="64" s="1"/>
  <c r="J332" i="64"/>
  <c r="K331" i="64"/>
  <c r="L331" i="64" s="1"/>
  <c r="J331" i="64"/>
  <c r="K330" i="64"/>
  <c r="L330" i="64" s="1"/>
  <c r="J330" i="64"/>
  <c r="K329" i="64"/>
  <c r="L329" i="64" s="1"/>
  <c r="J329" i="64"/>
  <c r="K328" i="64"/>
  <c r="L328" i="64" s="1"/>
  <c r="J328" i="64"/>
  <c r="K327" i="64"/>
  <c r="L327" i="64" s="1"/>
  <c r="J327" i="64"/>
  <c r="K326" i="64"/>
  <c r="L326" i="64" s="1"/>
  <c r="J326" i="64"/>
  <c r="K325" i="64"/>
  <c r="L325" i="64" s="1"/>
  <c r="J325" i="64"/>
  <c r="K324" i="64"/>
  <c r="L324" i="64" s="1"/>
  <c r="J324" i="64"/>
  <c r="K323" i="64"/>
  <c r="L323" i="64" s="1"/>
  <c r="J323" i="64"/>
  <c r="K322" i="64"/>
  <c r="L322" i="64" s="1"/>
  <c r="J322" i="64"/>
  <c r="K321" i="64"/>
  <c r="L321" i="64" s="1"/>
  <c r="J321" i="64"/>
  <c r="K320" i="64"/>
  <c r="L320" i="64" s="1"/>
  <c r="J320" i="64"/>
  <c r="K319" i="64"/>
  <c r="L319" i="64" s="1"/>
  <c r="J319" i="64"/>
  <c r="K318" i="64"/>
  <c r="L318" i="64" s="1"/>
  <c r="J318" i="64"/>
  <c r="K317" i="64"/>
  <c r="L317" i="64" s="1"/>
  <c r="J317" i="64"/>
  <c r="K316" i="64"/>
  <c r="L316" i="64" s="1"/>
  <c r="J316" i="64"/>
  <c r="K315" i="64"/>
  <c r="L315" i="64" s="1"/>
  <c r="J315" i="64"/>
  <c r="K314" i="64"/>
  <c r="L314" i="64" s="1"/>
  <c r="J314" i="64"/>
  <c r="K313" i="64"/>
  <c r="L313" i="64" s="1"/>
  <c r="J313" i="64"/>
  <c r="K312" i="64"/>
  <c r="L312" i="64" s="1"/>
  <c r="J312" i="64"/>
  <c r="K311" i="64"/>
  <c r="L311" i="64" s="1"/>
  <c r="J311" i="64"/>
  <c r="K310" i="64"/>
  <c r="L310" i="64" s="1"/>
  <c r="J310" i="64"/>
  <c r="K309" i="64"/>
  <c r="L309" i="64" s="1"/>
  <c r="J309" i="64"/>
  <c r="K308" i="64"/>
  <c r="L308" i="64" s="1"/>
  <c r="J308" i="64"/>
  <c r="K307" i="64"/>
  <c r="L307" i="64" s="1"/>
  <c r="J307" i="64"/>
  <c r="K306" i="64"/>
  <c r="L306" i="64" s="1"/>
  <c r="J306" i="64"/>
  <c r="K305" i="64"/>
  <c r="L305" i="64" s="1"/>
  <c r="J305" i="64"/>
  <c r="K304" i="64"/>
  <c r="L304" i="64" s="1"/>
  <c r="J304" i="64"/>
  <c r="K303" i="64"/>
  <c r="L303" i="64" s="1"/>
  <c r="J303" i="64"/>
  <c r="K302" i="64"/>
  <c r="L302" i="64" s="1"/>
  <c r="J302" i="64"/>
  <c r="K301" i="64"/>
  <c r="L301" i="64" s="1"/>
  <c r="J301" i="64"/>
  <c r="K300" i="64"/>
  <c r="L300" i="64" s="1"/>
  <c r="J300" i="64"/>
  <c r="K299" i="64"/>
  <c r="L299" i="64" s="1"/>
  <c r="J299" i="64"/>
  <c r="K298" i="64"/>
  <c r="L298" i="64" s="1"/>
  <c r="J298" i="64"/>
  <c r="K297" i="64"/>
  <c r="L297" i="64" s="1"/>
  <c r="J297" i="64"/>
  <c r="K296" i="64"/>
  <c r="L296" i="64" s="1"/>
  <c r="J296" i="64"/>
  <c r="K295" i="64"/>
  <c r="L295" i="64" s="1"/>
  <c r="J295" i="64"/>
  <c r="K294" i="64"/>
  <c r="L294" i="64" s="1"/>
  <c r="J294" i="64"/>
  <c r="K293" i="64"/>
  <c r="L293" i="64" s="1"/>
  <c r="J293" i="64"/>
  <c r="K292" i="64"/>
  <c r="L292" i="64" s="1"/>
  <c r="J292" i="64"/>
  <c r="K291" i="64"/>
  <c r="L291" i="64" s="1"/>
  <c r="J291" i="64"/>
  <c r="K290" i="64"/>
  <c r="L290" i="64" s="1"/>
  <c r="J290" i="64"/>
  <c r="K289" i="64"/>
  <c r="L289" i="64" s="1"/>
  <c r="J289" i="64"/>
  <c r="K288" i="64"/>
  <c r="L288" i="64" s="1"/>
  <c r="J288" i="64"/>
  <c r="K287" i="64"/>
  <c r="L287" i="64" s="1"/>
  <c r="J287" i="64"/>
  <c r="K286" i="64"/>
  <c r="L286" i="64" s="1"/>
  <c r="J286" i="64"/>
  <c r="K285" i="64"/>
  <c r="L285" i="64" s="1"/>
  <c r="J285" i="64"/>
  <c r="K284" i="64"/>
  <c r="L284" i="64" s="1"/>
  <c r="J284" i="64"/>
  <c r="K283" i="64"/>
  <c r="L283" i="64" s="1"/>
  <c r="J283" i="64"/>
  <c r="K282" i="64"/>
  <c r="L282" i="64" s="1"/>
  <c r="J282" i="64"/>
  <c r="K281" i="64"/>
  <c r="L281" i="64" s="1"/>
  <c r="J281" i="64"/>
  <c r="K280" i="64"/>
  <c r="L280" i="64" s="1"/>
  <c r="J280" i="64"/>
  <c r="K279" i="64"/>
  <c r="L279" i="64" s="1"/>
  <c r="J279" i="64"/>
  <c r="K278" i="64"/>
  <c r="L278" i="64" s="1"/>
  <c r="J278" i="64"/>
  <c r="K277" i="64"/>
  <c r="L277" i="64" s="1"/>
  <c r="J277" i="64"/>
  <c r="K276" i="64"/>
  <c r="L276" i="64" s="1"/>
  <c r="J276" i="64"/>
  <c r="K275" i="64"/>
  <c r="L275" i="64" s="1"/>
  <c r="J275" i="64"/>
  <c r="K274" i="64"/>
  <c r="L274" i="64" s="1"/>
  <c r="J274" i="64"/>
  <c r="K273" i="64"/>
  <c r="L273" i="64" s="1"/>
  <c r="J273" i="64"/>
  <c r="K272" i="64"/>
  <c r="L272" i="64" s="1"/>
  <c r="J272" i="64"/>
  <c r="K271" i="64"/>
  <c r="L271" i="64" s="1"/>
  <c r="J271" i="64"/>
  <c r="K270" i="64"/>
  <c r="L270" i="64" s="1"/>
  <c r="J270" i="64"/>
  <c r="K269" i="64"/>
  <c r="L269" i="64" s="1"/>
  <c r="J269" i="64"/>
  <c r="K268" i="64"/>
  <c r="L268" i="64" s="1"/>
  <c r="J268" i="64"/>
  <c r="K267" i="64"/>
  <c r="L267" i="64" s="1"/>
  <c r="J267" i="64"/>
  <c r="K266" i="64"/>
  <c r="L266" i="64" s="1"/>
  <c r="J266" i="64"/>
  <c r="K265" i="64"/>
  <c r="L265" i="64" s="1"/>
  <c r="J265" i="64"/>
  <c r="K264" i="64"/>
  <c r="L264" i="64" s="1"/>
  <c r="J264" i="64"/>
  <c r="K263" i="64"/>
  <c r="L263" i="64" s="1"/>
  <c r="J263" i="64"/>
  <c r="K262" i="64"/>
  <c r="L262" i="64" s="1"/>
  <c r="J262" i="64"/>
  <c r="K261" i="64"/>
  <c r="L261" i="64" s="1"/>
  <c r="J261" i="64"/>
  <c r="K260" i="64"/>
  <c r="L260" i="64" s="1"/>
  <c r="J260" i="64"/>
  <c r="K259" i="64"/>
  <c r="L259" i="64" s="1"/>
  <c r="J259" i="64"/>
  <c r="K258" i="64"/>
  <c r="L258" i="64" s="1"/>
  <c r="J258" i="64"/>
  <c r="K257" i="64"/>
  <c r="L257" i="64" s="1"/>
  <c r="J257" i="64"/>
  <c r="K256" i="64"/>
  <c r="L256" i="64" s="1"/>
  <c r="J256" i="64"/>
  <c r="K255" i="64"/>
  <c r="L255" i="64" s="1"/>
  <c r="J255" i="64"/>
  <c r="K254" i="64"/>
  <c r="L254" i="64" s="1"/>
  <c r="J254" i="64"/>
  <c r="K253" i="64"/>
  <c r="L253" i="64" s="1"/>
  <c r="J253" i="64"/>
  <c r="K252" i="64"/>
  <c r="L252" i="64" s="1"/>
  <c r="J252" i="64"/>
  <c r="K251" i="64"/>
  <c r="L251" i="64" s="1"/>
  <c r="J251" i="64"/>
  <c r="K250" i="64"/>
  <c r="L250" i="64" s="1"/>
  <c r="J250" i="64"/>
  <c r="K249" i="64"/>
  <c r="L249" i="64" s="1"/>
  <c r="J249" i="64"/>
  <c r="K248" i="64"/>
  <c r="L248" i="64" s="1"/>
  <c r="J248" i="64"/>
  <c r="K247" i="64"/>
  <c r="L247" i="64" s="1"/>
  <c r="J247" i="64"/>
  <c r="K246" i="64"/>
  <c r="L246" i="64" s="1"/>
  <c r="J246" i="64"/>
  <c r="K245" i="64"/>
  <c r="L245" i="64" s="1"/>
  <c r="J245" i="64"/>
  <c r="K244" i="64"/>
  <c r="L244" i="64" s="1"/>
  <c r="J244" i="64"/>
  <c r="K243" i="64"/>
  <c r="L243" i="64" s="1"/>
  <c r="J243" i="64"/>
  <c r="K242" i="64"/>
  <c r="L242" i="64" s="1"/>
  <c r="J242" i="64"/>
  <c r="K241" i="64"/>
  <c r="L241" i="64" s="1"/>
  <c r="J241" i="64"/>
  <c r="K240" i="64"/>
  <c r="L240" i="64" s="1"/>
  <c r="J240" i="64"/>
  <c r="K239" i="64"/>
  <c r="L239" i="64" s="1"/>
  <c r="J239" i="64"/>
  <c r="K238" i="64"/>
  <c r="L238" i="64" s="1"/>
  <c r="J238" i="64"/>
  <c r="K237" i="64"/>
  <c r="L237" i="64" s="1"/>
  <c r="J237" i="64"/>
  <c r="K236" i="64"/>
  <c r="L236" i="64" s="1"/>
  <c r="J236" i="64"/>
  <c r="J235" i="64"/>
  <c r="K235" i="64" s="1"/>
  <c r="L235" i="64" s="1"/>
  <c r="J234" i="64"/>
  <c r="K234" i="64" s="1"/>
  <c r="L234" i="64" s="1"/>
  <c r="J233" i="64"/>
  <c r="K233" i="64" s="1"/>
  <c r="L233" i="64" s="1"/>
  <c r="J232" i="64"/>
  <c r="K232" i="64" s="1"/>
  <c r="L232" i="64" s="1"/>
  <c r="J231" i="64"/>
  <c r="K231" i="64" s="1"/>
  <c r="L231" i="64" s="1"/>
  <c r="J230" i="64"/>
  <c r="K230" i="64" s="1"/>
  <c r="L230" i="64" s="1"/>
  <c r="J229" i="64"/>
  <c r="K229" i="64" s="1"/>
  <c r="L229" i="64" s="1"/>
  <c r="J228" i="64"/>
  <c r="K228" i="64" s="1"/>
  <c r="L228" i="64" s="1"/>
  <c r="J227" i="64"/>
  <c r="K227" i="64" s="1"/>
  <c r="L227" i="64" s="1"/>
  <c r="J226" i="64"/>
  <c r="K226" i="64" s="1"/>
  <c r="L226" i="64" s="1"/>
  <c r="J225" i="64"/>
  <c r="K225" i="64" s="1"/>
  <c r="L225" i="64" s="1"/>
  <c r="J224" i="64"/>
  <c r="K224" i="64" s="1"/>
  <c r="L224" i="64" s="1"/>
  <c r="J223" i="64"/>
  <c r="K223" i="64" s="1"/>
  <c r="L223" i="64" s="1"/>
  <c r="J222" i="64"/>
  <c r="K222" i="64" s="1"/>
  <c r="L222" i="64" s="1"/>
  <c r="J221" i="64"/>
  <c r="K221" i="64" s="1"/>
  <c r="L221" i="64" s="1"/>
  <c r="J220" i="64"/>
  <c r="K220" i="64" s="1"/>
  <c r="L220" i="64" s="1"/>
  <c r="J219" i="64"/>
  <c r="K219" i="64" s="1"/>
  <c r="L219" i="64" s="1"/>
  <c r="J218" i="64"/>
  <c r="K218" i="64" s="1"/>
  <c r="L218" i="64" s="1"/>
  <c r="J217" i="64"/>
  <c r="K217" i="64" s="1"/>
  <c r="L217" i="64" s="1"/>
  <c r="J216" i="64"/>
  <c r="K216" i="64" s="1"/>
  <c r="L216" i="64" s="1"/>
  <c r="J215" i="64"/>
  <c r="K215" i="64" s="1"/>
  <c r="L215" i="64" s="1"/>
  <c r="J214" i="64"/>
  <c r="K214" i="64" s="1"/>
  <c r="L214" i="64" s="1"/>
  <c r="J213" i="64"/>
  <c r="K213" i="64" s="1"/>
  <c r="L213" i="64" s="1"/>
  <c r="J212" i="64"/>
  <c r="K212" i="64" s="1"/>
  <c r="L212" i="64" s="1"/>
  <c r="J211" i="64"/>
  <c r="K211" i="64" s="1"/>
  <c r="L211" i="64" s="1"/>
  <c r="J210" i="64"/>
  <c r="K210" i="64" s="1"/>
  <c r="L210" i="64" s="1"/>
  <c r="J209" i="64"/>
  <c r="K209" i="64" s="1"/>
  <c r="L209" i="64" s="1"/>
  <c r="J208" i="64"/>
  <c r="K208" i="64" s="1"/>
  <c r="L208" i="64" s="1"/>
  <c r="J207" i="64"/>
  <c r="K207" i="64" s="1"/>
  <c r="L207" i="64" s="1"/>
  <c r="J206" i="64"/>
  <c r="K206" i="64" s="1"/>
  <c r="L206" i="64" s="1"/>
  <c r="J205" i="64"/>
  <c r="K205" i="64" s="1"/>
  <c r="L205" i="64" s="1"/>
  <c r="J204" i="64"/>
  <c r="K204" i="64" s="1"/>
  <c r="L204" i="64" s="1"/>
  <c r="J203" i="64"/>
  <c r="K203" i="64" s="1"/>
  <c r="L203" i="64" s="1"/>
  <c r="J202" i="64"/>
  <c r="K202" i="64" s="1"/>
  <c r="L202" i="64" s="1"/>
  <c r="J201" i="64"/>
  <c r="K201" i="64" s="1"/>
  <c r="L201" i="64" s="1"/>
  <c r="J200" i="64"/>
  <c r="K200" i="64" s="1"/>
  <c r="L200" i="64" s="1"/>
  <c r="J199" i="64"/>
  <c r="K199" i="64" s="1"/>
  <c r="L199" i="64" s="1"/>
  <c r="J198" i="64"/>
  <c r="K198" i="64" s="1"/>
  <c r="L198" i="64" s="1"/>
  <c r="J197" i="64"/>
  <c r="K197" i="64" s="1"/>
  <c r="L197" i="64" s="1"/>
  <c r="J196" i="64"/>
  <c r="K196" i="64" s="1"/>
  <c r="L196" i="64" s="1"/>
  <c r="J195" i="64"/>
  <c r="K195" i="64" s="1"/>
  <c r="L195" i="64" s="1"/>
  <c r="J194" i="64"/>
  <c r="K194" i="64" s="1"/>
  <c r="L194" i="64" s="1"/>
  <c r="J193" i="64"/>
  <c r="K193" i="64" s="1"/>
  <c r="L193" i="64" s="1"/>
  <c r="J192" i="64"/>
  <c r="K192" i="64" s="1"/>
  <c r="L192" i="64" s="1"/>
  <c r="J191" i="64"/>
  <c r="K191" i="64" s="1"/>
  <c r="L191" i="64" s="1"/>
  <c r="J190" i="64"/>
  <c r="K190" i="64" s="1"/>
  <c r="L190" i="64" s="1"/>
  <c r="J189" i="64"/>
  <c r="K189" i="64" s="1"/>
  <c r="L189" i="64" s="1"/>
  <c r="J188" i="64"/>
  <c r="K188" i="64" s="1"/>
  <c r="L188" i="64" s="1"/>
  <c r="J187" i="64"/>
  <c r="K187" i="64" s="1"/>
  <c r="L187" i="64" s="1"/>
  <c r="J186" i="64"/>
  <c r="K186" i="64" s="1"/>
  <c r="L186" i="64" s="1"/>
  <c r="J185" i="64"/>
  <c r="K185" i="64" s="1"/>
  <c r="L185" i="64" s="1"/>
  <c r="J184" i="64"/>
  <c r="K184" i="64" s="1"/>
  <c r="L184" i="64" s="1"/>
  <c r="J183" i="64"/>
  <c r="K183" i="64" s="1"/>
  <c r="L183" i="64" s="1"/>
  <c r="J182" i="64"/>
  <c r="K182" i="64" s="1"/>
  <c r="L182" i="64" s="1"/>
  <c r="J181" i="64"/>
  <c r="K181" i="64" s="1"/>
  <c r="L181" i="64" s="1"/>
  <c r="J180" i="64"/>
  <c r="K180" i="64" s="1"/>
  <c r="L180" i="64" s="1"/>
  <c r="J179" i="64"/>
  <c r="K179" i="64" s="1"/>
  <c r="L179" i="64" s="1"/>
  <c r="J178" i="64"/>
  <c r="K178" i="64" s="1"/>
  <c r="L178" i="64" s="1"/>
  <c r="J177" i="64"/>
  <c r="K177" i="64" s="1"/>
  <c r="L177" i="64" s="1"/>
  <c r="J176" i="64"/>
  <c r="K176" i="64" s="1"/>
  <c r="L176" i="64" s="1"/>
  <c r="J175" i="64"/>
  <c r="K175" i="64" s="1"/>
  <c r="L175" i="64" s="1"/>
  <c r="J174" i="64"/>
  <c r="J173" i="64"/>
  <c r="K173" i="64" s="1"/>
  <c r="L173" i="64" s="1"/>
  <c r="J172" i="64"/>
  <c r="K172" i="64" s="1"/>
  <c r="L172" i="64" s="1"/>
  <c r="J171" i="64"/>
  <c r="K171" i="64" s="1"/>
  <c r="L171" i="64" s="1"/>
  <c r="J170" i="64"/>
  <c r="K170" i="64" s="1"/>
  <c r="L170" i="64" s="1"/>
  <c r="J169" i="64"/>
  <c r="K169" i="64" s="1"/>
  <c r="L169" i="64" s="1"/>
  <c r="J168" i="64"/>
  <c r="K168" i="64" s="1"/>
  <c r="L168" i="64" s="1"/>
  <c r="J167" i="64"/>
  <c r="K167" i="64" s="1"/>
  <c r="L167" i="64" s="1"/>
  <c r="J166" i="64"/>
  <c r="K166" i="64" s="1"/>
  <c r="L166" i="64" s="1"/>
  <c r="J165" i="64"/>
  <c r="K165" i="64" s="1"/>
  <c r="L165" i="64" s="1"/>
  <c r="J164" i="64"/>
  <c r="K164" i="64" s="1"/>
  <c r="L164" i="64" s="1"/>
  <c r="J163" i="64"/>
  <c r="K163" i="64" s="1"/>
  <c r="L163" i="64" s="1"/>
  <c r="J162" i="64"/>
  <c r="K162" i="64" s="1"/>
  <c r="L162" i="64" s="1"/>
  <c r="J161" i="64"/>
  <c r="K161" i="64" s="1"/>
  <c r="L161" i="64" s="1"/>
  <c r="J160" i="64"/>
  <c r="K160" i="64" s="1"/>
  <c r="L160" i="64" s="1"/>
  <c r="J159" i="64"/>
  <c r="K159" i="64" s="1"/>
  <c r="L159" i="64" s="1"/>
  <c r="J158" i="64"/>
  <c r="K158" i="64" s="1"/>
  <c r="L158" i="64" s="1"/>
  <c r="J157" i="64"/>
  <c r="K157" i="64" s="1"/>
  <c r="L157" i="64" s="1"/>
  <c r="J156" i="64"/>
  <c r="K156" i="64" s="1"/>
  <c r="L156" i="64" s="1"/>
  <c r="J155" i="64"/>
  <c r="K155" i="64" s="1"/>
  <c r="L155" i="64" s="1"/>
  <c r="J154" i="64"/>
  <c r="K154" i="64" s="1"/>
  <c r="L154" i="64" s="1"/>
  <c r="J153" i="64"/>
  <c r="K153" i="64" s="1"/>
  <c r="L153" i="64" s="1"/>
  <c r="J152" i="64"/>
  <c r="K152" i="64" s="1"/>
  <c r="L152" i="64" s="1"/>
  <c r="J151" i="64"/>
  <c r="K151" i="64" s="1"/>
  <c r="L151" i="64" s="1"/>
  <c r="J150" i="64"/>
  <c r="K150" i="64" s="1"/>
  <c r="L150" i="64" s="1"/>
  <c r="J149" i="64"/>
  <c r="K149" i="64" s="1"/>
  <c r="L149" i="64" s="1"/>
  <c r="J148" i="64"/>
  <c r="K148" i="64" s="1"/>
  <c r="L148" i="64" s="1"/>
  <c r="J147" i="64"/>
  <c r="K147" i="64" s="1"/>
  <c r="L147" i="64" s="1"/>
  <c r="J146" i="64"/>
  <c r="K146" i="64" s="1"/>
  <c r="L146" i="64" s="1"/>
  <c r="J145" i="64"/>
  <c r="K145" i="64" s="1"/>
  <c r="L145" i="64" s="1"/>
  <c r="J144" i="64"/>
  <c r="K144" i="64" s="1"/>
  <c r="L144" i="64" s="1"/>
  <c r="J143" i="64"/>
  <c r="K143" i="64" s="1"/>
  <c r="L143" i="64" s="1"/>
  <c r="J142" i="64"/>
  <c r="K142" i="64" s="1"/>
  <c r="L142" i="64" s="1"/>
  <c r="J141" i="64"/>
  <c r="K141" i="64" s="1"/>
  <c r="L141" i="64" s="1"/>
  <c r="J140" i="64"/>
  <c r="K140" i="64" s="1"/>
  <c r="L140" i="64" s="1"/>
  <c r="J139" i="64"/>
  <c r="K139" i="64" s="1"/>
  <c r="L139" i="64" s="1"/>
  <c r="J138" i="64"/>
  <c r="K138" i="64" s="1"/>
  <c r="L138" i="64" s="1"/>
  <c r="J137" i="64"/>
  <c r="K137" i="64" s="1"/>
  <c r="L137" i="64" s="1"/>
  <c r="J136" i="64"/>
  <c r="K136" i="64" s="1"/>
  <c r="L136" i="64" s="1"/>
  <c r="J135" i="64"/>
  <c r="K135" i="64" s="1"/>
  <c r="L135" i="64" s="1"/>
  <c r="J134" i="64"/>
  <c r="K134" i="64" s="1"/>
  <c r="L134" i="64" s="1"/>
  <c r="J133" i="64"/>
  <c r="K133" i="64" s="1"/>
  <c r="L133" i="64" s="1"/>
  <c r="J132" i="64"/>
  <c r="K132" i="64" s="1"/>
  <c r="L132" i="64" s="1"/>
  <c r="J131" i="64"/>
  <c r="K131" i="64" s="1"/>
  <c r="L131" i="64" s="1"/>
  <c r="J130" i="64"/>
  <c r="K130" i="64" s="1"/>
  <c r="L130" i="64" s="1"/>
  <c r="J129" i="64"/>
  <c r="K129" i="64" s="1"/>
  <c r="L129" i="64" s="1"/>
  <c r="J128" i="64"/>
  <c r="K128" i="64" s="1"/>
  <c r="L128" i="64" s="1"/>
  <c r="J127" i="64"/>
  <c r="K127" i="64" s="1"/>
  <c r="L127" i="64" s="1"/>
  <c r="J126" i="64"/>
  <c r="K126" i="64" s="1"/>
  <c r="L126" i="64" s="1"/>
  <c r="J125" i="64"/>
  <c r="K125" i="64" s="1"/>
  <c r="L125" i="64" s="1"/>
  <c r="J124" i="64"/>
  <c r="K124" i="64" s="1"/>
  <c r="L124" i="64" s="1"/>
  <c r="J123" i="64"/>
  <c r="K123" i="64" s="1"/>
  <c r="L123" i="64" s="1"/>
  <c r="J122" i="64"/>
  <c r="K122" i="64" s="1"/>
  <c r="L122" i="64" s="1"/>
  <c r="J121" i="64"/>
  <c r="K121" i="64" s="1"/>
  <c r="L121" i="64" s="1"/>
  <c r="J120" i="64"/>
  <c r="K120" i="64" s="1"/>
  <c r="L120" i="64" s="1"/>
  <c r="J119" i="64"/>
  <c r="K119" i="64" s="1"/>
  <c r="L119" i="64" s="1"/>
  <c r="J118" i="64"/>
  <c r="K118" i="64" s="1"/>
  <c r="L118" i="64" s="1"/>
  <c r="J117" i="64"/>
  <c r="K117" i="64" s="1"/>
  <c r="L117" i="64" s="1"/>
  <c r="J116" i="64"/>
  <c r="K116" i="64" s="1"/>
  <c r="L116" i="64" s="1"/>
  <c r="J115" i="64"/>
  <c r="K115" i="64" s="1"/>
  <c r="L115" i="64" s="1"/>
  <c r="J114" i="64"/>
  <c r="K114" i="64" s="1"/>
  <c r="L114" i="64" s="1"/>
  <c r="J113" i="64"/>
  <c r="K113" i="64" s="1"/>
  <c r="L113" i="64" s="1"/>
  <c r="J112" i="64"/>
  <c r="K112" i="64" s="1"/>
  <c r="L112" i="64" s="1"/>
  <c r="J111" i="64"/>
  <c r="J110" i="64"/>
  <c r="K110" i="64" s="1"/>
  <c r="L110" i="64" s="1"/>
  <c r="J109" i="64"/>
  <c r="K109" i="64" s="1"/>
  <c r="L109" i="64" s="1"/>
  <c r="J108" i="64"/>
  <c r="K108" i="64" s="1"/>
  <c r="L108" i="64" s="1"/>
  <c r="J107" i="64"/>
  <c r="K107" i="64" s="1"/>
  <c r="L107" i="64" s="1"/>
  <c r="J106" i="64"/>
  <c r="K106" i="64" s="1"/>
  <c r="L106" i="64" s="1"/>
  <c r="J105" i="64"/>
  <c r="K105" i="64" s="1"/>
  <c r="L105" i="64" s="1"/>
  <c r="J104" i="64"/>
  <c r="K104" i="64" s="1"/>
  <c r="L104" i="64" s="1"/>
  <c r="J103" i="64"/>
  <c r="K103" i="64" s="1"/>
  <c r="L103" i="64" s="1"/>
  <c r="K102" i="64"/>
  <c r="L102" i="64" s="1"/>
  <c r="J102" i="64"/>
  <c r="K101" i="64"/>
  <c r="L101" i="64" s="1"/>
  <c r="J101" i="64"/>
  <c r="K100" i="64"/>
  <c r="L100" i="64" s="1"/>
  <c r="J100" i="64"/>
  <c r="K99" i="64"/>
  <c r="L99" i="64" s="1"/>
  <c r="J99" i="64"/>
  <c r="K98" i="64"/>
  <c r="L98" i="64" s="1"/>
  <c r="J98" i="64"/>
  <c r="K97" i="64"/>
  <c r="L97" i="64" s="1"/>
  <c r="J97" i="64"/>
  <c r="K96" i="64"/>
  <c r="L96" i="64" s="1"/>
  <c r="J96" i="64"/>
  <c r="K95" i="64"/>
  <c r="L95" i="64" s="1"/>
  <c r="J95" i="64"/>
  <c r="K94" i="64"/>
  <c r="L94" i="64" s="1"/>
  <c r="J94" i="64"/>
  <c r="K93" i="64"/>
  <c r="L93" i="64" s="1"/>
  <c r="J93" i="64"/>
  <c r="K92" i="64"/>
  <c r="L92" i="64" s="1"/>
  <c r="J92" i="64"/>
  <c r="K91" i="64"/>
  <c r="L91" i="64" s="1"/>
  <c r="J91" i="64"/>
  <c r="K90" i="64"/>
  <c r="L90" i="64" s="1"/>
  <c r="J90" i="64"/>
  <c r="K89" i="64"/>
  <c r="L89" i="64" s="1"/>
  <c r="J89" i="64"/>
  <c r="K88" i="64"/>
  <c r="L88" i="64" s="1"/>
  <c r="J88" i="64"/>
  <c r="K87" i="64"/>
  <c r="L87" i="64" s="1"/>
  <c r="J87" i="64"/>
  <c r="K86" i="64"/>
  <c r="L86" i="64" s="1"/>
  <c r="J86" i="64"/>
  <c r="J85" i="64"/>
  <c r="K85" i="64" s="1"/>
  <c r="L85" i="64" s="1"/>
  <c r="J84" i="64"/>
  <c r="K84" i="64" s="1"/>
  <c r="L84" i="64" s="1"/>
  <c r="J83" i="64"/>
  <c r="K83" i="64" s="1"/>
  <c r="L83" i="64" s="1"/>
  <c r="J82" i="64"/>
  <c r="K82" i="64" s="1"/>
  <c r="L82" i="64" s="1"/>
  <c r="J81" i="64"/>
  <c r="K81" i="64" s="1"/>
  <c r="L81" i="64" s="1"/>
  <c r="J80" i="64"/>
  <c r="K80" i="64" s="1"/>
  <c r="L80" i="64" s="1"/>
  <c r="J79" i="64"/>
  <c r="K79" i="64" s="1"/>
  <c r="L79" i="64" s="1"/>
  <c r="J78" i="64"/>
  <c r="K78" i="64" s="1"/>
  <c r="L78" i="64" s="1"/>
  <c r="J77" i="64"/>
  <c r="K77" i="64" s="1"/>
  <c r="L77" i="64" s="1"/>
  <c r="J76" i="64"/>
  <c r="K76" i="64" s="1"/>
  <c r="L76" i="64" s="1"/>
  <c r="J75" i="64"/>
  <c r="K75" i="64" s="1"/>
  <c r="L75" i="64" s="1"/>
  <c r="J74" i="64"/>
  <c r="K74" i="64" s="1"/>
  <c r="L74" i="64" s="1"/>
  <c r="J73" i="64"/>
  <c r="K73" i="64" s="1"/>
  <c r="L73" i="64" s="1"/>
  <c r="J72" i="64"/>
  <c r="K72" i="64" s="1"/>
  <c r="L72" i="64" s="1"/>
  <c r="J71" i="64"/>
  <c r="K71" i="64" s="1"/>
  <c r="L71" i="64" s="1"/>
  <c r="J70" i="64"/>
  <c r="K70" i="64" s="1"/>
  <c r="L70" i="64" s="1"/>
  <c r="K69" i="64"/>
  <c r="L69" i="64" s="1"/>
  <c r="J69" i="64"/>
  <c r="K68" i="64"/>
  <c r="L68" i="64" s="1"/>
  <c r="J68" i="64"/>
  <c r="K67" i="64"/>
  <c r="L67" i="64" s="1"/>
  <c r="J67" i="64"/>
  <c r="K66" i="64"/>
  <c r="L66" i="64" s="1"/>
  <c r="J66" i="64"/>
  <c r="K65" i="64"/>
  <c r="L65" i="64" s="1"/>
  <c r="J65" i="64"/>
  <c r="K64" i="64"/>
  <c r="L64" i="64" s="1"/>
  <c r="J64" i="64"/>
  <c r="K63" i="64"/>
  <c r="L63" i="64" s="1"/>
  <c r="J63" i="64"/>
  <c r="K62" i="64"/>
  <c r="L62" i="64" s="1"/>
  <c r="J62" i="64"/>
  <c r="K61" i="64"/>
  <c r="L61" i="64" s="1"/>
  <c r="J61" i="64"/>
  <c r="K60" i="64"/>
  <c r="L60" i="64" s="1"/>
  <c r="J60" i="64"/>
  <c r="K59" i="64"/>
  <c r="L59" i="64" s="1"/>
  <c r="J59" i="64"/>
  <c r="K58" i="64"/>
  <c r="L58" i="64" s="1"/>
  <c r="J58" i="64"/>
  <c r="K57" i="64"/>
  <c r="L57" i="64" s="1"/>
  <c r="J57" i="64"/>
  <c r="K56" i="64"/>
  <c r="L56" i="64" s="1"/>
  <c r="J56" i="64"/>
  <c r="K55" i="64"/>
  <c r="L55" i="64" s="1"/>
  <c r="J55" i="64"/>
  <c r="K54" i="64"/>
  <c r="L54" i="64" s="1"/>
  <c r="J54" i="64"/>
  <c r="J53" i="64"/>
  <c r="K53" i="64" s="1"/>
  <c r="L53" i="64" s="1"/>
  <c r="J52" i="64"/>
  <c r="K52" i="64" s="1"/>
  <c r="L52" i="64" s="1"/>
  <c r="J51" i="64"/>
  <c r="K51" i="64" s="1"/>
  <c r="L51" i="64" s="1"/>
  <c r="J50" i="64"/>
  <c r="K50" i="64" s="1"/>
  <c r="L50" i="64" s="1"/>
  <c r="J49" i="64"/>
  <c r="K49" i="64" s="1"/>
  <c r="L49" i="64" s="1"/>
  <c r="J48" i="64"/>
  <c r="K48" i="64" s="1"/>
  <c r="L48" i="64" s="1"/>
  <c r="J47" i="64"/>
  <c r="K47" i="64" s="1"/>
  <c r="L47" i="64" s="1"/>
  <c r="J46" i="64"/>
  <c r="K46" i="64" s="1"/>
  <c r="L46" i="64" s="1"/>
  <c r="J45" i="64"/>
  <c r="K45" i="64" s="1"/>
  <c r="L45" i="64" s="1"/>
  <c r="J44" i="64"/>
  <c r="K44" i="64" s="1"/>
  <c r="L44" i="64" s="1"/>
  <c r="K43" i="64"/>
  <c r="L43" i="64" s="1"/>
  <c r="J43" i="64"/>
  <c r="K42" i="64"/>
  <c r="L42" i="64" s="1"/>
  <c r="J42" i="64"/>
  <c r="K41" i="64"/>
  <c r="L41" i="64" s="1"/>
  <c r="J41" i="64"/>
  <c r="K40" i="64"/>
  <c r="L40" i="64" s="1"/>
  <c r="J40" i="64"/>
  <c r="J39" i="64"/>
  <c r="K39" i="64" s="1"/>
  <c r="L39" i="64" s="1"/>
  <c r="J38" i="64"/>
  <c r="K38" i="64" s="1"/>
  <c r="L38" i="64" s="1"/>
  <c r="J37" i="64"/>
  <c r="K37" i="64" s="1"/>
  <c r="L37" i="64" s="1"/>
  <c r="J36" i="64"/>
  <c r="K36" i="64" s="1"/>
  <c r="L36" i="64" s="1"/>
  <c r="J35" i="64"/>
  <c r="K35" i="64" s="1"/>
  <c r="L35" i="64" s="1"/>
  <c r="J34" i="64"/>
  <c r="K34" i="64" s="1"/>
  <c r="L34" i="64" s="1"/>
  <c r="J33" i="64"/>
  <c r="K33" i="64" s="1"/>
  <c r="L33" i="64" s="1"/>
  <c r="J32" i="64"/>
  <c r="K32" i="64" s="1"/>
  <c r="L32" i="64" s="1"/>
  <c r="J31" i="64"/>
  <c r="K31" i="64" s="1"/>
  <c r="L31" i="64" s="1"/>
  <c r="J30" i="64"/>
  <c r="K30" i="64" s="1"/>
  <c r="L30" i="64" s="1"/>
  <c r="J29" i="64"/>
  <c r="K29" i="64" s="1"/>
  <c r="L29" i="64" s="1"/>
  <c r="J28" i="64"/>
  <c r="K28" i="64" s="1"/>
  <c r="L28" i="64" s="1"/>
  <c r="J27" i="64"/>
  <c r="K27" i="64" s="1"/>
  <c r="L27" i="64" s="1"/>
  <c r="J26" i="64"/>
  <c r="K26" i="64" s="1"/>
  <c r="L26" i="64" s="1"/>
  <c r="J25" i="64"/>
  <c r="K25" i="64" s="1"/>
  <c r="L25" i="64" s="1"/>
  <c r="J24" i="64"/>
  <c r="K24" i="64" s="1"/>
  <c r="L24" i="64" s="1"/>
  <c r="J23" i="64"/>
  <c r="K23" i="64" s="1"/>
  <c r="L23" i="64" s="1"/>
  <c r="J22" i="64"/>
  <c r="K22" i="64" s="1"/>
  <c r="L22" i="64" s="1"/>
  <c r="J21" i="64"/>
  <c r="K21" i="64" s="1"/>
  <c r="L21" i="64" s="1"/>
  <c r="J20" i="64"/>
  <c r="K20" i="64" s="1"/>
  <c r="L20" i="64" s="1"/>
  <c r="J19" i="64"/>
  <c r="K19" i="64" s="1"/>
  <c r="L19" i="64" s="1"/>
  <c r="J18" i="64"/>
  <c r="K18" i="64" s="1"/>
  <c r="L18" i="64" s="1"/>
  <c r="J17" i="64"/>
  <c r="K17" i="64" s="1"/>
  <c r="L17" i="64" s="1"/>
  <c r="J16" i="64"/>
  <c r="K16" i="64" s="1"/>
  <c r="L16" i="64" s="1"/>
  <c r="J15" i="64"/>
  <c r="K15" i="64" s="1"/>
  <c r="L15" i="64" s="1"/>
  <c r="J14" i="64"/>
  <c r="K14" i="64" s="1"/>
  <c r="L14" i="64" s="1"/>
  <c r="J13" i="64"/>
  <c r="K13" i="64" s="1"/>
  <c r="L13" i="64" s="1"/>
  <c r="J12" i="64"/>
  <c r="K12" i="64" s="1"/>
  <c r="L12" i="64" s="1"/>
  <c r="J11" i="64"/>
  <c r="K11" i="64" s="1"/>
  <c r="L11" i="64" s="1"/>
  <c r="J10" i="64"/>
  <c r="K10" i="64" s="1"/>
  <c r="L10" i="64" s="1"/>
  <c r="J9" i="64"/>
  <c r="K9" i="64" s="1"/>
  <c r="L9" i="64" s="1"/>
  <c r="J8" i="64"/>
  <c r="K8" i="64" s="1"/>
  <c r="L8" i="64" s="1"/>
  <c r="J7" i="64"/>
  <c r="K7" i="64" s="1"/>
  <c r="L7" i="64" s="1"/>
  <c r="B2" i="64"/>
  <c r="I17" i="63"/>
  <c r="G13" i="8" s="1"/>
  <c r="H13" i="8" s="1"/>
  <c r="L15" i="63"/>
  <c r="J15" i="63"/>
  <c r="L14" i="63"/>
  <c r="J14" i="63"/>
  <c r="J13" i="63"/>
  <c r="L13" i="63" s="1"/>
  <c r="L12" i="63"/>
  <c r="J12" i="63"/>
  <c r="J11" i="63"/>
  <c r="L11" i="63" s="1"/>
  <c r="J10" i="63"/>
  <c r="L10" i="63" s="1"/>
  <c r="J9" i="63"/>
  <c r="L9" i="63" s="1"/>
  <c r="J8" i="63"/>
  <c r="L8" i="63" s="1"/>
  <c r="J7" i="63"/>
  <c r="L7" i="63" s="1"/>
  <c r="B2" i="63"/>
  <c r="I42" i="62"/>
  <c r="G12" i="8" s="1"/>
  <c r="H12" i="8" s="1"/>
  <c r="J40" i="62"/>
  <c r="J39" i="62"/>
  <c r="J38" i="62"/>
  <c r="J37" i="62"/>
  <c r="J36" i="62"/>
  <c r="J35" i="62"/>
  <c r="J34" i="62"/>
  <c r="J33" i="62"/>
  <c r="J32" i="62"/>
  <c r="J31" i="62"/>
  <c r="J30" i="62"/>
  <c r="J29" i="62"/>
  <c r="J28" i="62"/>
  <c r="J27" i="62"/>
  <c r="J26" i="62"/>
  <c r="J25" i="62"/>
  <c r="J24" i="62"/>
  <c r="J23" i="62"/>
  <c r="J22" i="62"/>
  <c r="J21" i="62"/>
  <c r="J20" i="62"/>
  <c r="J19" i="62"/>
  <c r="J18" i="62"/>
  <c r="J17" i="62"/>
  <c r="J16" i="62"/>
  <c r="J15" i="62"/>
  <c r="J14" i="62"/>
  <c r="J13" i="62"/>
  <c r="J12" i="62"/>
  <c r="J11" i="62"/>
  <c r="J10" i="62"/>
  <c r="J9" i="62"/>
  <c r="J8" i="62"/>
  <c r="J7" i="62"/>
  <c r="L7" i="62" s="1"/>
  <c r="B2" i="62"/>
  <c r="I408" i="61"/>
  <c r="G11" i="8" s="1"/>
  <c r="H11" i="8" s="1"/>
  <c r="K406" i="61"/>
  <c r="L406" i="61" s="1"/>
  <c r="J406" i="61"/>
  <c r="K405" i="61"/>
  <c r="L405" i="61" s="1"/>
  <c r="J405" i="61"/>
  <c r="K404" i="61"/>
  <c r="L404" i="61" s="1"/>
  <c r="J404" i="61"/>
  <c r="K403" i="61"/>
  <c r="L403" i="61" s="1"/>
  <c r="J403" i="61"/>
  <c r="K402" i="61"/>
  <c r="L402" i="61" s="1"/>
  <c r="J402" i="61"/>
  <c r="K401" i="61"/>
  <c r="L401" i="61" s="1"/>
  <c r="J401" i="61"/>
  <c r="K400" i="61"/>
  <c r="L400" i="61" s="1"/>
  <c r="J400" i="61"/>
  <c r="K399" i="61"/>
  <c r="L399" i="61" s="1"/>
  <c r="J399" i="61"/>
  <c r="K398" i="61"/>
  <c r="L398" i="61" s="1"/>
  <c r="J398" i="61"/>
  <c r="K397" i="61"/>
  <c r="L397" i="61" s="1"/>
  <c r="J397" i="61"/>
  <c r="K396" i="61"/>
  <c r="L396" i="61" s="1"/>
  <c r="J396" i="61"/>
  <c r="K395" i="61"/>
  <c r="L395" i="61" s="1"/>
  <c r="J395" i="61"/>
  <c r="K394" i="61"/>
  <c r="L394" i="61" s="1"/>
  <c r="J394" i="61"/>
  <c r="K393" i="61"/>
  <c r="L393" i="61" s="1"/>
  <c r="J393" i="61"/>
  <c r="K392" i="61"/>
  <c r="L392" i="61" s="1"/>
  <c r="J392" i="61"/>
  <c r="K391" i="61"/>
  <c r="L391" i="61" s="1"/>
  <c r="J391" i="61"/>
  <c r="K390" i="61"/>
  <c r="L390" i="61" s="1"/>
  <c r="J390" i="61"/>
  <c r="K389" i="61"/>
  <c r="L389" i="61" s="1"/>
  <c r="J389" i="61"/>
  <c r="K388" i="61"/>
  <c r="L388" i="61" s="1"/>
  <c r="J388" i="61"/>
  <c r="K387" i="61"/>
  <c r="L387" i="61" s="1"/>
  <c r="J387" i="61"/>
  <c r="K386" i="61"/>
  <c r="L386" i="61" s="1"/>
  <c r="J386" i="61"/>
  <c r="K385" i="61"/>
  <c r="L385" i="61" s="1"/>
  <c r="J385" i="61"/>
  <c r="K384" i="61"/>
  <c r="L384" i="61" s="1"/>
  <c r="J384" i="61"/>
  <c r="K383" i="61"/>
  <c r="L383" i="61" s="1"/>
  <c r="J383" i="61"/>
  <c r="K382" i="61"/>
  <c r="L382" i="61" s="1"/>
  <c r="J382" i="61"/>
  <c r="K381" i="61"/>
  <c r="L381" i="61" s="1"/>
  <c r="J381" i="61"/>
  <c r="K380" i="61"/>
  <c r="L380" i="61" s="1"/>
  <c r="J380" i="61"/>
  <c r="K379" i="61"/>
  <c r="L379" i="61" s="1"/>
  <c r="J379" i="61"/>
  <c r="K378" i="61"/>
  <c r="L378" i="61" s="1"/>
  <c r="J378" i="61"/>
  <c r="K377" i="61"/>
  <c r="L377" i="61" s="1"/>
  <c r="J377" i="61"/>
  <c r="K376" i="61"/>
  <c r="L376" i="61" s="1"/>
  <c r="J376" i="61"/>
  <c r="K375" i="61"/>
  <c r="L375" i="61" s="1"/>
  <c r="J375" i="61"/>
  <c r="K374" i="61"/>
  <c r="L374" i="61" s="1"/>
  <c r="J374" i="61"/>
  <c r="K373" i="61"/>
  <c r="L373" i="61" s="1"/>
  <c r="J373" i="61"/>
  <c r="K372" i="61"/>
  <c r="L372" i="61" s="1"/>
  <c r="J372" i="61"/>
  <c r="K371" i="61"/>
  <c r="L371" i="61" s="1"/>
  <c r="J371" i="61"/>
  <c r="K370" i="61"/>
  <c r="L370" i="61" s="1"/>
  <c r="J370" i="61"/>
  <c r="K369" i="61"/>
  <c r="L369" i="61" s="1"/>
  <c r="J369" i="61"/>
  <c r="K368" i="61"/>
  <c r="L368" i="61" s="1"/>
  <c r="J368" i="61"/>
  <c r="K367" i="61"/>
  <c r="L367" i="61" s="1"/>
  <c r="J367" i="61"/>
  <c r="K366" i="61"/>
  <c r="L366" i="61" s="1"/>
  <c r="J366" i="61"/>
  <c r="K365" i="61"/>
  <c r="L365" i="61" s="1"/>
  <c r="J365" i="61"/>
  <c r="K364" i="61"/>
  <c r="L364" i="61" s="1"/>
  <c r="J364" i="61"/>
  <c r="K363" i="61"/>
  <c r="L363" i="61" s="1"/>
  <c r="J363" i="61"/>
  <c r="K362" i="61"/>
  <c r="L362" i="61" s="1"/>
  <c r="J362" i="61"/>
  <c r="K361" i="61"/>
  <c r="L361" i="61" s="1"/>
  <c r="J361" i="61"/>
  <c r="K360" i="61"/>
  <c r="L360" i="61" s="1"/>
  <c r="J360" i="61"/>
  <c r="K359" i="61"/>
  <c r="L359" i="61" s="1"/>
  <c r="J359" i="61"/>
  <c r="K358" i="61"/>
  <c r="L358" i="61" s="1"/>
  <c r="J358" i="61"/>
  <c r="K357" i="61"/>
  <c r="L357" i="61" s="1"/>
  <c r="J357" i="61"/>
  <c r="K356" i="61"/>
  <c r="L356" i="61" s="1"/>
  <c r="J356" i="61"/>
  <c r="K355" i="61"/>
  <c r="L355" i="61" s="1"/>
  <c r="J355" i="61"/>
  <c r="K354" i="61"/>
  <c r="L354" i="61" s="1"/>
  <c r="J354" i="61"/>
  <c r="K353" i="61"/>
  <c r="L353" i="61" s="1"/>
  <c r="J353" i="61"/>
  <c r="K352" i="61"/>
  <c r="L352" i="61" s="1"/>
  <c r="J352" i="61"/>
  <c r="K351" i="61"/>
  <c r="L351" i="61" s="1"/>
  <c r="J351" i="61"/>
  <c r="K350" i="61"/>
  <c r="L350" i="61" s="1"/>
  <c r="J350" i="61"/>
  <c r="K349" i="61"/>
  <c r="L349" i="61" s="1"/>
  <c r="J349" i="61"/>
  <c r="K348" i="61"/>
  <c r="L348" i="61" s="1"/>
  <c r="J348" i="61"/>
  <c r="K347" i="61"/>
  <c r="L347" i="61" s="1"/>
  <c r="J347" i="61"/>
  <c r="K346" i="61"/>
  <c r="L346" i="61" s="1"/>
  <c r="J346" i="61"/>
  <c r="K345" i="61"/>
  <c r="L345" i="61" s="1"/>
  <c r="J345" i="61"/>
  <c r="K344" i="61"/>
  <c r="L344" i="61" s="1"/>
  <c r="J344" i="61"/>
  <c r="K343" i="61"/>
  <c r="L343" i="61" s="1"/>
  <c r="J343" i="61"/>
  <c r="K342" i="61"/>
  <c r="L342" i="61" s="1"/>
  <c r="J342" i="61"/>
  <c r="K341" i="61"/>
  <c r="L341" i="61" s="1"/>
  <c r="J341" i="61"/>
  <c r="K340" i="61"/>
  <c r="L340" i="61" s="1"/>
  <c r="J340" i="61"/>
  <c r="K339" i="61"/>
  <c r="L339" i="61" s="1"/>
  <c r="J339" i="61"/>
  <c r="K338" i="61"/>
  <c r="L338" i="61" s="1"/>
  <c r="J338" i="61"/>
  <c r="K337" i="61"/>
  <c r="L337" i="61" s="1"/>
  <c r="J337" i="61"/>
  <c r="K336" i="61"/>
  <c r="L336" i="61" s="1"/>
  <c r="J336" i="61"/>
  <c r="K335" i="61"/>
  <c r="L335" i="61" s="1"/>
  <c r="J335" i="61"/>
  <c r="K334" i="61"/>
  <c r="L334" i="61" s="1"/>
  <c r="J334" i="61"/>
  <c r="K333" i="61"/>
  <c r="L333" i="61" s="1"/>
  <c r="J333" i="61"/>
  <c r="K332" i="61"/>
  <c r="L332" i="61" s="1"/>
  <c r="J332" i="61"/>
  <c r="K331" i="61"/>
  <c r="L331" i="61" s="1"/>
  <c r="J331" i="61"/>
  <c r="K330" i="61"/>
  <c r="L330" i="61" s="1"/>
  <c r="J330" i="61"/>
  <c r="K329" i="61"/>
  <c r="L329" i="61" s="1"/>
  <c r="J329" i="61"/>
  <c r="K328" i="61"/>
  <c r="L328" i="61" s="1"/>
  <c r="J328" i="61"/>
  <c r="K327" i="61"/>
  <c r="L327" i="61" s="1"/>
  <c r="J327" i="61"/>
  <c r="K326" i="61"/>
  <c r="L326" i="61" s="1"/>
  <c r="J326" i="61"/>
  <c r="K325" i="61"/>
  <c r="L325" i="61" s="1"/>
  <c r="J325" i="61"/>
  <c r="K324" i="61"/>
  <c r="L324" i="61" s="1"/>
  <c r="J324" i="61"/>
  <c r="K323" i="61"/>
  <c r="L323" i="61" s="1"/>
  <c r="J323" i="61"/>
  <c r="K322" i="61"/>
  <c r="L322" i="61" s="1"/>
  <c r="J322" i="61"/>
  <c r="K321" i="61"/>
  <c r="L321" i="61" s="1"/>
  <c r="J321" i="61"/>
  <c r="K320" i="61"/>
  <c r="L320" i="61" s="1"/>
  <c r="J320" i="61"/>
  <c r="K319" i="61"/>
  <c r="L319" i="61" s="1"/>
  <c r="J319" i="61"/>
  <c r="K318" i="61"/>
  <c r="L318" i="61" s="1"/>
  <c r="J318" i="61"/>
  <c r="K317" i="61"/>
  <c r="L317" i="61" s="1"/>
  <c r="J317" i="61"/>
  <c r="K316" i="61"/>
  <c r="L316" i="61" s="1"/>
  <c r="J316" i="61"/>
  <c r="K315" i="61"/>
  <c r="L315" i="61" s="1"/>
  <c r="J315" i="61"/>
  <c r="K314" i="61"/>
  <c r="L314" i="61" s="1"/>
  <c r="J314" i="61"/>
  <c r="K313" i="61"/>
  <c r="L313" i="61" s="1"/>
  <c r="J313" i="61"/>
  <c r="K312" i="61"/>
  <c r="L312" i="61" s="1"/>
  <c r="J312" i="61"/>
  <c r="K311" i="61"/>
  <c r="L311" i="61" s="1"/>
  <c r="J311" i="61"/>
  <c r="K310" i="61"/>
  <c r="L310" i="61" s="1"/>
  <c r="J310" i="61"/>
  <c r="K309" i="61"/>
  <c r="L309" i="61" s="1"/>
  <c r="J309" i="61"/>
  <c r="K308" i="61"/>
  <c r="L308" i="61" s="1"/>
  <c r="J308" i="61"/>
  <c r="K307" i="61"/>
  <c r="L307" i="61" s="1"/>
  <c r="J307" i="61"/>
  <c r="K306" i="61"/>
  <c r="L306" i="61" s="1"/>
  <c r="J306" i="61"/>
  <c r="K305" i="61"/>
  <c r="L305" i="61" s="1"/>
  <c r="J305" i="61"/>
  <c r="K304" i="61"/>
  <c r="L304" i="61" s="1"/>
  <c r="J304" i="61"/>
  <c r="K303" i="61"/>
  <c r="L303" i="61" s="1"/>
  <c r="J303" i="61"/>
  <c r="K302" i="61"/>
  <c r="L302" i="61" s="1"/>
  <c r="J302" i="61"/>
  <c r="K301" i="61"/>
  <c r="L301" i="61" s="1"/>
  <c r="J301" i="61"/>
  <c r="K300" i="61"/>
  <c r="L300" i="61" s="1"/>
  <c r="J300" i="61"/>
  <c r="K299" i="61"/>
  <c r="L299" i="61" s="1"/>
  <c r="J299" i="61"/>
  <c r="K298" i="61"/>
  <c r="L298" i="61" s="1"/>
  <c r="J298" i="61"/>
  <c r="K297" i="61"/>
  <c r="L297" i="61" s="1"/>
  <c r="J297" i="61"/>
  <c r="K296" i="61"/>
  <c r="L296" i="61" s="1"/>
  <c r="J296" i="61"/>
  <c r="K295" i="61"/>
  <c r="L295" i="61" s="1"/>
  <c r="J295" i="61"/>
  <c r="K294" i="61"/>
  <c r="L294" i="61" s="1"/>
  <c r="J294" i="61"/>
  <c r="K293" i="61"/>
  <c r="L293" i="61" s="1"/>
  <c r="J293" i="61"/>
  <c r="K292" i="61"/>
  <c r="L292" i="61" s="1"/>
  <c r="J292" i="61"/>
  <c r="K291" i="61"/>
  <c r="L291" i="61" s="1"/>
  <c r="J291" i="61"/>
  <c r="K290" i="61"/>
  <c r="L290" i="61" s="1"/>
  <c r="J290" i="61"/>
  <c r="K289" i="61"/>
  <c r="L289" i="61" s="1"/>
  <c r="J289" i="61"/>
  <c r="K288" i="61"/>
  <c r="L288" i="61" s="1"/>
  <c r="J288" i="61"/>
  <c r="K287" i="61"/>
  <c r="L287" i="61" s="1"/>
  <c r="J287" i="61"/>
  <c r="K286" i="61"/>
  <c r="L286" i="61" s="1"/>
  <c r="J286" i="61"/>
  <c r="K285" i="61"/>
  <c r="L285" i="61" s="1"/>
  <c r="J285" i="61"/>
  <c r="K284" i="61"/>
  <c r="L284" i="61" s="1"/>
  <c r="J284" i="61"/>
  <c r="K283" i="61"/>
  <c r="L283" i="61" s="1"/>
  <c r="J283" i="61"/>
  <c r="K282" i="61"/>
  <c r="L282" i="61" s="1"/>
  <c r="J282" i="61"/>
  <c r="K281" i="61"/>
  <c r="L281" i="61" s="1"/>
  <c r="J281" i="61"/>
  <c r="K280" i="61"/>
  <c r="L280" i="61" s="1"/>
  <c r="J280" i="61"/>
  <c r="K279" i="61"/>
  <c r="L279" i="61" s="1"/>
  <c r="J279" i="61"/>
  <c r="K278" i="61"/>
  <c r="L278" i="61" s="1"/>
  <c r="J278" i="61"/>
  <c r="K277" i="61"/>
  <c r="L277" i="61" s="1"/>
  <c r="J277" i="61"/>
  <c r="K276" i="61"/>
  <c r="L276" i="61" s="1"/>
  <c r="J276" i="61"/>
  <c r="K275" i="61"/>
  <c r="L275" i="61" s="1"/>
  <c r="J275" i="61"/>
  <c r="K274" i="61"/>
  <c r="L274" i="61" s="1"/>
  <c r="J274" i="61"/>
  <c r="K273" i="61"/>
  <c r="L273" i="61" s="1"/>
  <c r="J273" i="61"/>
  <c r="K272" i="61"/>
  <c r="L272" i="61" s="1"/>
  <c r="J272" i="61"/>
  <c r="K271" i="61"/>
  <c r="L271" i="61" s="1"/>
  <c r="J271" i="61"/>
  <c r="K270" i="61"/>
  <c r="L270" i="61" s="1"/>
  <c r="J270" i="61"/>
  <c r="K269" i="61"/>
  <c r="L269" i="61" s="1"/>
  <c r="J269" i="61"/>
  <c r="K268" i="61"/>
  <c r="L268" i="61" s="1"/>
  <c r="J268" i="61"/>
  <c r="K267" i="61"/>
  <c r="L267" i="61" s="1"/>
  <c r="J267" i="61"/>
  <c r="K266" i="61"/>
  <c r="L266" i="61" s="1"/>
  <c r="J266" i="61"/>
  <c r="K265" i="61"/>
  <c r="L265" i="61" s="1"/>
  <c r="J265" i="61"/>
  <c r="K264" i="61"/>
  <c r="L264" i="61" s="1"/>
  <c r="J264" i="61"/>
  <c r="K263" i="61"/>
  <c r="L263" i="61" s="1"/>
  <c r="J263" i="61"/>
  <c r="K262" i="61"/>
  <c r="L262" i="61" s="1"/>
  <c r="J262" i="61"/>
  <c r="K261" i="61"/>
  <c r="L261" i="61" s="1"/>
  <c r="J261" i="61"/>
  <c r="K260" i="61"/>
  <c r="L260" i="61" s="1"/>
  <c r="J260" i="61"/>
  <c r="K259" i="61"/>
  <c r="L259" i="61" s="1"/>
  <c r="J259" i="61"/>
  <c r="K258" i="61"/>
  <c r="L258" i="61" s="1"/>
  <c r="J258" i="61"/>
  <c r="K257" i="61"/>
  <c r="L257" i="61" s="1"/>
  <c r="J257" i="61"/>
  <c r="K256" i="61"/>
  <c r="L256" i="61" s="1"/>
  <c r="J256" i="61"/>
  <c r="K255" i="61"/>
  <c r="L255" i="61" s="1"/>
  <c r="J255" i="61"/>
  <c r="K254" i="61"/>
  <c r="L254" i="61" s="1"/>
  <c r="J254" i="61"/>
  <c r="K253" i="61"/>
  <c r="L253" i="61" s="1"/>
  <c r="J253" i="61"/>
  <c r="K252" i="61"/>
  <c r="L252" i="61" s="1"/>
  <c r="J252" i="61"/>
  <c r="K251" i="61"/>
  <c r="L251" i="61" s="1"/>
  <c r="J251" i="61"/>
  <c r="K250" i="61"/>
  <c r="L250" i="61" s="1"/>
  <c r="J250" i="61"/>
  <c r="K249" i="61"/>
  <c r="L249" i="61" s="1"/>
  <c r="J249" i="61"/>
  <c r="K248" i="61"/>
  <c r="L248" i="61" s="1"/>
  <c r="J248" i="61"/>
  <c r="K247" i="61"/>
  <c r="L247" i="61" s="1"/>
  <c r="J247" i="61"/>
  <c r="K246" i="61"/>
  <c r="L246" i="61" s="1"/>
  <c r="J246" i="61"/>
  <c r="K245" i="61"/>
  <c r="L245" i="61" s="1"/>
  <c r="J245" i="61"/>
  <c r="K244" i="61"/>
  <c r="L244" i="61" s="1"/>
  <c r="J244" i="61"/>
  <c r="K243" i="61"/>
  <c r="L243" i="61" s="1"/>
  <c r="J243" i="61"/>
  <c r="K242" i="61"/>
  <c r="L242" i="61" s="1"/>
  <c r="J242" i="61"/>
  <c r="K241" i="61"/>
  <c r="L241" i="61" s="1"/>
  <c r="J241" i="61"/>
  <c r="K240" i="61"/>
  <c r="L240" i="61" s="1"/>
  <c r="J240" i="61"/>
  <c r="K239" i="61"/>
  <c r="L239" i="61" s="1"/>
  <c r="J239" i="61"/>
  <c r="K238" i="61"/>
  <c r="L238" i="61" s="1"/>
  <c r="J238" i="61"/>
  <c r="K237" i="61"/>
  <c r="L237" i="61" s="1"/>
  <c r="J237" i="61"/>
  <c r="K236" i="61"/>
  <c r="L236" i="61" s="1"/>
  <c r="J236" i="61"/>
  <c r="K235" i="61"/>
  <c r="L235" i="61" s="1"/>
  <c r="J235" i="61"/>
  <c r="K234" i="61"/>
  <c r="L234" i="61" s="1"/>
  <c r="J234" i="61"/>
  <c r="K233" i="61"/>
  <c r="L233" i="61" s="1"/>
  <c r="J233" i="61"/>
  <c r="K232" i="61"/>
  <c r="L232" i="61" s="1"/>
  <c r="J232" i="61"/>
  <c r="K231" i="61"/>
  <c r="L231" i="61" s="1"/>
  <c r="J231" i="61"/>
  <c r="K230" i="61"/>
  <c r="L230" i="61" s="1"/>
  <c r="J230" i="61"/>
  <c r="K229" i="61"/>
  <c r="L229" i="61" s="1"/>
  <c r="J229" i="61"/>
  <c r="K228" i="61"/>
  <c r="L228" i="61" s="1"/>
  <c r="J228" i="61"/>
  <c r="K227" i="61"/>
  <c r="L227" i="61" s="1"/>
  <c r="J227" i="61"/>
  <c r="K226" i="61"/>
  <c r="L226" i="61" s="1"/>
  <c r="J226" i="61"/>
  <c r="K225" i="61"/>
  <c r="L225" i="61" s="1"/>
  <c r="J225" i="61"/>
  <c r="K224" i="61"/>
  <c r="L224" i="61" s="1"/>
  <c r="J224" i="61"/>
  <c r="K223" i="61"/>
  <c r="L223" i="61" s="1"/>
  <c r="J223" i="61"/>
  <c r="K222" i="61"/>
  <c r="L222" i="61" s="1"/>
  <c r="J222" i="61"/>
  <c r="K221" i="61"/>
  <c r="L221" i="61" s="1"/>
  <c r="J221" i="61"/>
  <c r="K220" i="61"/>
  <c r="L220" i="61" s="1"/>
  <c r="J220" i="61"/>
  <c r="K219" i="61"/>
  <c r="L219" i="61" s="1"/>
  <c r="J219" i="61"/>
  <c r="K218" i="61"/>
  <c r="L218" i="61" s="1"/>
  <c r="J218" i="61"/>
  <c r="K217" i="61"/>
  <c r="L217" i="61" s="1"/>
  <c r="J217" i="61"/>
  <c r="K216" i="61"/>
  <c r="L216" i="61" s="1"/>
  <c r="J216" i="61"/>
  <c r="K215" i="61"/>
  <c r="L215" i="61" s="1"/>
  <c r="J215" i="61"/>
  <c r="K214" i="61"/>
  <c r="L214" i="61" s="1"/>
  <c r="J214" i="61"/>
  <c r="K213" i="61"/>
  <c r="L213" i="61" s="1"/>
  <c r="J213" i="61"/>
  <c r="K212" i="61"/>
  <c r="L212" i="61" s="1"/>
  <c r="J212" i="61"/>
  <c r="K211" i="61"/>
  <c r="L211" i="61" s="1"/>
  <c r="J211" i="61"/>
  <c r="K210" i="61"/>
  <c r="L210" i="61" s="1"/>
  <c r="J210" i="61"/>
  <c r="K209" i="61"/>
  <c r="L209" i="61" s="1"/>
  <c r="J209" i="61"/>
  <c r="K208" i="61"/>
  <c r="L208" i="61" s="1"/>
  <c r="J208" i="61"/>
  <c r="K207" i="61"/>
  <c r="L207" i="61" s="1"/>
  <c r="J207" i="61"/>
  <c r="K206" i="61"/>
  <c r="L206" i="61" s="1"/>
  <c r="J206" i="61"/>
  <c r="K205" i="61"/>
  <c r="L205" i="61" s="1"/>
  <c r="J205" i="61"/>
  <c r="K204" i="61"/>
  <c r="L204" i="61" s="1"/>
  <c r="J204" i="61"/>
  <c r="K203" i="61"/>
  <c r="L203" i="61" s="1"/>
  <c r="J203" i="61"/>
  <c r="K202" i="61"/>
  <c r="L202" i="61" s="1"/>
  <c r="J202" i="61"/>
  <c r="K201" i="61"/>
  <c r="L201" i="61" s="1"/>
  <c r="J201" i="61"/>
  <c r="K200" i="61"/>
  <c r="L200" i="61" s="1"/>
  <c r="J200" i="61"/>
  <c r="K199" i="61"/>
  <c r="L199" i="61" s="1"/>
  <c r="J199" i="61"/>
  <c r="K198" i="61"/>
  <c r="L198" i="61" s="1"/>
  <c r="J198" i="61"/>
  <c r="K197" i="61"/>
  <c r="L197" i="61" s="1"/>
  <c r="J197" i="61"/>
  <c r="K196" i="61"/>
  <c r="L196" i="61" s="1"/>
  <c r="J196" i="61"/>
  <c r="K195" i="61"/>
  <c r="L195" i="61" s="1"/>
  <c r="J195" i="61"/>
  <c r="K194" i="61"/>
  <c r="L194" i="61" s="1"/>
  <c r="J194" i="61"/>
  <c r="K193" i="61"/>
  <c r="L193" i="61" s="1"/>
  <c r="J193" i="61"/>
  <c r="K192" i="61"/>
  <c r="L192" i="61" s="1"/>
  <c r="J192" i="61"/>
  <c r="K191" i="61"/>
  <c r="L191" i="61" s="1"/>
  <c r="J191" i="61"/>
  <c r="K190" i="61"/>
  <c r="L190" i="61" s="1"/>
  <c r="J190" i="61"/>
  <c r="K189" i="61"/>
  <c r="L189" i="61" s="1"/>
  <c r="J189" i="61"/>
  <c r="K188" i="61"/>
  <c r="L188" i="61" s="1"/>
  <c r="J188" i="61"/>
  <c r="K187" i="61"/>
  <c r="L187" i="61" s="1"/>
  <c r="J187" i="61"/>
  <c r="K186" i="61"/>
  <c r="L186" i="61" s="1"/>
  <c r="J186" i="61"/>
  <c r="K185" i="61"/>
  <c r="L185" i="61" s="1"/>
  <c r="J185" i="61"/>
  <c r="K184" i="61"/>
  <c r="L184" i="61" s="1"/>
  <c r="J184" i="61"/>
  <c r="K183" i="61"/>
  <c r="L183" i="61" s="1"/>
  <c r="J183" i="61"/>
  <c r="K182" i="61"/>
  <c r="L182" i="61" s="1"/>
  <c r="J182" i="61"/>
  <c r="K181" i="61"/>
  <c r="L181" i="61" s="1"/>
  <c r="J181" i="61"/>
  <c r="K180" i="61"/>
  <c r="L180" i="61" s="1"/>
  <c r="J180" i="61"/>
  <c r="K179" i="61"/>
  <c r="L179" i="61" s="1"/>
  <c r="J179" i="61"/>
  <c r="K178" i="61"/>
  <c r="L178" i="61" s="1"/>
  <c r="J178" i="61"/>
  <c r="K177" i="61"/>
  <c r="L177" i="61" s="1"/>
  <c r="J177" i="61"/>
  <c r="K176" i="61"/>
  <c r="L176" i="61" s="1"/>
  <c r="J176" i="61"/>
  <c r="K175" i="61"/>
  <c r="L175" i="61" s="1"/>
  <c r="J175" i="61"/>
  <c r="K174" i="61"/>
  <c r="L174" i="61" s="1"/>
  <c r="J174" i="61"/>
  <c r="K173" i="61"/>
  <c r="L173" i="61" s="1"/>
  <c r="J173" i="61"/>
  <c r="K172" i="61"/>
  <c r="L172" i="61" s="1"/>
  <c r="J172" i="61"/>
  <c r="K171" i="61"/>
  <c r="L171" i="61" s="1"/>
  <c r="J171" i="61"/>
  <c r="K170" i="61"/>
  <c r="L170" i="61" s="1"/>
  <c r="J170" i="61"/>
  <c r="K169" i="61"/>
  <c r="L169" i="61" s="1"/>
  <c r="J169" i="61"/>
  <c r="K168" i="61"/>
  <c r="L168" i="61" s="1"/>
  <c r="J168" i="61"/>
  <c r="K167" i="61"/>
  <c r="L167" i="61" s="1"/>
  <c r="J167" i="61"/>
  <c r="K166" i="61"/>
  <c r="L166" i="61" s="1"/>
  <c r="J166" i="61"/>
  <c r="K165" i="61"/>
  <c r="L165" i="61" s="1"/>
  <c r="J165" i="61"/>
  <c r="K164" i="61"/>
  <c r="L164" i="61" s="1"/>
  <c r="J164" i="61"/>
  <c r="K163" i="61"/>
  <c r="L163" i="61" s="1"/>
  <c r="J163" i="61"/>
  <c r="K162" i="61"/>
  <c r="L162" i="61" s="1"/>
  <c r="J162" i="61"/>
  <c r="K161" i="61"/>
  <c r="L161" i="61" s="1"/>
  <c r="J161" i="61"/>
  <c r="K160" i="61"/>
  <c r="L160" i="61" s="1"/>
  <c r="J160" i="61"/>
  <c r="K159" i="61"/>
  <c r="L159" i="61" s="1"/>
  <c r="J159" i="61"/>
  <c r="K158" i="61"/>
  <c r="L158" i="61" s="1"/>
  <c r="J158" i="61"/>
  <c r="K157" i="61"/>
  <c r="L157" i="61" s="1"/>
  <c r="J157" i="61"/>
  <c r="K156" i="61"/>
  <c r="L156" i="61" s="1"/>
  <c r="J156" i="61"/>
  <c r="K155" i="61"/>
  <c r="L155" i="61" s="1"/>
  <c r="J155" i="61"/>
  <c r="K154" i="61"/>
  <c r="L154" i="61" s="1"/>
  <c r="J154" i="61"/>
  <c r="K153" i="61"/>
  <c r="L153" i="61" s="1"/>
  <c r="J153" i="61"/>
  <c r="K152" i="61"/>
  <c r="L152" i="61" s="1"/>
  <c r="J152" i="61"/>
  <c r="K151" i="61"/>
  <c r="L151" i="61" s="1"/>
  <c r="J151" i="61"/>
  <c r="K150" i="61"/>
  <c r="L150" i="61" s="1"/>
  <c r="J150" i="61"/>
  <c r="K149" i="61"/>
  <c r="L149" i="61" s="1"/>
  <c r="J149" i="61"/>
  <c r="K148" i="61"/>
  <c r="L148" i="61" s="1"/>
  <c r="J148" i="61"/>
  <c r="K147" i="61"/>
  <c r="L147" i="61" s="1"/>
  <c r="J147" i="61"/>
  <c r="K146" i="61"/>
  <c r="L146" i="61" s="1"/>
  <c r="J146" i="61"/>
  <c r="K145" i="61"/>
  <c r="L145" i="61" s="1"/>
  <c r="J145" i="61"/>
  <c r="K144" i="61"/>
  <c r="L144" i="61" s="1"/>
  <c r="J144" i="61"/>
  <c r="K143" i="61"/>
  <c r="L143" i="61" s="1"/>
  <c r="J143" i="61"/>
  <c r="K142" i="61"/>
  <c r="L142" i="61" s="1"/>
  <c r="J142" i="61"/>
  <c r="K141" i="61"/>
  <c r="L141" i="61" s="1"/>
  <c r="J141" i="61"/>
  <c r="K140" i="61"/>
  <c r="L140" i="61" s="1"/>
  <c r="J140" i="61"/>
  <c r="K139" i="61"/>
  <c r="L139" i="61" s="1"/>
  <c r="J139" i="61"/>
  <c r="K138" i="61"/>
  <c r="L138" i="61" s="1"/>
  <c r="J138" i="61"/>
  <c r="K137" i="61"/>
  <c r="L137" i="61" s="1"/>
  <c r="J137" i="61"/>
  <c r="K136" i="61"/>
  <c r="L136" i="61" s="1"/>
  <c r="J136" i="61"/>
  <c r="K135" i="61"/>
  <c r="L135" i="61" s="1"/>
  <c r="J135" i="61"/>
  <c r="K134" i="61"/>
  <c r="L134" i="61" s="1"/>
  <c r="J134" i="61"/>
  <c r="K133" i="61"/>
  <c r="L133" i="61" s="1"/>
  <c r="J133" i="61"/>
  <c r="K132" i="61"/>
  <c r="L132" i="61" s="1"/>
  <c r="J132" i="61"/>
  <c r="K131" i="61"/>
  <c r="L131" i="61" s="1"/>
  <c r="J131" i="61"/>
  <c r="K130" i="61"/>
  <c r="L130" i="61" s="1"/>
  <c r="J130" i="61"/>
  <c r="K129" i="61"/>
  <c r="L129" i="61" s="1"/>
  <c r="J129" i="61"/>
  <c r="K128" i="61"/>
  <c r="L128" i="61" s="1"/>
  <c r="J128" i="61"/>
  <c r="K127" i="61"/>
  <c r="L127" i="61" s="1"/>
  <c r="J127" i="61"/>
  <c r="K126" i="61"/>
  <c r="L126" i="61" s="1"/>
  <c r="J126" i="61"/>
  <c r="K125" i="61"/>
  <c r="L125" i="61" s="1"/>
  <c r="J125" i="61"/>
  <c r="K124" i="61"/>
  <c r="L124" i="61" s="1"/>
  <c r="J124" i="61"/>
  <c r="K123" i="61"/>
  <c r="L123" i="61" s="1"/>
  <c r="J123" i="61"/>
  <c r="K122" i="61"/>
  <c r="L122" i="61" s="1"/>
  <c r="J122" i="61"/>
  <c r="K121" i="61"/>
  <c r="L121" i="61" s="1"/>
  <c r="J121" i="61"/>
  <c r="K120" i="61"/>
  <c r="L120" i="61" s="1"/>
  <c r="J120" i="61"/>
  <c r="K119" i="61"/>
  <c r="L119" i="61" s="1"/>
  <c r="J119" i="61"/>
  <c r="K118" i="61"/>
  <c r="L118" i="61" s="1"/>
  <c r="J118" i="61"/>
  <c r="K117" i="61"/>
  <c r="L117" i="61" s="1"/>
  <c r="J117" i="61"/>
  <c r="K116" i="61"/>
  <c r="L116" i="61" s="1"/>
  <c r="J116" i="61"/>
  <c r="K115" i="61"/>
  <c r="L115" i="61" s="1"/>
  <c r="J115" i="61"/>
  <c r="K114" i="61"/>
  <c r="L114" i="61" s="1"/>
  <c r="J114" i="61"/>
  <c r="K113" i="61"/>
  <c r="L113" i="61" s="1"/>
  <c r="J113" i="61"/>
  <c r="K112" i="61"/>
  <c r="L112" i="61" s="1"/>
  <c r="J112" i="61"/>
  <c r="K111" i="61"/>
  <c r="L111" i="61" s="1"/>
  <c r="J111" i="61"/>
  <c r="K110" i="61"/>
  <c r="L110" i="61" s="1"/>
  <c r="J110" i="61"/>
  <c r="K109" i="61"/>
  <c r="L109" i="61" s="1"/>
  <c r="J109" i="61"/>
  <c r="K108" i="61"/>
  <c r="L108" i="61" s="1"/>
  <c r="J108" i="61"/>
  <c r="K107" i="61"/>
  <c r="L107" i="61" s="1"/>
  <c r="J107" i="61"/>
  <c r="K106" i="61"/>
  <c r="L106" i="61" s="1"/>
  <c r="J106" i="61"/>
  <c r="K105" i="61"/>
  <c r="L105" i="61" s="1"/>
  <c r="J105" i="61"/>
  <c r="K104" i="61"/>
  <c r="L104" i="61" s="1"/>
  <c r="J104" i="61"/>
  <c r="K103" i="61"/>
  <c r="L103" i="61" s="1"/>
  <c r="J103" i="61"/>
  <c r="K102" i="61"/>
  <c r="L102" i="61" s="1"/>
  <c r="J102" i="61"/>
  <c r="K101" i="61"/>
  <c r="L101" i="61" s="1"/>
  <c r="J101" i="61"/>
  <c r="K100" i="61"/>
  <c r="L100" i="61" s="1"/>
  <c r="J100" i="61"/>
  <c r="K99" i="61"/>
  <c r="L99" i="61" s="1"/>
  <c r="J99" i="61"/>
  <c r="K98" i="61"/>
  <c r="L98" i="61" s="1"/>
  <c r="J98" i="61"/>
  <c r="K97" i="61"/>
  <c r="L97" i="61" s="1"/>
  <c r="J97" i="61"/>
  <c r="K96" i="61"/>
  <c r="L96" i="61" s="1"/>
  <c r="J96" i="61"/>
  <c r="K95" i="61"/>
  <c r="L95" i="61" s="1"/>
  <c r="J95" i="61"/>
  <c r="K94" i="61"/>
  <c r="L94" i="61" s="1"/>
  <c r="J94" i="61"/>
  <c r="K93" i="61"/>
  <c r="L93" i="61" s="1"/>
  <c r="J93" i="61"/>
  <c r="K92" i="61"/>
  <c r="L92" i="61" s="1"/>
  <c r="J92" i="61"/>
  <c r="K91" i="61"/>
  <c r="L91" i="61" s="1"/>
  <c r="J91" i="61"/>
  <c r="K90" i="61"/>
  <c r="L90" i="61" s="1"/>
  <c r="J90" i="61"/>
  <c r="K89" i="61"/>
  <c r="L89" i="61" s="1"/>
  <c r="J89" i="61"/>
  <c r="K88" i="61"/>
  <c r="L88" i="61" s="1"/>
  <c r="J88" i="61"/>
  <c r="K87" i="61"/>
  <c r="L87" i="61" s="1"/>
  <c r="J87" i="61"/>
  <c r="K86" i="61"/>
  <c r="L86" i="61" s="1"/>
  <c r="J86" i="61"/>
  <c r="K85" i="61"/>
  <c r="L85" i="61" s="1"/>
  <c r="J85" i="61"/>
  <c r="K84" i="61"/>
  <c r="L84" i="61" s="1"/>
  <c r="J84" i="61"/>
  <c r="J83" i="61"/>
  <c r="K83" i="61" s="1"/>
  <c r="L83" i="61" s="1"/>
  <c r="J82" i="61"/>
  <c r="K82" i="61" s="1"/>
  <c r="L82" i="61" s="1"/>
  <c r="J81" i="61"/>
  <c r="K81" i="61" s="1"/>
  <c r="L81" i="61" s="1"/>
  <c r="J80" i="61"/>
  <c r="K80" i="61" s="1"/>
  <c r="L80" i="61" s="1"/>
  <c r="J79" i="61"/>
  <c r="K79" i="61" s="1"/>
  <c r="L79" i="61" s="1"/>
  <c r="J78" i="61"/>
  <c r="K78" i="61" s="1"/>
  <c r="L78" i="61" s="1"/>
  <c r="J77" i="61"/>
  <c r="K77" i="61" s="1"/>
  <c r="L77" i="61" s="1"/>
  <c r="J76" i="61"/>
  <c r="K76" i="61" s="1"/>
  <c r="L76" i="61" s="1"/>
  <c r="J75" i="61"/>
  <c r="K75" i="61" s="1"/>
  <c r="L75" i="61" s="1"/>
  <c r="J74" i="61"/>
  <c r="K74" i="61" s="1"/>
  <c r="L74" i="61" s="1"/>
  <c r="J73" i="61"/>
  <c r="K73" i="61" s="1"/>
  <c r="L73" i="61" s="1"/>
  <c r="J72" i="61"/>
  <c r="K72" i="61" s="1"/>
  <c r="L72" i="61" s="1"/>
  <c r="J71" i="61"/>
  <c r="K71" i="61" s="1"/>
  <c r="L71" i="61" s="1"/>
  <c r="J70" i="61"/>
  <c r="K70" i="61" s="1"/>
  <c r="L70" i="61" s="1"/>
  <c r="J69" i="61"/>
  <c r="K69" i="61" s="1"/>
  <c r="L69" i="61" s="1"/>
  <c r="J68" i="61"/>
  <c r="K68" i="61" s="1"/>
  <c r="L68" i="61" s="1"/>
  <c r="J67" i="61"/>
  <c r="K67" i="61" s="1"/>
  <c r="L67" i="61" s="1"/>
  <c r="J66" i="61"/>
  <c r="K66" i="61" s="1"/>
  <c r="L66" i="61" s="1"/>
  <c r="J65" i="61"/>
  <c r="K65" i="61" s="1"/>
  <c r="L65" i="61" s="1"/>
  <c r="J64" i="61"/>
  <c r="K64" i="61" s="1"/>
  <c r="L64" i="61" s="1"/>
  <c r="J63" i="61"/>
  <c r="K63" i="61" s="1"/>
  <c r="L63" i="61" s="1"/>
  <c r="J62" i="61"/>
  <c r="K62" i="61" s="1"/>
  <c r="L62" i="61" s="1"/>
  <c r="J61" i="61"/>
  <c r="K61" i="61" s="1"/>
  <c r="L61" i="61" s="1"/>
  <c r="J60" i="61"/>
  <c r="K60" i="61" s="1"/>
  <c r="L60" i="61" s="1"/>
  <c r="J59" i="61"/>
  <c r="K59" i="61" s="1"/>
  <c r="L59" i="61" s="1"/>
  <c r="J58" i="61"/>
  <c r="K58" i="61" s="1"/>
  <c r="L58" i="61" s="1"/>
  <c r="J57" i="61"/>
  <c r="K57" i="61" s="1"/>
  <c r="L57" i="61" s="1"/>
  <c r="J56" i="61"/>
  <c r="K56" i="61" s="1"/>
  <c r="L56" i="61" s="1"/>
  <c r="J55" i="61"/>
  <c r="K55" i="61" s="1"/>
  <c r="L55" i="61" s="1"/>
  <c r="J54" i="61"/>
  <c r="K54" i="61" s="1"/>
  <c r="L54" i="61" s="1"/>
  <c r="J53" i="61"/>
  <c r="K53" i="61" s="1"/>
  <c r="L53" i="61" s="1"/>
  <c r="J52" i="61"/>
  <c r="K52" i="61" s="1"/>
  <c r="L52" i="61" s="1"/>
  <c r="J51" i="61"/>
  <c r="K51" i="61" s="1"/>
  <c r="L51" i="61" s="1"/>
  <c r="J50" i="61"/>
  <c r="K50" i="61" s="1"/>
  <c r="L50" i="61" s="1"/>
  <c r="J49" i="61"/>
  <c r="K49" i="61" s="1"/>
  <c r="L49" i="61" s="1"/>
  <c r="J48" i="61"/>
  <c r="K48" i="61" s="1"/>
  <c r="L48" i="61" s="1"/>
  <c r="J47" i="61"/>
  <c r="K47" i="61" s="1"/>
  <c r="L47" i="61" s="1"/>
  <c r="J46" i="61"/>
  <c r="K46" i="61" s="1"/>
  <c r="L46" i="61" s="1"/>
  <c r="J45" i="61"/>
  <c r="K45" i="61" s="1"/>
  <c r="L45" i="61" s="1"/>
  <c r="J44" i="61"/>
  <c r="K44" i="61" s="1"/>
  <c r="L44" i="61" s="1"/>
  <c r="J43" i="61"/>
  <c r="K43" i="61" s="1"/>
  <c r="L43" i="61" s="1"/>
  <c r="J42" i="61"/>
  <c r="K42" i="61" s="1"/>
  <c r="L42" i="61" s="1"/>
  <c r="J41" i="61"/>
  <c r="K41" i="61" s="1"/>
  <c r="L41" i="61" s="1"/>
  <c r="J40" i="61"/>
  <c r="K40" i="61" s="1"/>
  <c r="L40" i="61" s="1"/>
  <c r="J39" i="61"/>
  <c r="K39" i="61" s="1"/>
  <c r="L39" i="61" s="1"/>
  <c r="J38" i="61"/>
  <c r="K38" i="61" s="1"/>
  <c r="L38" i="61" s="1"/>
  <c r="J37" i="61"/>
  <c r="K37" i="61" s="1"/>
  <c r="L37" i="61" s="1"/>
  <c r="J36" i="61"/>
  <c r="K36" i="61" s="1"/>
  <c r="L36" i="61" s="1"/>
  <c r="J35" i="61"/>
  <c r="K35" i="61" s="1"/>
  <c r="L35" i="61" s="1"/>
  <c r="J34" i="61"/>
  <c r="K34" i="61" s="1"/>
  <c r="L34" i="61" s="1"/>
  <c r="J33" i="61"/>
  <c r="K33" i="61" s="1"/>
  <c r="L33" i="61" s="1"/>
  <c r="J32" i="61"/>
  <c r="K32" i="61" s="1"/>
  <c r="L32" i="61" s="1"/>
  <c r="J31" i="61"/>
  <c r="K31" i="61" s="1"/>
  <c r="L31" i="61" s="1"/>
  <c r="J30" i="61"/>
  <c r="K30" i="61" s="1"/>
  <c r="L30" i="61" s="1"/>
  <c r="J29" i="61"/>
  <c r="K29" i="61" s="1"/>
  <c r="L29" i="61" s="1"/>
  <c r="J28" i="61"/>
  <c r="K28" i="61" s="1"/>
  <c r="L28" i="61" s="1"/>
  <c r="J27" i="61"/>
  <c r="K27" i="61" s="1"/>
  <c r="L27" i="61" s="1"/>
  <c r="J26" i="61"/>
  <c r="K26" i="61" s="1"/>
  <c r="L26" i="61" s="1"/>
  <c r="J25" i="61"/>
  <c r="K25" i="61" s="1"/>
  <c r="L25" i="61" s="1"/>
  <c r="J24" i="61"/>
  <c r="K24" i="61" s="1"/>
  <c r="L24" i="61" s="1"/>
  <c r="J23" i="61"/>
  <c r="K23" i="61" s="1"/>
  <c r="L23" i="61" s="1"/>
  <c r="J22" i="61"/>
  <c r="K22" i="61" s="1"/>
  <c r="L22" i="61" s="1"/>
  <c r="J21" i="61"/>
  <c r="K21" i="61" s="1"/>
  <c r="L21" i="61" s="1"/>
  <c r="J20" i="61"/>
  <c r="K20" i="61" s="1"/>
  <c r="L20" i="61" s="1"/>
  <c r="J19" i="61"/>
  <c r="K19" i="61" s="1"/>
  <c r="L19" i="61" s="1"/>
  <c r="J18" i="61"/>
  <c r="K18" i="61" s="1"/>
  <c r="L18" i="61" s="1"/>
  <c r="J17" i="61"/>
  <c r="K17" i="61" s="1"/>
  <c r="L17" i="61" s="1"/>
  <c r="J16" i="61"/>
  <c r="K16" i="61" s="1"/>
  <c r="L16" i="61" s="1"/>
  <c r="J15" i="61"/>
  <c r="K15" i="61" s="1"/>
  <c r="L15" i="61" s="1"/>
  <c r="J14" i="61"/>
  <c r="K14" i="61" s="1"/>
  <c r="L14" i="61" s="1"/>
  <c r="J13" i="61"/>
  <c r="K13" i="61" s="1"/>
  <c r="L13" i="61" s="1"/>
  <c r="J12" i="61"/>
  <c r="K12" i="61" s="1"/>
  <c r="L12" i="61" s="1"/>
  <c r="J11" i="61"/>
  <c r="K11" i="61" s="1"/>
  <c r="L11" i="61" s="1"/>
  <c r="J10" i="61"/>
  <c r="K10" i="61" s="1"/>
  <c r="L10" i="61" s="1"/>
  <c r="J9" i="61"/>
  <c r="K9" i="61" s="1"/>
  <c r="L9" i="61" s="1"/>
  <c r="J8" i="61"/>
  <c r="K8" i="61" s="1"/>
  <c r="L8" i="61" s="1"/>
  <c r="J7" i="61"/>
  <c r="K7" i="61" s="1"/>
  <c r="L7" i="61" s="1"/>
  <c r="B2" i="61"/>
  <c r="I114" i="60"/>
  <c r="G10" i="8" s="1"/>
  <c r="H10" i="8" s="1"/>
  <c r="J112" i="60"/>
  <c r="B2" i="60"/>
  <c r="F10" i="8"/>
  <c r="F11" i="8"/>
  <c r="F12" i="8"/>
  <c r="F13" i="8"/>
  <c r="F14" i="8"/>
  <c r="F15" i="8"/>
  <c r="F16" i="8"/>
  <c r="F17" i="8"/>
  <c r="F18" i="8"/>
  <c r="F19" i="8"/>
  <c r="F20" i="8"/>
  <c r="K111" i="64" l="1"/>
  <c r="L111" i="64" s="1"/>
  <c r="K174" i="64"/>
  <c r="L174" i="64" s="1"/>
  <c r="J114" i="60"/>
  <c r="J10" i="8" s="1"/>
  <c r="I10" i="8" s="1"/>
  <c r="J26" i="66"/>
  <c r="J16" i="8" s="1"/>
  <c r="I16" i="8" s="1"/>
  <c r="J408" i="64"/>
  <c r="J14" i="8" s="1"/>
  <c r="I14" i="8" s="1"/>
  <c r="J31" i="65"/>
  <c r="J15" i="8" s="1"/>
  <c r="I15" i="8" s="1"/>
  <c r="J10" i="67"/>
  <c r="J17" i="8" s="1"/>
  <c r="I17" i="8" s="1"/>
  <c r="J344" i="70"/>
  <c r="J20" i="8" s="1"/>
  <c r="I20" i="8" s="1"/>
  <c r="J17" i="63"/>
  <c r="J13" i="8" s="1"/>
  <c r="I13" i="8" s="1"/>
  <c r="J42" i="62"/>
  <c r="J12" i="8" s="1"/>
  <c r="I12" i="8" s="1"/>
  <c r="J408" i="61"/>
  <c r="J11" i="8" s="1"/>
  <c r="I11" i="8" s="1"/>
  <c r="J73" i="5"/>
  <c r="B2" i="5" l="1"/>
  <c r="I75" i="5" l="1"/>
  <c r="F21" i="8" l="1"/>
  <c r="E21" i="8" l="1"/>
  <c r="G9" i="8" l="1"/>
  <c r="H9" i="8" s="1"/>
  <c r="J75" i="5"/>
  <c r="J9" i="8" l="1"/>
  <c r="I9" i="8" s="1"/>
  <c r="J24" i="68" l="1"/>
  <c r="K24" i="68" s="1"/>
  <c r="L24" i="68" s="1"/>
  <c r="J16" i="68"/>
  <c r="K16" i="68" s="1"/>
  <c r="L16" i="68" s="1"/>
  <c r="J8" i="68"/>
  <c r="K8" i="68" s="1"/>
  <c r="L8" i="68" s="1"/>
  <c r="J32" i="68"/>
  <c r="K32" i="68" s="1"/>
  <c r="L32" i="68" s="1"/>
  <c r="J27" i="68"/>
  <c r="K27" i="68" s="1"/>
  <c r="L27" i="68" s="1"/>
  <c r="J19" i="68"/>
  <c r="K19" i="68" s="1"/>
  <c r="L19" i="68" s="1"/>
  <c r="J11" i="68"/>
  <c r="K11" i="68" s="1"/>
  <c r="L11" i="68" s="1"/>
  <c r="J10" i="68"/>
  <c r="K10" i="68" s="1"/>
  <c r="L10" i="68" s="1"/>
  <c r="J9" i="68"/>
  <c r="K9" i="68" s="1"/>
  <c r="L9" i="68" s="1"/>
  <c r="J13" i="68"/>
  <c r="K13" i="68"/>
  <c r="L13" i="68" s="1"/>
  <c r="J21" i="68"/>
  <c r="K21" i="68"/>
  <c r="L21" i="68" s="1"/>
  <c r="J29" i="68"/>
  <c r="K29" i="68" s="1"/>
  <c r="L29" i="68" s="1"/>
  <c r="J18" i="68"/>
  <c r="K18" i="68" s="1"/>
  <c r="L18" i="68" s="1"/>
  <c r="J35" i="68"/>
  <c r="K35" i="68" s="1"/>
  <c r="L35" i="68" s="1"/>
  <c r="J31" i="68"/>
  <c r="K31" i="68" s="1"/>
  <c r="L31" i="68" s="1"/>
  <c r="J33" i="68"/>
  <c r="K33" i="68" s="1"/>
  <c r="L33" i="68" s="1"/>
  <c r="I408" i="68"/>
  <c r="G18" i="8" s="1"/>
  <c r="H18" i="8" s="1"/>
  <c r="K7" i="68"/>
  <c r="L7" i="68" s="1"/>
  <c r="J7" i="68"/>
  <c r="J25" i="68"/>
  <c r="K25" i="68" s="1"/>
  <c r="L25" i="68" s="1"/>
  <c r="J17" i="68"/>
  <c r="K17" i="68" s="1"/>
  <c r="L17" i="68" s="1"/>
  <c r="J26" i="68"/>
  <c r="K26" i="68" s="1"/>
  <c r="L26" i="68" s="1"/>
  <c r="J22" i="68"/>
  <c r="K22" i="68" s="1"/>
  <c r="L22" i="68" s="1"/>
  <c r="J14" i="68"/>
  <c r="K14" i="68" s="1"/>
  <c r="L14" i="68" s="1"/>
  <c r="J28" i="68"/>
  <c r="K28" i="68" s="1"/>
  <c r="L28" i="68" s="1"/>
  <c r="K20" i="68"/>
  <c r="L20" i="68" s="1"/>
  <c r="J20" i="68"/>
  <c r="J12" i="68"/>
  <c r="J34" i="68"/>
  <c r="K34" i="68" s="1"/>
  <c r="L34" i="68" s="1"/>
  <c r="J30" i="68"/>
  <c r="K30" i="68" s="1"/>
  <c r="L30" i="68" s="1"/>
  <c r="J23" i="68"/>
  <c r="K23" i="68" s="1"/>
  <c r="L23" i="68" s="1"/>
  <c r="J15" i="68"/>
  <c r="K15" i="68" s="1"/>
  <c r="L15" i="68" s="1"/>
  <c r="J408" i="68" l="1"/>
  <c r="J18" i="8" s="1"/>
  <c r="I18" i="8" s="1"/>
  <c r="K12" i="68"/>
  <c r="L12" i="68" s="1"/>
  <c r="K22" i="69" l="1"/>
  <c r="L22" i="69" s="1"/>
  <c r="J22" i="69"/>
  <c r="K18" i="69"/>
  <c r="L18" i="69" s="1"/>
  <c r="J18" i="69"/>
  <c r="K14" i="69"/>
  <c r="L14" i="69" s="1"/>
  <c r="J14" i="69"/>
  <c r="J20" i="69"/>
  <c r="K20" i="69" s="1"/>
  <c r="L20" i="69" s="1"/>
  <c r="J16" i="69"/>
  <c r="K16" i="69" s="1"/>
  <c r="L16" i="69" s="1"/>
  <c r="J12" i="69"/>
  <c r="K12" i="69" s="1"/>
  <c r="L12" i="69" s="1"/>
  <c r="J8" i="69"/>
  <c r="K8" i="69" s="1"/>
  <c r="L8" i="69" s="1"/>
  <c r="J11" i="69"/>
  <c r="K11" i="69"/>
  <c r="L11" i="69" s="1"/>
  <c r="J10" i="69"/>
  <c r="K10" i="69" s="1"/>
  <c r="L10" i="69" s="1"/>
  <c r="J21" i="69"/>
  <c r="K21" i="69" s="1"/>
  <c r="L21" i="69" s="1"/>
  <c r="J19" i="69"/>
  <c r="K19" i="69" s="1"/>
  <c r="L19" i="69" s="1"/>
  <c r="J17" i="69"/>
  <c r="K17" i="69" s="1"/>
  <c r="L17" i="69" s="1"/>
  <c r="J15" i="69"/>
  <c r="K15" i="69" s="1"/>
  <c r="L15" i="69" s="1"/>
  <c r="J13" i="69"/>
  <c r="K13" i="69" s="1"/>
  <c r="L13" i="69" s="1"/>
  <c r="J9" i="69"/>
  <c r="K9" i="69" s="1"/>
  <c r="L9" i="69" s="1"/>
  <c r="I408" i="69"/>
  <c r="G19" i="8" s="1"/>
  <c r="H19" i="8" s="1"/>
  <c r="J7" i="69"/>
  <c r="K7" i="69" s="1"/>
  <c r="L7" i="69" s="1"/>
  <c r="G21" i="8" l="1"/>
  <c r="H21" i="8"/>
  <c r="J408" i="69"/>
  <c r="J19" i="8" s="1"/>
  <c r="I19" i="8" s="1"/>
  <c r="J21" i="8" l="1"/>
  <c r="I21" i="8"/>
</calcChain>
</file>

<file path=xl/sharedStrings.xml><?xml version="1.0" encoding="utf-8"?>
<sst xmlns="http://schemas.openxmlformats.org/spreadsheetml/2006/main" count="3123" uniqueCount="1060">
  <si>
    <t>NO</t>
  </si>
  <si>
    <t>TGL</t>
  </si>
  <si>
    <t>ID. PELANGGAN</t>
  </si>
  <si>
    <t>NAMA</t>
  </si>
  <si>
    <t>ALAMAT</t>
  </si>
  <si>
    <t>NO. DO</t>
  </si>
  <si>
    <t>QTY_BOX</t>
  </si>
  <si>
    <t>DISC_Rp</t>
  </si>
  <si>
    <t>GRAND TOTAL</t>
  </si>
  <si>
    <t xml:space="preserve">Dist: PT. LIVIA MANDIRI SEJATI </t>
  </si>
  <si>
    <t>NO.</t>
  </si>
  <si>
    <t>WILAYAH</t>
  </si>
  <si>
    <t>DEPO</t>
  </si>
  <si>
    <t>KLAIM TIV</t>
  </si>
  <si>
    <t>KETERANGAN</t>
  </si>
  <si>
    <t>LMS 1</t>
  </si>
  <si>
    <t>PASURUAN</t>
  </si>
  <si>
    <t>CLAIM BIAYA</t>
  </si>
  <si>
    <t>PROBOLINGGO</t>
  </si>
  <si>
    <t>SUKOREJO</t>
  </si>
  <si>
    <t>LMS 2</t>
  </si>
  <si>
    <t>LUMAJANG</t>
  </si>
  <si>
    <t>JEMBER</t>
  </si>
  <si>
    <t>BONDOWOSO</t>
  </si>
  <si>
    <t>LMS 3</t>
  </si>
  <si>
    <t>SITUBONDO</t>
  </si>
  <si>
    <t>BANYUWANGI</t>
  </si>
  <si>
    <t>TOTAL</t>
  </si>
  <si>
    <t>PT LIVIA MANDIRI SEJATI</t>
  </si>
  <si>
    <t>PAITON</t>
  </si>
  <si>
    <t>GENTENG</t>
  </si>
  <si>
    <t>SEGMEN</t>
  </si>
  <si>
    <t>CEK</t>
  </si>
  <si>
    <t>STATUS</t>
  </si>
  <si>
    <t>Realisasi Program  MIZONE bonus</t>
  </si>
  <si>
    <t>Qty Sales MIZONE (IN BOX)</t>
  </si>
  <si>
    <t>REKAP PROGRAM MIZONE BONUS 500 ML</t>
  </si>
  <si>
    <t>Yang Membuat</t>
  </si>
  <si>
    <t>Mengetahui</t>
  </si>
  <si>
    <t>YONKKY DWIKA PUTRA</t>
  </si>
  <si>
    <t>BELLA GLORIA UKHISIA</t>
  </si>
  <si>
    <t>IYAN GUSTI PUTRA</t>
  </si>
  <si>
    <t>MAHENDRA PURNA</t>
  </si>
  <si>
    <t>ADM.FINANCE</t>
  </si>
  <si>
    <t>RSM DISTRIBUTOR LMS</t>
  </si>
  <si>
    <t>SALES SUPERVISOR TIV</t>
  </si>
  <si>
    <t>SALES MANAGER TIV</t>
  </si>
  <si>
    <t>LELY PANGESTUTI</t>
  </si>
  <si>
    <t>tolakan diskon Rp 2.000, di DMS terinput diskon Rp 4.000 pengambilan 1 box</t>
  </si>
  <si>
    <t>PETAHUNAN</t>
  </si>
  <si>
    <t>diskon di dms teinput Rp 4.000, pengambilan 2 box</t>
  </si>
  <si>
    <t>diskon di dms teinput Rp 6.000, pengambilan 2 box</t>
  </si>
  <si>
    <t>tolakan diskon Rp 1.000, di DMS terinput diskon Rp 3.000 pengambilan 1 box</t>
  </si>
  <si>
    <t>RENNY AMELIA</t>
  </si>
  <si>
    <t>KUOTA IN RUPIAH</t>
  </si>
  <si>
    <t>KUOTA IN BOX</t>
  </si>
  <si>
    <t>SISA KUOTA IN RUPIAH</t>
  </si>
  <si>
    <t>SISA KUOTA IN BOX</t>
  </si>
  <si>
    <t>Periode 01 - 16 OKTOBER 2021</t>
  </si>
  <si>
    <t>SUBDIST PANDAWA</t>
  </si>
  <si>
    <t>SUBDIST PANDAWA 2</t>
  </si>
  <si>
    <t>SUBDIST PANDAWA 1</t>
  </si>
  <si>
    <t>LMS 1 DEPO PROBOLINGGO</t>
  </si>
  <si>
    <t>LMS 1 DEPO SUKOREJO</t>
  </si>
  <si>
    <t>Lms 1 DEPO PASURUAN</t>
  </si>
  <si>
    <t>LMS 1 DEPO PAITON</t>
  </si>
  <si>
    <t>LMS 2 DEPO LUMAJANG</t>
  </si>
  <si>
    <t>LMS 2 DEPO JEMBER</t>
  </si>
  <si>
    <t>LMS 2 DEPO BONDOWOSO</t>
  </si>
  <si>
    <t>LMS 3 DEPO BANYUWANGI</t>
  </si>
  <si>
    <t>LMS 3 DEPO SITUBONDO</t>
  </si>
  <si>
    <t>LMS 3 DEPO GENTENG</t>
  </si>
  <si>
    <t>WAHYU TOKO#</t>
  </si>
  <si>
    <t>BANYUGLUGUR JALAN UTARA PUSKESMAS</t>
  </si>
  <si>
    <t>BAROKAH TOKO#</t>
  </si>
  <si>
    <t>ALYA TOKO</t>
  </si>
  <si>
    <t>POJOK TOKO</t>
  </si>
  <si>
    <t>POJOK TOKO#</t>
  </si>
  <si>
    <t>889-0007377</t>
  </si>
  <si>
    <t>LUTFI TOKO#</t>
  </si>
  <si>
    <t>RAYA BROMO PASAR TRIWUNG RT1 RW1</t>
  </si>
  <si>
    <t>889-0008658</t>
  </si>
  <si>
    <t>NURUL TOKO#</t>
  </si>
  <si>
    <t>SEMERU NO 31 RT2 RW2</t>
  </si>
  <si>
    <t>BAYU TOKO</t>
  </si>
  <si>
    <t>JAYA MAKMUR TOKO</t>
  </si>
  <si>
    <t>BAROKAH TOKO</t>
  </si>
  <si>
    <t>RISKI TOKO</t>
  </si>
  <si>
    <t>SUSI TOKO</t>
  </si>
  <si>
    <t>RAHAYU TOKO#</t>
  </si>
  <si>
    <t>MAJU JAYA TOKO#</t>
  </si>
  <si>
    <t>CANGKRING MALANG</t>
  </si>
  <si>
    <t>MAKMUR TOKO</t>
  </si>
  <si>
    <t>DUA PUTRI TOKO</t>
  </si>
  <si>
    <t>889-0013654</t>
  </si>
  <si>
    <t>SLAMET RIADI GG SERANG 1 NO 14 RT2 RW13 KANIGARAN</t>
  </si>
  <si>
    <t>889-0008219</t>
  </si>
  <si>
    <t>LANGGENG JAYA TOKO#</t>
  </si>
  <si>
    <t>BRIGJEN KATAMSO NO 51 RT2 RW2 MANGUN HARJO</t>
  </si>
  <si>
    <t>889-0018264</t>
  </si>
  <si>
    <t>PERDANA PLASTIK TOKO#</t>
  </si>
  <si>
    <t>GATOT SUBROTO NO 92 RT6 RW1 MANGUNHARJO</t>
  </si>
  <si>
    <t>VINA TOKO</t>
  </si>
  <si>
    <t>PEMUDA JL.</t>
  </si>
  <si>
    <t>899-0003874</t>
  </si>
  <si>
    <t>SANDANG PANGAN#</t>
  </si>
  <si>
    <t>MUTMAINAH TOKO</t>
  </si>
  <si>
    <t>SUMBER REJEKI TOKO</t>
  </si>
  <si>
    <t>TOSARI</t>
  </si>
  <si>
    <t>KEJAYAN</t>
  </si>
  <si>
    <t>555-0025058</t>
  </si>
  <si>
    <t>TOKO BPK H. SOHEB##</t>
  </si>
  <si>
    <t>PASAR TRIWUNG</t>
  </si>
  <si>
    <t>555-0030928</t>
  </si>
  <si>
    <t>REDJO MULYO TOKO</t>
  </si>
  <si>
    <t>DEPAN GRAND VICTORY RESIDENCE</t>
  </si>
  <si>
    <t>ANUGRAH TOKO#</t>
  </si>
  <si>
    <t>NUR IBU TOKO#</t>
  </si>
  <si>
    <t>LESTARI TOKO#</t>
  </si>
  <si>
    <t>MERDEKA TOKO</t>
  </si>
  <si>
    <t>555-0029358</t>
  </si>
  <si>
    <t>JAYA PAK TOKO</t>
  </si>
  <si>
    <t>WONOKITRI</t>
  </si>
  <si>
    <t>555-0029672</t>
  </si>
  <si>
    <t>TRUBUS TOKO</t>
  </si>
  <si>
    <t>NGADIWONO RT 1 RW 1 TOSARI</t>
  </si>
  <si>
    <t>555-0029671</t>
  </si>
  <si>
    <t>RISKY TOKO</t>
  </si>
  <si>
    <t>889-0010247</t>
  </si>
  <si>
    <t>BENGAWAN SOLO NO 10 RT1 RW1</t>
  </si>
  <si>
    <t>889-0020047</t>
  </si>
  <si>
    <t>BAROKAH PLASTIK TOKO</t>
  </si>
  <si>
    <t>BENGAWAN SOLO JL 085 746 610 013</t>
  </si>
  <si>
    <t>889-0018043</t>
  </si>
  <si>
    <t>MADU RASA STAND SNACK#</t>
  </si>
  <si>
    <t>BARITO, RT 03 / RW 02, KEL KARENG LOR</t>
  </si>
  <si>
    <t>WANA BHAKTI RT7 RW2 LUMBANG</t>
  </si>
  <si>
    <t>PRAJEKAN JL.</t>
  </si>
  <si>
    <t>BARU TOKO#</t>
  </si>
  <si>
    <t>HASAN TOKO</t>
  </si>
  <si>
    <t>JAYA TK#</t>
  </si>
  <si>
    <t>555-0029222</t>
  </si>
  <si>
    <t>SETIA KAWAN TOKO</t>
  </si>
  <si>
    <t>ANGAL UNGIL KEJAYAN</t>
  </si>
  <si>
    <t>555-0030251</t>
  </si>
  <si>
    <t>AKBAR CELL TOKO</t>
  </si>
  <si>
    <t>GUSDUR KERSIKAN GONDANG WETAN JALAN</t>
  </si>
  <si>
    <t>IDA TOKO#</t>
  </si>
  <si>
    <t>ZAM ZAM TOKO</t>
  </si>
  <si>
    <t>BUDI PAK TOKO#</t>
  </si>
  <si>
    <t>BROMO JALAN</t>
  </si>
  <si>
    <t>WIJAYA TOKO</t>
  </si>
  <si>
    <t>889-0018992</t>
  </si>
  <si>
    <t>SURYADI TOKO</t>
  </si>
  <si>
    <t>RAYA BAYEMAN STAND PASAR BAYEMAN RT5 RW3</t>
  </si>
  <si>
    <t>CERMEE JL.</t>
  </si>
  <si>
    <t>JAWA TOKO#</t>
  </si>
  <si>
    <t>08/10</t>
  </si>
  <si>
    <t>09/10</t>
  </si>
  <si>
    <t>BERKAH TOKO</t>
  </si>
  <si>
    <t>370-0000191</t>
  </si>
  <si>
    <t>MUSRIFAH TOKO#</t>
  </si>
  <si>
    <t>JABUNG SISIR JL TIMUR JEMBATAN JABUNG</t>
  </si>
  <si>
    <t>370-0153107</t>
  </si>
  <si>
    <t>370-0000269</t>
  </si>
  <si>
    <t>KAFI TOKO#</t>
  </si>
  <si>
    <t>BESUK JALAN DEPAN PASAR BESUK</t>
  </si>
  <si>
    <t>370-0153108</t>
  </si>
  <si>
    <t>370-0000288</t>
  </si>
  <si>
    <t>UTAMA TOKO</t>
  </si>
  <si>
    <t>SELATAN PASAR SENIN BESUK</t>
  </si>
  <si>
    <t>370-0153109</t>
  </si>
  <si>
    <t>370-0000320</t>
  </si>
  <si>
    <t>GALAN TOKO#</t>
  </si>
  <si>
    <t>BESUK PAITON JL 085 236 757 349</t>
  </si>
  <si>
    <t>370-0153112</t>
  </si>
  <si>
    <t>370-0000923</t>
  </si>
  <si>
    <t>AMAN JAYA TOKO</t>
  </si>
  <si>
    <t>JALAN BESUK DEPAN SDN ALAS KANDANG</t>
  </si>
  <si>
    <t>370-0153115</t>
  </si>
  <si>
    <t>370-0000236</t>
  </si>
  <si>
    <t>MUIS H TOKO#</t>
  </si>
  <si>
    <t>PAKUNIRAN BESUK JL BARAT MASJID SINDAD LAMI</t>
  </si>
  <si>
    <t>370-0153116</t>
  </si>
  <si>
    <t>370-0000275</t>
  </si>
  <si>
    <t>RIPADA TOKO#</t>
  </si>
  <si>
    <t>BAGO KECIK RAYA JL DEPAN SMA BAGO BESUK</t>
  </si>
  <si>
    <t>370-0153117</t>
  </si>
  <si>
    <t>370-0000587</t>
  </si>
  <si>
    <t>BANYUGLUGUR RAYA JALAN BARAT JEMBATAN KALIANGET</t>
  </si>
  <si>
    <t>370-0153141</t>
  </si>
  <si>
    <t>370-0000601</t>
  </si>
  <si>
    <t>DOA IBU TOKO#</t>
  </si>
  <si>
    <t>BESUKI RAYA JALAN SELATAN PLN</t>
  </si>
  <si>
    <t>370-0153142</t>
  </si>
  <si>
    <t>370-0001156</t>
  </si>
  <si>
    <t>ROFITA TOKO</t>
  </si>
  <si>
    <t>KALIANGET JL</t>
  </si>
  <si>
    <t>370-0153150</t>
  </si>
  <si>
    <t>370-0000028</t>
  </si>
  <si>
    <t>BERLIAN JAYA TOKO#</t>
  </si>
  <si>
    <t>PAITON NO 319 JL DEPAN RM KRONCONG</t>
  </si>
  <si>
    <t>370-0153287</t>
  </si>
  <si>
    <t>370-0000010</t>
  </si>
  <si>
    <t>DUA PUTRI TOKO#</t>
  </si>
  <si>
    <t>BINOR PAITON JALANL TIMUR INDOMARET BINOR</t>
  </si>
  <si>
    <t>370-0153290</t>
  </si>
  <si>
    <t>370-0000577</t>
  </si>
  <si>
    <t>FAIS TOKO#</t>
  </si>
  <si>
    <t>370-0153294</t>
  </si>
  <si>
    <t>370-0000020</t>
  </si>
  <si>
    <t>WIDYA TOKO#</t>
  </si>
  <si>
    <t>PAITON NO 98 JL UTARA JALAN PERTIGAAN KOTA ANYAR</t>
  </si>
  <si>
    <t>370-0153305</t>
  </si>
  <si>
    <t>370-0000740</t>
  </si>
  <si>
    <t>YULIATIN TOKO</t>
  </si>
  <si>
    <t>BANYUGLUGUR JALAN TIMUR MESJID</t>
  </si>
  <si>
    <t>370-0153306</t>
  </si>
  <si>
    <t>EKA TOKO#</t>
  </si>
  <si>
    <t>889-0007454</t>
  </si>
  <si>
    <t>NAILA TOKO#</t>
  </si>
  <si>
    <t>DUSUN KRAJAN RT1 RW2 KEDUNG SUPIT</t>
  </si>
  <si>
    <t>ANGGUR RT3 RW1 WONOASIH</t>
  </si>
  <si>
    <t>889-0011025</t>
  </si>
  <si>
    <t>SEMERU NO 19 RT4 RW4</t>
  </si>
  <si>
    <t>11/10</t>
  </si>
  <si>
    <t>MAJU TOKO</t>
  </si>
  <si>
    <t>370-0000883</t>
  </si>
  <si>
    <t>SAMUDRA TOKO</t>
  </si>
  <si>
    <t>KOTAANYAR JALAN SELATAN POPES KOTA ANYAR</t>
  </si>
  <si>
    <t>370-0153449</t>
  </si>
  <si>
    <t>370-0000001</t>
  </si>
  <si>
    <t>Sumber Barokah Toko#</t>
  </si>
  <si>
    <t>DS TAL KANDANG KOTA ANYAR 0335 771215</t>
  </si>
  <si>
    <t>370-0153452</t>
  </si>
  <si>
    <t>370-0000021</t>
  </si>
  <si>
    <t>YAYUK TOKO#</t>
  </si>
  <si>
    <t>KOTA ANYAR SUMBER ANYAR JALAN SIMPANG 3 TALKANDANG</t>
  </si>
  <si>
    <t>370-0153457</t>
  </si>
  <si>
    <t>555-0027243</t>
  </si>
  <si>
    <t>RIZKY TOKO#</t>
  </si>
  <si>
    <t>555-0024714</t>
  </si>
  <si>
    <t>TOKO OBAT#</t>
  </si>
  <si>
    <t>555-3131045</t>
  </si>
  <si>
    <t>555-0024375</t>
  </si>
  <si>
    <t>SABRINA TOKO</t>
  </si>
  <si>
    <t>SELATAN LAP PETAHUNAN</t>
  </si>
  <si>
    <t>555-3131046</t>
  </si>
  <si>
    <t>555-0025740</t>
  </si>
  <si>
    <t>MERDEKA I TOKO##</t>
  </si>
  <si>
    <t>TREWUNG</t>
  </si>
  <si>
    <t>555-3131065</t>
  </si>
  <si>
    <t>555-0027715</t>
  </si>
  <si>
    <t>MERDEKA 2 TOKO#</t>
  </si>
  <si>
    <t>555-3131066</t>
  </si>
  <si>
    <t>555-3131071</t>
  </si>
  <si>
    <t>555-0030642</t>
  </si>
  <si>
    <t>CHUSNAN TOKO</t>
  </si>
  <si>
    <t>REBALAS DESA</t>
  </si>
  <si>
    <t>555-3131075</t>
  </si>
  <si>
    <t>555-0030672</t>
  </si>
  <si>
    <t>EVA TOKO</t>
  </si>
  <si>
    <t>REBALAS</t>
  </si>
  <si>
    <t>555-3131076</t>
  </si>
  <si>
    <t>555-0009651</t>
  </si>
  <si>
    <t>MANSUR HJ TOKO##</t>
  </si>
  <si>
    <t>TREWUNG RAYA JL PASURUAN</t>
  </si>
  <si>
    <t>555-3131078</t>
  </si>
  <si>
    <t>555-0030643</t>
  </si>
  <si>
    <t>IMRON TOKO</t>
  </si>
  <si>
    <t>TREWUNG DESA</t>
  </si>
  <si>
    <t>555-3131082</t>
  </si>
  <si>
    <t>555-0003567</t>
  </si>
  <si>
    <t>BROMO INDAH TOKO#</t>
  </si>
  <si>
    <t>BROMO 36 PASERPAN DEP POLSEK JALAN PASURUAN</t>
  </si>
  <si>
    <t>555-3131132</t>
  </si>
  <si>
    <t>555-0002648</t>
  </si>
  <si>
    <t>CHUDORI PAK##</t>
  </si>
  <si>
    <t>BROMO RAYA PASAR PASREPAN DEPAN POLSEK PASERPAN</t>
  </si>
  <si>
    <t>555-3131133</t>
  </si>
  <si>
    <t>555-0008985</t>
  </si>
  <si>
    <t>REJO AGUNG TOKO##</t>
  </si>
  <si>
    <t>BROMO PASURUAN RAYA PASURUAN</t>
  </si>
  <si>
    <t>555-3131135</t>
  </si>
  <si>
    <t>555-0008986</t>
  </si>
  <si>
    <t>HAMIM TOKO##</t>
  </si>
  <si>
    <t>BROMO RAYA JL</t>
  </si>
  <si>
    <t>555-3131136</t>
  </si>
  <si>
    <t>555-0001278</t>
  </si>
  <si>
    <t>JAGO TOKO##</t>
  </si>
  <si>
    <t>PASERPAN PASAR BROMO</t>
  </si>
  <si>
    <t>555-3131140</t>
  </si>
  <si>
    <t>555-0002639</t>
  </si>
  <si>
    <t>BROMO PASAR PASREPAN</t>
  </si>
  <si>
    <t>555-3131141</t>
  </si>
  <si>
    <t>555-0023939</t>
  </si>
  <si>
    <t>EVA TK###</t>
  </si>
  <si>
    <t>DEPAN PASAR PASERPAN</t>
  </si>
  <si>
    <t>555-3131142</t>
  </si>
  <si>
    <t>555-0025065</t>
  </si>
  <si>
    <t>H KHOLIK#</t>
  </si>
  <si>
    <t>555-3131149</t>
  </si>
  <si>
    <t>555-0024683</t>
  </si>
  <si>
    <t>IVAN CELL#</t>
  </si>
  <si>
    <t>555-3131181</t>
  </si>
  <si>
    <t>555-3131230</t>
  </si>
  <si>
    <t>555-0009802</t>
  </si>
  <si>
    <t>B TATIK#</t>
  </si>
  <si>
    <t>JL RAYA BANGIL PASURUAN</t>
  </si>
  <si>
    <t>555-3131249</t>
  </si>
  <si>
    <t>555-0012595</t>
  </si>
  <si>
    <t>ZAVARA KIOS BUAH (M001)#</t>
  </si>
  <si>
    <t>IR JUAANDA NO 41 RT 2 RW 2</t>
  </si>
  <si>
    <t>555-3131272</t>
  </si>
  <si>
    <t>555-0011105</t>
  </si>
  <si>
    <t>MISDI TOKO#</t>
  </si>
  <si>
    <t>JL JUANDA NO 77 TAPAN</t>
  </si>
  <si>
    <t>555-3131273</t>
  </si>
  <si>
    <t>555-0030194</t>
  </si>
  <si>
    <t>ZAM ZAM 2 TOKO</t>
  </si>
  <si>
    <t>IR JUANDA JALAN</t>
  </si>
  <si>
    <t>555-3131275</t>
  </si>
  <si>
    <t>555-0013554</t>
  </si>
  <si>
    <t>HARTONO KIOS BUAH</t>
  </si>
  <si>
    <t>JUANDA IR NO.45 RT03/02 KEC.BUGUL</t>
  </si>
  <si>
    <t>555-3131286</t>
  </si>
  <si>
    <t>555-3132101</t>
  </si>
  <si>
    <t>555-0008353</t>
  </si>
  <si>
    <t>RUPIONO TOKO#</t>
  </si>
  <si>
    <t>SALAK V NO 45-46 BUGUL JL PASURUAN</t>
  </si>
  <si>
    <t>555-3132147</t>
  </si>
  <si>
    <t>555-0030179</t>
  </si>
  <si>
    <t>NANAS 1 H5/13 BUGUL</t>
  </si>
  <si>
    <t>555-3132149</t>
  </si>
  <si>
    <t>555-0030892</t>
  </si>
  <si>
    <t>INDRI TOKO</t>
  </si>
  <si>
    <t>MT HARYONO JALAN</t>
  </si>
  <si>
    <t>555-3132150</t>
  </si>
  <si>
    <t>889-0020477</t>
  </si>
  <si>
    <t>SOFYAN TOKO</t>
  </si>
  <si>
    <t>DUSUN KOLLA RT 04 RW 05 LECES</t>
  </si>
  <si>
    <t>889-2203568</t>
  </si>
  <si>
    <t>889-0000130</t>
  </si>
  <si>
    <t>GUNUNG MAS TOKO#</t>
  </si>
  <si>
    <t>PANGLIMA SUDIRMAN NO 151 RT5 RW5 JATI</t>
  </si>
  <si>
    <t>889-2203574</t>
  </si>
  <si>
    <t>889-0007134</t>
  </si>
  <si>
    <t>SUTAR TOKO#</t>
  </si>
  <si>
    <t>DUSUN KRAJAN RT6 RW2 BANTARAN</t>
  </si>
  <si>
    <t>889-2203629</t>
  </si>
  <si>
    <t>889-0007567</t>
  </si>
  <si>
    <t>ELANG JAYA ,TOKO#</t>
  </si>
  <si>
    <t>DUSUN KRAJAN RT1 RW1 LEGUNDI</t>
  </si>
  <si>
    <t>889-2203631</t>
  </si>
  <si>
    <t>889-0020002</t>
  </si>
  <si>
    <t>HANDINI TOKO</t>
  </si>
  <si>
    <t>BANTARAN RT 06 RW 02 JL 082 314 956 875</t>
  </si>
  <si>
    <t>889-2203651</t>
  </si>
  <si>
    <t>889-0000681</t>
  </si>
  <si>
    <t>SUMBER AGUNG TOKO#</t>
  </si>
  <si>
    <t>DUSUN KRAJAN RT7 RW4 BANTARAN</t>
  </si>
  <si>
    <t>889-2203652</t>
  </si>
  <si>
    <t>889-0004578</t>
  </si>
  <si>
    <t>AHMAT TOKO#</t>
  </si>
  <si>
    <t>DUSUN KRAJAN RT1 RW3 KARANGANYAR</t>
  </si>
  <si>
    <t>889-2203656</t>
  </si>
  <si>
    <t>555-0025871</t>
  </si>
  <si>
    <t>QONITA TOKO</t>
  </si>
  <si>
    <t>JL KARANG KETUK DEPAN PUSKESMAS</t>
  </si>
  <si>
    <t>555-3132023</t>
  </si>
  <si>
    <t>555-0025055</t>
  </si>
  <si>
    <t>TOKO SALSABILA##</t>
  </si>
  <si>
    <t>JL GATOT SUBROTO</t>
  </si>
  <si>
    <t>555-3132024</t>
  </si>
  <si>
    <t>555-0030562</t>
  </si>
  <si>
    <t>SOLIKAH BU TOKO</t>
  </si>
  <si>
    <t>RANDUSARI RT 2 RW 4</t>
  </si>
  <si>
    <t>555-3132026</t>
  </si>
  <si>
    <t>555-0030768</t>
  </si>
  <si>
    <t>BALWAZI TOKO</t>
  </si>
  <si>
    <t>KARANG KETUG GADING REJO</t>
  </si>
  <si>
    <t>555-3132028</t>
  </si>
  <si>
    <t>555-0030563</t>
  </si>
  <si>
    <t>AN NUR TOKO</t>
  </si>
  <si>
    <t>GATOT SUBROTO RT 01 RW 01</t>
  </si>
  <si>
    <t>555-3132030</t>
  </si>
  <si>
    <t>555-0030651</t>
  </si>
  <si>
    <t>GROSIR SEMBAKO MURAH</t>
  </si>
  <si>
    <t>GATOT SUBROTO JL</t>
  </si>
  <si>
    <t>555-3132031</t>
  </si>
  <si>
    <t>555-0029644</t>
  </si>
  <si>
    <t>SUMBER LANCAR TOKO</t>
  </si>
  <si>
    <t>PERUM PUCANG INDAH LESTARI RT 1 RW 7 GATOT SUBROTO SAMPING MAKAM  KRATON</t>
  </si>
  <si>
    <t>555-3132033</t>
  </si>
  <si>
    <t>555-0021721</t>
  </si>
  <si>
    <t>BASROWI TOKO</t>
  </si>
  <si>
    <t>555-3132034</t>
  </si>
  <si>
    <t>555-0027120</t>
  </si>
  <si>
    <t>FARIDA BU##</t>
  </si>
  <si>
    <t>KRAPYAK REJO DEPAN SMP 10</t>
  </si>
  <si>
    <t>555-3132035</t>
  </si>
  <si>
    <t>555-0026129</t>
  </si>
  <si>
    <t>ANDINI TOKO</t>
  </si>
  <si>
    <t>GRAHA INDAH</t>
  </si>
  <si>
    <t>555-3132036</t>
  </si>
  <si>
    <t>555-0019258</t>
  </si>
  <si>
    <t>PUTRI BU</t>
  </si>
  <si>
    <t>PERUM GRAHA INDAH NO 54</t>
  </si>
  <si>
    <t>555-3132040</t>
  </si>
  <si>
    <t>555-0023827</t>
  </si>
  <si>
    <t>BAK BOYO - KRATON</t>
  </si>
  <si>
    <t>555-3132043</t>
  </si>
  <si>
    <t>555-0009519</t>
  </si>
  <si>
    <t>IDA CELL(087856903745)</t>
  </si>
  <si>
    <t>URIP SUMOHARDJO 43 JL PASURUAN</t>
  </si>
  <si>
    <t>555-3132044</t>
  </si>
  <si>
    <t>555-0024976</t>
  </si>
  <si>
    <t>ANDRE BU</t>
  </si>
  <si>
    <t>GATOT SUBROTO JALAN</t>
  </si>
  <si>
    <t>555-3132045</t>
  </si>
  <si>
    <t>555-0021759</t>
  </si>
  <si>
    <t>COCO CELL TOKO#</t>
  </si>
  <si>
    <t>SLAMET RIYADI</t>
  </si>
  <si>
    <t>555-3132046</t>
  </si>
  <si>
    <t>555-0030683</t>
  </si>
  <si>
    <t>URIP SUMOHARJO</t>
  </si>
  <si>
    <t>555-3132047</t>
  </si>
  <si>
    <t>555-0030903</t>
  </si>
  <si>
    <t>MBAK SRI TOKO</t>
  </si>
  <si>
    <t>555-3132048</t>
  </si>
  <si>
    <t>555-0026286</t>
  </si>
  <si>
    <t>AGATHA CELL#</t>
  </si>
  <si>
    <t>URIP SUMOHARJO JALAN DEPAN MEBEL FAISAL BUKIR</t>
  </si>
  <si>
    <t>555-3132049</t>
  </si>
  <si>
    <t>555-0028394</t>
  </si>
  <si>
    <t>PERUM GRAHA INDAH BLOK P NO 11</t>
  </si>
  <si>
    <t>555-3132088</t>
  </si>
  <si>
    <t>555-0030871</t>
  </si>
  <si>
    <t>KRAPYAK REJO GADING REJO</t>
  </si>
  <si>
    <t>555-3132089</t>
  </si>
  <si>
    <t>555-0028533</t>
  </si>
  <si>
    <t>PERUM GRAHA INDAH 3 BLOK BB 3</t>
  </si>
  <si>
    <t>555-3132090</t>
  </si>
  <si>
    <t>555-0025819</t>
  </si>
  <si>
    <t>OMAH GUE</t>
  </si>
  <si>
    <t>PERUM GRAHA INDAH</t>
  </si>
  <si>
    <t>555-3132092</t>
  </si>
  <si>
    <t>555-0008837</t>
  </si>
  <si>
    <t>PERUM GRAHA INDAH BLOK 1</t>
  </si>
  <si>
    <t>555-3132093</t>
  </si>
  <si>
    <t>555-3132486</t>
  </si>
  <si>
    <t>555-0016832</t>
  </si>
  <si>
    <t>WONOKITRI JL</t>
  </si>
  <si>
    <t>555-3132487</t>
  </si>
  <si>
    <t>555-3132494</t>
  </si>
  <si>
    <t>555-3132495</t>
  </si>
  <si>
    <t>555-0016012</t>
  </si>
  <si>
    <t>DESA WONOKITRI</t>
  </si>
  <si>
    <t>555-3132498</t>
  </si>
  <si>
    <t>555-0029216</t>
  </si>
  <si>
    <t>MARGONO TOKO</t>
  </si>
  <si>
    <t>555-3132500</t>
  </si>
  <si>
    <t>555-0015987</t>
  </si>
  <si>
    <t>EVI B TOKO</t>
  </si>
  <si>
    <t>555-3132504</t>
  </si>
  <si>
    <t>555-0030598</t>
  </si>
  <si>
    <t>KASIH TOKO</t>
  </si>
  <si>
    <t>WONOKITRI RT 05 RW 04</t>
  </si>
  <si>
    <t>555-3132505</t>
  </si>
  <si>
    <t>555-0016197</t>
  </si>
  <si>
    <t>SAMSURI P TOKO</t>
  </si>
  <si>
    <t>555-3132565</t>
  </si>
  <si>
    <t>889-0018435</t>
  </si>
  <si>
    <t>Arifah Tubles#</t>
  </si>
  <si>
    <t>RANDUPITU GENDING JL 085 320 342 521</t>
  </si>
  <si>
    <t>889-2203961</t>
  </si>
  <si>
    <t>889-2204052</t>
  </si>
  <si>
    <t>889-0020144</t>
  </si>
  <si>
    <t>GUBENUR SURYO RT 04 RW 06 JL</t>
  </si>
  <si>
    <t>889-2204053</t>
  </si>
  <si>
    <t>889-0006489</t>
  </si>
  <si>
    <t>DUSUN ANGGURAN RT6 RW3 AMBULU</t>
  </si>
  <si>
    <t>889-2204076</t>
  </si>
  <si>
    <t>889-0019267</t>
  </si>
  <si>
    <t>AISH TOKO</t>
  </si>
  <si>
    <t>BANJAR SELATAN JALAN</t>
  </si>
  <si>
    <t>889-2204088</t>
  </si>
  <si>
    <t>889-0020001</t>
  </si>
  <si>
    <t>LULU TOKO</t>
  </si>
  <si>
    <t>SUGI, JALAN PANGLIMA SUDIRMAN BANJARSARI SUMBER ASIH</t>
  </si>
  <si>
    <t>889-2204090</t>
  </si>
  <si>
    <t>889-0000229</t>
  </si>
  <si>
    <t>GOR ABADI TOKO#</t>
  </si>
  <si>
    <t>WR SUPRATMAN NO 121 RT7 RW7 MANGUNHARJO</t>
  </si>
  <si>
    <t>889-2204106</t>
  </si>
  <si>
    <t>889-0004796</t>
  </si>
  <si>
    <t>BRIGJEN KATAMSO NO 107 RT1 RW13 MANGUN HARJO</t>
  </si>
  <si>
    <t>889-2204110</t>
  </si>
  <si>
    <t>889-2204113</t>
  </si>
  <si>
    <t>889-2204146</t>
  </si>
  <si>
    <t>889-0012945</t>
  </si>
  <si>
    <t>SUMI BU TOKO#</t>
  </si>
  <si>
    <t>BENGAWAN SOLO NO 7 RT2 RW4</t>
  </si>
  <si>
    <t>889-2204147</t>
  </si>
  <si>
    <t>889-0018569</t>
  </si>
  <si>
    <t>TOPO IBU TOKO#</t>
  </si>
  <si>
    <t>SERAYU NO 7 (DPN GRIYA SERAYU ASRI) RT2 RW2</t>
  </si>
  <si>
    <t>889-2204156</t>
  </si>
  <si>
    <t>889-2204160</t>
  </si>
  <si>
    <t>889-0020160</t>
  </si>
  <si>
    <t>VALDI TOKO</t>
  </si>
  <si>
    <t>KALICILIWUNG JL GRIYA CILIWUNG NO B 2</t>
  </si>
  <si>
    <t>889-2204162</t>
  </si>
  <si>
    <t>889-2204163</t>
  </si>
  <si>
    <t>889-0020598</t>
  </si>
  <si>
    <t>LYTARAYA TOKO</t>
  </si>
  <si>
    <t>SERAYU JL PERUM RANGGA PERMAI NO 25B</t>
  </si>
  <si>
    <t>889-2204165</t>
  </si>
  <si>
    <t>889-0008301</t>
  </si>
  <si>
    <t>KARTIKA TOKO</t>
  </si>
  <si>
    <t>GG DIPAN RT 06 RW 01 KLENANG KIDUL</t>
  </si>
  <si>
    <t>889-2204182</t>
  </si>
  <si>
    <t>889-0008637</t>
  </si>
  <si>
    <t>SALMA TOKO</t>
  </si>
  <si>
    <t>SUMBER KERANG</t>
  </si>
  <si>
    <t>889-2204183</t>
  </si>
  <si>
    <t>889-0008777</t>
  </si>
  <si>
    <t>SURYA AGUNG, TOKO#</t>
  </si>
  <si>
    <t>DESA PENDIL RT27 RW7 PENDIL</t>
  </si>
  <si>
    <t>889-2204184</t>
  </si>
  <si>
    <t>889-0012287</t>
  </si>
  <si>
    <t>WAKAJAYA TOKO</t>
  </si>
  <si>
    <t>SEBAUNG, JL</t>
  </si>
  <si>
    <t>889-2204191</t>
  </si>
  <si>
    <t>889-0019747</t>
  </si>
  <si>
    <t>PENDIL RT 28 RW 07 JL 085 232 090 901</t>
  </si>
  <si>
    <t>889-2204195</t>
  </si>
  <si>
    <t>889-0020146</t>
  </si>
  <si>
    <t>SUMBERPOH MARON JL</t>
  </si>
  <si>
    <t>889-2204198</t>
  </si>
  <si>
    <t>889-0019270</t>
  </si>
  <si>
    <t>NYONYA MENEER TOKO</t>
  </si>
  <si>
    <t>S PARMAN 46 085 230 116 767</t>
  </si>
  <si>
    <t>889-2204204</t>
  </si>
  <si>
    <t>889-0018747</t>
  </si>
  <si>
    <t>JACK CELL#</t>
  </si>
  <si>
    <t>KH HASIM ASHARI NO 60 RT2 RW3 MANGUNHARJO</t>
  </si>
  <si>
    <t>889-2204206</t>
  </si>
  <si>
    <t>889-2204208</t>
  </si>
  <si>
    <t>889-0010917</t>
  </si>
  <si>
    <t>REJEKI ARIF TOKO</t>
  </si>
  <si>
    <t>LETJEN S PARMAN RT2 RW2 NO74 JATI</t>
  </si>
  <si>
    <t>889-2204212</t>
  </si>
  <si>
    <t>889-0002389</t>
  </si>
  <si>
    <t>SUPARNON TOKO#</t>
  </si>
  <si>
    <t>KH HASIM ASHARI NO 54 RT2 RW3 MANGUNHARJO</t>
  </si>
  <si>
    <t>889-2204222</t>
  </si>
  <si>
    <t>889-0001339</t>
  </si>
  <si>
    <t>SANTOSO TOKO#</t>
  </si>
  <si>
    <t>GATOT SUBROTO NO 125 RT33 RW5 MANGUNHARJO</t>
  </si>
  <si>
    <t>889-2204224</t>
  </si>
  <si>
    <t>889-0008995</t>
  </si>
  <si>
    <t>ARIFIN, TOKO#</t>
  </si>
  <si>
    <t>889-2204265</t>
  </si>
  <si>
    <t>889-0018027</t>
  </si>
  <si>
    <t>889-2204271</t>
  </si>
  <si>
    <t>889-0019197</t>
  </si>
  <si>
    <t>PALEM TOKO</t>
  </si>
  <si>
    <t>LAMBANG KUNING JALAN</t>
  </si>
  <si>
    <t>889-2204274</t>
  </si>
  <si>
    <t>889-0000097</t>
  </si>
  <si>
    <t>CIP PAK TOKO#</t>
  </si>
  <si>
    <t>RAYA LUMBANG RT2 RW1 LUMBANG</t>
  </si>
  <si>
    <t>889-2204279</t>
  </si>
  <si>
    <t>889-0000099</t>
  </si>
  <si>
    <t>RAYA LUMBANG RT3 RW1 LUMBANG (DEPAN PASAR LUMBANG)</t>
  </si>
  <si>
    <t>889-2204280</t>
  </si>
  <si>
    <t>889-0020624</t>
  </si>
  <si>
    <t>KODIR TOKO</t>
  </si>
  <si>
    <t>DUSUN PENTONGAN RT 022 RW 004 WRINGINANOM TONGAS</t>
  </si>
  <si>
    <t>889-2204288</t>
  </si>
  <si>
    <t>889-0006073</t>
  </si>
  <si>
    <t>RAYA MUNENG RT1 RW1 MUNENG (DEPAN LAPANGAN MUNENG)</t>
  </si>
  <si>
    <t>889-2204308</t>
  </si>
  <si>
    <t>889-0000678</t>
  </si>
  <si>
    <t>SANTI TOKO#</t>
  </si>
  <si>
    <t>RAYA MUNENG NO 6 RT1 RW1</t>
  </si>
  <si>
    <t>889-2204332</t>
  </si>
  <si>
    <t>745-0001509</t>
  </si>
  <si>
    <t>AINY TK#</t>
  </si>
  <si>
    <t>DIPONEGORO JL RT 11 RW 3 08233856766</t>
  </si>
  <si>
    <t>745-0855561</t>
  </si>
  <si>
    <t>745-0000706</t>
  </si>
  <si>
    <t>JOHN TK#</t>
  </si>
  <si>
    <t>DIPONEGORO JL RT 13 RW 5 085236440320</t>
  </si>
  <si>
    <t>745-0855563</t>
  </si>
  <si>
    <t>745-0000689</t>
  </si>
  <si>
    <t>RAKA TK#</t>
  </si>
  <si>
    <t>SUCIPTO NO 3 JL BONDOWOSO 08971090373</t>
  </si>
  <si>
    <t>745-0855581</t>
  </si>
  <si>
    <t>555-0029151</t>
  </si>
  <si>
    <t>KOSIM PAK TOKO</t>
  </si>
  <si>
    <t>UNGGO KEJAYAN</t>
  </si>
  <si>
    <t>555-3132400</t>
  </si>
  <si>
    <t>555-0029157</t>
  </si>
  <si>
    <t>555-3132404</t>
  </si>
  <si>
    <t>555-3132407</t>
  </si>
  <si>
    <t>555-0030163</t>
  </si>
  <si>
    <t>YUNUS TOKO</t>
  </si>
  <si>
    <t>WARUNGDOWO SELATAN</t>
  </si>
  <si>
    <t>555-3132413</t>
  </si>
  <si>
    <t>555-3132414</t>
  </si>
  <si>
    <t>555-0030252</t>
  </si>
  <si>
    <t>KRAJAN RT 02 RW 01</t>
  </si>
  <si>
    <t>555-3132415</t>
  </si>
  <si>
    <t>889-0016293</t>
  </si>
  <si>
    <t>SUMILA TOKO</t>
  </si>
  <si>
    <t>SUMBER KARE JALAN</t>
  </si>
  <si>
    <t>889-2204611</t>
  </si>
  <si>
    <t>889-0008763</t>
  </si>
  <si>
    <t>GANDI TOKO</t>
  </si>
  <si>
    <t>DS SEPUH GEMBOL JALAN</t>
  </si>
  <si>
    <t>889-2204615</t>
  </si>
  <si>
    <t>889-0020188</t>
  </si>
  <si>
    <t>ARINA PUTRI TOKO</t>
  </si>
  <si>
    <t>DUSUN TALANG RT 09 RW 03 JANGUR</t>
  </si>
  <si>
    <t>889-2204621</t>
  </si>
  <si>
    <t>889-0020209</t>
  </si>
  <si>
    <t>RIRIN TOKO</t>
  </si>
  <si>
    <t>DUSUN KEMANGI RT 32 RW 09 LUMBANG</t>
  </si>
  <si>
    <t>889-2204623</t>
  </si>
  <si>
    <t>889-0019891</t>
  </si>
  <si>
    <t>DUSUN PARUS RT 01 RW 01 LEMAH KEMBAR 082 228 082 539</t>
  </si>
  <si>
    <t>889-2204625</t>
  </si>
  <si>
    <t>889-0020610</t>
  </si>
  <si>
    <t>SUTIN TOKO</t>
  </si>
  <si>
    <t>DUSUN PELAN RT 14 RW 04 MUNENG SUMBERASIH</t>
  </si>
  <si>
    <t>889-2204628</t>
  </si>
  <si>
    <t>889-0003031</t>
  </si>
  <si>
    <t>KUSNO TOKO#</t>
  </si>
  <si>
    <t>ABD HAMID NO 164 RT2 RW2 JREBENG LOR</t>
  </si>
  <si>
    <t>889-2204654</t>
  </si>
  <si>
    <t>889-0000185</t>
  </si>
  <si>
    <t>NUR AISYAH TOKO#</t>
  </si>
  <si>
    <t>SUKARNO HATTA NO12 RT1 RW2</t>
  </si>
  <si>
    <t>889-2204804</t>
  </si>
  <si>
    <t>889-0001887</t>
  </si>
  <si>
    <t>HIDAYAH TOKO</t>
  </si>
  <si>
    <t>SOEKARNO HATTA NO 120 RT4 RW4</t>
  </si>
  <si>
    <t>889-2204807</t>
  </si>
  <si>
    <t>889-0004777</t>
  </si>
  <si>
    <t>RINA JAYA TOKO#</t>
  </si>
  <si>
    <t>SUKARNO HATTA NO6 RT2 RW1</t>
  </si>
  <si>
    <t>889-2204809</t>
  </si>
  <si>
    <t>889-0011904</t>
  </si>
  <si>
    <t>PIPIT TOKO#</t>
  </si>
  <si>
    <t>SUKARNO HATTA NO4 RT5 RW5</t>
  </si>
  <si>
    <t>889-2204814</t>
  </si>
  <si>
    <t>889-0015696</t>
  </si>
  <si>
    <t>SUKARNO HATTA NO3 RT5 RW5</t>
  </si>
  <si>
    <t>889-2204816</t>
  </si>
  <si>
    <t>889-0000588</t>
  </si>
  <si>
    <t>SUMBER JADI TOKO#</t>
  </si>
  <si>
    <t>MARON RT15 RW4 (DEPAN PASAR MARON) MARON</t>
  </si>
  <si>
    <t>889-2204830</t>
  </si>
  <si>
    <t>889-0020000</t>
  </si>
  <si>
    <t>MARON RT 02 RW 01 JL 082 210 277 668</t>
  </si>
  <si>
    <t>889-2204848</t>
  </si>
  <si>
    <t>889-0006615</t>
  </si>
  <si>
    <t>Hj Mardiah Toko#</t>
  </si>
  <si>
    <t>Stand Pasar Bayeman 081336820201</t>
  </si>
  <si>
    <t>889-2204858</t>
  </si>
  <si>
    <t>889-0000079</t>
  </si>
  <si>
    <t xml:space="preserve">IKROM TOKO </t>
  </si>
  <si>
    <t>RAYA BAYEMAN STAND 12 PASAR BAYEMAN RT5 RW3</t>
  </si>
  <si>
    <t>889-2204870</t>
  </si>
  <si>
    <t>889-0000695</t>
  </si>
  <si>
    <t>IBU WARI TOKO#</t>
  </si>
  <si>
    <t>RAYA BAYEMAN STAND 14 PASAR BAYEMAN RT5 RW3</t>
  </si>
  <si>
    <t>889-2204873</t>
  </si>
  <si>
    <t>889-0000813</t>
  </si>
  <si>
    <t>889-2204874</t>
  </si>
  <si>
    <t>889-2204893</t>
  </si>
  <si>
    <t>889-0019249</t>
  </si>
  <si>
    <t>BASUKI RAHMAT 71 JALAN</t>
  </si>
  <si>
    <t>889-2204901</t>
  </si>
  <si>
    <t>889-0016138</t>
  </si>
  <si>
    <t>BUMI ASRI KPRI#</t>
  </si>
  <si>
    <t>HAYAM WURUK NO 7, KEL JATI</t>
  </si>
  <si>
    <t>889-2204906</t>
  </si>
  <si>
    <t>889-0005299</t>
  </si>
  <si>
    <t>TIRTA MURNI TOKO#</t>
  </si>
  <si>
    <t>PANG SUDIRMAN NO 257B RT9 RW1 JATI</t>
  </si>
  <si>
    <t>889-2204911</t>
  </si>
  <si>
    <t>889-0004405</t>
  </si>
  <si>
    <t>BU RAHMAT TOKO#</t>
  </si>
  <si>
    <t>PERUM HAYAM WURUK NO DI RT3 RW16 JATI</t>
  </si>
  <si>
    <t>889-2204912</t>
  </si>
  <si>
    <t>889-0002590</t>
  </si>
  <si>
    <t>YANITA TOKO#</t>
  </si>
  <si>
    <t>PERUM HAYAM WURUK NO 01 RT1 RW7 JATI</t>
  </si>
  <si>
    <t>889-2204915</t>
  </si>
  <si>
    <t>889-0000134</t>
  </si>
  <si>
    <t>TUNAS JAYA TOKO#</t>
  </si>
  <si>
    <t>PANG SUDIRMAN NO 387 RT9 RW1 JATI</t>
  </si>
  <si>
    <t>889-2204917</t>
  </si>
  <si>
    <t>889-0020361</t>
  </si>
  <si>
    <t>SUNAN KALIJAGA JL</t>
  </si>
  <si>
    <t>889-2204919</t>
  </si>
  <si>
    <t>889-0005424</t>
  </si>
  <si>
    <t>DORES TOKO#</t>
  </si>
  <si>
    <t>BRANTAS NO 76 RT1 RW3</t>
  </si>
  <si>
    <t>889-2204942</t>
  </si>
  <si>
    <t>889-0009793</t>
  </si>
  <si>
    <t>SALAMAH 241 TOKO#</t>
  </si>
  <si>
    <t>BRANTAS NO 241 RT1 RW1</t>
  </si>
  <si>
    <t>889-2204946</t>
  </si>
  <si>
    <t>889-0016708</t>
  </si>
  <si>
    <t>SYAIFUDIN TOKO</t>
  </si>
  <si>
    <t>POHSANGIT</t>
  </si>
  <si>
    <t>889-2205486</t>
  </si>
  <si>
    <t>899-0009540</t>
  </si>
  <si>
    <t>MADURA KIOS#</t>
  </si>
  <si>
    <t>KOMPLEKS PASAR CERME</t>
  </si>
  <si>
    <t>899-1547125</t>
  </si>
  <si>
    <t>899-0011234</t>
  </si>
  <si>
    <t>899-1547131</t>
  </si>
  <si>
    <t>899-0023768</t>
  </si>
  <si>
    <t>MALA AINIAH TOKO</t>
  </si>
  <si>
    <t>CERME 100 METER SELATAN BALAI DESA KLAMPOKAN JL. RAYA</t>
  </si>
  <si>
    <t>899-1547135</t>
  </si>
  <si>
    <t>899-1547139</t>
  </si>
  <si>
    <t>899-0023562</t>
  </si>
  <si>
    <t>HANANIA TOKO</t>
  </si>
  <si>
    <t>PANARUKAN BARAT KEBON WRINGIN ANOM JL. RAYA</t>
  </si>
  <si>
    <t>899-1547565</t>
  </si>
  <si>
    <t>899-0023685</t>
  </si>
  <si>
    <t>IDOLA TOKO</t>
  </si>
  <si>
    <t>WRINGIN ANOM RT 03 RW 01</t>
  </si>
  <si>
    <t>899-1547567</t>
  </si>
  <si>
    <t>899-0010929</t>
  </si>
  <si>
    <t>SELA OBAT TOKO</t>
  </si>
  <si>
    <t>WRINGIN ANOM JL.</t>
  </si>
  <si>
    <t>899-1547568</t>
  </si>
  <si>
    <t>15/10</t>
  </si>
  <si>
    <t>745-0001764</t>
  </si>
  <si>
    <t>55 I TK#</t>
  </si>
  <si>
    <t>CINDOGO RT 22 RW 09 082323425343</t>
  </si>
  <si>
    <t>745-0855711</t>
  </si>
  <si>
    <t>745-0002179</t>
  </si>
  <si>
    <t>TOM BU##</t>
  </si>
  <si>
    <t>PUJER RT 01 RW 01 MASKUNING WETAN 085330195192</t>
  </si>
  <si>
    <t>745-0855764</t>
  </si>
  <si>
    <t>745-0009248</t>
  </si>
  <si>
    <t>HS TK#</t>
  </si>
  <si>
    <t>GRUJUGAN RT 10 RW 2</t>
  </si>
  <si>
    <t>745-0855793</t>
  </si>
  <si>
    <t>745-0000189</t>
  </si>
  <si>
    <t>REJEKI TK#</t>
  </si>
  <si>
    <t>GRUJUGAN RT 9 RW 2</t>
  </si>
  <si>
    <t>745-0855797</t>
  </si>
  <si>
    <t>745-0000521</t>
  </si>
  <si>
    <t>TEGAR JAYA TK#</t>
  </si>
  <si>
    <t>KHAIRIL ANWAR JL 085258607923</t>
  </si>
  <si>
    <t>745-0855813</t>
  </si>
  <si>
    <t>745-0001193</t>
  </si>
  <si>
    <t>42 TK#</t>
  </si>
  <si>
    <t>MT HARYONO JL NO 42 RT 3 RW 1 0332427980</t>
  </si>
  <si>
    <t>745-0855818</t>
  </si>
  <si>
    <t>745-0000205</t>
  </si>
  <si>
    <t>99 TK#</t>
  </si>
  <si>
    <t>MT HARYONO JL RT 19 RW 3 085236230861</t>
  </si>
  <si>
    <t>745-0855820</t>
  </si>
  <si>
    <t>745-0000583</t>
  </si>
  <si>
    <t>SABAR JAYA/MUJONO TK#</t>
  </si>
  <si>
    <t>PIERE TENDEAN JL</t>
  </si>
  <si>
    <t>745-0855824</t>
  </si>
  <si>
    <t>745-0000213</t>
  </si>
  <si>
    <t>FIRDA TK#</t>
  </si>
  <si>
    <t>PIERE TENDEAN NO 168 RT 6 RW 1 JLN (085233232895)</t>
  </si>
  <si>
    <t>745-0855835</t>
  </si>
  <si>
    <t>745-0000258</t>
  </si>
  <si>
    <t>CAFE 12 TK#</t>
  </si>
  <si>
    <t>S PARMAN NO 12 JLN RT 10 RW 5 082300004054</t>
  </si>
  <si>
    <t>745-0855840</t>
  </si>
  <si>
    <t>745-0008203</t>
  </si>
  <si>
    <t>RE MARTADINATA JL</t>
  </si>
  <si>
    <t>745-0855846</t>
  </si>
  <si>
    <t>745-0000483</t>
  </si>
  <si>
    <t>CITRA TK#</t>
  </si>
  <si>
    <t>RE MARTADINATA NO 12 (0332-431818)</t>
  </si>
  <si>
    <t>745-0855849</t>
  </si>
  <si>
    <t>745-0000041</t>
  </si>
  <si>
    <t>MUDA JAYA TK#</t>
  </si>
  <si>
    <t>MASTRIP BUNDER KRAJAN NO 05 RT 5 RW 2 JLN 085228</t>
  </si>
  <si>
    <t>745-0856150</t>
  </si>
  <si>
    <t>370-0000077</t>
  </si>
  <si>
    <t>JOHAN BU TOKO#</t>
  </si>
  <si>
    <t>JABUNG JL DEPAN PUSKESMAS JABUNG</t>
  </si>
  <si>
    <t>370-0153966</t>
  </si>
  <si>
    <t>370-0000170</t>
  </si>
  <si>
    <t>CANDI MAS TOKO#</t>
  </si>
  <si>
    <t>PAITON JALAN BARAT JEMBATAN RANDU MERAK</t>
  </si>
  <si>
    <t>370-0153968</t>
  </si>
  <si>
    <t>370-0000175</t>
  </si>
  <si>
    <t>MANDIRI SAMID TOKO#</t>
  </si>
  <si>
    <t>TANJUNG PAITON NO 9 JL DEPAN GUDANG TEMBAKAU</t>
  </si>
  <si>
    <t>370-0153969</t>
  </si>
  <si>
    <t>370-0000266</t>
  </si>
  <si>
    <t>GIRI PUTRA TOKO#</t>
  </si>
  <si>
    <t>KECIK BAGO BESUK JL SELATAN PASAR SENIN</t>
  </si>
  <si>
    <t>370-0153974</t>
  </si>
  <si>
    <t>370-0153975</t>
  </si>
  <si>
    <t>370-0000278</t>
  </si>
  <si>
    <t>SAIFUL TOKO##</t>
  </si>
  <si>
    <t>SENIN PASAR</t>
  </si>
  <si>
    <t>370-0153977</t>
  </si>
  <si>
    <t>370-0000445</t>
  </si>
  <si>
    <t>INDRI TOKO#</t>
  </si>
  <si>
    <t>RAWA SELATAN NO 95 JALAN</t>
  </si>
  <si>
    <t>370-0154022</t>
  </si>
  <si>
    <t>370-0001019</t>
  </si>
  <si>
    <t>RIA FOTO TOKO</t>
  </si>
  <si>
    <t>JL RAWAN BARAT BESUKI BARAT ALFAMART SEMERU</t>
  </si>
  <si>
    <t>370-0154027</t>
  </si>
  <si>
    <t>370-0000574</t>
  </si>
  <si>
    <t>SION JAYA / HIKARU TOKO#</t>
  </si>
  <si>
    <t>KALIANGET RAYA JALAN BARAT ALFA MART KALIANGET</t>
  </si>
  <si>
    <t>370-0154031</t>
  </si>
  <si>
    <t>370-0000664</t>
  </si>
  <si>
    <t>SOLEHA TOKO#</t>
  </si>
  <si>
    <t>KALIANGET RAYA JALAN TIMUR JEMBATAN</t>
  </si>
  <si>
    <t>370-0154032</t>
  </si>
  <si>
    <t>370-0001166</t>
  </si>
  <si>
    <t>SYIKA TOKO</t>
  </si>
  <si>
    <t>LUBAWANG JL</t>
  </si>
  <si>
    <t>370-0154033</t>
  </si>
  <si>
    <t>370-0000658</t>
  </si>
  <si>
    <t>WINARNO H. TOKO#</t>
  </si>
  <si>
    <t>RAWA SELATAN NO. 98 JALAN SELATAN KUA</t>
  </si>
  <si>
    <t>370-0154035</t>
  </si>
  <si>
    <t>370-0000735</t>
  </si>
  <si>
    <t>BANYUGLUGUR JALAN TIMUR TIMTBANGAN KALIANGET</t>
  </si>
  <si>
    <t>370-0154036</t>
  </si>
  <si>
    <t>370-0000579</t>
  </si>
  <si>
    <t>SETIA TOKO#</t>
  </si>
  <si>
    <t>BESUKI JALAN DEPAN PASAR HEWAN</t>
  </si>
  <si>
    <t>370-0154112</t>
  </si>
  <si>
    <t>370-0001638</t>
  </si>
  <si>
    <t>PURNAMA TOKO</t>
  </si>
  <si>
    <t>DUSUN KRAJAN 09/02 KOTAANYAR</t>
  </si>
  <si>
    <t>370-0154113</t>
  </si>
  <si>
    <t>889-0020308</t>
  </si>
  <si>
    <t>ALIKA TOKO</t>
  </si>
  <si>
    <t>BROMO JL PASAR KETAPANG</t>
  </si>
  <si>
    <t>889-2205304</t>
  </si>
  <si>
    <t>889-0002991</t>
  </si>
  <si>
    <t>PERUM PONDOK INDAH NO 11 RT7 RW2</t>
  </si>
  <si>
    <t>889-2205311</t>
  </si>
  <si>
    <t>889-0006966</t>
  </si>
  <si>
    <t>ARJUNA PERUM PONDOK INDAH NO 8 RT1 RW 1</t>
  </si>
  <si>
    <t>889-2205316</t>
  </si>
  <si>
    <t>889-0007813</t>
  </si>
  <si>
    <t>YAHYA TOKO#</t>
  </si>
  <si>
    <t>MERAPI NO 4 RT3 RW4</t>
  </si>
  <si>
    <t>889-2205320</t>
  </si>
  <si>
    <t>889-0000140</t>
  </si>
  <si>
    <t>PAHLAWAN NO 48 RT3 RW3 TISNONEGARAN</t>
  </si>
  <si>
    <t>889-2205487</t>
  </si>
  <si>
    <t>889-0006721</t>
  </si>
  <si>
    <t>SALAMA TOKO#</t>
  </si>
  <si>
    <t>COKROAMINOTO GG 4 NO 132 RT3 RW9 KEBONSARI KULON</t>
  </si>
  <si>
    <t>889-2205493</t>
  </si>
  <si>
    <t>889-0013477</t>
  </si>
  <si>
    <t>WIJAYA TOKO#</t>
  </si>
  <si>
    <t>SUTAN SAHRIR NO 27 RT3 RW2 TISNONEGARAN</t>
  </si>
  <si>
    <t>889-2205495</t>
  </si>
  <si>
    <t>889-0000361</t>
  </si>
  <si>
    <t>GUB SURYO NO 16 RT1 RW6 TISNONEGARAN</t>
  </si>
  <si>
    <t>889-2205515</t>
  </si>
  <si>
    <t>889-0000296</t>
  </si>
  <si>
    <t>MUL BU TOKO#</t>
  </si>
  <si>
    <t>ARIF RAHMAN HAKIM NO 7 RT3 RW1 TISNONEGARAN</t>
  </si>
  <si>
    <t>889-2205523</t>
  </si>
  <si>
    <t>889-0019763</t>
  </si>
  <si>
    <t>TARIM SEKUMPUL TOKO</t>
  </si>
  <si>
    <t>MASTRIP 158 RT 02 RW 01 JL 082 234 410 410</t>
  </si>
  <si>
    <t>889-2205531</t>
  </si>
  <si>
    <t>889-0018795</t>
  </si>
  <si>
    <t>PRIYO TOKO</t>
  </si>
  <si>
    <t>MASTRIP JALAN</t>
  </si>
  <si>
    <t>889-2205534</t>
  </si>
  <si>
    <t>889-0000150</t>
  </si>
  <si>
    <t>MASTRIP NO 127 RT4 RW4 JREBENG WETAN</t>
  </si>
  <si>
    <t>889-2205535</t>
  </si>
  <si>
    <t>889-0000501</t>
  </si>
  <si>
    <t>Safii Hj Toko#</t>
  </si>
  <si>
    <t>KARANG GEGER KRAKSAAN JALAN</t>
  </si>
  <si>
    <t>889-2205537</t>
  </si>
  <si>
    <t>889-0004505</t>
  </si>
  <si>
    <t>CANDRA TOKO#</t>
  </si>
  <si>
    <t>PAJARAKAN RT3 RW2 DUSUN PANDEAN DESA SUKOKERTO</t>
  </si>
  <si>
    <t>889-2205551</t>
  </si>
  <si>
    <t>889-0007307</t>
  </si>
  <si>
    <t>ROMLAH TOKO</t>
  </si>
  <si>
    <t>JL RAYA GENDING STAND PASAR GENDING</t>
  </si>
  <si>
    <t>889-2205557</t>
  </si>
  <si>
    <t>889-0000589</t>
  </si>
  <si>
    <t>SUMBER LEGI TOKO#</t>
  </si>
  <si>
    <t>CONDONG RT1 RW3 DUSUN KRAJAN</t>
  </si>
  <si>
    <t>889-2205574</t>
  </si>
  <si>
    <t>889-2205597</t>
  </si>
  <si>
    <t>889-0001127</t>
  </si>
  <si>
    <t>889-2205610</t>
  </si>
  <si>
    <t>889-0001185</t>
  </si>
  <si>
    <t>DINA 2 TOKO#</t>
  </si>
  <si>
    <t>ANGGUR RT1 RW1 DUSUN KRAJAN</t>
  </si>
  <si>
    <t>889-2205611</t>
  </si>
  <si>
    <t>889-0001663</t>
  </si>
  <si>
    <t>KHOTIJAH TOKO#</t>
  </si>
  <si>
    <t>KROPAK BANTARAN JL</t>
  </si>
  <si>
    <t>889-2205613</t>
  </si>
  <si>
    <t>889-0020384</t>
  </si>
  <si>
    <t>OPING TOKO</t>
  </si>
  <si>
    <t>IR SUTAMI RT 04 RW 02 JL</t>
  </si>
  <si>
    <t>889-2205616</t>
  </si>
  <si>
    <t>899-0000148</t>
  </si>
  <si>
    <t>MITRA KOPTI TOKO#</t>
  </si>
  <si>
    <t>BANYUWANGI RAYA JL.</t>
  </si>
  <si>
    <t>899-1547616</t>
  </si>
  <si>
    <t>899-0011459</t>
  </si>
  <si>
    <t>ISA IBU KIOS</t>
  </si>
  <si>
    <t>KESAMBIRAMPAK DEPAN SD 2 JL.</t>
  </si>
  <si>
    <t>899-1547642</t>
  </si>
  <si>
    <t>899-0000472</t>
  </si>
  <si>
    <t>WIRA KARYA TOKO##</t>
  </si>
  <si>
    <t>ARJASA JL.</t>
  </si>
  <si>
    <t>899-1547780</t>
  </si>
  <si>
    <t>899-0008275</t>
  </si>
  <si>
    <t>GALIB KIOS WR#</t>
  </si>
  <si>
    <t>SLETRENG JL.</t>
  </si>
  <si>
    <t>899-1547795</t>
  </si>
  <si>
    <t>899-0010335</t>
  </si>
  <si>
    <t>SELETRENG SUMBER BUNGA</t>
  </si>
  <si>
    <t>899-1547800</t>
  </si>
  <si>
    <t>899-0003204</t>
  </si>
  <si>
    <t>NOVA TOKO#</t>
  </si>
  <si>
    <t>BANYUPUTIH JL.</t>
  </si>
  <si>
    <t>899-1548105</t>
  </si>
  <si>
    <t>16/10</t>
  </si>
  <si>
    <t>080-0010104</t>
  </si>
  <si>
    <t>JAINURI TOKO</t>
  </si>
  <si>
    <t>BLIMBINGSARI ROGOJAMPI</t>
  </si>
  <si>
    <t>080-1210072</t>
  </si>
  <si>
    <t>745-0008240</t>
  </si>
  <si>
    <t>UMI KULSUM#</t>
  </si>
  <si>
    <t>TANGSIL WETAN RT 10 RW 4 (082332827600)</t>
  </si>
  <si>
    <t>745-0856005</t>
  </si>
  <si>
    <t>745-0008896</t>
  </si>
  <si>
    <t>BAROKAH TK##</t>
  </si>
  <si>
    <t>TANGSIL WETAN RT 1 RW 1 085315811873</t>
  </si>
  <si>
    <t>745-0856012</t>
  </si>
  <si>
    <t>745-0009525</t>
  </si>
  <si>
    <t>UMI PUTRA TK#</t>
  </si>
  <si>
    <t>JAMBESARI</t>
  </si>
  <si>
    <t>745-0856035</t>
  </si>
  <si>
    <t>745-0004853</t>
  </si>
  <si>
    <t>FIFIN TK#</t>
  </si>
  <si>
    <t>PENGARANG LUCU RT 18 RW 04, HP: 085331623811</t>
  </si>
  <si>
    <t>745-0856042</t>
  </si>
  <si>
    <t>745-0000109</t>
  </si>
  <si>
    <t>RINA BU##</t>
  </si>
  <si>
    <t>WONOSARI PASAR</t>
  </si>
  <si>
    <t>745-0856065</t>
  </si>
  <si>
    <t>745-0005477</t>
  </si>
  <si>
    <t>SABAR TK</t>
  </si>
  <si>
    <t>PECALONGAN SUKOSARI RT 5 RW 1 085236534702</t>
  </si>
  <si>
    <t>745-0856469</t>
  </si>
  <si>
    <t>079-0012460</t>
  </si>
  <si>
    <t>RAYA MOJOSARI GG KRAJANG WETAN SUMBERSUKO</t>
  </si>
  <si>
    <t>079-1203046</t>
  </si>
  <si>
    <t>079-0012502</t>
  </si>
  <si>
    <t>POJOK LABRUK TOKO</t>
  </si>
  <si>
    <t>MULYOREJO LABRUK KIDUL SUMBERSUKO JL</t>
  </si>
  <si>
    <t>079-1203048</t>
  </si>
  <si>
    <t>079-0012534</t>
  </si>
  <si>
    <t>VIVI TOKO</t>
  </si>
  <si>
    <t>DSN KRAJAN TIMUR RT 19 RW 03 LABRUK KIDUL SUMBERSUKO</t>
  </si>
  <si>
    <t>079-1203049</t>
  </si>
  <si>
    <t>079-0012616</t>
  </si>
  <si>
    <t>KHOIRIYAH TOKO</t>
  </si>
  <si>
    <t>DUSUN CURAH JERO RT 01 RW 02 LABRUK KIDUL</t>
  </si>
  <si>
    <t>079-1203050</t>
  </si>
  <si>
    <t>079-0012633</t>
  </si>
  <si>
    <t>ILHAM BU</t>
  </si>
  <si>
    <t>MULYOREJO KRAJAN WETAN MOJOSARI JL</t>
  </si>
  <si>
    <t>079-1203054</t>
  </si>
  <si>
    <t>079-0012635</t>
  </si>
  <si>
    <t>DSN KRAJAN WETAN MOJOSARI</t>
  </si>
  <si>
    <t>079-1203056</t>
  </si>
  <si>
    <t>079-0012706</t>
  </si>
  <si>
    <t>MINA BU TOKO</t>
  </si>
  <si>
    <t>MULYOREJO RT 51 RW 07 KRAJAN TIMUR LABRUK KIDUL JL</t>
  </si>
  <si>
    <t>079-1203059</t>
  </si>
  <si>
    <t>079-0004689</t>
  </si>
  <si>
    <t>PADANG KEDAWUNG JL.</t>
  </si>
  <si>
    <t>079-1203079</t>
  </si>
  <si>
    <t>889-0002779</t>
  </si>
  <si>
    <t>ARNZ TOKO#</t>
  </si>
  <si>
    <t>MASTRIP RT3 RW2 (UTARA SPBU) JREBENG WETAN</t>
  </si>
  <si>
    <t>889-2206042</t>
  </si>
  <si>
    <t>889-0019813</t>
  </si>
  <si>
    <t>LIA TOKO</t>
  </si>
  <si>
    <t>SUNAN BONANG RT 02 RW 02 JL 085 259 694 510</t>
  </si>
  <si>
    <t>889-2206072</t>
  </si>
  <si>
    <t>889-0020059</t>
  </si>
  <si>
    <t>SUGIONO TOKO</t>
  </si>
  <si>
    <t>KH GENGGONG GG LORIAN RT 01 RW 06 JL</t>
  </si>
  <si>
    <t>889-2206265</t>
  </si>
  <si>
    <t>889-2206295</t>
  </si>
  <si>
    <t>889-0008565</t>
  </si>
  <si>
    <t>VIDA TOKO</t>
  </si>
  <si>
    <t>RAYA BROMO RT6 RW2</t>
  </si>
  <si>
    <t>889-2206297</t>
  </si>
  <si>
    <t>889-2206298</t>
  </si>
  <si>
    <t>889-2206299</t>
  </si>
  <si>
    <t>889-0012577</t>
  </si>
  <si>
    <t>BAROKAH NAZAR TOKO#</t>
  </si>
  <si>
    <t>RAYA BROMO RT1 RW2 (DEPAN PASARA TRIWUNG)</t>
  </si>
  <si>
    <t>889-2206301</t>
  </si>
  <si>
    <t>889-0012578</t>
  </si>
  <si>
    <t>PARIS TOKO#</t>
  </si>
  <si>
    <t>RAYA BROMO RT1 RW1 PASAR LAWEAN</t>
  </si>
  <si>
    <t>889-2206302</t>
  </si>
  <si>
    <t>889-0012679</t>
  </si>
  <si>
    <t>RAYA TRIWUNG KIDUL RT4 RW2</t>
  </si>
  <si>
    <t>889-2206303</t>
  </si>
  <si>
    <t>889-0015963</t>
  </si>
  <si>
    <t>SUGIANTO TOKO#</t>
  </si>
  <si>
    <t>RAYA BROMO NO 3 RT1 RW1</t>
  </si>
  <si>
    <t>889-2206308</t>
  </si>
  <si>
    <t>889-0016822</t>
  </si>
  <si>
    <t>RAYA BROMO RT6 RW12 (DEPAN TERMINAL AKAS 1)</t>
  </si>
  <si>
    <t>889-2206309</t>
  </si>
  <si>
    <t>899-0007549</t>
  </si>
  <si>
    <t>HS FOTO COPY#</t>
  </si>
  <si>
    <t>ANGGREK JL.(DPN RS ABD SALEH)</t>
  </si>
  <si>
    <t>899-1548228</t>
  </si>
  <si>
    <t>899-0010953</t>
  </si>
  <si>
    <t>KARUNIA JAYA TOKO</t>
  </si>
  <si>
    <t>PELLEYAN JL.(MESJID ALAS MALANG KE SELATAN)</t>
  </si>
  <si>
    <t>899-1548234</t>
  </si>
  <si>
    <t>899-0000987</t>
  </si>
  <si>
    <t>MAS MUTIARA TK#</t>
  </si>
  <si>
    <t>IRIAN JAYA LJ.</t>
  </si>
  <si>
    <t>899-1548248</t>
  </si>
  <si>
    <t>899-0000256</t>
  </si>
  <si>
    <t>SANUSI TOKO P.#</t>
  </si>
  <si>
    <t>899-1548277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</si>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</sst>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&quot;Rp&quot;* #,##0_);_(&quot;Rp&quot;* \(#,##0\);_(&quot;Rp&quot;* &quot;-&quot;_);_(@_)"/>
    <numFmt numFmtId="165" formatCode="_(* #,##0_);_(* \(#,##0\);_(* &quot;-&quot;_);_(@_)"/>
    <numFmt numFmtId="166" formatCode="_(* #,##0.00_);_(* \(#,##0.00\);_(* &quot;-&quot;??_);_(@_)"/>
    <numFmt numFmtId="167" formatCode="_(* #,##0_);_(* \(#,##0\);_(* &quot;-&quot;??_);_(@_)"/>
    <numFmt numFmtId="168" formatCode="[$-409]d\-mmm\-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Algerian"/>
      <family val="5"/>
    </font>
    <font>
      <sz val="18"/>
      <color rgb="FF3333FF"/>
      <name val="Algerian"/>
      <family val="5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charset val="1"/>
      <scheme val="minor"/>
    </font>
    <font>
      <b/>
      <sz val="14"/>
      <color theme="0"/>
      <name val="Calibri"/>
      <family val="2"/>
      <charset val="1"/>
      <scheme val="minor"/>
    </font>
    <font>
      <b/>
      <sz val="14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166" fontId="4" fillId="0" borderId="0" applyFont="0" applyFill="0" applyBorder="0" applyAlignment="0" applyProtection="0"/>
    <xf numFmtId="0" fontId="3" fillId="0" borderId="0"/>
    <xf numFmtId="165" fontId="3" fillId="0" borderId="0" applyFont="0" applyFill="0" applyBorder="0" applyAlignment="0" applyProtection="0"/>
    <xf numFmtId="0" fontId="17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165" fontId="4" fillId="0" borderId="0" applyFont="0" applyFill="0" applyBorder="0" applyAlignment="0" applyProtection="0"/>
  </cellStyleXfs>
  <cellXfs count="110">
    <xf numFmtId="0" fontId="0" fillId="0" borderId="0" xfId="0"/>
    <xf numFmtId="167" fontId="0" fillId="0" borderId="0" xfId="1" applyNumberFormat="1" applyFont="1"/>
    <xf numFmtId="168" fontId="0" fillId="0" borderId="0" xfId="0" applyNumberFormat="1"/>
    <xf numFmtId="0" fontId="0" fillId="4" borderId="0" xfId="0" applyFill="1" applyBorder="1"/>
    <xf numFmtId="0" fontId="6" fillId="4" borderId="0" xfId="0" applyFont="1" applyFill="1" applyBorder="1" applyAlignment="1">
      <alignment horizontal="center" vertical="center"/>
    </xf>
    <xf numFmtId="168" fontId="6" fillId="4" borderId="0" xfId="0" applyNumberFormat="1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 wrapText="1"/>
    </xf>
    <xf numFmtId="167" fontId="6" fillId="4" borderId="0" xfId="1" applyNumberFormat="1" applyFont="1" applyFill="1" applyBorder="1" applyAlignment="1">
      <alignment horizontal="center" vertical="center" wrapText="1"/>
    </xf>
    <xf numFmtId="167" fontId="6" fillId="4" borderId="0" xfId="1" applyNumberFormat="1" applyFont="1" applyFill="1" applyBorder="1" applyAlignment="1">
      <alignment horizontal="center" vertical="center"/>
    </xf>
    <xf numFmtId="0" fontId="9" fillId="0" borderId="0" xfId="0" applyFont="1"/>
    <xf numFmtId="0" fontId="3" fillId="0" borderId="0" xfId="2"/>
    <xf numFmtId="0" fontId="11" fillId="0" borderId="0" xfId="2" applyFont="1"/>
    <xf numFmtId="0" fontId="13" fillId="5" borderId="1" xfId="2" applyFont="1" applyFill="1" applyBorder="1" applyAlignment="1">
      <alignment horizontal="center" vertical="center"/>
    </xf>
    <xf numFmtId="0" fontId="13" fillId="5" borderId="1" xfId="2" applyFont="1" applyFill="1" applyBorder="1" applyAlignment="1">
      <alignment horizontal="center" vertical="center" wrapText="1"/>
    </xf>
    <xf numFmtId="0" fontId="14" fillId="6" borderId="1" xfId="2" applyFont="1" applyFill="1" applyBorder="1" applyAlignment="1">
      <alignment horizontal="center" vertical="center" wrapText="1"/>
    </xf>
    <xf numFmtId="0" fontId="13" fillId="5" borderId="3" xfId="2" applyFont="1" applyFill="1" applyBorder="1" applyAlignment="1">
      <alignment horizontal="center" vertical="center"/>
    </xf>
    <xf numFmtId="0" fontId="15" fillId="7" borderId="1" xfId="2" applyFont="1" applyFill="1" applyBorder="1"/>
    <xf numFmtId="165" fontId="14" fillId="6" borderId="1" xfId="3" applyFont="1" applyFill="1" applyBorder="1" applyAlignment="1">
      <alignment horizontal="center"/>
    </xf>
    <xf numFmtId="0" fontId="3" fillId="0" borderId="0" xfId="2" applyAlignment="1">
      <alignment vertical="center"/>
    </xf>
    <xf numFmtId="165" fontId="13" fillId="5" borderId="1" xfId="3" applyFont="1" applyFill="1" applyBorder="1" applyAlignment="1">
      <alignment vertical="center"/>
    </xf>
    <xf numFmtId="0" fontId="18" fillId="0" borderId="0" xfId="5" applyFont="1" applyAlignment="1">
      <alignment horizontal="center"/>
    </xf>
    <xf numFmtId="0" fontId="14" fillId="3" borderId="1" xfId="2" applyFont="1" applyFill="1" applyBorder="1"/>
    <xf numFmtId="0" fontId="14" fillId="8" borderId="1" xfId="2" applyFont="1" applyFill="1" applyBorder="1" applyAlignment="1">
      <alignment horizontal="center" vertical="center"/>
    </xf>
    <xf numFmtId="0" fontId="14" fillId="8" borderId="1" xfId="2" applyFont="1" applyFill="1" applyBorder="1" applyAlignment="1">
      <alignment vertical="center"/>
    </xf>
    <xf numFmtId="0" fontId="20" fillId="3" borderId="1" xfId="0" applyFont="1" applyFill="1" applyBorder="1" applyAlignment="1">
      <alignment horizontal="center" vertical="center"/>
    </xf>
    <xf numFmtId="168" fontId="20" fillId="3" borderId="1" xfId="0" applyNumberFormat="1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 wrapText="1"/>
    </xf>
    <xf numFmtId="167" fontId="20" fillId="3" borderId="1" xfId="1" applyNumberFormat="1" applyFont="1" applyFill="1" applyBorder="1" applyAlignment="1">
      <alignment horizontal="center" vertical="center" wrapText="1"/>
    </xf>
    <xf numFmtId="167" fontId="20" fillId="3" borderId="1" xfId="1" applyNumberFormat="1" applyFont="1" applyFill="1" applyBorder="1" applyAlignment="1">
      <alignment horizontal="center" vertical="center"/>
    </xf>
    <xf numFmtId="167" fontId="7" fillId="2" borderId="0" xfId="1" applyNumberFormat="1" applyFont="1" applyFill="1" applyAlignment="1">
      <alignment vertical="center"/>
    </xf>
    <xf numFmtId="0" fontId="0" fillId="0" borderId="0" xfId="0" applyFont="1" applyAlignment="1">
      <alignment vertical="center"/>
    </xf>
    <xf numFmtId="0" fontId="8" fillId="4" borderId="1" xfId="0" applyFont="1" applyFill="1" applyBorder="1"/>
    <xf numFmtId="0" fontId="8" fillId="4" borderId="1" xfId="0" applyFont="1" applyFill="1" applyBorder="1" applyAlignment="1">
      <alignment horizontal="center"/>
    </xf>
    <xf numFmtId="168" fontId="8" fillId="4" borderId="1" xfId="0" applyNumberFormat="1" applyFont="1" applyFill="1" applyBorder="1" applyAlignment="1">
      <alignment horizontal="center"/>
    </xf>
    <xf numFmtId="0" fontId="21" fillId="4" borderId="1" xfId="0" applyFont="1" applyFill="1" applyBorder="1"/>
    <xf numFmtId="168" fontId="0" fillId="0" borderId="0" xfId="0" quotePrefix="1" applyNumberFormat="1"/>
    <xf numFmtId="167" fontId="5" fillId="4" borderId="1" xfId="1" applyNumberFormat="1" applyFont="1" applyFill="1" applyBorder="1"/>
    <xf numFmtId="165" fontId="15" fillId="4" borderId="3" xfId="3" applyFont="1" applyFill="1" applyBorder="1"/>
    <xf numFmtId="165" fontId="15" fillId="4" borderId="3" xfId="3" applyFont="1" applyFill="1" applyBorder="1" applyAlignment="1">
      <alignment vertical="center"/>
    </xf>
    <xf numFmtId="0" fontId="0" fillId="2" borderId="0" xfId="0" applyFill="1"/>
    <xf numFmtId="165" fontId="14" fillId="6" borderId="1" xfId="3" applyFont="1" applyFill="1" applyBorder="1" applyAlignment="1">
      <alignment vertical="center"/>
    </xf>
    <xf numFmtId="164" fontId="15" fillId="5" borderId="1" xfId="3" applyNumberFormat="1" applyFont="1" applyFill="1" applyBorder="1" applyAlignment="1">
      <alignment vertical="center"/>
    </xf>
    <xf numFmtId="0" fontId="19" fillId="4" borderId="0" xfId="0" applyFont="1" applyFill="1"/>
    <xf numFmtId="0" fontId="23" fillId="0" borderId="0" xfId="0" applyFont="1"/>
    <xf numFmtId="0" fontId="23" fillId="0" borderId="0" xfId="0" applyFont="1" applyAlignment="1" applyProtection="1">
      <alignment horizontal="center" vertical="center"/>
      <protection locked="0"/>
    </xf>
    <xf numFmtId="165" fontId="23" fillId="0" borderId="0" xfId="11" applyFont="1" applyAlignment="1" applyProtection="1">
      <alignment horizontal="center" vertical="center"/>
      <protection locked="0"/>
    </xf>
    <xf numFmtId="0" fontId="23" fillId="0" borderId="0" xfId="0" applyFont="1" applyAlignment="1">
      <alignment horizontal="center"/>
    </xf>
    <xf numFmtId="0" fontId="23" fillId="0" borderId="0" xfId="0" applyFont="1" applyFill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0" fontId="22" fillId="0" borderId="0" xfId="0" applyFont="1" applyFill="1"/>
    <xf numFmtId="0" fontId="22" fillId="0" borderId="0" xfId="0" applyFont="1" applyFill="1" applyBorder="1"/>
    <xf numFmtId="0" fontId="22" fillId="0" borderId="0" xfId="0" applyFont="1" applyFill="1" applyAlignment="1">
      <alignment vertical="center"/>
    </xf>
    <xf numFmtId="0" fontId="23" fillId="0" borderId="0" xfId="0" applyFont="1" applyAlignment="1" applyProtection="1">
      <alignment horizontal="center" vertical="center"/>
      <protection locked="0"/>
    </xf>
    <xf numFmtId="0" fontId="19" fillId="0" borderId="0" xfId="0" applyFont="1" applyFill="1"/>
    <xf numFmtId="0" fontId="19" fillId="0" borderId="0" xfId="0" applyFont="1" applyFill="1" applyBorder="1"/>
    <xf numFmtId="0" fontId="19" fillId="0" borderId="0" xfId="0" applyFont="1" applyFill="1" applyAlignment="1">
      <alignment vertical="center"/>
    </xf>
    <xf numFmtId="0" fontId="0" fillId="0" borderId="0" xfId="0" applyFont="1" applyFill="1"/>
    <xf numFmtId="0" fontId="24" fillId="0" borderId="0" xfId="0" applyFont="1" applyAlignment="1" applyProtection="1">
      <alignment horizontal="center" vertical="center"/>
      <protection locked="0"/>
    </xf>
    <xf numFmtId="165" fontId="13" fillId="0" borderId="1" xfId="3" applyFont="1" applyFill="1" applyBorder="1" applyAlignment="1">
      <alignment horizontal="center"/>
    </xf>
    <xf numFmtId="165" fontId="13" fillId="0" borderId="1" xfId="3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/>
    </xf>
    <xf numFmtId="168" fontId="21" fillId="4" borderId="1" xfId="0" applyNumberFormat="1" applyFont="1" applyFill="1" applyBorder="1" applyAlignment="1">
      <alignment horizontal="center"/>
    </xf>
    <xf numFmtId="167" fontId="26" fillId="4" borderId="1" xfId="1" applyNumberFormat="1" applyFont="1" applyFill="1" applyBorder="1"/>
    <xf numFmtId="0" fontId="27" fillId="4" borderId="1" xfId="0" applyFont="1" applyFill="1" applyBorder="1" applyAlignment="1">
      <alignment horizontal="center"/>
    </xf>
    <xf numFmtId="168" fontId="27" fillId="4" borderId="1" xfId="0" applyNumberFormat="1" applyFont="1" applyFill="1" applyBorder="1" applyAlignment="1">
      <alignment horizontal="center"/>
    </xf>
    <xf numFmtId="0" fontId="27" fillId="4" borderId="1" xfId="0" applyFont="1" applyFill="1" applyBorder="1"/>
    <xf numFmtId="167" fontId="28" fillId="4" borderId="1" xfId="1" applyNumberFormat="1" applyFont="1" applyFill="1" applyBorder="1"/>
    <xf numFmtId="0" fontId="29" fillId="4" borderId="0" xfId="0" applyFont="1" applyFill="1"/>
    <xf numFmtId="0" fontId="29" fillId="0" borderId="0" xfId="0" applyFont="1" applyFill="1"/>
    <xf numFmtId="0" fontId="29" fillId="0" borderId="0" xfId="0" applyFont="1"/>
    <xf numFmtId="0" fontId="14" fillId="3" borderId="1" xfId="2" applyFont="1" applyFill="1" applyBorder="1" applyAlignment="1">
      <alignment horizontal="center" vertical="center"/>
    </xf>
    <xf numFmtId="0" fontId="13" fillId="7" borderId="1" xfId="2" applyFont="1" applyFill="1" applyBorder="1" applyAlignment="1">
      <alignment horizontal="center" vertical="center"/>
    </xf>
    <xf numFmtId="168" fontId="8" fillId="4" borderId="1" xfId="0" quotePrefix="1" applyNumberFormat="1" applyFont="1" applyFill="1" applyBorder="1" applyAlignment="1">
      <alignment horizontal="center"/>
    </xf>
    <xf numFmtId="0" fontId="23" fillId="0" borderId="0" xfId="0" applyFont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0" fontId="12" fillId="4" borderId="2" xfId="5" applyFont="1" applyFill="1" applyBorder="1" applyAlignment="1">
      <alignment vertical="center"/>
    </xf>
    <xf numFmtId="164" fontId="13" fillId="5" borderId="1" xfId="3" applyNumberFormat="1" applyFont="1" applyFill="1" applyBorder="1" applyAlignment="1">
      <alignment vertical="center"/>
    </xf>
    <xf numFmtId="164" fontId="14" fillId="6" borderId="1" xfId="3" applyNumberFormat="1" applyFont="1" applyFill="1" applyBorder="1" applyAlignment="1">
      <alignment horizontal="center"/>
    </xf>
    <xf numFmtId="164" fontId="14" fillId="6" borderId="1" xfId="3" applyNumberFormat="1" applyFont="1" applyFill="1" applyBorder="1" applyAlignment="1">
      <alignment vertical="center"/>
    </xf>
    <xf numFmtId="0" fontId="13" fillId="9" borderId="1" xfId="2" applyFont="1" applyFill="1" applyBorder="1" applyAlignment="1">
      <alignment vertical="center"/>
    </xf>
    <xf numFmtId="0" fontId="1" fillId="0" borderId="0" xfId="2" applyFont="1"/>
    <xf numFmtId="167" fontId="5" fillId="10" borderId="1" xfId="1" applyNumberFormat="1" applyFont="1" applyFill="1" applyBorder="1"/>
    <xf numFmtId="164" fontId="13" fillId="4" borderId="1" xfId="3" applyNumberFormat="1" applyFont="1" applyFill="1" applyBorder="1" applyAlignment="1">
      <alignment horizontal="center"/>
    </xf>
    <xf numFmtId="165" fontId="15" fillId="5" borderId="3" xfId="3" applyFont="1" applyFill="1" applyBorder="1"/>
    <xf numFmtId="0" fontId="19" fillId="0" borderId="0" xfId="0" applyFont="1"/>
    <xf numFmtId="165" fontId="15" fillId="5" borderId="3" xfId="3" applyFont="1" applyFill="1" applyBorder="1" applyAlignment="1">
      <alignment vertical="center"/>
    </xf>
    <xf numFmtId="0" fontId="23" fillId="0" borderId="0" xfId="0" applyFont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0" fontId="15" fillId="7" borderId="4" xfId="2" applyFont="1" applyFill="1" applyBorder="1" applyAlignment="1">
      <alignment horizontal="center" vertical="center"/>
    </xf>
    <xf numFmtId="0" fontId="15" fillId="7" borderId="5" xfId="2" applyFont="1" applyFill="1" applyBorder="1" applyAlignment="1">
      <alignment horizontal="center" vertical="center"/>
    </xf>
    <xf numFmtId="0" fontId="15" fillId="7" borderId="6" xfId="2" applyFont="1" applyFill="1" applyBorder="1" applyAlignment="1">
      <alignment horizontal="center" vertical="center"/>
    </xf>
    <xf numFmtId="0" fontId="15" fillId="0" borderId="1" xfId="2" applyFont="1" applyFill="1" applyBorder="1" applyAlignment="1">
      <alignment horizontal="center"/>
    </xf>
    <xf numFmtId="0" fontId="15" fillId="0" borderId="1" xfId="2" applyFont="1" applyFill="1" applyBorder="1" applyAlignment="1">
      <alignment horizontal="center" vertical="center"/>
    </xf>
    <xf numFmtId="0" fontId="15" fillId="5" borderId="1" xfId="2" applyFont="1" applyFill="1" applyBorder="1" applyAlignment="1">
      <alignment horizontal="center" vertical="center"/>
    </xf>
    <xf numFmtId="165" fontId="15" fillId="5" borderId="1" xfId="3" applyFont="1" applyFill="1" applyBorder="1" applyAlignment="1">
      <alignment horizontal="center" vertical="center"/>
    </xf>
    <xf numFmtId="0" fontId="14" fillId="8" borderId="4" xfId="2" applyFont="1" applyFill="1" applyBorder="1" applyAlignment="1">
      <alignment horizontal="center" vertical="center"/>
    </xf>
    <xf numFmtId="0" fontId="14" fillId="8" borderId="5" xfId="2" applyFont="1" applyFill="1" applyBorder="1" applyAlignment="1">
      <alignment horizontal="center" vertical="center"/>
    </xf>
    <xf numFmtId="0" fontId="14" fillId="8" borderId="6" xfId="2" applyFont="1" applyFill="1" applyBorder="1" applyAlignment="1">
      <alignment horizontal="center" vertical="center"/>
    </xf>
    <xf numFmtId="0" fontId="14" fillId="3" borderId="4" xfId="2" applyFont="1" applyFill="1" applyBorder="1" applyAlignment="1">
      <alignment horizontal="center" vertical="center"/>
    </xf>
    <xf numFmtId="0" fontId="14" fillId="3" borderId="5" xfId="2" applyFont="1" applyFill="1" applyBorder="1" applyAlignment="1">
      <alignment horizontal="center" vertical="center"/>
    </xf>
    <xf numFmtId="0" fontId="14" fillId="3" borderId="6" xfId="2" applyFont="1" applyFill="1" applyBorder="1" applyAlignment="1">
      <alignment horizontal="center" vertical="center"/>
    </xf>
    <xf numFmtId="0" fontId="15" fillId="0" borderId="1" xfId="2" applyFont="1" applyBorder="1" applyAlignment="1">
      <alignment horizontal="center"/>
    </xf>
    <xf numFmtId="0" fontId="10" fillId="0" borderId="0" xfId="2" applyFont="1" applyAlignment="1">
      <alignment horizontal="center"/>
    </xf>
    <xf numFmtId="0" fontId="13" fillId="5" borderId="1" xfId="2" applyFont="1" applyFill="1" applyBorder="1" applyAlignment="1">
      <alignment horizontal="center" vertical="center"/>
    </xf>
    <xf numFmtId="0" fontId="12" fillId="4" borderId="2" xfId="5" applyFont="1" applyFill="1" applyBorder="1" applyAlignment="1">
      <alignment horizontal="center" vertical="center"/>
    </xf>
    <xf numFmtId="0" fontId="16" fillId="0" borderId="2" xfId="0" applyFont="1" applyFill="1" applyBorder="1" applyAlignment="1">
      <alignment horizontal="center"/>
    </xf>
    <xf numFmtId="0" fontId="7" fillId="2" borderId="0" xfId="0" applyFont="1" applyFill="1" applyAlignment="1">
      <alignment horizontal="center" vertical="center"/>
    </xf>
  </cellXfs>
  <cellStyles count="12">
    <cellStyle name="Comma" xfId="1" builtinId="3"/>
    <cellStyle name="Comma [0]" xfId="11" builtinId="6"/>
    <cellStyle name="Comma [0] 2" xfId="3"/>
    <cellStyle name="Normal" xfId="0" builtinId="0"/>
    <cellStyle name="Normal 2" xfId="2"/>
    <cellStyle name="Normal 2 2" xfId="4"/>
    <cellStyle name="Normal 2 3" xfId="5"/>
    <cellStyle name="Normal 2 3 2" xfId="10"/>
    <cellStyle name="Normal 2 4" xfId="9"/>
    <cellStyle name="Normal 3" xfId="6"/>
    <cellStyle name="Normal 4" xfId="7"/>
    <cellStyle name="Normal 5" xfId="8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370209</xdr:colOff>
      <xdr:row>75</xdr:row>
      <xdr:rowOff>83928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23809" cy="143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158749</xdr:colOff>
      <xdr:row>2</xdr:row>
      <xdr:rowOff>42334</xdr:rowOff>
    </xdr:from>
    <xdr:to>
      <xdr:col>9</xdr:col>
      <xdr:colOff>169544</xdr:colOff>
      <xdr:row>2</xdr:row>
      <xdr:rowOff>44874</xdr:rowOff>
    </xdr:to>
    <xdr:pic>
      <xdr:nvPicPr>
        <xdr:cNvPr id="2" name="Picture 1" descr="eff7479f38da1b725f80daac6429953b.png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BFBFF"/>
            </a:clrFrom>
            <a:clrTo>
              <a:srgbClr val="FBFBFF">
                <a:alpha val="0"/>
              </a:srgbClr>
            </a:clrTo>
          </a:clrChange>
        </a:blip>
        <a:srcRect l="11501" t="10588" r="15440" b="14118"/>
        <a:stretch>
          <a:fillRect/>
        </a:stretch>
      </xdr:blipFill>
      <xdr:spPr>
        <a:xfrm>
          <a:off x="8426449" y="423334"/>
          <a:ext cx="10795" cy="2540"/>
        </a:xfrm>
        <a:prstGeom prst="rect">
          <a:avLst/>
        </a:prstGeom>
      </xdr:spPr>
    </xdr:pic>
    <xdr:clientData/>
  </xdr:twoCellAnchor>
  <xdr:twoCellAnchor editAs="oneCell">
    <xdr:from>
      <xdr:col>2</xdr:col>
      <xdr:colOff>188899</xdr:colOff>
      <xdr:row>1</xdr:row>
      <xdr:rowOff>122465</xdr:rowOff>
    </xdr:from>
    <xdr:to>
      <xdr:col>3</xdr:col>
      <xdr:colOff>680357</xdr:colOff>
      <xdr:row>5</xdr:row>
      <xdr:rowOff>136072</xdr:rowOff>
    </xdr:to>
    <xdr:pic>
      <xdr:nvPicPr>
        <xdr:cNvPr id="3" name="Picture 2" descr="Logo LMS Color Format JPEG.jpg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 l="5778" t="8323"/>
        <a:stretch>
          <a:fillRect/>
        </a:stretch>
      </xdr:blipFill>
      <xdr:spPr>
        <a:xfrm>
          <a:off x="828435" y="312965"/>
          <a:ext cx="1920208" cy="11838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1415144</xdr:colOff>
      <xdr:row>2</xdr:row>
      <xdr:rowOff>122464</xdr:rowOff>
    </xdr:from>
    <xdr:to>
      <xdr:col>10</xdr:col>
      <xdr:colOff>1106554</xdr:colOff>
      <xdr:row>4</xdr:row>
      <xdr:rowOff>66781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86358" y="503464"/>
          <a:ext cx="1487553" cy="597460"/>
        </a:xfrm>
        <a:prstGeom prst="rect">
          <a:avLst/>
        </a:prstGeom>
      </xdr:spPr>
    </xdr:pic>
    <xdr:clientData/>
  </xdr:twoCellAnchor>
  <xdr:twoCellAnchor editAs="oneCell">
    <xdr:from>
      <xdr:col>4</xdr:col>
      <xdr:colOff>1387929</xdr:colOff>
      <xdr:row>29</xdr:row>
      <xdr:rowOff>122463</xdr:rowOff>
    </xdr:from>
    <xdr:to>
      <xdr:col>7</xdr:col>
      <xdr:colOff>646863</xdr:colOff>
      <xdr:row>39</xdr:row>
      <xdr:rowOff>81642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7286" y="7279820"/>
          <a:ext cx="3871756" cy="18641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122464</xdr:rowOff>
    </xdr:from>
    <xdr:to>
      <xdr:col>4</xdr:col>
      <xdr:colOff>1023976</xdr:colOff>
      <xdr:row>38</xdr:row>
      <xdr:rowOff>74654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470321"/>
          <a:ext cx="5133333" cy="14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816428</xdr:colOff>
      <xdr:row>29</xdr:row>
      <xdr:rowOff>149679</xdr:rowOff>
    </xdr:from>
    <xdr:to>
      <xdr:col>11</xdr:col>
      <xdr:colOff>108858</xdr:colOff>
      <xdr:row>38</xdr:row>
      <xdr:rowOff>123205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38607" y="7851322"/>
          <a:ext cx="5279572" cy="16880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54428</xdr:rowOff>
    </xdr:from>
    <xdr:to>
      <xdr:col>8</xdr:col>
      <xdr:colOff>1306287</xdr:colOff>
      <xdr:row>59</xdr:row>
      <xdr:rowOff>12621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734" t="20055" r="3649" b="20693"/>
        <a:stretch/>
      </xdr:blipFill>
      <xdr:spPr>
        <a:xfrm>
          <a:off x="0" y="9661071"/>
          <a:ext cx="11348358" cy="37681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12</xdr:col>
          <xdr:colOff>123825</xdr:colOff>
          <xdr:row>56</xdr:row>
          <xdr:rowOff>19050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Word_Document1.doc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openxmlformats.org/officeDocument/2006/relationships/image" Target="../media/image9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showGridLines="0" topLeftCell="A19" zoomScale="75" zoomScaleNormal="7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1:R92"/>
  <sheetViews>
    <sheetView showGridLines="0" zoomScale="70" zoomScaleNormal="70" workbookViewId="0">
      <selection activeCell="J9" sqref="J9"/>
    </sheetView>
  </sheetViews>
  <sheetFormatPr defaultColWidth="0" defaultRowHeight="15" customHeight="1" zeroHeight="1" x14ac:dyDescent="0.25"/>
  <cols>
    <col min="1" max="1" width="3.140625" style="10" customWidth="1"/>
    <col min="2" max="2" width="6.42578125" style="10" customWidth="1"/>
    <col min="3" max="3" width="21.42578125" style="10" customWidth="1"/>
    <col min="4" max="4" width="30.5703125" style="10" customWidth="1"/>
    <col min="5" max="5" width="22.7109375" style="10" customWidth="1"/>
    <col min="6" max="6" width="23.7109375" style="10" customWidth="1"/>
    <col min="7" max="7" width="22.85546875" style="10" customWidth="1"/>
    <col min="8" max="8" width="19.85546875" style="10" customWidth="1"/>
    <col min="9" max="9" width="24.7109375" style="10" customWidth="1"/>
    <col min="10" max="10" width="27" style="10" customWidth="1"/>
    <col min="11" max="11" width="18.42578125" style="10" customWidth="1"/>
    <col min="12" max="12" width="5.140625" style="10" customWidth="1"/>
    <col min="13" max="13" width="9.140625" style="10" hidden="1" customWidth="1"/>
    <col min="14" max="18" width="0" style="10" hidden="1" customWidth="1"/>
    <col min="19" max="16384" width="9.140625" style="10" hidden="1"/>
  </cols>
  <sheetData>
    <row r="1" spans="1:13" x14ac:dyDescent="0.25">
      <c r="A1" s="82"/>
    </row>
    <row r="2" spans="1:13" x14ac:dyDescent="0.25"/>
    <row r="3" spans="1:13" ht="25.5" x14ac:dyDescent="0.4">
      <c r="B3" s="105" t="s">
        <v>34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</row>
    <row r="4" spans="1:13" ht="25.5" x14ac:dyDescent="0.4">
      <c r="B4" s="105" t="s">
        <v>28</v>
      </c>
      <c r="C4" s="105"/>
      <c r="D4" s="105"/>
      <c r="E4" s="105"/>
      <c r="F4" s="105"/>
      <c r="G4" s="105"/>
      <c r="H4" s="105"/>
      <c r="I4" s="105"/>
      <c r="J4" s="105"/>
      <c r="K4" s="105"/>
      <c r="L4" s="105"/>
    </row>
    <row r="5" spans="1:13" ht="25.5" x14ac:dyDescent="0.4">
      <c r="B5" s="105" t="s">
        <v>58</v>
      </c>
      <c r="C5" s="105"/>
      <c r="D5" s="105"/>
      <c r="E5" s="105"/>
      <c r="F5" s="105"/>
      <c r="G5" s="105"/>
      <c r="H5" s="105"/>
      <c r="I5" s="105"/>
      <c r="J5" s="105"/>
      <c r="K5" s="105"/>
      <c r="L5" s="105"/>
    </row>
    <row r="6" spans="1:13" x14ac:dyDescent="0.25"/>
    <row r="7" spans="1:13" ht="18.75" x14ac:dyDescent="0.3">
      <c r="B7" s="11" t="s">
        <v>9</v>
      </c>
      <c r="C7" s="11"/>
      <c r="E7" s="107"/>
      <c r="F7" s="107"/>
      <c r="G7" s="107"/>
      <c r="H7" s="107"/>
      <c r="I7" s="107"/>
      <c r="J7" s="77"/>
      <c r="K7" s="77"/>
      <c r="L7" s="77"/>
    </row>
    <row r="8" spans="1:13" ht="62.25" customHeight="1" x14ac:dyDescent="0.25">
      <c r="B8" s="12" t="s">
        <v>10</v>
      </c>
      <c r="C8" s="12" t="s">
        <v>11</v>
      </c>
      <c r="D8" s="12" t="s">
        <v>12</v>
      </c>
      <c r="E8" s="13" t="s">
        <v>55</v>
      </c>
      <c r="F8" s="13" t="s">
        <v>54</v>
      </c>
      <c r="G8" s="13" t="s">
        <v>35</v>
      </c>
      <c r="H8" s="14" t="s">
        <v>57</v>
      </c>
      <c r="I8" s="14" t="s">
        <v>56</v>
      </c>
      <c r="J8" s="15" t="s">
        <v>13</v>
      </c>
      <c r="K8" s="106" t="s">
        <v>14</v>
      </c>
      <c r="L8" s="106"/>
    </row>
    <row r="9" spans="1:13" ht="18.75" x14ac:dyDescent="0.3">
      <c r="B9" s="71">
        <v>1</v>
      </c>
      <c r="C9" s="101" t="s">
        <v>15</v>
      </c>
      <c r="D9" s="21" t="s">
        <v>16</v>
      </c>
      <c r="E9" s="59">
        <v>158</v>
      </c>
      <c r="F9" s="84">
        <f>E9*3000</f>
        <v>474000</v>
      </c>
      <c r="G9" s="59">
        <f>PAS!I75</f>
        <v>71</v>
      </c>
      <c r="H9" s="17">
        <f>E9-G9</f>
        <v>87</v>
      </c>
      <c r="I9" s="79">
        <f>F9-J9</f>
        <v>261000</v>
      </c>
      <c r="J9" s="85">
        <f>PAS!J75</f>
        <v>213000</v>
      </c>
      <c r="K9" s="104" t="s">
        <v>17</v>
      </c>
      <c r="L9" s="104"/>
      <c r="M9" s="10">
        <v>111</v>
      </c>
    </row>
    <row r="10" spans="1:13" ht="18.75" x14ac:dyDescent="0.3">
      <c r="B10" s="71">
        <v>2</v>
      </c>
      <c r="C10" s="102"/>
      <c r="D10" s="21" t="s">
        <v>18</v>
      </c>
      <c r="E10" s="59">
        <f>102+10</f>
        <v>112</v>
      </c>
      <c r="F10" s="84">
        <f t="shared" ref="F10:F20" si="0">E10*3000</f>
        <v>336000</v>
      </c>
      <c r="G10" s="59">
        <f>PRB!I114</f>
        <v>112</v>
      </c>
      <c r="H10" s="17">
        <f t="shared" ref="H10:H20" si="1">E10-G10</f>
        <v>0</v>
      </c>
      <c r="I10" s="79">
        <f t="shared" ref="I10:I20" si="2">F10-J10</f>
        <v>0</v>
      </c>
      <c r="J10" s="85">
        <f>PRB!J114</f>
        <v>336000</v>
      </c>
      <c r="K10" s="94" t="s">
        <v>17</v>
      </c>
      <c r="L10" s="94"/>
      <c r="M10" s="10">
        <v>6</v>
      </c>
    </row>
    <row r="11" spans="1:13" ht="18.75" x14ac:dyDescent="0.3">
      <c r="B11" s="71">
        <v>3</v>
      </c>
      <c r="C11" s="102"/>
      <c r="D11" s="21" t="s">
        <v>19</v>
      </c>
      <c r="E11" s="59">
        <f>50-10</f>
        <v>40</v>
      </c>
      <c r="F11" s="84">
        <f t="shared" si="0"/>
        <v>120000</v>
      </c>
      <c r="G11" s="59">
        <f>SKJ!I408</f>
        <v>0</v>
      </c>
      <c r="H11" s="17">
        <f t="shared" si="1"/>
        <v>40</v>
      </c>
      <c r="I11" s="79">
        <f t="shared" si="2"/>
        <v>120000</v>
      </c>
      <c r="J11" s="37">
        <f>SKJ!J408</f>
        <v>0</v>
      </c>
      <c r="K11" s="94" t="s">
        <v>17</v>
      </c>
      <c r="L11" s="94"/>
      <c r="M11" s="10">
        <v>55</v>
      </c>
    </row>
    <row r="12" spans="1:13" ht="18.75" x14ac:dyDescent="0.3">
      <c r="B12" s="71">
        <v>4</v>
      </c>
      <c r="C12" s="103"/>
      <c r="D12" s="21" t="s">
        <v>29</v>
      </c>
      <c r="E12" s="59">
        <v>35</v>
      </c>
      <c r="F12" s="84">
        <f t="shared" si="0"/>
        <v>105000</v>
      </c>
      <c r="G12" s="59">
        <f>PTN!I42</f>
        <v>34</v>
      </c>
      <c r="H12" s="17">
        <f t="shared" si="1"/>
        <v>1</v>
      </c>
      <c r="I12" s="79">
        <f t="shared" si="2"/>
        <v>3000</v>
      </c>
      <c r="J12" s="85">
        <f>PTN!J42</f>
        <v>102000</v>
      </c>
      <c r="K12" s="94" t="s">
        <v>17</v>
      </c>
      <c r="L12" s="94"/>
      <c r="M12" s="10">
        <v>55</v>
      </c>
    </row>
    <row r="13" spans="1:13" ht="18.75" x14ac:dyDescent="0.3">
      <c r="B13" s="72">
        <v>5</v>
      </c>
      <c r="C13" s="91" t="s">
        <v>20</v>
      </c>
      <c r="D13" s="16" t="s">
        <v>21</v>
      </c>
      <c r="E13" s="59">
        <v>25</v>
      </c>
      <c r="F13" s="84">
        <f t="shared" si="0"/>
        <v>75000</v>
      </c>
      <c r="G13" s="59">
        <f>LMJ!I17</f>
        <v>8</v>
      </c>
      <c r="H13" s="17">
        <f t="shared" si="1"/>
        <v>17</v>
      </c>
      <c r="I13" s="79">
        <f t="shared" si="2"/>
        <v>51000</v>
      </c>
      <c r="J13" s="85">
        <f>LMJ!J17</f>
        <v>24000</v>
      </c>
      <c r="K13" s="94" t="s">
        <v>17</v>
      </c>
      <c r="L13" s="94"/>
    </row>
    <row r="14" spans="1:13" ht="18.75" x14ac:dyDescent="0.3">
      <c r="B14" s="72">
        <v>6</v>
      </c>
      <c r="C14" s="92"/>
      <c r="D14" s="16" t="s">
        <v>22</v>
      </c>
      <c r="E14" s="59">
        <f>48-5</f>
        <v>43</v>
      </c>
      <c r="F14" s="84">
        <f t="shared" si="0"/>
        <v>129000</v>
      </c>
      <c r="G14" s="59">
        <f>JBR!I408</f>
        <v>0</v>
      </c>
      <c r="H14" s="17">
        <f t="shared" si="1"/>
        <v>43</v>
      </c>
      <c r="I14" s="79">
        <f t="shared" si="2"/>
        <v>129000</v>
      </c>
      <c r="J14" s="37">
        <f>JBR!J408</f>
        <v>0</v>
      </c>
      <c r="K14" s="94" t="s">
        <v>17</v>
      </c>
      <c r="L14" s="94"/>
      <c r="M14" s="10">
        <v>424</v>
      </c>
    </row>
    <row r="15" spans="1:13" ht="18.75" x14ac:dyDescent="0.3">
      <c r="B15" s="72">
        <v>7</v>
      </c>
      <c r="C15" s="93"/>
      <c r="D15" s="16" t="s">
        <v>23</v>
      </c>
      <c r="E15" s="59">
        <f>19+5</f>
        <v>24</v>
      </c>
      <c r="F15" s="84">
        <f t="shared" si="0"/>
        <v>72000</v>
      </c>
      <c r="G15" s="59">
        <f>BWS!I31</f>
        <v>24</v>
      </c>
      <c r="H15" s="17">
        <f t="shared" si="1"/>
        <v>0</v>
      </c>
      <c r="I15" s="79">
        <f t="shared" si="2"/>
        <v>0</v>
      </c>
      <c r="J15" s="85">
        <f>BWS!J31</f>
        <v>72000</v>
      </c>
      <c r="K15" s="94" t="s">
        <v>17</v>
      </c>
      <c r="L15" s="94"/>
    </row>
    <row r="16" spans="1:13" s="18" customFormat="1" ht="21.75" customHeight="1" x14ac:dyDescent="0.3">
      <c r="B16" s="22">
        <v>8</v>
      </c>
      <c r="C16" s="98" t="s">
        <v>24</v>
      </c>
      <c r="D16" s="23" t="s">
        <v>25</v>
      </c>
      <c r="E16" s="60">
        <v>24</v>
      </c>
      <c r="F16" s="84">
        <f t="shared" si="0"/>
        <v>72000</v>
      </c>
      <c r="G16" s="60">
        <f>STB!I26</f>
        <v>17</v>
      </c>
      <c r="H16" s="17">
        <f t="shared" si="1"/>
        <v>7</v>
      </c>
      <c r="I16" s="79">
        <f t="shared" si="2"/>
        <v>21000</v>
      </c>
      <c r="J16" s="87">
        <f>STB!J26</f>
        <v>51000</v>
      </c>
      <c r="K16" s="95" t="s">
        <v>17</v>
      </c>
      <c r="L16" s="95"/>
      <c r="M16" s="18">
        <v>52</v>
      </c>
    </row>
    <row r="17" spans="2:15" s="18" customFormat="1" ht="21.75" customHeight="1" x14ac:dyDescent="0.3">
      <c r="B17" s="22">
        <v>9</v>
      </c>
      <c r="C17" s="99"/>
      <c r="D17" s="23" t="s">
        <v>26</v>
      </c>
      <c r="E17" s="60">
        <v>35</v>
      </c>
      <c r="F17" s="84">
        <f t="shared" si="0"/>
        <v>105000</v>
      </c>
      <c r="G17" s="60">
        <f>BWI!I10</f>
        <v>1</v>
      </c>
      <c r="H17" s="17">
        <f t="shared" si="1"/>
        <v>34</v>
      </c>
      <c r="I17" s="79">
        <f t="shared" si="2"/>
        <v>102000</v>
      </c>
      <c r="J17" s="87">
        <f>BWI!J10</f>
        <v>3000</v>
      </c>
      <c r="K17" s="95" t="s">
        <v>17</v>
      </c>
      <c r="L17" s="95"/>
      <c r="M17" s="18">
        <v>40</v>
      </c>
    </row>
    <row r="18" spans="2:15" s="18" customFormat="1" ht="21.75" customHeight="1" x14ac:dyDescent="0.3">
      <c r="B18" s="22">
        <v>10</v>
      </c>
      <c r="C18" s="99"/>
      <c r="D18" s="81" t="s">
        <v>61</v>
      </c>
      <c r="E18" s="60"/>
      <c r="F18" s="84">
        <f t="shared" si="0"/>
        <v>0</v>
      </c>
      <c r="G18" s="60">
        <f>'SUBDIST PANDAWA'!I408</f>
        <v>0</v>
      </c>
      <c r="H18" s="17">
        <f t="shared" si="1"/>
        <v>0</v>
      </c>
      <c r="I18" s="79">
        <f t="shared" si="2"/>
        <v>0</v>
      </c>
      <c r="J18" s="38">
        <f>'SUBDIST PANDAWA'!J408</f>
        <v>0</v>
      </c>
      <c r="K18" s="95" t="s">
        <v>17</v>
      </c>
      <c r="L18" s="95"/>
    </row>
    <row r="19" spans="2:15" s="18" customFormat="1" ht="21.75" customHeight="1" x14ac:dyDescent="0.3">
      <c r="B19" s="22">
        <v>11</v>
      </c>
      <c r="C19" s="99"/>
      <c r="D19" s="81" t="s">
        <v>60</v>
      </c>
      <c r="E19" s="60"/>
      <c r="F19" s="84">
        <f t="shared" si="0"/>
        <v>0</v>
      </c>
      <c r="G19" s="60">
        <f>'SUBDIST PANDAWA (2)'!I408</f>
        <v>0</v>
      </c>
      <c r="H19" s="17">
        <f t="shared" si="1"/>
        <v>0</v>
      </c>
      <c r="I19" s="79">
        <f t="shared" si="2"/>
        <v>0</v>
      </c>
      <c r="J19" s="38">
        <f>'SUBDIST PANDAWA (2)'!J408</f>
        <v>0</v>
      </c>
      <c r="K19" s="95" t="s">
        <v>17</v>
      </c>
      <c r="L19" s="95"/>
    </row>
    <row r="20" spans="2:15" s="18" customFormat="1" ht="21.75" customHeight="1" x14ac:dyDescent="0.3">
      <c r="B20" s="22">
        <v>12</v>
      </c>
      <c r="C20" s="100"/>
      <c r="D20" s="23" t="s">
        <v>30</v>
      </c>
      <c r="E20" s="60">
        <v>20</v>
      </c>
      <c r="F20" s="84">
        <f t="shared" si="0"/>
        <v>60000</v>
      </c>
      <c r="G20" s="60">
        <f>GTG!I344</f>
        <v>0</v>
      </c>
      <c r="H20" s="17">
        <f t="shared" si="1"/>
        <v>20</v>
      </c>
      <c r="I20" s="79">
        <f t="shared" si="2"/>
        <v>60000</v>
      </c>
      <c r="J20" s="38">
        <f>GTG!J344</f>
        <v>0</v>
      </c>
      <c r="K20" s="95" t="s">
        <v>17</v>
      </c>
      <c r="L20" s="95"/>
      <c r="M20" s="18">
        <v>40</v>
      </c>
    </row>
    <row r="21" spans="2:15" s="18" customFormat="1" ht="28.5" customHeight="1" x14ac:dyDescent="0.25">
      <c r="B21" s="96" t="s">
        <v>27</v>
      </c>
      <c r="C21" s="96"/>
      <c r="D21" s="96"/>
      <c r="E21" s="19">
        <f t="shared" ref="E21:J21" si="3">SUM(E9:E20)</f>
        <v>516</v>
      </c>
      <c r="F21" s="78">
        <f t="shared" si="3"/>
        <v>1548000</v>
      </c>
      <c r="G21" s="19">
        <f>SUM(G9:G20)</f>
        <v>267</v>
      </c>
      <c r="H21" s="40">
        <f t="shared" si="3"/>
        <v>249</v>
      </c>
      <c r="I21" s="80">
        <f t="shared" si="3"/>
        <v>747000</v>
      </c>
      <c r="J21" s="41">
        <f t="shared" si="3"/>
        <v>801000</v>
      </c>
      <c r="K21" s="97"/>
      <c r="L21" s="97"/>
    </row>
    <row r="22" spans="2:15" ht="18.75" x14ac:dyDescent="0.3">
      <c r="C22" s="20"/>
      <c r="D22" s="20"/>
      <c r="E22" s="20"/>
      <c r="F22" s="20"/>
      <c r="G22" s="20"/>
      <c r="H22" s="20"/>
      <c r="I22" s="20"/>
      <c r="J22" s="20"/>
      <c r="M22" s="20"/>
      <c r="O22" s="20"/>
    </row>
    <row r="23" spans="2:15" s="43" customFormat="1" ht="15.75" x14ac:dyDescent="0.25">
      <c r="C23" s="44" t="s">
        <v>37</v>
      </c>
      <c r="D23" s="44" t="s">
        <v>38</v>
      </c>
      <c r="E23" s="88" t="s">
        <v>38</v>
      </c>
      <c r="F23" s="88"/>
      <c r="G23" s="53" t="s">
        <v>38</v>
      </c>
      <c r="H23" s="53" t="s">
        <v>38</v>
      </c>
      <c r="I23" s="74"/>
      <c r="J23" s="88" t="s">
        <v>38</v>
      </c>
      <c r="K23" s="88"/>
      <c r="N23" s="44"/>
    </row>
    <row r="24" spans="2:15" s="43" customFormat="1" ht="15.75" x14ac:dyDescent="0.25">
      <c r="C24" s="44"/>
      <c r="D24" s="44"/>
      <c r="E24" s="53"/>
      <c r="F24" s="53"/>
      <c r="G24" s="53"/>
      <c r="H24" s="53"/>
      <c r="I24" s="74"/>
      <c r="J24" s="45"/>
      <c r="K24" s="44"/>
      <c r="N24" s="46"/>
    </row>
    <row r="25" spans="2:15" s="43" customFormat="1" ht="15.75" x14ac:dyDescent="0.25">
      <c r="C25" s="44"/>
      <c r="D25" s="44"/>
      <c r="E25" s="47"/>
      <c r="F25" s="47"/>
      <c r="G25" s="47"/>
      <c r="H25" s="47"/>
      <c r="I25" s="47"/>
      <c r="J25" s="45"/>
      <c r="K25" s="47"/>
      <c r="N25" s="46"/>
    </row>
    <row r="26" spans="2:15" s="43" customFormat="1" ht="15.75" x14ac:dyDescent="0.25">
      <c r="C26" s="44"/>
      <c r="D26" s="44"/>
      <c r="E26" s="47"/>
      <c r="F26" s="47"/>
      <c r="G26" s="47"/>
      <c r="H26" s="47"/>
      <c r="I26" s="47"/>
      <c r="J26" s="45"/>
      <c r="K26" s="47"/>
      <c r="N26" s="46"/>
    </row>
    <row r="27" spans="2:15" s="43" customFormat="1" ht="15.75" x14ac:dyDescent="0.25">
      <c r="C27" s="44"/>
      <c r="D27" s="44"/>
      <c r="E27" s="47"/>
      <c r="F27" s="47"/>
      <c r="G27" s="47"/>
      <c r="H27" s="47"/>
      <c r="I27" s="47"/>
      <c r="J27" s="45"/>
      <c r="K27" s="47"/>
      <c r="N27" s="46"/>
    </row>
    <row r="28" spans="2:15" s="43" customFormat="1" ht="15.75" x14ac:dyDescent="0.25">
      <c r="C28" s="58" t="s">
        <v>47</v>
      </c>
      <c r="D28" s="48" t="s">
        <v>39</v>
      </c>
      <c r="E28" s="89" t="s">
        <v>40</v>
      </c>
      <c r="F28" s="89"/>
      <c r="G28" s="48" t="s">
        <v>53</v>
      </c>
      <c r="H28" s="48" t="s">
        <v>41</v>
      </c>
      <c r="I28" s="75"/>
      <c r="J28" s="89" t="s">
        <v>42</v>
      </c>
      <c r="K28" s="89"/>
      <c r="N28" s="48"/>
    </row>
    <row r="29" spans="2:15" s="43" customFormat="1" ht="15.75" x14ac:dyDescent="0.25">
      <c r="C29" s="49" t="s">
        <v>43</v>
      </c>
      <c r="D29" s="49" t="s">
        <v>44</v>
      </c>
      <c r="E29" s="90" t="s">
        <v>45</v>
      </c>
      <c r="F29" s="90"/>
      <c r="G29" s="49" t="s">
        <v>45</v>
      </c>
      <c r="H29" s="49" t="s">
        <v>45</v>
      </c>
      <c r="I29" s="76"/>
      <c r="J29" s="90" t="s">
        <v>46</v>
      </c>
      <c r="K29" s="90"/>
      <c r="N29" s="49"/>
    </row>
    <row r="30" spans="2:15" x14ac:dyDescent="0.25"/>
    <row r="31" spans="2:15" x14ac:dyDescent="0.25"/>
    <row r="32" spans="2:15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</sheetData>
  <mergeCells count="28">
    <mergeCell ref="C9:C12"/>
    <mergeCell ref="K9:L9"/>
    <mergeCell ref="K10:L10"/>
    <mergeCell ref="K12:L12"/>
    <mergeCell ref="B3:L3"/>
    <mergeCell ref="B4:L4"/>
    <mergeCell ref="B5:L5"/>
    <mergeCell ref="K8:L8"/>
    <mergeCell ref="K11:L11"/>
    <mergeCell ref="E7:I7"/>
    <mergeCell ref="B21:D21"/>
    <mergeCell ref="K21:L21"/>
    <mergeCell ref="C16:C20"/>
    <mergeCell ref="K16:L16"/>
    <mergeCell ref="K17:L17"/>
    <mergeCell ref="C13:C15"/>
    <mergeCell ref="K13:L13"/>
    <mergeCell ref="K14:L14"/>
    <mergeCell ref="K15:L15"/>
    <mergeCell ref="K20:L20"/>
    <mergeCell ref="K18:L18"/>
    <mergeCell ref="K19:L19"/>
    <mergeCell ref="E23:F23"/>
    <mergeCell ref="J23:K23"/>
    <mergeCell ref="E28:F28"/>
    <mergeCell ref="J28:K28"/>
    <mergeCell ref="E29:F29"/>
    <mergeCell ref="J29:K29"/>
  </mergeCells>
  <printOptions horizontalCentered="1"/>
  <pageMargins left="0" right="0" top="0" bottom="0" header="0" footer="0"/>
  <pageSetup paperSize="9" scale="40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M261"/>
  <sheetViews>
    <sheetView showGridLines="0" zoomScale="90" zoomScaleNormal="90" workbookViewId="0">
      <pane xSplit="5" ySplit="6" topLeftCell="F250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A259" sqref="A259:XFD653"/>
    </sheetView>
  </sheetViews>
  <sheetFormatPr defaultRowHeight="15" x14ac:dyDescent="0.25"/>
  <cols>
    <col min="1" max="1" width="4.7109375" customWidth="1"/>
    <col min="2" max="2" width="18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64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12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 t="s">
        <v>16</v>
      </c>
      <c r="C7" s="33">
        <v>44481</v>
      </c>
      <c r="D7" s="32" t="s">
        <v>241</v>
      </c>
      <c r="E7" s="32" t="s">
        <v>1059</v>
      </c>
      <c r="F7" s="31" t="s">
        <v>242</v>
      </c>
      <c r="G7" s="31" t="s">
        <v>49</v>
      </c>
      <c r="H7" s="32" t="s">
        <v>243</v>
      </c>
      <c r="I7" s="36">
        <v>1</v>
      </c>
      <c r="J7" s="36">
        <f t="shared" ref="J7:J187" si="0">I7*3000</f>
        <v>3000</v>
      </c>
      <c r="K7" s="42">
        <f t="shared" ref="K7:K38" si="1">SUMIF($D$7:$D$259,D7:D259,$J$7:$J$259)</f>
        <v>3000</v>
      </c>
      <c r="L7" s="42" t="str">
        <f t="shared" ref="L7" si="2">+IF(K7=0," ",IF(K7&lt;=30000,"OK",IF(K7&gt;=31000,"LEBIH")))</f>
        <v>OK</v>
      </c>
      <c r="M7" s="57"/>
    </row>
    <row r="8" spans="2:13" x14ac:dyDescent="0.25">
      <c r="B8" s="32" t="s">
        <v>16</v>
      </c>
      <c r="C8" s="33">
        <v>44481</v>
      </c>
      <c r="D8" s="32" t="s">
        <v>244</v>
      </c>
      <c r="E8" s="32" t="s">
        <v>1059</v>
      </c>
      <c r="F8" s="31" t="s">
        <v>245</v>
      </c>
      <c r="G8" s="31" t="s">
        <v>246</v>
      </c>
      <c r="H8" s="32" t="s">
        <v>247</v>
      </c>
      <c r="I8" s="36">
        <v>1</v>
      </c>
      <c r="J8" s="36">
        <f t="shared" si="0"/>
        <v>3000</v>
      </c>
      <c r="K8" s="42">
        <f t="shared" si="1"/>
        <v>3000</v>
      </c>
      <c r="L8" s="42" t="str">
        <f t="shared" ref="L8:L71" si="3">+IF(K8=0," ",IF(K8&lt;=30000,"OK",IF(K8&gt;=31000,"LEBIH")))</f>
        <v>OK</v>
      </c>
      <c r="M8" s="57"/>
    </row>
    <row r="9" spans="2:13" x14ac:dyDescent="0.25">
      <c r="B9" s="32" t="s">
        <v>16</v>
      </c>
      <c r="C9" s="33">
        <v>44481</v>
      </c>
      <c r="D9" s="32" t="s">
        <v>248</v>
      </c>
      <c r="E9" s="32" t="s">
        <v>1059</v>
      </c>
      <c r="F9" s="31" t="s">
        <v>249</v>
      </c>
      <c r="G9" s="31" t="s">
        <v>250</v>
      </c>
      <c r="H9" s="32" t="s">
        <v>251</v>
      </c>
      <c r="I9" s="36">
        <v>1</v>
      </c>
      <c r="J9" s="36">
        <f t="shared" si="0"/>
        <v>3000</v>
      </c>
      <c r="K9" s="42">
        <f t="shared" si="1"/>
        <v>3000</v>
      </c>
      <c r="L9" s="42" t="str">
        <f t="shared" si="3"/>
        <v>OK</v>
      </c>
      <c r="M9" s="57"/>
    </row>
    <row r="10" spans="2:13" x14ac:dyDescent="0.25">
      <c r="B10" s="32" t="s">
        <v>16</v>
      </c>
      <c r="C10" s="33">
        <v>44481</v>
      </c>
      <c r="D10" s="32" t="s">
        <v>252</v>
      </c>
      <c r="E10" s="32" t="s">
        <v>1059</v>
      </c>
      <c r="F10" s="31" t="s">
        <v>253</v>
      </c>
      <c r="G10" s="31" t="s">
        <v>112</v>
      </c>
      <c r="H10" s="32" t="s">
        <v>254</v>
      </c>
      <c r="I10" s="36">
        <v>1</v>
      </c>
      <c r="J10" s="36">
        <f t="shared" si="0"/>
        <v>3000</v>
      </c>
      <c r="K10" s="42">
        <f t="shared" si="1"/>
        <v>3000</v>
      </c>
      <c r="L10" s="42" t="str">
        <f t="shared" si="3"/>
        <v>OK</v>
      </c>
      <c r="M10" s="57"/>
    </row>
    <row r="11" spans="2:13" x14ac:dyDescent="0.25">
      <c r="B11" s="32" t="s">
        <v>16</v>
      </c>
      <c r="C11" s="33">
        <v>44481</v>
      </c>
      <c r="D11" s="32" t="s">
        <v>110</v>
      </c>
      <c r="E11" s="32" t="s">
        <v>1059</v>
      </c>
      <c r="F11" s="31" t="s">
        <v>111</v>
      </c>
      <c r="G11" s="31" t="s">
        <v>112</v>
      </c>
      <c r="H11" s="32" t="s">
        <v>255</v>
      </c>
      <c r="I11" s="36">
        <v>1</v>
      </c>
      <c r="J11" s="36">
        <f t="shared" si="0"/>
        <v>3000</v>
      </c>
      <c r="K11" s="42">
        <f t="shared" si="1"/>
        <v>3000</v>
      </c>
      <c r="L11" s="42" t="str">
        <f t="shared" si="3"/>
        <v>OK</v>
      </c>
      <c r="M11" s="57"/>
    </row>
    <row r="12" spans="2:13" x14ac:dyDescent="0.25">
      <c r="B12" s="32" t="s">
        <v>16</v>
      </c>
      <c r="C12" s="33">
        <v>44481</v>
      </c>
      <c r="D12" s="32" t="s">
        <v>256</v>
      </c>
      <c r="E12" s="32" t="s">
        <v>1059</v>
      </c>
      <c r="F12" s="31" t="s">
        <v>257</v>
      </c>
      <c r="G12" s="31" t="s">
        <v>258</v>
      </c>
      <c r="H12" s="32" t="s">
        <v>259</v>
      </c>
      <c r="I12" s="36">
        <v>1</v>
      </c>
      <c r="J12" s="36">
        <f t="shared" si="0"/>
        <v>3000</v>
      </c>
      <c r="K12" s="42">
        <f t="shared" si="1"/>
        <v>3000</v>
      </c>
      <c r="L12" s="42" t="str">
        <f t="shared" si="3"/>
        <v>OK</v>
      </c>
      <c r="M12" s="57"/>
    </row>
    <row r="13" spans="2:13" x14ac:dyDescent="0.25">
      <c r="B13" s="32" t="s">
        <v>16</v>
      </c>
      <c r="C13" s="33">
        <v>44481</v>
      </c>
      <c r="D13" s="32" t="s">
        <v>260</v>
      </c>
      <c r="E13" s="32" t="s">
        <v>1059</v>
      </c>
      <c r="F13" s="31" t="s">
        <v>261</v>
      </c>
      <c r="G13" s="31" t="s">
        <v>262</v>
      </c>
      <c r="H13" s="32" t="s">
        <v>263</v>
      </c>
      <c r="I13" s="36">
        <v>1</v>
      </c>
      <c r="J13" s="36">
        <f t="shared" si="0"/>
        <v>3000</v>
      </c>
      <c r="K13" s="42">
        <f t="shared" si="1"/>
        <v>3000</v>
      </c>
      <c r="L13" s="42" t="str">
        <f t="shared" si="3"/>
        <v>OK</v>
      </c>
      <c r="M13" s="57"/>
    </row>
    <row r="14" spans="2:13" x14ac:dyDescent="0.25">
      <c r="B14" s="32" t="s">
        <v>16</v>
      </c>
      <c r="C14" s="33">
        <v>44481</v>
      </c>
      <c r="D14" s="32" t="s">
        <v>264</v>
      </c>
      <c r="E14" s="32" t="s">
        <v>1059</v>
      </c>
      <c r="F14" s="31" t="s">
        <v>265</v>
      </c>
      <c r="G14" s="31" t="s">
        <v>266</v>
      </c>
      <c r="H14" s="32" t="s">
        <v>267</v>
      </c>
      <c r="I14" s="36">
        <v>1</v>
      </c>
      <c r="J14" s="36">
        <f t="shared" si="0"/>
        <v>3000</v>
      </c>
      <c r="K14" s="42">
        <f t="shared" si="1"/>
        <v>3000</v>
      </c>
      <c r="L14" s="42" t="str">
        <f t="shared" si="3"/>
        <v>OK</v>
      </c>
      <c r="M14" s="57"/>
    </row>
    <row r="15" spans="2:13" x14ac:dyDescent="0.25">
      <c r="B15" s="32" t="s">
        <v>16</v>
      </c>
      <c r="C15" s="33">
        <v>44481</v>
      </c>
      <c r="D15" s="32" t="s">
        <v>268</v>
      </c>
      <c r="E15" s="32" t="s">
        <v>1059</v>
      </c>
      <c r="F15" s="31" t="s">
        <v>269</v>
      </c>
      <c r="G15" s="31" t="s">
        <v>270</v>
      </c>
      <c r="H15" s="32" t="s">
        <v>271</v>
      </c>
      <c r="I15" s="36">
        <v>1</v>
      </c>
      <c r="J15" s="36">
        <f t="shared" si="0"/>
        <v>3000</v>
      </c>
      <c r="K15" s="42">
        <f t="shared" si="1"/>
        <v>3000</v>
      </c>
      <c r="L15" s="42" t="str">
        <f t="shared" si="3"/>
        <v>OK</v>
      </c>
      <c r="M15" s="57"/>
    </row>
    <row r="16" spans="2:13" x14ac:dyDescent="0.25">
      <c r="B16" s="32" t="s">
        <v>16</v>
      </c>
      <c r="C16" s="33">
        <v>44481</v>
      </c>
      <c r="D16" s="32" t="s">
        <v>272</v>
      </c>
      <c r="E16" s="32" t="s">
        <v>1059</v>
      </c>
      <c r="F16" s="31" t="s">
        <v>273</v>
      </c>
      <c r="G16" s="31" t="s">
        <v>274</v>
      </c>
      <c r="H16" s="32" t="s">
        <v>275</v>
      </c>
      <c r="I16" s="36">
        <v>1</v>
      </c>
      <c r="J16" s="36">
        <f t="shared" si="0"/>
        <v>3000</v>
      </c>
      <c r="K16" s="42">
        <f t="shared" si="1"/>
        <v>3000</v>
      </c>
      <c r="L16" s="42" t="str">
        <f t="shared" si="3"/>
        <v>OK</v>
      </c>
      <c r="M16" s="57"/>
    </row>
    <row r="17" spans="2:13" x14ac:dyDescent="0.25">
      <c r="B17" s="32" t="s">
        <v>16</v>
      </c>
      <c r="C17" s="33">
        <v>44481</v>
      </c>
      <c r="D17" s="32" t="s">
        <v>276</v>
      </c>
      <c r="E17" s="32" t="s">
        <v>1059</v>
      </c>
      <c r="F17" s="31" t="s">
        <v>277</v>
      </c>
      <c r="G17" s="31" t="s">
        <v>278</v>
      </c>
      <c r="H17" s="32" t="s">
        <v>279</v>
      </c>
      <c r="I17" s="36">
        <v>1</v>
      </c>
      <c r="J17" s="36">
        <f t="shared" si="0"/>
        <v>3000</v>
      </c>
      <c r="K17" s="42">
        <f t="shared" si="1"/>
        <v>3000</v>
      </c>
      <c r="L17" s="42" t="str">
        <f t="shared" si="3"/>
        <v>OK</v>
      </c>
      <c r="M17" s="57"/>
    </row>
    <row r="18" spans="2:13" x14ac:dyDescent="0.25">
      <c r="B18" s="32" t="s">
        <v>16</v>
      </c>
      <c r="C18" s="33">
        <v>44481</v>
      </c>
      <c r="D18" s="32" t="s">
        <v>280</v>
      </c>
      <c r="E18" s="32" t="s">
        <v>1059</v>
      </c>
      <c r="F18" s="31" t="s">
        <v>281</v>
      </c>
      <c r="G18" s="31" t="s">
        <v>282</v>
      </c>
      <c r="H18" s="32" t="s">
        <v>283</v>
      </c>
      <c r="I18" s="36">
        <v>1</v>
      </c>
      <c r="J18" s="36">
        <f t="shared" si="0"/>
        <v>3000</v>
      </c>
      <c r="K18" s="42">
        <f t="shared" si="1"/>
        <v>3000</v>
      </c>
      <c r="L18" s="42" t="str">
        <f t="shared" si="3"/>
        <v>OK</v>
      </c>
      <c r="M18" s="57"/>
    </row>
    <row r="19" spans="2:13" x14ac:dyDescent="0.25">
      <c r="B19" s="32" t="s">
        <v>16</v>
      </c>
      <c r="C19" s="33">
        <v>44481</v>
      </c>
      <c r="D19" s="32" t="s">
        <v>284</v>
      </c>
      <c r="E19" s="32" t="s">
        <v>1059</v>
      </c>
      <c r="F19" s="31" t="s">
        <v>285</v>
      </c>
      <c r="G19" s="31" t="s">
        <v>286</v>
      </c>
      <c r="H19" s="32" t="s">
        <v>287</v>
      </c>
      <c r="I19" s="36">
        <v>5</v>
      </c>
      <c r="J19" s="36">
        <f t="shared" si="0"/>
        <v>15000</v>
      </c>
      <c r="K19" s="42">
        <f t="shared" si="1"/>
        <v>15000</v>
      </c>
      <c r="L19" s="42" t="str">
        <f t="shared" si="3"/>
        <v>OK</v>
      </c>
      <c r="M19" s="57"/>
    </row>
    <row r="20" spans="2:13" x14ac:dyDescent="0.25">
      <c r="B20" s="32" t="s">
        <v>16</v>
      </c>
      <c r="C20" s="33">
        <v>44481</v>
      </c>
      <c r="D20" s="32" t="s">
        <v>288</v>
      </c>
      <c r="E20" s="32" t="s">
        <v>1059</v>
      </c>
      <c r="F20" s="31" t="s">
        <v>289</v>
      </c>
      <c r="G20" s="31" t="s">
        <v>290</v>
      </c>
      <c r="H20" s="32" t="s">
        <v>291</v>
      </c>
      <c r="I20" s="36">
        <v>1</v>
      </c>
      <c r="J20" s="36">
        <f t="shared" si="0"/>
        <v>3000</v>
      </c>
      <c r="K20" s="42">
        <f t="shared" si="1"/>
        <v>3000</v>
      </c>
      <c r="L20" s="42" t="str">
        <f t="shared" si="3"/>
        <v>OK</v>
      </c>
      <c r="M20" s="57"/>
    </row>
    <row r="21" spans="2:13" x14ac:dyDescent="0.25">
      <c r="B21" s="32" t="s">
        <v>16</v>
      </c>
      <c r="C21" s="33">
        <v>44481</v>
      </c>
      <c r="D21" s="32" t="s">
        <v>292</v>
      </c>
      <c r="E21" s="32" t="s">
        <v>1059</v>
      </c>
      <c r="F21" s="31" t="s">
        <v>156</v>
      </c>
      <c r="G21" s="31" t="s">
        <v>293</v>
      </c>
      <c r="H21" s="32" t="s">
        <v>294</v>
      </c>
      <c r="I21" s="36">
        <v>1</v>
      </c>
      <c r="J21" s="36">
        <f t="shared" si="0"/>
        <v>3000</v>
      </c>
      <c r="K21" s="42">
        <f t="shared" si="1"/>
        <v>3000</v>
      </c>
      <c r="L21" s="42" t="str">
        <f t="shared" si="3"/>
        <v>OK</v>
      </c>
      <c r="M21" s="57"/>
    </row>
    <row r="22" spans="2:13" x14ac:dyDescent="0.25">
      <c r="B22" s="32" t="s">
        <v>16</v>
      </c>
      <c r="C22" s="33">
        <v>44481</v>
      </c>
      <c r="D22" s="32" t="s">
        <v>295</v>
      </c>
      <c r="E22" s="32" t="s">
        <v>1059</v>
      </c>
      <c r="F22" s="31" t="s">
        <v>296</v>
      </c>
      <c r="G22" s="31" t="s">
        <v>297</v>
      </c>
      <c r="H22" s="32" t="s">
        <v>298</v>
      </c>
      <c r="I22" s="36">
        <v>1</v>
      </c>
      <c r="J22" s="36">
        <f t="shared" si="0"/>
        <v>3000</v>
      </c>
      <c r="K22" s="42">
        <f t="shared" si="1"/>
        <v>3000</v>
      </c>
      <c r="L22" s="42" t="str">
        <f t="shared" si="3"/>
        <v>OK</v>
      </c>
      <c r="M22" s="57"/>
    </row>
    <row r="23" spans="2:13" x14ac:dyDescent="0.25">
      <c r="B23" s="32" t="s">
        <v>16</v>
      </c>
      <c r="C23" s="33">
        <v>44481</v>
      </c>
      <c r="D23" s="32" t="s">
        <v>299</v>
      </c>
      <c r="E23" s="32" t="s">
        <v>1059</v>
      </c>
      <c r="F23" s="31" t="s">
        <v>300</v>
      </c>
      <c r="G23" s="31" t="s">
        <v>297</v>
      </c>
      <c r="H23" s="32" t="s">
        <v>301</v>
      </c>
      <c r="I23" s="36">
        <v>1</v>
      </c>
      <c r="J23" s="36">
        <f t="shared" si="0"/>
        <v>3000</v>
      </c>
      <c r="K23" s="42">
        <f t="shared" si="1"/>
        <v>3000</v>
      </c>
      <c r="L23" s="42" t="str">
        <f t="shared" si="3"/>
        <v>OK</v>
      </c>
      <c r="M23" s="57"/>
    </row>
    <row r="24" spans="2:13" x14ac:dyDescent="0.25">
      <c r="B24" s="32" t="s">
        <v>16</v>
      </c>
      <c r="C24" s="33">
        <v>44481</v>
      </c>
      <c r="D24" s="32" t="s">
        <v>302</v>
      </c>
      <c r="E24" s="32" t="s">
        <v>1059</v>
      </c>
      <c r="F24" s="31" t="s">
        <v>303</v>
      </c>
      <c r="G24" s="31" t="s">
        <v>91</v>
      </c>
      <c r="H24" s="32" t="s">
        <v>304</v>
      </c>
      <c r="I24" s="36">
        <v>1</v>
      </c>
      <c r="J24" s="36">
        <f t="shared" si="0"/>
        <v>3000</v>
      </c>
      <c r="K24" s="42">
        <f t="shared" si="1"/>
        <v>3000</v>
      </c>
      <c r="L24" s="42" t="str">
        <f t="shared" si="3"/>
        <v>OK</v>
      </c>
      <c r="M24" s="57"/>
    </row>
    <row r="25" spans="2:13" x14ac:dyDescent="0.25">
      <c r="B25" s="32" t="s">
        <v>16</v>
      </c>
      <c r="C25" s="33">
        <v>44481</v>
      </c>
      <c r="D25" s="32" t="s">
        <v>113</v>
      </c>
      <c r="E25" s="32" t="s">
        <v>1059</v>
      </c>
      <c r="F25" s="31" t="s">
        <v>114</v>
      </c>
      <c r="G25" s="31" t="s">
        <v>115</v>
      </c>
      <c r="H25" s="32" t="s">
        <v>305</v>
      </c>
      <c r="I25" s="36">
        <v>1</v>
      </c>
      <c r="J25" s="36">
        <f t="shared" si="0"/>
        <v>3000</v>
      </c>
      <c r="K25" s="42">
        <f t="shared" si="1"/>
        <v>3000</v>
      </c>
      <c r="L25" s="42" t="str">
        <f t="shared" si="3"/>
        <v>OK</v>
      </c>
      <c r="M25" s="57"/>
    </row>
    <row r="26" spans="2:13" x14ac:dyDescent="0.25">
      <c r="B26" s="32" t="s">
        <v>16</v>
      </c>
      <c r="C26" s="33">
        <v>44481</v>
      </c>
      <c r="D26" s="32" t="s">
        <v>306</v>
      </c>
      <c r="E26" s="32" t="s">
        <v>1059</v>
      </c>
      <c r="F26" s="31" t="s">
        <v>307</v>
      </c>
      <c r="G26" s="31" t="s">
        <v>308</v>
      </c>
      <c r="H26" s="32" t="s">
        <v>309</v>
      </c>
      <c r="I26" s="36">
        <v>1</v>
      </c>
      <c r="J26" s="36">
        <f t="shared" si="0"/>
        <v>3000</v>
      </c>
      <c r="K26" s="42">
        <f t="shared" si="1"/>
        <v>3000</v>
      </c>
      <c r="L26" s="42" t="str">
        <f t="shared" si="3"/>
        <v>OK</v>
      </c>
      <c r="M26" s="57"/>
    </row>
    <row r="27" spans="2:13" x14ac:dyDescent="0.25">
      <c r="B27" s="32" t="s">
        <v>16</v>
      </c>
      <c r="C27" s="33">
        <v>44481</v>
      </c>
      <c r="D27" s="32" t="s">
        <v>310</v>
      </c>
      <c r="E27" s="32" t="s">
        <v>1059</v>
      </c>
      <c r="F27" s="31" t="s">
        <v>311</v>
      </c>
      <c r="G27" s="31" t="s">
        <v>312</v>
      </c>
      <c r="H27" s="32" t="s">
        <v>313</v>
      </c>
      <c r="I27" s="36">
        <v>1</v>
      </c>
      <c r="J27" s="36">
        <f t="shared" si="0"/>
        <v>3000</v>
      </c>
      <c r="K27" s="42">
        <f t="shared" si="1"/>
        <v>3000</v>
      </c>
      <c r="L27" s="42" t="str">
        <f t="shared" si="3"/>
        <v>OK</v>
      </c>
      <c r="M27" s="57"/>
    </row>
    <row r="28" spans="2:13" x14ac:dyDescent="0.25">
      <c r="B28" s="32" t="s">
        <v>16</v>
      </c>
      <c r="C28" s="33">
        <v>44481</v>
      </c>
      <c r="D28" s="32" t="s">
        <v>314</v>
      </c>
      <c r="E28" s="32" t="s">
        <v>1059</v>
      </c>
      <c r="F28" s="31" t="s">
        <v>315</v>
      </c>
      <c r="G28" s="31" t="s">
        <v>316</v>
      </c>
      <c r="H28" s="32" t="s">
        <v>317</v>
      </c>
      <c r="I28" s="36">
        <v>1</v>
      </c>
      <c r="J28" s="36">
        <f t="shared" si="0"/>
        <v>3000</v>
      </c>
      <c r="K28" s="42">
        <f t="shared" si="1"/>
        <v>3000</v>
      </c>
      <c r="L28" s="42" t="str">
        <f t="shared" si="3"/>
        <v>OK</v>
      </c>
      <c r="M28" s="57"/>
    </row>
    <row r="29" spans="2:13" x14ac:dyDescent="0.25">
      <c r="B29" s="32" t="s">
        <v>16</v>
      </c>
      <c r="C29" s="33">
        <v>44481</v>
      </c>
      <c r="D29" s="32" t="s">
        <v>318</v>
      </c>
      <c r="E29" s="32" t="s">
        <v>1059</v>
      </c>
      <c r="F29" s="31" t="s">
        <v>319</v>
      </c>
      <c r="G29" s="31" t="s">
        <v>320</v>
      </c>
      <c r="H29" s="32" t="s">
        <v>321</v>
      </c>
      <c r="I29" s="36">
        <v>1</v>
      </c>
      <c r="J29" s="36">
        <f t="shared" si="0"/>
        <v>3000</v>
      </c>
      <c r="K29" s="42">
        <f t="shared" si="1"/>
        <v>3000</v>
      </c>
      <c r="L29" s="42" t="str">
        <f t="shared" si="3"/>
        <v>OK</v>
      </c>
      <c r="M29" s="57"/>
    </row>
    <row r="30" spans="2:13" x14ac:dyDescent="0.25">
      <c r="B30" s="32" t="s">
        <v>16</v>
      </c>
      <c r="C30" s="33">
        <v>44481</v>
      </c>
      <c r="D30" s="32" t="s">
        <v>322</v>
      </c>
      <c r="E30" s="32" t="s">
        <v>1059</v>
      </c>
      <c r="F30" s="31" t="s">
        <v>323</v>
      </c>
      <c r="G30" s="31" t="s">
        <v>324</v>
      </c>
      <c r="H30" s="32" t="s">
        <v>325</v>
      </c>
      <c r="I30" s="36">
        <v>1</v>
      </c>
      <c r="J30" s="36">
        <f t="shared" si="0"/>
        <v>3000</v>
      </c>
      <c r="K30" s="42">
        <f t="shared" si="1"/>
        <v>3000</v>
      </c>
      <c r="L30" s="42" t="str">
        <f t="shared" si="3"/>
        <v>OK</v>
      </c>
      <c r="M30" s="57"/>
    </row>
    <row r="31" spans="2:13" x14ac:dyDescent="0.25">
      <c r="B31" s="32" t="s">
        <v>16</v>
      </c>
      <c r="C31" s="33">
        <v>44482</v>
      </c>
      <c r="D31" s="32" t="s">
        <v>366</v>
      </c>
      <c r="E31" s="32" t="s">
        <v>1059</v>
      </c>
      <c r="F31" s="31" t="s">
        <v>367</v>
      </c>
      <c r="G31" s="31" t="s">
        <v>368</v>
      </c>
      <c r="H31" s="32" t="s">
        <v>369</v>
      </c>
      <c r="I31" s="36">
        <v>1</v>
      </c>
      <c r="J31" s="36">
        <f t="shared" si="0"/>
        <v>3000</v>
      </c>
      <c r="K31" s="42">
        <f t="shared" si="1"/>
        <v>3000</v>
      </c>
      <c r="L31" s="42" t="str">
        <f t="shared" si="3"/>
        <v>OK</v>
      </c>
      <c r="M31" s="57"/>
    </row>
    <row r="32" spans="2:13" x14ac:dyDescent="0.25">
      <c r="B32" s="32" t="s">
        <v>16</v>
      </c>
      <c r="C32" s="33">
        <v>44482</v>
      </c>
      <c r="D32" s="32" t="s">
        <v>370</v>
      </c>
      <c r="E32" s="32" t="s">
        <v>1059</v>
      </c>
      <c r="F32" s="31" t="s">
        <v>371</v>
      </c>
      <c r="G32" s="31" t="s">
        <v>372</v>
      </c>
      <c r="H32" s="32" t="s">
        <v>373</v>
      </c>
      <c r="I32" s="36">
        <v>1</v>
      </c>
      <c r="J32" s="36">
        <f t="shared" si="0"/>
        <v>3000</v>
      </c>
      <c r="K32" s="42">
        <f t="shared" si="1"/>
        <v>3000</v>
      </c>
      <c r="L32" s="42" t="str">
        <f t="shared" si="3"/>
        <v>OK</v>
      </c>
      <c r="M32" s="57"/>
    </row>
    <row r="33" spans="2:13" x14ac:dyDescent="0.25">
      <c r="B33" s="32" t="s">
        <v>16</v>
      </c>
      <c r="C33" s="33">
        <v>44482</v>
      </c>
      <c r="D33" s="32" t="s">
        <v>374</v>
      </c>
      <c r="E33" s="32" t="s">
        <v>1059</v>
      </c>
      <c r="F33" s="31" t="s">
        <v>375</v>
      </c>
      <c r="G33" s="31" t="s">
        <v>376</v>
      </c>
      <c r="H33" s="32" t="s">
        <v>377</v>
      </c>
      <c r="I33" s="36">
        <v>1</v>
      </c>
      <c r="J33" s="36">
        <f t="shared" si="0"/>
        <v>3000</v>
      </c>
      <c r="K33" s="42">
        <f t="shared" si="1"/>
        <v>3000</v>
      </c>
      <c r="L33" s="42" t="str">
        <f t="shared" si="3"/>
        <v>OK</v>
      </c>
      <c r="M33" s="57"/>
    </row>
    <row r="34" spans="2:13" x14ac:dyDescent="0.25">
      <c r="B34" s="32" t="s">
        <v>16</v>
      </c>
      <c r="C34" s="33">
        <v>44482</v>
      </c>
      <c r="D34" s="32" t="s">
        <v>378</v>
      </c>
      <c r="E34" s="32" t="s">
        <v>1059</v>
      </c>
      <c r="F34" s="31" t="s">
        <v>379</v>
      </c>
      <c r="G34" s="31" t="s">
        <v>380</v>
      </c>
      <c r="H34" s="32" t="s">
        <v>381</v>
      </c>
      <c r="I34" s="36">
        <v>1</v>
      </c>
      <c r="J34" s="36">
        <f t="shared" si="0"/>
        <v>3000</v>
      </c>
      <c r="K34" s="42">
        <f t="shared" si="1"/>
        <v>3000</v>
      </c>
      <c r="L34" s="42" t="str">
        <f t="shared" si="3"/>
        <v>OK</v>
      </c>
      <c r="M34" s="57"/>
    </row>
    <row r="35" spans="2:13" x14ac:dyDescent="0.25">
      <c r="B35" s="32" t="s">
        <v>16</v>
      </c>
      <c r="C35" s="33">
        <v>44482</v>
      </c>
      <c r="D35" s="32" t="s">
        <v>382</v>
      </c>
      <c r="E35" s="32" t="s">
        <v>1059</v>
      </c>
      <c r="F35" s="31" t="s">
        <v>383</v>
      </c>
      <c r="G35" s="31" t="s">
        <v>384</v>
      </c>
      <c r="H35" s="32" t="s">
        <v>385</v>
      </c>
      <c r="I35" s="36">
        <v>1</v>
      </c>
      <c r="J35" s="36">
        <f t="shared" si="0"/>
        <v>3000</v>
      </c>
      <c r="K35" s="42">
        <f t="shared" si="1"/>
        <v>3000</v>
      </c>
      <c r="L35" s="42" t="str">
        <f t="shared" si="3"/>
        <v>OK</v>
      </c>
      <c r="M35" s="57"/>
    </row>
    <row r="36" spans="2:13" x14ac:dyDescent="0.25">
      <c r="B36" s="32" t="s">
        <v>16</v>
      </c>
      <c r="C36" s="33">
        <v>44482</v>
      </c>
      <c r="D36" s="32" t="s">
        <v>386</v>
      </c>
      <c r="E36" s="32" t="s">
        <v>1059</v>
      </c>
      <c r="F36" s="31" t="s">
        <v>387</v>
      </c>
      <c r="G36" s="31" t="s">
        <v>388</v>
      </c>
      <c r="H36" s="32" t="s">
        <v>389</v>
      </c>
      <c r="I36" s="36">
        <v>1</v>
      </c>
      <c r="J36" s="36">
        <f t="shared" si="0"/>
        <v>3000</v>
      </c>
      <c r="K36" s="42">
        <f t="shared" si="1"/>
        <v>3000</v>
      </c>
      <c r="L36" s="42" t="str">
        <f t="shared" si="3"/>
        <v>OK</v>
      </c>
      <c r="M36" s="57"/>
    </row>
    <row r="37" spans="2:13" x14ac:dyDescent="0.25">
      <c r="B37" s="32" t="s">
        <v>16</v>
      </c>
      <c r="C37" s="33">
        <v>44482</v>
      </c>
      <c r="D37" s="32" t="s">
        <v>390</v>
      </c>
      <c r="E37" s="32" t="s">
        <v>1059</v>
      </c>
      <c r="F37" s="31" t="s">
        <v>391</v>
      </c>
      <c r="G37" s="31" t="s">
        <v>392</v>
      </c>
      <c r="H37" s="32" t="s">
        <v>393</v>
      </c>
      <c r="I37" s="36">
        <v>1</v>
      </c>
      <c r="J37" s="36">
        <f t="shared" si="0"/>
        <v>3000</v>
      </c>
      <c r="K37" s="42">
        <f t="shared" si="1"/>
        <v>3000</v>
      </c>
      <c r="L37" s="42" t="str">
        <f t="shared" si="3"/>
        <v>OK</v>
      </c>
      <c r="M37" s="57"/>
    </row>
    <row r="38" spans="2:13" x14ac:dyDescent="0.25">
      <c r="B38" s="32" t="s">
        <v>16</v>
      </c>
      <c r="C38" s="33">
        <v>44482</v>
      </c>
      <c r="D38" s="32" t="s">
        <v>394</v>
      </c>
      <c r="E38" s="32" t="s">
        <v>1059</v>
      </c>
      <c r="F38" s="31" t="s">
        <v>395</v>
      </c>
      <c r="G38" s="31" t="s">
        <v>372</v>
      </c>
      <c r="H38" s="32" t="s">
        <v>396</v>
      </c>
      <c r="I38" s="36">
        <v>1</v>
      </c>
      <c r="J38" s="36">
        <f t="shared" si="0"/>
        <v>3000</v>
      </c>
      <c r="K38" s="42">
        <f t="shared" si="1"/>
        <v>3000</v>
      </c>
      <c r="L38" s="42" t="str">
        <f t="shared" si="3"/>
        <v>OK</v>
      </c>
      <c r="M38" s="57"/>
    </row>
    <row r="39" spans="2:13" x14ac:dyDescent="0.25">
      <c r="B39" s="32" t="s">
        <v>16</v>
      </c>
      <c r="C39" s="33">
        <v>44482</v>
      </c>
      <c r="D39" s="32" t="s">
        <v>397</v>
      </c>
      <c r="E39" s="32" t="s">
        <v>1059</v>
      </c>
      <c r="F39" s="31" t="s">
        <v>398</v>
      </c>
      <c r="G39" s="31" t="s">
        <v>399</v>
      </c>
      <c r="H39" s="32" t="s">
        <v>400</v>
      </c>
      <c r="I39" s="36">
        <v>1</v>
      </c>
      <c r="J39" s="36">
        <f t="shared" si="0"/>
        <v>3000</v>
      </c>
      <c r="K39" s="42">
        <f t="shared" ref="K39:K70" si="4">SUMIF($D$7:$D$259,D39:D291,$J$7:$J$259)</f>
        <v>3000</v>
      </c>
      <c r="L39" s="42" t="str">
        <f t="shared" si="3"/>
        <v>OK</v>
      </c>
      <c r="M39" s="57"/>
    </row>
    <row r="40" spans="2:13" x14ac:dyDescent="0.25">
      <c r="B40" s="32" t="s">
        <v>16</v>
      </c>
      <c r="C40" s="33">
        <v>44482</v>
      </c>
      <c r="D40" s="32" t="s">
        <v>401</v>
      </c>
      <c r="E40" s="32" t="s">
        <v>1059</v>
      </c>
      <c r="F40" s="31" t="s">
        <v>402</v>
      </c>
      <c r="G40" s="31" t="s">
        <v>403</v>
      </c>
      <c r="H40" s="32" t="s">
        <v>404</v>
      </c>
      <c r="I40" s="36">
        <v>1</v>
      </c>
      <c r="J40" s="36">
        <f t="shared" si="0"/>
        <v>3000</v>
      </c>
      <c r="K40" s="42">
        <f t="shared" si="4"/>
        <v>3000</v>
      </c>
      <c r="L40" s="42" t="str">
        <f t="shared" si="3"/>
        <v>OK</v>
      </c>
      <c r="M40" s="57"/>
    </row>
    <row r="41" spans="2:13" x14ac:dyDescent="0.25">
      <c r="B41" s="32" t="s">
        <v>16</v>
      </c>
      <c r="C41" s="33">
        <v>44482</v>
      </c>
      <c r="D41" s="32" t="s">
        <v>405</v>
      </c>
      <c r="E41" s="32" t="s">
        <v>1059</v>
      </c>
      <c r="F41" s="31" t="s">
        <v>406</v>
      </c>
      <c r="G41" s="31" t="s">
        <v>407</v>
      </c>
      <c r="H41" s="32" t="s">
        <v>408</v>
      </c>
      <c r="I41" s="36">
        <v>1</v>
      </c>
      <c r="J41" s="36">
        <f t="shared" si="0"/>
        <v>3000</v>
      </c>
      <c r="K41" s="42">
        <f t="shared" si="4"/>
        <v>3000</v>
      </c>
      <c r="L41" s="42" t="str">
        <f t="shared" si="3"/>
        <v>OK</v>
      </c>
      <c r="M41" s="57"/>
    </row>
    <row r="42" spans="2:13" x14ac:dyDescent="0.25">
      <c r="B42" s="32" t="s">
        <v>16</v>
      </c>
      <c r="C42" s="33">
        <v>44482</v>
      </c>
      <c r="D42" s="32" t="s">
        <v>409</v>
      </c>
      <c r="E42" s="32" t="s">
        <v>1059</v>
      </c>
      <c r="F42" s="31" t="s">
        <v>106</v>
      </c>
      <c r="G42" s="31" t="s">
        <v>410</v>
      </c>
      <c r="H42" s="32" t="s">
        <v>411</v>
      </c>
      <c r="I42" s="36">
        <v>2</v>
      </c>
      <c r="J42" s="36">
        <f t="shared" si="0"/>
        <v>6000</v>
      </c>
      <c r="K42" s="42">
        <f t="shared" si="4"/>
        <v>6000</v>
      </c>
      <c r="L42" s="42" t="str">
        <f t="shared" si="3"/>
        <v>OK</v>
      </c>
      <c r="M42" s="57"/>
    </row>
    <row r="43" spans="2:13" x14ac:dyDescent="0.25">
      <c r="B43" s="32" t="s">
        <v>16</v>
      </c>
      <c r="C43" s="33">
        <v>44482</v>
      </c>
      <c r="D43" s="32" t="s">
        <v>412</v>
      </c>
      <c r="E43" s="32" t="s">
        <v>1059</v>
      </c>
      <c r="F43" s="31" t="s">
        <v>413</v>
      </c>
      <c r="G43" s="31" t="s">
        <v>414</v>
      </c>
      <c r="H43" s="32" t="s">
        <v>415</v>
      </c>
      <c r="I43" s="36">
        <v>1</v>
      </c>
      <c r="J43" s="36">
        <f t="shared" si="0"/>
        <v>3000</v>
      </c>
      <c r="K43" s="42">
        <f t="shared" si="4"/>
        <v>3000</v>
      </c>
      <c r="L43" s="42" t="str">
        <f t="shared" si="3"/>
        <v>OK</v>
      </c>
      <c r="M43" s="57"/>
    </row>
    <row r="44" spans="2:13" x14ac:dyDescent="0.25">
      <c r="B44" s="32" t="s">
        <v>16</v>
      </c>
      <c r="C44" s="33">
        <v>44482</v>
      </c>
      <c r="D44" s="32" t="s">
        <v>416</v>
      </c>
      <c r="E44" s="32" t="s">
        <v>1059</v>
      </c>
      <c r="F44" s="31" t="s">
        <v>417</v>
      </c>
      <c r="G44" s="31" t="s">
        <v>418</v>
      </c>
      <c r="H44" s="32" t="s">
        <v>419</v>
      </c>
      <c r="I44" s="36">
        <v>1</v>
      </c>
      <c r="J44" s="36">
        <f t="shared" si="0"/>
        <v>3000</v>
      </c>
      <c r="K44" s="42">
        <f t="shared" si="4"/>
        <v>3000</v>
      </c>
      <c r="L44" s="42" t="str">
        <f t="shared" si="3"/>
        <v>OK</v>
      </c>
      <c r="M44" s="57"/>
    </row>
    <row r="45" spans="2:13" x14ac:dyDescent="0.25">
      <c r="B45" s="32" t="s">
        <v>16</v>
      </c>
      <c r="C45" s="33">
        <v>44482</v>
      </c>
      <c r="D45" s="32" t="s">
        <v>420</v>
      </c>
      <c r="E45" s="32" t="s">
        <v>1059</v>
      </c>
      <c r="F45" s="31" t="s">
        <v>421</v>
      </c>
      <c r="G45" s="31" t="s">
        <v>422</v>
      </c>
      <c r="H45" s="32" t="s">
        <v>423</v>
      </c>
      <c r="I45" s="36">
        <v>1</v>
      </c>
      <c r="J45" s="36">
        <f t="shared" si="0"/>
        <v>3000</v>
      </c>
      <c r="K45" s="42">
        <f t="shared" si="4"/>
        <v>3000</v>
      </c>
      <c r="L45" s="42" t="str">
        <f t="shared" si="3"/>
        <v>OK</v>
      </c>
      <c r="M45" s="57"/>
    </row>
    <row r="46" spans="2:13" x14ac:dyDescent="0.25">
      <c r="B46" s="32" t="s">
        <v>16</v>
      </c>
      <c r="C46" s="33">
        <v>44482</v>
      </c>
      <c r="D46" s="32" t="s">
        <v>424</v>
      </c>
      <c r="E46" s="32" t="s">
        <v>1059</v>
      </c>
      <c r="F46" s="31" t="s">
        <v>127</v>
      </c>
      <c r="G46" s="31" t="s">
        <v>425</v>
      </c>
      <c r="H46" s="32" t="s">
        <v>426</v>
      </c>
      <c r="I46" s="36">
        <v>1</v>
      </c>
      <c r="J46" s="36">
        <f t="shared" si="0"/>
        <v>3000</v>
      </c>
      <c r="K46" s="42">
        <f t="shared" si="4"/>
        <v>3000</v>
      </c>
      <c r="L46" s="42" t="str">
        <f t="shared" si="3"/>
        <v>OK</v>
      </c>
      <c r="M46" s="57"/>
    </row>
    <row r="47" spans="2:13" x14ac:dyDescent="0.25">
      <c r="B47" s="32" t="s">
        <v>16</v>
      </c>
      <c r="C47" s="33">
        <v>44482</v>
      </c>
      <c r="D47" s="32" t="s">
        <v>427</v>
      </c>
      <c r="E47" s="32" t="s">
        <v>1059</v>
      </c>
      <c r="F47" s="31" t="s">
        <v>428</v>
      </c>
      <c r="G47" s="31" t="s">
        <v>388</v>
      </c>
      <c r="H47" s="32" t="s">
        <v>429</v>
      </c>
      <c r="I47" s="36">
        <v>1</v>
      </c>
      <c r="J47" s="36">
        <f t="shared" si="0"/>
        <v>3000</v>
      </c>
      <c r="K47" s="42">
        <f t="shared" si="4"/>
        <v>3000</v>
      </c>
      <c r="L47" s="42" t="str">
        <f t="shared" si="3"/>
        <v>OK</v>
      </c>
      <c r="M47" s="57"/>
    </row>
    <row r="48" spans="2:13" x14ac:dyDescent="0.25">
      <c r="B48" s="32" t="s">
        <v>16</v>
      </c>
      <c r="C48" s="33">
        <v>44482</v>
      </c>
      <c r="D48" s="32" t="s">
        <v>430</v>
      </c>
      <c r="E48" s="32" t="s">
        <v>1059</v>
      </c>
      <c r="F48" s="31" t="s">
        <v>431</v>
      </c>
      <c r="G48" s="31" t="s">
        <v>432</v>
      </c>
      <c r="H48" s="32" t="s">
        <v>433</v>
      </c>
      <c r="I48" s="36">
        <v>1</v>
      </c>
      <c r="J48" s="36">
        <f t="shared" si="0"/>
        <v>3000</v>
      </c>
      <c r="K48" s="42">
        <f t="shared" si="4"/>
        <v>3000</v>
      </c>
      <c r="L48" s="42" t="str">
        <f t="shared" si="3"/>
        <v>OK</v>
      </c>
      <c r="M48" s="57"/>
    </row>
    <row r="49" spans="2:13" x14ac:dyDescent="0.25">
      <c r="B49" s="32" t="s">
        <v>16</v>
      </c>
      <c r="C49" s="33">
        <v>44482</v>
      </c>
      <c r="D49" s="32" t="s">
        <v>434</v>
      </c>
      <c r="E49" s="32" t="s">
        <v>1059</v>
      </c>
      <c r="F49" s="31" t="s">
        <v>226</v>
      </c>
      <c r="G49" s="31" t="s">
        <v>435</v>
      </c>
      <c r="H49" s="32" t="s">
        <v>436</v>
      </c>
      <c r="I49" s="36">
        <v>1</v>
      </c>
      <c r="J49" s="36">
        <f t="shared" si="0"/>
        <v>3000</v>
      </c>
      <c r="K49" s="42">
        <f t="shared" si="4"/>
        <v>3000</v>
      </c>
      <c r="L49" s="42" t="str">
        <f t="shared" si="3"/>
        <v>OK</v>
      </c>
      <c r="M49" s="57"/>
    </row>
    <row r="50" spans="2:13" x14ac:dyDescent="0.25">
      <c r="B50" s="32" t="s">
        <v>16</v>
      </c>
      <c r="C50" s="33">
        <v>44482</v>
      </c>
      <c r="D50" s="32" t="s">
        <v>437</v>
      </c>
      <c r="E50" s="32" t="s">
        <v>1059</v>
      </c>
      <c r="F50" s="31" t="s">
        <v>76</v>
      </c>
      <c r="G50" s="31" t="s">
        <v>438</v>
      </c>
      <c r="H50" s="32" t="s">
        <v>439</v>
      </c>
      <c r="I50" s="36">
        <v>1</v>
      </c>
      <c r="J50" s="36">
        <f t="shared" si="0"/>
        <v>3000</v>
      </c>
      <c r="K50" s="42">
        <f t="shared" si="4"/>
        <v>3000</v>
      </c>
      <c r="L50" s="42" t="str">
        <f t="shared" si="3"/>
        <v>OK</v>
      </c>
      <c r="M50" s="57"/>
    </row>
    <row r="51" spans="2:13" x14ac:dyDescent="0.25">
      <c r="B51" s="32" t="s">
        <v>16</v>
      </c>
      <c r="C51" s="33">
        <v>44482</v>
      </c>
      <c r="D51" s="32" t="s">
        <v>440</v>
      </c>
      <c r="E51" s="32" t="s">
        <v>1059</v>
      </c>
      <c r="F51" s="31" t="s">
        <v>119</v>
      </c>
      <c r="G51" s="31" t="s">
        <v>441</v>
      </c>
      <c r="H51" s="32" t="s">
        <v>442</v>
      </c>
      <c r="I51" s="36">
        <v>1</v>
      </c>
      <c r="J51" s="36">
        <f t="shared" si="0"/>
        <v>3000</v>
      </c>
      <c r="K51" s="42">
        <f t="shared" si="4"/>
        <v>3000</v>
      </c>
      <c r="L51" s="42" t="str">
        <f t="shared" si="3"/>
        <v>OK</v>
      </c>
      <c r="M51" s="57"/>
    </row>
    <row r="52" spans="2:13" x14ac:dyDescent="0.25">
      <c r="B52" s="32" t="s">
        <v>16</v>
      </c>
      <c r="C52" s="33">
        <v>44482</v>
      </c>
      <c r="D52" s="32" t="s">
        <v>443</v>
      </c>
      <c r="E52" s="32" t="s">
        <v>1059</v>
      </c>
      <c r="F52" s="31" t="s">
        <v>444</v>
      </c>
      <c r="G52" s="31" t="s">
        <v>445</v>
      </c>
      <c r="H52" s="32" t="s">
        <v>446</v>
      </c>
      <c r="I52" s="36">
        <v>1</v>
      </c>
      <c r="J52" s="36">
        <f t="shared" si="0"/>
        <v>3000</v>
      </c>
      <c r="K52" s="42">
        <f t="shared" si="4"/>
        <v>3000</v>
      </c>
      <c r="L52" s="42" t="str">
        <f t="shared" si="3"/>
        <v>OK</v>
      </c>
      <c r="M52" s="57"/>
    </row>
    <row r="53" spans="2:13" x14ac:dyDescent="0.25">
      <c r="B53" s="32" t="s">
        <v>16</v>
      </c>
      <c r="C53" s="33">
        <v>44482</v>
      </c>
      <c r="D53" s="32" t="s">
        <v>447</v>
      </c>
      <c r="E53" s="32" t="s">
        <v>1059</v>
      </c>
      <c r="F53" s="31" t="s">
        <v>142</v>
      </c>
      <c r="G53" s="31" t="s">
        <v>448</v>
      </c>
      <c r="H53" s="32" t="s">
        <v>449</v>
      </c>
      <c r="I53" s="36">
        <v>1</v>
      </c>
      <c r="J53" s="36">
        <f t="shared" si="0"/>
        <v>3000</v>
      </c>
      <c r="K53" s="42">
        <f t="shared" si="4"/>
        <v>3000</v>
      </c>
      <c r="L53" s="42" t="str">
        <f t="shared" si="3"/>
        <v>OK</v>
      </c>
      <c r="M53" s="57"/>
    </row>
    <row r="54" spans="2:13" x14ac:dyDescent="0.25">
      <c r="B54" s="32" t="s">
        <v>16</v>
      </c>
      <c r="C54" s="33">
        <v>44481</v>
      </c>
      <c r="D54" s="32" t="s">
        <v>239</v>
      </c>
      <c r="E54" s="32" t="s">
        <v>1059</v>
      </c>
      <c r="F54" s="31" t="s">
        <v>151</v>
      </c>
      <c r="G54" s="31" t="s">
        <v>108</v>
      </c>
      <c r="H54" s="32" t="s">
        <v>326</v>
      </c>
      <c r="I54" s="36">
        <v>1</v>
      </c>
      <c r="J54" s="36">
        <f t="shared" si="0"/>
        <v>3000</v>
      </c>
      <c r="K54" s="42">
        <f t="shared" si="4"/>
        <v>3000</v>
      </c>
      <c r="L54" s="42" t="str">
        <f t="shared" si="3"/>
        <v>OK</v>
      </c>
      <c r="M54" s="57"/>
    </row>
    <row r="55" spans="2:13" x14ac:dyDescent="0.25">
      <c r="B55" s="32" t="s">
        <v>16</v>
      </c>
      <c r="C55" s="33">
        <v>44481</v>
      </c>
      <c r="D55" s="32" t="s">
        <v>327</v>
      </c>
      <c r="E55" s="32" t="s">
        <v>1059</v>
      </c>
      <c r="F55" s="31" t="s">
        <v>328</v>
      </c>
      <c r="G55" s="31" t="s">
        <v>329</v>
      </c>
      <c r="H55" s="32" t="s">
        <v>330</v>
      </c>
      <c r="I55" s="36">
        <v>1</v>
      </c>
      <c r="J55" s="36">
        <f t="shared" si="0"/>
        <v>3000</v>
      </c>
      <c r="K55" s="42">
        <f t="shared" si="4"/>
        <v>3000</v>
      </c>
      <c r="L55" s="42" t="str">
        <f t="shared" si="3"/>
        <v>OK</v>
      </c>
      <c r="M55" s="57"/>
    </row>
    <row r="56" spans="2:13" x14ac:dyDescent="0.25">
      <c r="B56" s="32" t="s">
        <v>16</v>
      </c>
      <c r="C56" s="33">
        <v>44481</v>
      </c>
      <c r="D56" s="32" t="s">
        <v>331</v>
      </c>
      <c r="E56" s="32" t="s">
        <v>1059</v>
      </c>
      <c r="F56" s="31" t="s">
        <v>88</v>
      </c>
      <c r="G56" s="31" t="s">
        <v>332</v>
      </c>
      <c r="H56" s="32" t="s">
        <v>333</v>
      </c>
      <c r="I56" s="36">
        <v>1</v>
      </c>
      <c r="J56" s="36">
        <f t="shared" si="0"/>
        <v>3000</v>
      </c>
      <c r="K56" s="42">
        <f t="shared" si="4"/>
        <v>3000</v>
      </c>
      <c r="L56" s="42" t="str">
        <f t="shared" si="3"/>
        <v>OK</v>
      </c>
      <c r="M56" s="57"/>
    </row>
    <row r="57" spans="2:13" x14ac:dyDescent="0.25">
      <c r="B57" s="32" t="s">
        <v>16</v>
      </c>
      <c r="C57" s="33">
        <v>44481</v>
      </c>
      <c r="D57" s="32" t="s">
        <v>334</v>
      </c>
      <c r="E57" s="32" t="s">
        <v>1059</v>
      </c>
      <c r="F57" s="31" t="s">
        <v>335</v>
      </c>
      <c r="G57" s="31" t="s">
        <v>336</v>
      </c>
      <c r="H57" s="32" t="s">
        <v>337</v>
      </c>
      <c r="I57" s="36">
        <v>1</v>
      </c>
      <c r="J57" s="36">
        <f t="shared" si="0"/>
        <v>3000</v>
      </c>
      <c r="K57" s="42">
        <f t="shared" si="4"/>
        <v>3000</v>
      </c>
      <c r="L57" s="42" t="str">
        <f t="shared" si="3"/>
        <v>OK</v>
      </c>
      <c r="M57" s="57"/>
    </row>
    <row r="58" spans="2:13" x14ac:dyDescent="0.25">
      <c r="B58" s="32" t="s">
        <v>16</v>
      </c>
      <c r="C58" s="33">
        <v>44483</v>
      </c>
      <c r="D58" s="32" t="s">
        <v>600</v>
      </c>
      <c r="E58" s="32" t="s">
        <v>1059</v>
      </c>
      <c r="F58" s="31" t="s">
        <v>601</v>
      </c>
      <c r="G58" s="31" t="s">
        <v>602</v>
      </c>
      <c r="H58" s="32" t="s">
        <v>603</v>
      </c>
      <c r="I58" s="36">
        <v>1</v>
      </c>
      <c r="J58" s="36">
        <f t="shared" si="0"/>
        <v>3000</v>
      </c>
      <c r="K58" s="42">
        <f t="shared" si="4"/>
        <v>3000</v>
      </c>
      <c r="L58" s="42" t="str">
        <f t="shared" si="3"/>
        <v>OK</v>
      </c>
      <c r="M58" s="57"/>
    </row>
    <row r="59" spans="2:13" x14ac:dyDescent="0.25">
      <c r="B59" s="32" t="s">
        <v>16</v>
      </c>
      <c r="C59" s="33">
        <v>44483</v>
      </c>
      <c r="D59" s="32" t="s">
        <v>604</v>
      </c>
      <c r="E59" s="32" t="s">
        <v>1059</v>
      </c>
      <c r="F59" s="31" t="s">
        <v>76</v>
      </c>
      <c r="G59" s="31" t="s">
        <v>109</v>
      </c>
      <c r="H59" s="32" t="s">
        <v>605</v>
      </c>
      <c r="I59" s="36">
        <v>1</v>
      </c>
      <c r="J59" s="36">
        <f t="shared" si="0"/>
        <v>3000</v>
      </c>
      <c r="K59" s="42">
        <f t="shared" si="4"/>
        <v>3000</v>
      </c>
      <c r="L59" s="42" t="str">
        <f t="shared" si="3"/>
        <v>OK</v>
      </c>
      <c r="M59" s="57"/>
    </row>
    <row r="60" spans="2:13" x14ac:dyDescent="0.25">
      <c r="B60" s="32" t="s">
        <v>16</v>
      </c>
      <c r="C60" s="33">
        <v>44483</v>
      </c>
      <c r="D60" s="32" t="s">
        <v>141</v>
      </c>
      <c r="E60" s="32" t="s">
        <v>1059</v>
      </c>
      <c r="F60" s="31" t="s">
        <v>142</v>
      </c>
      <c r="G60" s="31" t="s">
        <v>143</v>
      </c>
      <c r="H60" s="32" t="s">
        <v>606</v>
      </c>
      <c r="I60" s="36">
        <v>1</v>
      </c>
      <c r="J60" s="36">
        <f t="shared" si="0"/>
        <v>3000</v>
      </c>
      <c r="K60" s="42">
        <f t="shared" si="4"/>
        <v>3000</v>
      </c>
      <c r="L60" s="42" t="str">
        <f t="shared" si="3"/>
        <v>OK</v>
      </c>
      <c r="M60" s="57"/>
    </row>
    <row r="61" spans="2:13" x14ac:dyDescent="0.25">
      <c r="B61" s="32" t="s">
        <v>16</v>
      </c>
      <c r="C61" s="33">
        <v>44483</v>
      </c>
      <c r="D61" s="32" t="s">
        <v>607</v>
      </c>
      <c r="E61" s="32" t="s">
        <v>1059</v>
      </c>
      <c r="F61" s="31" t="s">
        <v>608</v>
      </c>
      <c r="G61" s="31" t="s">
        <v>609</v>
      </c>
      <c r="H61" s="32" t="s">
        <v>610</v>
      </c>
      <c r="I61" s="36">
        <v>1</v>
      </c>
      <c r="J61" s="36">
        <f t="shared" si="0"/>
        <v>3000</v>
      </c>
      <c r="K61" s="42">
        <f t="shared" si="4"/>
        <v>3000</v>
      </c>
      <c r="L61" s="42" t="str">
        <f t="shared" si="3"/>
        <v>OK</v>
      </c>
      <c r="M61" s="57"/>
    </row>
    <row r="62" spans="2:13" x14ac:dyDescent="0.25">
      <c r="B62" s="32" t="s">
        <v>16</v>
      </c>
      <c r="C62" s="33">
        <v>44483</v>
      </c>
      <c r="D62" s="32" t="s">
        <v>144</v>
      </c>
      <c r="E62" s="32" t="s">
        <v>1059</v>
      </c>
      <c r="F62" s="31" t="s">
        <v>145</v>
      </c>
      <c r="G62" s="31" t="s">
        <v>146</v>
      </c>
      <c r="H62" s="32" t="s">
        <v>611</v>
      </c>
      <c r="I62" s="36">
        <v>1</v>
      </c>
      <c r="J62" s="36">
        <f t="shared" si="0"/>
        <v>3000</v>
      </c>
      <c r="K62" s="42">
        <f t="shared" si="4"/>
        <v>3000</v>
      </c>
      <c r="L62" s="42" t="str">
        <f t="shared" si="3"/>
        <v>OK</v>
      </c>
      <c r="M62" s="57"/>
    </row>
    <row r="63" spans="2:13" x14ac:dyDescent="0.25">
      <c r="B63" s="32" t="s">
        <v>16</v>
      </c>
      <c r="C63" s="33">
        <v>44483</v>
      </c>
      <c r="D63" s="32" t="s">
        <v>612</v>
      </c>
      <c r="E63" s="32" t="s">
        <v>1059</v>
      </c>
      <c r="F63" s="31" t="s">
        <v>159</v>
      </c>
      <c r="G63" s="31" t="s">
        <v>613</v>
      </c>
      <c r="H63" s="32" t="s">
        <v>614</v>
      </c>
      <c r="I63" s="36">
        <v>1</v>
      </c>
      <c r="J63" s="36">
        <f t="shared" si="0"/>
        <v>3000</v>
      </c>
      <c r="K63" s="42">
        <f t="shared" si="4"/>
        <v>3000</v>
      </c>
      <c r="L63" s="42" t="str">
        <f t="shared" si="3"/>
        <v>OK</v>
      </c>
      <c r="M63" s="57"/>
    </row>
    <row r="64" spans="2:13" x14ac:dyDescent="0.25">
      <c r="B64" s="32" t="s">
        <v>16</v>
      </c>
      <c r="C64" s="33">
        <v>44482</v>
      </c>
      <c r="D64" s="32" t="s">
        <v>120</v>
      </c>
      <c r="E64" s="32" t="s">
        <v>1059</v>
      </c>
      <c r="F64" s="31" t="s">
        <v>121</v>
      </c>
      <c r="G64" s="31" t="s">
        <v>122</v>
      </c>
      <c r="H64" s="32" t="s">
        <v>450</v>
      </c>
      <c r="I64" s="36">
        <v>1</v>
      </c>
      <c r="J64" s="36">
        <f t="shared" si="0"/>
        <v>3000</v>
      </c>
      <c r="K64" s="42">
        <f t="shared" si="4"/>
        <v>3000</v>
      </c>
      <c r="L64" s="42" t="str">
        <f t="shared" si="3"/>
        <v>OK</v>
      </c>
      <c r="M64" s="57"/>
    </row>
    <row r="65" spans="2:13" x14ac:dyDescent="0.25">
      <c r="B65" s="32" t="s">
        <v>16</v>
      </c>
      <c r="C65" s="33">
        <v>44482</v>
      </c>
      <c r="D65" s="32" t="s">
        <v>451</v>
      </c>
      <c r="E65" s="32" t="s">
        <v>1059</v>
      </c>
      <c r="F65" s="31" t="s">
        <v>76</v>
      </c>
      <c r="G65" s="31" t="s">
        <v>452</v>
      </c>
      <c r="H65" s="32" t="s">
        <v>453</v>
      </c>
      <c r="I65" s="36">
        <v>1</v>
      </c>
      <c r="J65" s="36">
        <f t="shared" si="0"/>
        <v>3000</v>
      </c>
      <c r="K65" s="42">
        <f t="shared" si="4"/>
        <v>3000</v>
      </c>
      <c r="L65" s="42" t="str">
        <f t="shared" si="3"/>
        <v>OK</v>
      </c>
      <c r="M65" s="57"/>
    </row>
    <row r="66" spans="2:13" x14ac:dyDescent="0.25">
      <c r="B66" s="32" t="s">
        <v>16</v>
      </c>
      <c r="C66" s="33">
        <v>44482</v>
      </c>
      <c r="D66" s="32" t="s">
        <v>123</v>
      </c>
      <c r="E66" s="32" t="s">
        <v>1059</v>
      </c>
      <c r="F66" s="31" t="s">
        <v>124</v>
      </c>
      <c r="G66" s="31" t="s">
        <v>125</v>
      </c>
      <c r="H66" s="32" t="s">
        <v>454</v>
      </c>
      <c r="I66" s="36">
        <v>1</v>
      </c>
      <c r="J66" s="36">
        <f t="shared" si="0"/>
        <v>3000</v>
      </c>
      <c r="K66" s="42">
        <f t="shared" si="4"/>
        <v>3000</v>
      </c>
      <c r="L66" s="42" t="str">
        <f t="shared" si="3"/>
        <v>OK</v>
      </c>
      <c r="M66" s="57"/>
    </row>
    <row r="67" spans="2:13" x14ac:dyDescent="0.25">
      <c r="B67" s="32" t="s">
        <v>16</v>
      </c>
      <c r="C67" s="33">
        <v>44482</v>
      </c>
      <c r="D67" s="32" t="s">
        <v>126</v>
      </c>
      <c r="E67" s="32" t="s">
        <v>1059</v>
      </c>
      <c r="F67" s="31" t="s">
        <v>127</v>
      </c>
      <c r="G67" s="31" t="s">
        <v>125</v>
      </c>
      <c r="H67" s="32" t="s">
        <v>455</v>
      </c>
      <c r="I67" s="36">
        <v>1</v>
      </c>
      <c r="J67" s="36">
        <f t="shared" si="0"/>
        <v>3000</v>
      </c>
      <c r="K67" s="42">
        <f t="shared" si="4"/>
        <v>3000</v>
      </c>
      <c r="L67" s="42" t="str">
        <f t="shared" si="3"/>
        <v>OK</v>
      </c>
      <c r="M67" s="57"/>
    </row>
    <row r="68" spans="2:13" x14ac:dyDescent="0.25">
      <c r="B68" s="32" t="s">
        <v>16</v>
      </c>
      <c r="C68" s="33">
        <v>44482</v>
      </c>
      <c r="D68" s="32" t="s">
        <v>456</v>
      </c>
      <c r="E68" s="32" t="s">
        <v>1059</v>
      </c>
      <c r="F68" s="31" t="s">
        <v>142</v>
      </c>
      <c r="G68" s="31" t="s">
        <v>457</v>
      </c>
      <c r="H68" s="32" t="s">
        <v>458</v>
      </c>
      <c r="I68" s="36">
        <v>1</v>
      </c>
      <c r="J68" s="36">
        <f t="shared" si="0"/>
        <v>3000</v>
      </c>
      <c r="K68" s="42">
        <f t="shared" si="4"/>
        <v>3000</v>
      </c>
      <c r="L68" s="42" t="str">
        <f t="shared" si="3"/>
        <v>OK</v>
      </c>
      <c r="M68" s="57"/>
    </row>
    <row r="69" spans="2:13" x14ac:dyDescent="0.25">
      <c r="B69" s="32" t="s">
        <v>16</v>
      </c>
      <c r="C69" s="33">
        <v>44482</v>
      </c>
      <c r="D69" s="32" t="s">
        <v>459</v>
      </c>
      <c r="E69" s="32" t="s">
        <v>1059</v>
      </c>
      <c r="F69" s="31" t="s">
        <v>460</v>
      </c>
      <c r="G69" s="31" t="s">
        <v>122</v>
      </c>
      <c r="H69" s="32" t="s">
        <v>461</v>
      </c>
      <c r="I69" s="36">
        <v>1</v>
      </c>
      <c r="J69" s="36">
        <f t="shared" si="0"/>
        <v>3000</v>
      </c>
      <c r="K69" s="42">
        <f t="shared" si="4"/>
        <v>3000</v>
      </c>
      <c r="L69" s="42" t="str">
        <f t="shared" si="3"/>
        <v>OK</v>
      </c>
      <c r="M69" s="57"/>
    </row>
    <row r="70" spans="2:13" x14ac:dyDescent="0.25">
      <c r="B70" s="32" t="s">
        <v>16</v>
      </c>
      <c r="C70" s="62">
        <v>44482</v>
      </c>
      <c r="D70" s="61" t="s">
        <v>462</v>
      </c>
      <c r="E70" s="32" t="s">
        <v>1059</v>
      </c>
      <c r="F70" s="34" t="s">
        <v>463</v>
      </c>
      <c r="G70" s="34" t="s">
        <v>452</v>
      </c>
      <c r="H70" s="61" t="s">
        <v>464</v>
      </c>
      <c r="I70" s="36">
        <v>1</v>
      </c>
      <c r="J70" s="36">
        <f t="shared" si="0"/>
        <v>3000</v>
      </c>
      <c r="K70" s="42">
        <f t="shared" si="4"/>
        <v>3000</v>
      </c>
      <c r="L70" s="42" t="str">
        <f t="shared" si="3"/>
        <v>OK</v>
      </c>
      <c r="M70" s="57"/>
    </row>
    <row r="71" spans="2:13" x14ac:dyDescent="0.25">
      <c r="B71" s="32" t="s">
        <v>16</v>
      </c>
      <c r="C71" s="33">
        <v>44482</v>
      </c>
      <c r="D71" s="32" t="s">
        <v>465</v>
      </c>
      <c r="E71" s="32" t="s">
        <v>1059</v>
      </c>
      <c r="F71" s="31" t="s">
        <v>466</v>
      </c>
      <c r="G71" s="31" t="s">
        <v>467</v>
      </c>
      <c r="H71" s="32" t="s">
        <v>468</v>
      </c>
      <c r="I71" s="36">
        <v>1</v>
      </c>
      <c r="J71" s="36">
        <f t="shared" si="0"/>
        <v>3000</v>
      </c>
      <c r="K71" s="42">
        <f t="shared" ref="K71:K102" si="5">SUMIF($D$7:$D$259,D71:D323,$J$7:$J$259)</f>
        <v>3000</v>
      </c>
      <c r="L71" s="42" t="str">
        <f t="shared" si="3"/>
        <v>OK</v>
      </c>
      <c r="M71" s="57"/>
    </row>
    <row r="72" spans="2:13" x14ac:dyDescent="0.25">
      <c r="B72" s="32" t="s">
        <v>16</v>
      </c>
      <c r="C72" s="33">
        <v>44482</v>
      </c>
      <c r="D72" s="32" t="s">
        <v>469</v>
      </c>
      <c r="E72" s="32" t="s">
        <v>1059</v>
      </c>
      <c r="F72" s="31" t="s">
        <v>470</v>
      </c>
      <c r="G72" s="31" t="s">
        <v>452</v>
      </c>
      <c r="H72" s="32" t="s">
        <v>471</v>
      </c>
      <c r="I72" s="36">
        <v>1</v>
      </c>
      <c r="J72" s="36">
        <f t="shared" si="0"/>
        <v>3000</v>
      </c>
      <c r="K72" s="42">
        <f t="shared" si="5"/>
        <v>3000</v>
      </c>
      <c r="L72" s="42" t="str">
        <f t="shared" ref="L72:L259" si="6">+IF(K72=0," ",IF(K72&lt;=30000,"OK",IF(K72&gt;=31000,"LEBIH")))</f>
        <v>OK</v>
      </c>
      <c r="M72" s="57"/>
    </row>
    <row r="73" spans="2:13" x14ac:dyDescent="0.25">
      <c r="B73" s="32" t="s">
        <v>18</v>
      </c>
      <c r="C73" s="33">
        <v>44481</v>
      </c>
      <c r="D73" s="32" t="s">
        <v>338</v>
      </c>
      <c r="E73" s="32" t="s">
        <v>1059</v>
      </c>
      <c r="F73" s="31" t="s">
        <v>339</v>
      </c>
      <c r="G73" s="31" t="s">
        <v>340</v>
      </c>
      <c r="H73" s="32" t="s">
        <v>341</v>
      </c>
      <c r="I73" s="36">
        <v>2</v>
      </c>
      <c r="J73" s="36">
        <f t="shared" si="0"/>
        <v>6000</v>
      </c>
      <c r="K73" s="42">
        <f t="shared" si="5"/>
        <v>6000</v>
      </c>
      <c r="L73" s="42" t="str">
        <f t="shared" si="6"/>
        <v>OK</v>
      </c>
      <c r="M73" s="57"/>
    </row>
    <row r="74" spans="2:13" x14ac:dyDescent="0.25">
      <c r="B74" s="32" t="s">
        <v>18</v>
      </c>
      <c r="C74" s="33">
        <v>44481</v>
      </c>
      <c r="D74" s="32" t="s">
        <v>342</v>
      </c>
      <c r="E74" s="32" t="s">
        <v>1059</v>
      </c>
      <c r="F74" s="31" t="s">
        <v>343</v>
      </c>
      <c r="G74" s="31" t="s">
        <v>344</v>
      </c>
      <c r="H74" s="32" t="s">
        <v>345</v>
      </c>
      <c r="I74" s="36">
        <v>1</v>
      </c>
      <c r="J74" s="36">
        <f t="shared" si="0"/>
        <v>3000</v>
      </c>
      <c r="K74" s="42">
        <f t="shared" si="5"/>
        <v>3000</v>
      </c>
      <c r="L74" s="42" t="str">
        <f t="shared" si="6"/>
        <v>OK</v>
      </c>
      <c r="M74" s="57"/>
    </row>
    <row r="75" spans="2:13" x14ac:dyDescent="0.25">
      <c r="B75" s="32" t="s">
        <v>18</v>
      </c>
      <c r="C75" s="33">
        <v>44481</v>
      </c>
      <c r="D75" s="32" t="s">
        <v>346</v>
      </c>
      <c r="E75" s="32" t="s">
        <v>1059</v>
      </c>
      <c r="F75" s="31" t="s">
        <v>347</v>
      </c>
      <c r="G75" s="31" t="s">
        <v>348</v>
      </c>
      <c r="H75" s="32" t="s">
        <v>349</v>
      </c>
      <c r="I75" s="36">
        <v>1</v>
      </c>
      <c r="J75" s="36">
        <f t="shared" si="0"/>
        <v>3000</v>
      </c>
      <c r="K75" s="42">
        <f t="shared" si="5"/>
        <v>3000</v>
      </c>
      <c r="L75" s="42" t="str">
        <f t="shared" si="6"/>
        <v>OK</v>
      </c>
      <c r="M75" s="57"/>
    </row>
    <row r="76" spans="2:13" x14ac:dyDescent="0.25">
      <c r="B76" s="32" t="s">
        <v>18</v>
      </c>
      <c r="C76" s="33">
        <v>44481</v>
      </c>
      <c r="D76" s="32" t="s">
        <v>350</v>
      </c>
      <c r="E76" s="32" t="s">
        <v>1059</v>
      </c>
      <c r="F76" s="31" t="s">
        <v>351</v>
      </c>
      <c r="G76" s="31" t="s">
        <v>352</v>
      </c>
      <c r="H76" s="32" t="s">
        <v>353</v>
      </c>
      <c r="I76" s="36">
        <v>1</v>
      </c>
      <c r="J76" s="36">
        <f t="shared" si="0"/>
        <v>3000</v>
      </c>
      <c r="K76" s="42">
        <f t="shared" si="5"/>
        <v>3000</v>
      </c>
      <c r="L76" s="42" t="str">
        <f t="shared" si="6"/>
        <v>OK</v>
      </c>
      <c r="M76" s="57"/>
    </row>
    <row r="77" spans="2:13" x14ac:dyDescent="0.25">
      <c r="B77" s="32" t="s">
        <v>18</v>
      </c>
      <c r="C77" s="33">
        <v>44481</v>
      </c>
      <c r="D77" s="32" t="s">
        <v>354</v>
      </c>
      <c r="E77" s="32" t="s">
        <v>1059</v>
      </c>
      <c r="F77" s="31" t="s">
        <v>355</v>
      </c>
      <c r="G77" s="31" t="s">
        <v>356</v>
      </c>
      <c r="H77" s="32" t="s">
        <v>357</v>
      </c>
      <c r="I77" s="36">
        <v>1</v>
      </c>
      <c r="J77" s="36">
        <f t="shared" si="0"/>
        <v>3000</v>
      </c>
      <c r="K77" s="42">
        <f t="shared" si="5"/>
        <v>3000</v>
      </c>
      <c r="L77" s="42" t="str">
        <f t="shared" si="6"/>
        <v>OK</v>
      </c>
      <c r="M77" s="57"/>
    </row>
    <row r="78" spans="2:13" x14ac:dyDescent="0.25">
      <c r="B78" s="32" t="s">
        <v>18</v>
      </c>
      <c r="C78" s="33">
        <v>44481</v>
      </c>
      <c r="D78" s="32" t="s">
        <v>358</v>
      </c>
      <c r="E78" s="32" t="s">
        <v>1059</v>
      </c>
      <c r="F78" s="31" t="s">
        <v>359</v>
      </c>
      <c r="G78" s="31" t="s">
        <v>360</v>
      </c>
      <c r="H78" s="32" t="s">
        <v>361</v>
      </c>
      <c r="I78" s="36">
        <v>1</v>
      </c>
      <c r="J78" s="36">
        <f t="shared" si="0"/>
        <v>3000</v>
      </c>
      <c r="K78" s="42">
        <f t="shared" si="5"/>
        <v>3000</v>
      </c>
      <c r="L78" s="42" t="str">
        <f t="shared" si="6"/>
        <v>OK</v>
      </c>
      <c r="M78" s="57"/>
    </row>
    <row r="79" spans="2:13" x14ac:dyDescent="0.25">
      <c r="B79" s="32" t="s">
        <v>18</v>
      </c>
      <c r="C79" s="33">
        <v>44481</v>
      </c>
      <c r="D79" s="32" t="s">
        <v>362</v>
      </c>
      <c r="E79" s="32" t="s">
        <v>1059</v>
      </c>
      <c r="F79" s="31" t="s">
        <v>363</v>
      </c>
      <c r="G79" s="31" t="s">
        <v>364</v>
      </c>
      <c r="H79" s="32" t="s">
        <v>365</v>
      </c>
      <c r="I79" s="36">
        <v>1</v>
      </c>
      <c r="J79" s="36">
        <f t="shared" si="0"/>
        <v>3000</v>
      </c>
      <c r="K79" s="42">
        <f t="shared" si="5"/>
        <v>3000</v>
      </c>
      <c r="L79" s="42" t="str">
        <f t="shared" si="6"/>
        <v>OK</v>
      </c>
      <c r="M79" s="57"/>
    </row>
    <row r="80" spans="2:13" x14ac:dyDescent="0.25">
      <c r="B80" s="32" t="s">
        <v>18</v>
      </c>
      <c r="C80" s="33">
        <v>44482</v>
      </c>
      <c r="D80" s="32" t="s">
        <v>472</v>
      </c>
      <c r="E80" s="32" t="s">
        <v>1059</v>
      </c>
      <c r="F80" s="31" t="s">
        <v>473</v>
      </c>
      <c r="G80" s="31" t="s">
        <v>474</v>
      </c>
      <c r="H80" s="32" t="s">
        <v>475</v>
      </c>
      <c r="I80" s="36">
        <v>1</v>
      </c>
      <c r="J80" s="36">
        <f t="shared" si="0"/>
        <v>3000</v>
      </c>
      <c r="K80" s="42">
        <f t="shared" si="5"/>
        <v>3000</v>
      </c>
      <c r="L80" s="42" t="str">
        <f t="shared" si="6"/>
        <v>OK</v>
      </c>
      <c r="M80" s="57"/>
    </row>
    <row r="81" spans="2:13" x14ac:dyDescent="0.25">
      <c r="B81" s="32" t="s">
        <v>18</v>
      </c>
      <c r="C81" s="33">
        <v>44482</v>
      </c>
      <c r="D81" s="32" t="s">
        <v>94</v>
      </c>
      <c r="E81" s="32" t="s">
        <v>1059</v>
      </c>
      <c r="F81" s="31" t="s">
        <v>89</v>
      </c>
      <c r="G81" s="31" t="s">
        <v>95</v>
      </c>
      <c r="H81" s="32" t="s">
        <v>476</v>
      </c>
      <c r="I81" s="36">
        <v>1</v>
      </c>
      <c r="J81" s="36">
        <f t="shared" si="0"/>
        <v>3000</v>
      </c>
      <c r="K81" s="42">
        <f t="shared" si="5"/>
        <v>3000</v>
      </c>
      <c r="L81" s="42" t="str">
        <f t="shared" si="6"/>
        <v>OK</v>
      </c>
      <c r="M81" s="57"/>
    </row>
    <row r="82" spans="2:13" x14ac:dyDescent="0.25">
      <c r="B82" s="32" t="s">
        <v>18</v>
      </c>
      <c r="C82" s="33">
        <v>44482</v>
      </c>
      <c r="D82" s="32" t="s">
        <v>477</v>
      </c>
      <c r="E82" s="32" t="s">
        <v>1059</v>
      </c>
      <c r="F82" s="31" t="s">
        <v>86</v>
      </c>
      <c r="G82" s="31" t="s">
        <v>478</v>
      </c>
      <c r="H82" s="32" t="s">
        <v>479</v>
      </c>
      <c r="I82" s="36">
        <v>1</v>
      </c>
      <c r="J82" s="36">
        <f t="shared" si="0"/>
        <v>3000</v>
      </c>
      <c r="K82" s="42">
        <f t="shared" si="5"/>
        <v>3000</v>
      </c>
      <c r="L82" s="42" t="str">
        <f t="shared" si="6"/>
        <v>OK</v>
      </c>
      <c r="M82" s="57"/>
    </row>
    <row r="83" spans="2:13" x14ac:dyDescent="0.25">
      <c r="B83" s="32" t="s">
        <v>18</v>
      </c>
      <c r="C83" s="33">
        <v>44482</v>
      </c>
      <c r="D83" s="32" t="s">
        <v>480</v>
      </c>
      <c r="E83" s="32" t="s">
        <v>1059</v>
      </c>
      <c r="F83" s="31" t="s">
        <v>74</v>
      </c>
      <c r="G83" s="31" t="s">
        <v>481</v>
      </c>
      <c r="H83" s="32" t="s">
        <v>482</v>
      </c>
      <c r="I83" s="36">
        <v>1</v>
      </c>
      <c r="J83" s="36">
        <f t="shared" si="0"/>
        <v>3000</v>
      </c>
      <c r="K83" s="42">
        <f t="shared" si="5"/>
        <v>3000</v>
      </c>
      <c r="L83" s="42" t="str">
        <f t="shared" si="6"/>
        <v>OK</v>
      </c>
      <c r="M83" s="57"/>
    </row>
    <row r="84" spans="2:13" x14ac:dyDescent="0.25">
      <c r="B84" s="32" t="s">
        <v>18</v>
      </c>
      <c r="C84" s="33">
        <v>44482</v>
      </c>
      <c r="D84" s="32" t="s">
        <v>483</v>
      </c>
      <c r="E84" s="32" t="s">
        <v>1059</v>
      </c>
      <c r="F84" s="31" t="s">
        <v>484</v>
      </c>
      <c r="G84" s="31" t="s">
        <v>485</v>
      </c>
      <c r="H84" s="32" t="s">
        <v>486</v>
      </c>
      <c r="I84" s="36">
        <v>1</v>
      </c>
      <c r="J84" s="36">
        <f t="shared" si="0"/>
        <v>3000</v>
      </c>
      <c r="K84" s="42">
        <f t="shared" si="5"/>
        <v>3000</v>
      </c>
      <c r="L84" s="42" t="str">
        <f t="shared" si="6"/>
        <v>OK</v>
      </c>
      <c r="M84" s="57"/>
    </row>
    <row r="85" spans="2:13" x14ac:dyDescent="0.25">
      <c r="B85" s="32" t="s">
        <v>18</v>
      </c>
      <c r="C85" s="33">
        <v>44482</v>
      </c>
      <c r="D85" s="32" t="s">
        <v>487</v>
      </c>
      <c r="E85" s="32" t="s">
        <v>1059</v>
      </c>
      <c r="F85" s="31" t="s">
        <v>488</v>
      </c>
      <c r="G85" s="31" t="s">
        <v>489</v>
      </c>
      <c r="H85" s="32" t="s">
        <v>490</v>
      </c>
      <c r="I85" s="36">
        <v>1</v>
      </c>
      <c r="J85" s="36">
        <f t="shared" si="0"/>
        <v>3000</v>
      </c>
      <c r="K85" s="42">
        <f t="shared" si="5"/>
        <v>3000</v>
      </c>
      <c r="L85" s="42" t="str">
        <f t="shared" si="6"/>
        <v>OK</v>
      </c>
      <c r="M85" s="57"/>
    </row>
    <row r="86" spans="2:13" x14ac:dyDescent="0.25">
      <c r="B86" s="32" t="s">
        <v>18</v>
      </c>
      <c r="C86" s="33">
        <v>44482</v>
      </c>
      <c r="D86" s="32" t="s">
        <v>491</v>
      </c>
      <c r="E86" s="32" t="s">
        <v>1059</v>
      </c>
      <c r="F86" s="31" t="s">
        <v>492</v>
      </c>
      <c r="G86" s="31" t="s">
        <v>493</v>
      </c>
      <c r="H86" s="32" t="s">
        <v>494</v>
      </c>
      <c r="I86" s="36">
        <v>2</v>
      </c>
      <c r="J86" s="36">
        <f t="shared" si="0"/>
        <v>6000</v>
      </c>
      <c r="K86" s="42">
        <f t="shared" si="5"/>
        <v>6000</v>
      </c>
      <c r="L86" s="42" t="str">
        <f t="shared" si="6"/>
        <v>OK</v>
      </c>
      <c r="M86" s="57"/>
    </row>
    <row r="87" spans="2:13" x14ac:dyDescent="0.25">
      <c r="B87" s="32" t="s">
        <v>18</v>
      </c>
      <c r="C87" s="33">
        <v>44482</v>
      </c>
      <c r="D87" s="32" t="s">
        <v>495</v>
      </c>
      <c r="E87" s="32" t="s">
        <v>1059</v>
      </c>
      <c r="F87" s="31" t="s">
        <v>116</v>
      </c>
      <c r="G87" s="31" t="s">
        <v>496</v>
      </c>
      <c r="H87" s="32" t="s">
        <v>497</v>
      </c>
      <c r="I87" s="36">
        <v>2</v>
      </c>
      <c r="J87" s="36">
        <f t="shared" si="0"/>
        <v>6000</v>
      </c>
      <c r="K87" s="42">
        <f t="shared" si="5"/>
        <v>6000</v>
      </c>
      <c r="L87" s="42" t="str">
        <f t="shared" si="6"/>
        <v>OK</v>
      </c>
      <c r="M87" s="57"/>
    </row>
    <row r="88" spans="2:13" x14ac:dyDescent="0.25">
      <c r="B88" s="32" t="s">
        <v>18</v>
      </c>
      <c r="C88" s="33">
        <v>44482</v>
      </c>
      <c r="D88" s="32" t="s">
        <v>96</v>
      </c>
      <c r="E88" s="32" t="s">
        <v>1059</v>
      </c>
      <c r="F88" s="31" t="s">
        <v>97</v>
      </c>
      <c r="G88" s="31" t="s">
        <v>98</v>
      </c>
      <c r="H88" s="32" t="s">
        <v>498</v>
      </c>
      <c r="I88" s="36">
        <v>1</v>
      </c>
      <c r="J88" s="36">
        <f t="shared" si="0"/>
        <v>3000</v>
      </c>
      <c r="K88" s="42">
        <f t="shared" si="5"/>
        <v>3000</v>
      </c>
      <c r="L88" s="42" t="str">
        <f t="shared" si="6"/>
        <v>OK</v>
      </c>
      <c r="M88" s="57"/>
    </row>
    <row r="89" spans="2:13" x14ac:dyDescent="0.25">
      <c r="B89" s="32" t="s">
        <v>18</v>
      </c>
      <c r="C89" s="33">
        <v>44482</v>
      </c>
      <c r="D89" s="32" t="s">
        <v>128</v>
      </c>
      <c r="E89" s="32" t="s">
        <v>1059</v>
      </c>
      <c r="F89" s="31" t="s">
        <v>74</v>
      </c>
      <c r="G89" s="31" t="s">
        <v>129</v>
      </c>
      <c r="H89" s="32" t="s">
        <v>499</v>
      </c>
      <c r="I89" s="36">
        <v>1</v>
      </c>
      <c r="J89" s="36">
        <f t="shared" si="0"/>
        <v>3000</v>
      </c>
      <c r="K89" s="42">
        <f t="shared" si="5"/>
        <v>3000</v>
      </c>
      <c r="L89" s="42" t="str">
        <f t="shared" si="6"/>
        <v>OK</v>
      </c>
      <c r="M89" s="57"/>
    </row>
    <row r="90" spans="2:13" x14ac:dyDescent="0.25">
      <c r="B90" s="32" t="s">
        <v>18</v>
      </c>
      <c r="C90" s="33">
        <v>44482</v>
      </c>
      <c r="D90" s="32" t="s">
        <v>500</v>
      </c>
      <c r="E90" s="32" t="s">
        <v>1059</v>
      </c>
      <c r="F90" s="31" t="s">
        <v>501</v>
      </c>
      <c r="G90" s="31" t="s">
        <v>502</v>
      </c>
      <c r="H90" s="32" t="s">
        <v>503</v>
      </c>
      <c r="I90" s="36">
        <v>1</v>
      </c>
      <c r="J90" s="36">
        <f t="shared" si="0"/>
        <v>3000</v>
      </c>
      <c r="K90" s="42">
        <f t="shared" si="5"/>
        <v>3000</v>
      </c>
      <c r="L90" s="42" t="str">
        <f t="shared" si="6"/>
        <v>OK</v>
      </c>
      <c r="M90" s="57"/>
    </row>
    <row r="91" spans="2:13" x14ac:dyDescent="0.25">
      <c r="B91" s="32" t="s">
        <v>18</v>
      </c>
      <c r="C91" s="33">
        <v>44482</v>
      </c>
      <c r="D91" s="32" t="s">
        <v>504</v>
      </c>
      <c r="E91" s="32" t="s">
        <v>1059</v>
      </c>
      <c r="F91" s="31" t="s">
        <v>505</v>
      </c>
      <c r="G91" s="31" t="s">
        <v>506</v>
      </c>
      <c r="H91" s="32" t="s">
        <v>507</v>
      </c>
      <c r="I91" s="36">
        <v>1</v>
      </c>
      <c r="J91" s="36">
        <f t="shared" si="0"/>
        <v>3000</v>
      </c>
      <c r="K91" s="42">
        <f t="shared" si="5"/>
        <v>3000</v>
      </c>
      <c r="L91" s="42" t="str">
        <f t="shared" si="6"/>
        <v>OK</v>
      </c>
      <c r="M91" s="57"/>
    </row>
    <row r="92" spans="2:13" x14ac:dyDescent="0.25">
      <c r="B92" s="32" t="s">
        <v>18</v>
      </c>
      <c r="C92" s="33">
        <v>44482</v>
      </c>
      <c r="D92" s="32" t="s">
        <v>130</v>
      </c>
      <c r="E92" s="32" t="s">
        <v>1059</v>
      </c>
      <c r="F92" s="31" t="s">
        <v>131</v>
      </c>
      <c r="G92" s="31" t="s">
        <v>132</v>
      </c>
      <c r="H92" s="32" t="s">
        <v>508</v>
      </c>
      <c r="I92" s="36">
        <v>1</v>
      </c>
      <c r="J92" s="36">
        <f t="shared" si="0"/>
        <v>3000</v>
      </c>
      <c r="K92" s="42">
        <f t="shared" si="5"/>
        <v>3000</v>
      </c>
      <c r="L92" s="42" t="str">
        <f t="shared" si="6"/>
        <v>OK</v>
      </c>
      <c r="M92" s="57"/>
    </row>
    <row r="93" spans="2:13" x14ac:dyDescent="0.25">
      <c r="B93" s="32" t="s">
        <v>18</v>
      </c>
      <c r="C93" s="33">
        <v>44482</v>
      </c>
      <c r="D93" s="32" t="s">
        <v>509</v>
      </c>
      <c r="E93" s="32" t="s">
        <v>1059</v>
      </c>
      <c r="F93" s="31" t="s">
        <v>510</v>
      </c>
      <c r="G93" s="31" t="s">
        <v>511</v>
      </c>
      <c r="H93" s="32" t="s">
        <v>512</v>
      </c>
      <c r="I93" s="36">
        <v>1</v>
      </c>
      <c r="J93" s="36">
        <f t="shared" si="0"/>
        <v>3000</v>
      </c>
      <c r="K93" s="42">
        <f t="shared" si="5"/>
        <v>3000</v>
      </c>
      <c r="L93" s="42" t="str">
        <f t="shared" si="6"/>
        <v>OK</v>
      </c>
      <c r="M93" s="57"/>
    </row>
    <row r="94" spans="2:13" x14ac:dyDescent="0.25">
      <c r="B94" s="32" t="s">
        <v>18</v>
      </c>
      <c r="C94" s="33">
        <v>44482</v>
      </c>
      <c r="D94" s="32" t="s">
        <v>133</v>
      </c>
      <c r="E94" s="32" t="s">
        <v>1059</v>
      </c>
      <c r="F94" s="31" t="s">
        <v>134</v>
      </c>
      <c r="G94" s="31" t="s">
        <v>135</v>
      </c>
      <c r="H94" s="32" t="s">
        <v>513</v>
      </c>
      <c r="I94" s="36">
        <v>1</v>
      </c>
      <c r="J94" s="36">
        <f t="shared" si="0"/>
        <v>3000</v>
      </c>
      <c r="K94" s="42">
        <f t="shared" si="5"/>
        <v>3000</v>
      </c>
      <c r="L94" s="42" t="str">
        <f t="shared" si="6"/>
        <v>OK</v>
      </c>
      <c r="M94" s="57"/>
    </row>
    <row r="95" spans="2:13" x14ac:dyDescent="0.25">
      <c r="B95" s="32" t="s">
        <v>18</v>
      </c>
      <c r="C95" s="33">
        <v>44482</v>
      </c>
      <c r="D95" s="32" t="s">
        <v>514</v>
      </c>
      <c r="E95" s="32" t="s">
        <v>1059</v>
      </c>
      <c r="F95" s="31" t="s">
        <v>515</v>
      </c>
      <c r="G95" s="31" t="s">
        <v>516</v>
      </c>
      <c r="H95" s="32" t="s">
        <v>517</v>
      </c>
      <c r="I95" s="36">
        <v>3</v>
      </c>
      <c r="J95" s="36">
        <f t="shared" ref="J95:J186" si="7">I95*3000</f>
        <v>9000</v>
      </c>
      <c r="K95" s="42">
        <f>SUMIF($D$7:$D$259,D95:D258,$J$7:$J$259)</f>
        <v>9000</v>
      </c>
      <c r="L95" s="42" t="str">
        <f t="shared" ref="L95:L186" si="8">+IF(K95=0," ",IF(K95&lt;=30000,"OK",IF(K95&gt;=31000,"LEBIH")))</f>
        <v>OK</v>
      </c>
      <c r="M95" s="57"/>
    </row>
    <row r="96" spans="2:13" x14ac:dyDescent="0.25">
      <c r="B96" s="32" t="s">
        <v>18</v>
      </c>
      <c r="C96" s="33">
        <v>44482</v>
      </c>
      <c r="D96" s="32" t="s">
        <v>518</v>
      </c>
      <c r="E96" s="32" t="s">
        <v>1059</v>
      </c>
      <c r="F96" s="31" t="s">
        <v>519</v>
      </c>
      <c r="G96" s="31" t="s">
        <v>520</v>
      </c>
      <c r="H96" s="32" t="s">
        <v>521</v>
      </c>
      <c r="I96" s="36">
        <v>1</v>
      </c>
      <c r="J96" s="36">
        <f t="shared" si="7"/>
        <v>3000</v>
      </c>
      <c r="K96" s="42">
        <f>SUMIF($D$7:$D$259,D96:D258,$J$7:$J$259)</f>
        <v>3000</v>
      </c>
      <c r="L96" s="42" t="str">
        <f t="shared" si="8"/>
        <v>OK</v>
      </c>
      <c r="M96" s="57"/>
    </row>
    <row r="97" spans="2:13" x14ac:dyDescent="0.25">
      <c r="B97" s="32" t="s">
        <v>18</v>
      </c>
      <c r="C97" s="33">
        <v>44482</v>
      </c>
      <c r="D97" s="32" t="s">
        <v>522</v>
      </c>
      <c r="E97" s="32" t="s">
        <v>1059</v>
      </c>
      <c r="F97" s="31" t="s">
        <v>523</v>
      </c>
      <c r="G97" s="31" t="s">
        <v>524</v>
      </c>
      <c r="H97" s="32" t="s">
        <v>525</v>
      </c>
      <c r="I97" s="36">
        <v>1</v>
      </c>
      <c r="J97" s="36">
        <f t="shared" si="7"/>
        <v>3000</v>
      </c>
      <c r="K97" s="42">
        <f>SUMIF($D$7:$D$259,D97:D258,$J$7:$J$259)</f>
        <v>3000</v>
      </c>
      <c r="L97" s="42" t="str">
        <f t="shared" si="8"/>
        <v>OK</v>
      </c>
      <c r="M97" s="57"/>
    </row>
    <row r="98" spans="2:13" x14ac:dyDescent="0.25">
      <c r="B98" s="32" t="s">
        <v>18</v>
      </c>
      <c r="C98" s="73">
        <v>44482</v>
      </c>
      <c r="D98" s="32" t="s">
        <v>526</v>
      </c>
      <c r="E98" s="32" t="s">
        <v>1059</v>
      </c>
      <c r="F98" s="31" t="s">
        <v>527</v>
      </c>
      <c r="G98" s="31" t="s">
        <v>528</v>
      </c>
      <c r="H98" s="32" t="s">
        <v>529</v>
      </c>
      <c r="I98" s="36">
        <v>1</v>
      </c>
      <c r="J98" s="36">
        <f t="shared" si="7"/>
        <v>3000</v>
      </c>
      <c r="K98" s="42">
        <f>SUMIF($D$7:$D$259,D98:D258,$J$7:$J$259)</f>
        <v>3000</v>
      </c>
      <c r="L98" s="42" t="str">
        <f t="shared" si="8"/>
        <v>OK</v>
      </c>
      <c r="M98" s="57"/>
    </row>
    <row r="99" spans="2:13" x14ac:dyDescent="0.25">
      <c r="B99" s="32" t="s">
        <v>18</v>
      </c>
      <c r="C99" s="73">
        <v>44482</v>
      </c>
      <c r="D99" s="32" t="s">
        <v>530</v>
      </c>
      <c r="E99" s="32" t="s">
        <v>1059</v>
      </c>
      <c r="F99" s="31" t="s">
        <v>531</v>
      </c>
      <c r="G99" s="31" t="s">
        <v>532</v>
      </c>
      <c r="H99" s="32" t="s">
        <v>533</v>
      </c>
      <c r="I99" s="36">
        <v>1</v>
      </c>
      <c r="J99" s="36">
        <f t="shared" si="7"/>
        <v>3000</v>
      </c>
      <c r="K99" s="42">
        <f>SUMIF($D$7:$D$259,D99:D258,$J$7:$J$259)</f>
        <v>3000</v>
      </c>
      <c r="L99" s="42" t="str">
        <f t="shared" si="8"/>
        <v>OK</v>
      </c>
      <c r="M99" s="57"/>
    </row>
    <row r="100" spans="2:13" x14ac:dyDescent="0.25">
      <c r="B100" s="32" t="s">
        <v>18</v>
      </c>
      <c r="C100" s="73">
        <v>44482</v>
      </c>
      <c r="D100" s="32" t="s">
        <v>534</v>
      </c>
      <c r="E100" s="32" t="s">
        <v>1059</v>
      </c>
      <c r="F100" s="31" t="s">
        <v>87</v>
      </c>
      <c r="G100" s="31" t="s">
        <v>535</v>
      </c>
      <c r="H100" s="32" t="s">
        <v>536</v>
      </c>
      <c r="I100" s="36">
        <v>1</v>
      </c>
      <c r="J100" s="36">
        <f t="shared" si="7"/>
        <v>3000</v>
      </c>
      <c r="K100" s="42">
        <f>SUMIF($D$7:$D$259,D100:D258,$J$7:$J$259)</f>
        <v>3000</v>
      </c>
      <c r="L100" s="42" t="str">
        <f t="shared" si="8"/>
        <v>OK</v>
      </c>
      <c r="M100" s="57"/>
    </row>
    <row r="101" spans="2:13" x14ac:dyDescent="0.25">
      <c r="B101" s="32" t="s">
        <v>18</v>
      </c>
      <c r="C101" s="73">
        <v>44482</v>
      </c>
      <c r="D101" s="32" t="s">
        <v>537</v>
      </c>
      <c r="E101" s="32" t="s">
        <v>1059</v>
      </c>
      <c r="F101" s="31" t="s">
        <v>85</v>
      </c>
      <c r="G101" s="31" t="s">
        <v>538</v>
      </c>
      <c r="H101" s="32" t="s">
        <v>539</v>
      </c>
      <c r="I101" s="36">
        <v>1</v>
      </c>
      <c r="J101" s="36">
        <f t="shared" si="7"/>
        <v>3000</v>
      </c>
      <c r="K101" s="42">
        <f>SUMIF($D$7:$D$259,D101:D258,$J$7:$J$259)</f>
        <v>3000</v>
      </c>
      <c r="L101" s="42" t="str">
        <f t="shared" si="8"/>
        <v>OK</v>
      </c>
      <c r="M101" s="57"/>
    </row>
    <row r="102" spans="2:13" x14ac:dyDescent="0.25">
      <c r="B102" s="32" t="s">
        <v>18</v>
      </c>
      <c r="C102" s="73">
        <v>44482</v>
      </c>
      <c r="D102" s="32" t="s">
        <v>540</v>
      </c>
      <c r="E102" s="32" t="s">
        <v>1059</v>
      </c>
      <c r="F102" s="31" t="s">
        <v>541</v>
      </c>
      <c r="G102" s="31" t="s">
        <v>542</v>
      </c>
      <c r="H102" s="32" t="s">
        <v>543</v>
      </c>
      <c r="I102" s="36">
        <v>1</v>
      </c>
      <c r="J102" s="36">
        <f t="shared" si="7"/>
        <v>3000</v>
      </c>
      <c r="K102" s="42">
        <f>SUMIF($D$7:$D$259,D102:D258,$J$7:$J$259)</f>
        <v>3000</v>
      </c>
      <c r="L102" s="42" t="str">
        <f t="shared" si="8"/>
        <v>OK</v>
      </c>
      <c r="M102" s="57"/>
    </row>
    <row r="103" spans="2:13" x14ac:dyDescent="0.25">
      <c r="B103" s="32" t="s">
        <v>18</v>
      </c>
      <c r="C103" s="73">
        <v>44482</v>
      </c>
      <c r="D103" s="32" t="s">
        <v>544</v>
      </c>
      <c r="E103" s="32" t="s">
        <v>1059</v>
      </c>
      <c r="F103" s="31" t="s">
        <v>545</v>
      </c>
      <c r="G103" s="31" t="s">
        <v>546</v>
      </c>
      <c r="H103" s="32" t="s">
        <v>547</v>
      </c>
      <c r="I103" s="36">
        <v>1</v>
      </c>
      <c r="J103" s="36">
        <f t="shared" si="7"/>
        <v>3000</v>
      </c>
      <c r="K103" s="42">
        <f>SUMIF($D$7:$D$259,D103:D258,$J$7:$J$259)</f>
        <v>3000</v>
      </c>
      <c r="L103" s="42" t="str">
        <f t="shared" si="8"/>
        <v>OK</v>
      </c>
      <c r="M103" s="57"/>
    </row>
    <row r="104" spans="2:13" x14ac:dyDescent="0.25">
      <c r="B104" s="32" t="s">
        <v>18</v>
      </c>
      <c r="C104" s="73">
        <v>44482</v>
      </c>
      <c r="D104" s="32" t="s">
        <v>99</v>
      </c>
      <c r="E104" s="32" t="s">
        <v>1059</v>
      </c>
      <c r="F104" s="31" t="s">
        <v>100</v>
      </c>
      <c r="G104" s="31" t="s">
        <v>101</v>
      </c>
      <c r="H104" s="32" t="s">
        <v>548</v>
      </c>
      <c r="I104" s="36">
        <v>1</v>
      </c>
      <c r="J104" s="36">
        <f t="shared" si="7"/>
        <v>3000</v>
      </c>
      <c r="K104" s="42">
        <f>SUMIF($D$7:$D$259,D104:D258,$J$7:$J$259)</f>
        <v>3000</v>
      </c>
      <c r="L104" s="42" t="str">
        <f t="shared" si="8"/>
        <v>OK</v>
      </c>
      <c r="M104" s="57"/>
    </row>
    <row r="105" spans="2:13" x14ac:dyDescent="0.25">
      <c r="B105" s="32" t="s">
        <v>18</v>
      </c>
      <c r="C105" s="73">
        <v>44482</v>
      </c>
      <c r="D105" s="32" t="s">
        <v>549</v>
      </c>
      <c r="E105" s="32" t="s">
        <v>1059</v>
      </c>
      <c r="F105" s="31" t="s">
        <v>550</v>
      </c>
      <c r="G105" s="31" t="s">
        <v>551</v>
      </c>
      <c r="H105" s="32" t="s">
        <v>552</v>
      </c>
      <c r="I105" s="36">
        <v>1</v>
      </c>
      <c r="J105" s="36">
        <f t="shared" si="7"/>
        <v>3000</v>
      </c>
      <c r="K105" s="42">
        <f>SUMIF($D$7:$D$259,D105:D258,$J$7:$J$259)</f>
        <v>3000</v>
      </c>
      <c r="L105" s="42" t="str">
        <f t="shared" si="8"/>
        <v>OK</v>
      </c>
      <c r="M105" s="57"/>
    </row>
    <row r="106" spans="2:13" x14ac:dyDescent="0.25">
      <c r="B106" s="32" t="s">
        <v>18</v>
      </c>
      <c r="C106" s="73">
        <v>44482</v>
      </c>
      <c r="D106" s="32" t="s">
        <v>553</v>
      </c>
      <c r="E106" s="32" t="s">
        <v>1059</v>
      </c>
      <c r="F106" s="31" t="s">
        <v>554</v>
      </c>
      <c r="G106" s="31" t="s">
        <v>555</v>
      </c>
      <c r="H106" s="32" t="s">
        <v>556</v>
      </c>
      <c r="I106" s="36">
        <v>1</v>
      </c>
      <c r="J106" s="36">
        <f t="shared" si="7"/>
        <v>3000</v>
      </c>
      <c r="K106" s="42">
        <f>SUMIF($D$7:$D$259,D106:D258,$J$7:$J$259)</f>
        <v>3000</v>
      </c>
      <c r="L106" s="42" t="str">
        <f t="shared" si="8"/>
        <v>OK</v>
      </c>
      <c r="M106" s="57"/>
    </row>
    <row r="107" spans="2:13" x14ac:dyDescent="0.25">
      <c r="B107" s="32" t="s">
        <v>18</v>
      </c>
      <c r="C107" s="73">
        <v>44482</v>
      </c>
      <c r="D107" s="32" t="s">
        <v>557</v>
      </c>
      <c r="E107" s="32" t="s">
        <v>1059</v>
      </c>
      <c r="F107" s="31" t="s">
        <v>558</v>
      </c>
      <c r="G107" s="31" t="s">
        <v>559</v>
      </c>
      <c r="H107" s="32" t="s">
        <v>560</v>
      </c>
      <c r="I107" s="36">
        <v>1</v>
      </c>
      <c r="J107" s="36">
        <f t="shared" si="7"/>
        <v>3000</v>
      </c>
      <c r="K107" s="42">
        <f>SUMIF($D$7:$D$259,D107:D258,$J$7:$J$259)</f>
        <v>3000</v>
      </c>
      <c r="L107" s="42" t="str">
        <f t="shared" si="8"/>
        <v>OK</v>
      </c>
      <c r="M107" s="57"/>
    </row>
    <row r="108" spans="2:13" x14ac:dyDescent="0.25">
      <c r="B108" s="32" t="s">
        <v>18</v>
      </c>
      <c r="C108" s="73">
        <v>44482</v>
      </c>
      <c r="D108" s="32" t="s">
        <v>561</v>
      </c>
      <c r="E108" s="32" t="s">
        <v>1059</v>
      </c>
      <c r="F108" s="31" t="s">
        <v>562</v>
      </c>
      <c r="G108" s="31" t="s">
        <v>136</v>
      </c>
      <c r="H108" s="32" t="s">
        <v>563</v>
      </c>
      <c r="I108" s="36">
        <v>2</v>
      </c>
      <c r="J108" s="36">
        <f t="shared" si="7"/>
        <v>6000</v>
      </c>
      <c r="K108" s="42">
        <f>SUMIF($D$7:$D$259,D108:D258,$J$7:$J$259)</f>
        <v>6000</v>
      </c>
      <c r="L108" s="42" t="str">
        <f t="shared" si="8"/>
        <v>OK</v>
      </c>
      <c r="M108" s="57"/>
    </row>
    <row r="109" spans="2:13" x14ac:dyDescent="0.25">
      <c r="B109" s="32" t="s">
        <v>18</v>
      </c>
      <c r="C109" s="73">
        <v>44482</v>
      </c>
      <c r="D109" s="32" t="s">
        <v>564</v>
      </c>
      <c r="E109" s="32" t="s">
        <v>1059</v>
      </c>
      <c r="F109" s="31" t="s">
        <v>84</v>
      </c>
      <c r="G109" s="31" t="s">
        <v>150</v>
      </c>
      <c r="H109" s="32" t="s">
        <v>565</v>
      </c>
      <c r="I109" s="36">
        <v>1</v>
      </c>
      <c r="J109" s="36">
        <f t="shared" si="7"/>
        <v>3000</v>
      </c>
      <c r="K109" s="42">
        <f>SUMIF($D$7:$D$259,D109:D258,$J$7:$J$259)</f>
        <v>3000</v>
      </c>
      <c r="L109" s="42" t="str">
        <f t="shared" si="8"/>
        <v>OK</v>
      </c>
      <c r="M109" s="57"/>
    </row>
    <row r="110" spans="2:13" x14ac:dyDescent="0.25">
      <c r="B110" s="32" t="s">
        <v>18</v>
      </c>
      <c r="C110" s="73">
        <v>44482</v>
      </c>
      <c r="D110" s="32" t="s">
        <v>566</v>
      </c>
      <c r="E110" s="32" t="s">
        <v>1059</v>
      </c>
      <c r="F110" s="31" t="s">
        <v>567</v>
      </c>
      <c r="G110" s="31" t="s">
        <v>568</v>
      </c>
      <c r="H110" s="32" t="s">
        <v>569</v>
      </c>
      <c r="I110" s="36">
        <v>1</v>
      </c>
      <c r="J110" s="36">
        <f t="shared" si="7"/>
        <v>3000</v>
      </c>
      <c r="K110" s="42">
        <f>SUMIF($D$7:$D$259,D110:D258,$J$7:$J$259)</f>
        <v>3000</v>
      </c>
      <c r="L110" s="42" t="str">
        <f t="shared" si="8"/>
        <v>OK</v>
      </c>
      <c r="M110" s="57"/>
    </row>
    <row r="111" spans="2:13" x14ac:dyDescent="0.25">
      <c r="B111" s="32" t="s">
        <v>18</v>
      </c>
      <c r="C111" s="73">
        <v>44482</v>
      </c>
      <c r="D111" s="32" t="s">
        <v>570</v>
      </c>
      <c r="E111" s="32" t="s">
        <v>1059</v>
      </c>
      <c r="F111" s="31" t="s">
        <v>571</v>
      </c>
      <c r="G111" s="31" t="s">
        <v>572</v>
      </c>
      <c r="H111" s="32" t="s">
        <v>573</v>
      </c>
      <c r="I111" s="36">
        <v>1</v>
      </c>
      <c r="J111" s="36">
        <f t="shared" si="7"/>
        <v>3000</v>
      </c>
      <c r="K111" s="42">
        <f>SUMIF($D$7:$D$259,D111:D258,$J$7:$J$259)</f>
        <v>3000</v>
      </c>
      <c r="L111" s="42" t="str">
        <f t="shared" si="8"/>
        <v>OK</v>
      </c>
      <c r="M111" s="57"/>
    </row>
    <row r="112" spans="2:13" x14ac:dyDescent="0.25">
      <c r="B112" s="32" t="s">
        <v>18</v>
      </c>
      <c r="C112" s="73">
        <v>44482</v>
      </c>
      <c r="D112" s="32" t="s">
        <v>574</v>
      </c>
      <c r="E112" s="32" t="s">
        <v>1059</v>
      </c>
      <c r="F112" s="31" t="s">
        <v>74</v>
      </c>
      <c r="G112" s="31" t="s">
        <v>575</v>
      </c>
      <c r="H112" s="32" t="s">
        <v>576</v>
      </c>
      <c r="I112" s="36">
        <v>1</v>
      </c>
      <c r="J112" s="36">
        <f t="shared" si="7"/>
        <v>3000</v>
      </c>
      <c r="K112" s="42">
        <f>SUMIF($D$7:$D$259,D112:D258,$J$7:$J$259)</f>
        <v>3000</v>
      </c>
      <c r="L112" s="42" t="str">
        <f t="shared" si="8"/>
        <v>OK</v>
      </c>
      <c r="M112" s="57"/>
    </row>
    <row r="113" spans="2:13" x14ac:dyDescent="0.25">
      <c r="B113" s="32" t="s">
        <v>18</v>
      </c>
      <c r="C113" s="73">
        <v>44482</v>
      </c>
      <c r="D113" s="32" t="s">
        <v>577</v>
      </c>
      <c r="E113" s="32" t="s">
        <v>1059</v>
      </c>
      <c r="F113" s="31" t="s">
        <v>578</v>
      </c>
      <c r="G113" s="31" t="s">
        <v>579</v>
      </c>
      <c r="H113" s="32" t="s">
        <v>580</v>
      </c>
      <c r="I113" s="36">
        <v>1</v>
      </c>
      <c r="J113" s="36">
        <f t="shared" si="7"/>
        <v>3000</v>
      </c>
      <c r="K113" s="42">
        <f>SUMIF($D$7:$D$259,D113:D258,$J$7:$J$259)</f>
        <v>3000</v>
      </c>
      <c r="L113" s="42" t="str">
        <f t="shared" si="8"/>
        <v>OK</v>
      </c>
      <c r="M113" s="57"/>
    </row>
    <row r="114" spans="2:13" x14ac:dyDescent="0.25">
      <c r="B114" s="32" t="s">
        <v>18</v>
      </c>
      <c r="C114" s="73">
        <v>44482</v>
      </c>
      <c r="D114" s="32" t="s">
        <v>581</v>
      </c>
      <c r="E114" s="32" t="s">
        <v>1059</v>
      </c>
      <c r="F114" s="31" t="s">
        <v>77</v>
      </c>
      <c r="G114" s="31" t="s">
        <v>582</v>
      </c>
      <c r="H114" s="32" t="s">
        <v>583</v>
      </c>
      <c r="I114" s="36">
        <v>1</v>
      </c>
      <c r="J114" s="36">
        <f t="shared" si="7"/>
        <v>3000</v>
      </c>
      <c r="K114" s="42">
        <f>SUMIF($D$7:$D$259,D114:D258,$J$7:$J$259)</f>
        <v>3000</v>
      </c>
      <c r="L114" s="42" t="str">
        <f t="shared" si="8"/>
        <v>OK</v>
      </c>
      <c r="M114" s="57"/>
    </row>
    <row r="115" spans="2:13" x14ac:dyDescent="0.25">
      <c r="B115" s="32" t="s">
        <v>18</v>
      </c>
      <c r="C115" s="73">
        <v>44482</v>
      </c>
      <c r="D115" s="32" t="s">
        <v>584</v>
      </c>
      <c r="E115" s="32" t="s">
        <v>1059</v>
      </c>
      <c r="F115" s="31" t="s">
        <v>585</v>
      </c>
      <c r="G115" s="31" t="s">
        <v>586</v>
      </c>
      <c r="H115" s="32" t="s">
        <v>587</v>
      </c>
      <c r="I115" s="36">
        <v>1</v>
      </c>
      <c r="J115" s="36">
        <f t="shared" si="7"/>
        <v>3000</v>
      </c>
      <c r="K115" s="42">
        <f>SUMIF($D$7:$D$259,D115:D258,$J$7:$J$259)</f>
        <v>3000</v>
      </c>
      <c r="L115" s="42" t="str">
        <f t="shared" si="8"/>
        <v>OK</v>
      </c>
      <c r="M115" s="57"/>
    </row>
    <row r="116" spans="2:13" x14ac:dyDescent="0.25">
      <c r="B116" s="32" t="s">
        <v>18</v>
      </c>
      <c r="C116" s="73">
        <v>44483</v>
      </c>
      <c r="D116" s="32" t="s">
        <v>615</v>
      </c>
      <c r="E116" s="32" t="s">
        <v>1059</v>
      </c>
      <c r="F116" s="31" t="s">
        <v>616</v>
      </c>
      <c r="G116" s="31" t="s">
        <v>617</v>
      </c>
      <c r="H116" s="32" t="s">
        <v>618</v>
      </c>
      <c r="I116" s="36">
        <v>1</v>
      </c>
      <c r="J116" s="36">
        <f t="shared" si="7"/>
        <v>3000</v>
      </c>
      <c r="K116" s="42">
        <f>SUMIF($D$7:$D$259,D116:D258,$J$7:$J$259)</f>
        <v>3000</v>
      </c>
      <c r="L116" s="42" t="str">
        <f t="shared" si="8"/>
        <v>OK</v>
      </c>
      <c r="M116" s="57"/>
    </row>
    <row r="117" spans="2:13" x14ac:dyDescent="0.25">
      <c r="B117" s="32" t="s">
        <v>18</v>
      </c>
      <c r="C117" s="73">
        <v>44483</v>
      </c>
      <c r="D117" s="32" t="s">
        <v>619</v>
      </c>
      <c r="E117" s="32" t="s">
        <v>1059</v>
      </c>
      <c r="F117" s="31" t="s">
        <v>620</v>
      </c>
      <c r="G117" s="31" t="s">
        <v>621</v>
      </c>
      <c r="H117" s="32" t="s">
        <v>622</v>
      </c>
      <c r="I117" s="36">
        <v>1</v>
      </c>
      <c r="J117" s="36">
        <f t="shared" si="7"/>
        <v>3000</v>
      </c>
      <c r="K117" s="42">
        <f>SUMIF($D$7:$D$259,D117:D258,$J$7:$J$259)</f>
        <v>3000</v>
      </c>
      <c r="L117" s="42" t="str">
        <f t="shared" si="8"/>
        <v>OK</v>
      </c>
      <c r="M117" s="57"/>
    </row>
    <row r="118" spans="2:13" x14ac:dyDescent="0.25">
      <c r="B118" s="32" t="s">
        <v>18</v>
      </c>
      <c r="C118" s="73">
        <v>44483</v>
      </c>
      <c r="D118" s="32" t="s">
        <v>623</v>
      </c>
      <c r="E118" s="32" t="s">
        <v>1059</v>
      </c>
      <c r="F118" s="31" t="s">
        <v>624</v>
      </c>
      <c r="G118" s="31" t="s">
        <v>625</v>
      </c>
      <c r="H118" s="32" t="s">
        <v>626</v>
      </c>
      <c r="I118" s="36">
        <v>1</v>
      </c>
      <c r="J118" s="36">
        <f t="shared" si="7"/>
        <v>3000</v>
      </c>
      <c r="K118" s="42">
        <f>SUMIF($D$7:$D$259,D118:D258,$J$7:$J$259)</f>
        <v>3000</v>
      </c>
      <c r="L118" s="42" t="str">
        <f t="shared" si="8"/>
        <v>OK</v>
      </c>
      <c r="M118" s="57"/>
    </row>
    <row r="119" spans="2:13" x14ac:dyDescent="0.25">
      <c r="B119" s="32" t="s">
        <v>18</v>
      </c>
      <c r="C119" s="73">
        <v>44483</v>
      </c>
      <c r="D119" s="32" t="s">
        <v>627</v>
      </c>
      <c r="E119" s="32" t="s">
        <v>1059</v>
      </c>
      <c r="F119" s="31" t="s">
        <v>628</v>
      </c>
      <c r="G119" s="31" t="s">
        <v>629</v>
      </c>
      <c r="H119" s="32" t="s">
        <v>630</v>
      </c>
      <c r="I119" s="36">
        <v>1</v>
      </c>
      <c r="J119" s="36">
        <f t="shared" si="7"/>
        <v>3000</v>
      </c>
      <c r="K119" s="42">
        <f>SUMIF($D$7:$D$259,D119:D258,$J$7:$J$259)</f>
        <v>3000</v>
      </c>
      <c r="L119" s="42" t="str">
        <f t="shared" si="8"/>
        <v>OK</v>
      </c>
      <c r="M119" s="57"/>
    </row>
    <row r="120" spans="2:13" x14ac:dyDescent="0.25">
      <c r="B120" s="32" t="s">
        <v>18</v>
      </c>
      <c r="C120" s="73">
        <v>44483</v>
      </c>
      <c r="D120" s="32" t="s">
        <v>631</v>
      </c>
      <c r="E120" s="32" t="s">
        <v>1059</v>
      </c>
      <c r="F120" s="31" t="s">
        <v>93</v>
      </c>
      <c r="G120" s="31" t="s">
        <v>632</v>
      </c>
      <c r="H120" s="32" t="s">
        <v>633</v>
      </c>
      <c r="I120" s="36">
        <v>1</v>
      </c>
      <c r="J120" s="36">
        <f t="shared" si="7"/>
        <v>3000</v>
      </c>
      <c r="K120" s="42">
        <f>SUMIF($D$7:$D$259,D120:D258,$J$7:$J$259)</f>
        <v>3000</v>
      </c>
      <c r="L120" s="42" t="str">
        <f t="shared" si="8"/>
        <v>OK</v>
      </c>
      <c r="M120" s="57"/>
    </row>
    <row r="121" spans="2:13" x14ac:dyDescent="0.25">
      <c r="B121" s="32" t="s">
        <v>18</v>
      </c>
      <c r="C121" s="73">
        <v>44483</v>
      </c>
      <c r="D121" s="32" t="s">
        <v>634</v>
      </c>
      <c r="E121" s="32" t="s">
        <v>1059</v>
      </c>
      <c r="F121" s="31" t="s">
        <v>635</v>
      </c>
      <c r="G121" s="31" t="s">
        <v>636</v>
      </c>
      <c r="H121" s="32" t="s">
        <v>637</v>
      </c>
      <c r="I121" s="36">
        <v>1</v>
      </c>
      <c r="J121" s="36">
        <f t="shared" si="7"/>
        <v>3000</v>
      </c>
      <c r="K121" s="42">
        <f>SUMIF($D$7:$D$259,D121:D258,$J$7:$J$259)</f>
        <v>3000</v>
      </c>
      <c r="L121" s="42" t="str">
        <f t="shared" si="8"/>
        <v>OK</v>
      </c>
      <c r="M121" s="57"/>
    </row>
    <row r="122" spans="2:13" x14ac:dyDescent="0.25">
      <c r="B122" s="32" t="s">
        <v>18</v>
      </c>
      <c r="C122" s="73">
        <v>44483</v>
      </c>
      <c r="D122" s="32" t="s">
        <v>638</v>
      </c>
      <c r="E122" s="32" t="s">
        <v>1059</v>
      </c>
      <c r="F122" s="31" t="s">
        <v>639</v>
      </c>
      <c r="G122" s="31" t="s">
        <v>640</v>
      </c>
      <c r="H122" s="32" t="s">
        <v>641</v>
      </c>
      <c r="I122" s="36">
        <v>1</v>
      </c>
      <c r="J122" s="36">
        <f t="shared" si="7"/>
        <v>3000</v>
      </c>
      <c r="K122" s="42">
        <f>SUMIF($D$7:$D$259,D122:D258,$J$7:$J$259)</f>
        <v>3000</v>
      </c>
      <c r="L122" s="42" t="str">
        <f t="shared" si="8"/>
        <v>OK</v>
      </c>
      <c r="M122" s="57"/>
    </row>
    <row r="123" spans="2:13" x14ac:dyDescent="0.25">
      <c r="B123" s="32" t="s">
        <v>18</v>
      </c>
      <c r="C123" s="73">
        <v>44483</v>
      </c>
      <c r="D123" s="32" t="s">
        <v>642</v>
      </c>
      <c r="E123" s="32" t="s">
        <v>1059</v>
      </c>
      <c r="F123" s="31" t="s">
        <v>643</v>
      </c>
      <c r="G123" s="31" t="s">
        <v>644</v>
      </c>
      <c r="H123" s="32" t="s">
        <v>645</v>
      </c>
      <c r="I123" s="36">
        <v>1</v>
      </c>
      <c r="J123" s="36">
        <f t="shared" si="7"/>
        <v>3000</v>
      </c>
      <c r="K123" s="42">
        <f>SUMIF($D$7:$D$259,D123:D258,$J$7:$J$259)</f>
        <v>3000</v>
      </c>
      <c r="L123" s="42" t="str">
        <f t="shared" si="8"/>
        <v>OK</v>
      </c>
      <c r="M123" s="57"/>
    </row>
    <row r="124" spans="2:13" x14ac:dyDescent="0.25">
      <c r="B124" s="32" t="s">
        <v>18</v>
      </c>
      <c r="C124" s="33">
        <v>44483</v>
      </c>
      <c r="D124" s="32" t="s">
        <v>646</v>
      </c>
      <c r="E124" s="32" t="s">
        <v>1059</v>
      </c>
      <c r="F124" s="31" t="s">
        <v>647</v>
      </c>
      <c r="G124" s="31" t="s">
        <v>648</v>
      </c>
      <c r="H124" s="32" t="s">
        <v>649</v>
      </c>
      <c r="I124" s="36">
        <v>1</v>
      </c>
      <c r="J124" s="36">
        <f t="shared" si="7"/>
        <v>3000</v>
      </c>
      <c r="K124" s="42">
        <f>SUMIF($D$7:$D$259,D124:D258,$J$7:$J$259)</f>
        <v>3000</v>
      </c>
      <c r="L124" s="42" t="str">
        <f t="shared" si="8"/>
        <v>OK</v>
      </c>
      <c r="M124" s="57"/>
    </row>
    <row r="125" spans="2:13" x14ac:dyDescent="0.25">
      <c r="B125" s="32" t="s">
        <v>18</v>
      </c>
      <c r="C125" s="33">
        <v>44483</v>
      </c>
      <c r="D125" s="32" t="s">
        <v>650</v>
      </c>
      <c r="E125" s="32" t="s">
        <v>1059</v>
      </c>
      <c r="F125" s="31" t="s">
        <v>651</v>
      </c>
      <c r="G125" s="31" t="s">
        <v>652</v>
      </c>
      <c r="H125" s="32" t="s">
        <v>653</v>
      </c>
      <c r="I125" s="36">
        <v>1</v>
      </c>
      <c r="J125" s="36">
        <f t="shared" si="7"/>
        <v>3000</v>
      </c>
      <c r="K125" s="42">
        <f>SUMIF($D$7:$D$259,D125:D258,$J$7:$J$259)</f>
        <v>3000</v>
      </c>
      <c r="L125" s="42" t="str">
        <f t="shared" si="8"/>
        <v>OK</v>
      </c>
      <c r="M125" s="57"/>
    </row>
    <row r="126" spans="2:13" x14ac:dyDescent="0.25">
      <c r="B126" s="32" t="s">
        <v>18</v>
      </c>
      <c r="C126" s="33">
        <v>44483</v>
      </c>
      <c r="D126" s="32" t="s">
        <v>654</v>
      </c>
      <c r="E126" s="32" t="s">
        <v>1059</v>
      </c>
      <c r="F126" s="31" t="s">
        <v>655</v>
      </c>
      <c r="G126" s="31" t="s">
        <v>656</v>
      </c>
      <c r="H126" s="32" t="s">
        <v>657</v>
      </c>
      <c r="I126" s="36">
        <v>1</v>
      </c>
      <c r="J126" s="36">
        <f t="shared" si="7"/>
        <v>3000</v>
      </c>
      <c r="K126" s="42">
        <f>SUMIF($D$7:$D$259,D126:D258,$J$7:$J$259)</f>
        <v>3000</v>
      </c>
      <c r="L126" s="42" t="str">
        <f t="shared" si="8"/>
        <v>OK</v>
      </c>
      <c r="M126" s="57"/>
    </row>
    <row r="127" spans="2:13" x14ac:dyDescent="0.25">
      <c r="B127" s="32" t="s">
        <v>18</v>
      </c>
      <c r="C127" s="33">
        <v>44483</v>
      </c>
      <c r="D127" s="32" t="s">
        <v>658</v>
      </c>
      <c r="E127" s="32" t="s">
        <v>1059</v>
      </c>
      <c r="F127" s="31" t="s">
        <v>90</v>
      </c>
      <c r="G127" s="31" t="s">
        <v>659</v>
      </c>
      <c r="H127" s="32" t="s">
        <v>660</v>
      </c>
      <c r="I127" s="36">
        <v>1</v>
      </c>
      <c r="J127" s="36">
        <f t="shared" si="7"/>
        <v>3000</v>
      </c>
      <c r="K127" s="42">
        <f>SUMIF($D$7:$D$259,D127:D258,$J$7:$J$259)</f>
        <v>3000</v>
      </c>
      <c r="L127" s="42" t="str">
        <f t="shared" si="8"/>
        <v>OK</v>
      </c>
      <c r="M127" s="57"/>
    </row>
    <row r="128" spans="2:13" x14ac:dyDescent="0.25">
      <c r="B128" s="32" t="s">
        <v>18</v>
      </c>
      <c r="C128" s="33">
        <v>44483</v>
      </c>
      <c r="D128" s="32" t="s">
        <v>661</v>
      </c>
      <c r="E128" s="32" t="s">
        <v>1059</v>
      </c>
      <c r="F128" s="31" t="s">
        <v>662</v>
      </c>
      <c r="G128" s="31" t="s">
        <v>663</v>
      </c>
      <c r="H128" s="32" t="s">
        <v>664</v>
      </c>
      <c r="I128" s="36">
        <v>1</v>
      </c>
      <c r="J128" s="36">
        <f t="shared" si="7"/>
        <v>3000</v>
      </c>
      <c r="K128" s="42">
        <f>SUMIF($D$7:$D$259,D128:D258,$J$7:$J$259)</f>
        <v>3000</v>
      </c>
      <c r="L128" s="42" t="str">
        <f t="shared" si="8"/>
        <v>OK</v>
      </c>
      <c r="M128" s="57"/>
    </row>
    <row r="129" spans="2:13" x14ac:dyDescent="0.25">
      <c r="B129" s="32" t="s">
        <v>18</v>
      </c>
      <c r="C129" s="33">
        <v>44483</v>
      </c>
      <c r="D129" s="32" t="s">
        <v>665</v>
      </c>
      <c r="E129" s="32" t="s">
        <v>1059</v>
      </c>
      <c r="F129" s="31" t="s">
        <v>107</v>
      </c>
      <c r="G129" s="31" t="s">
        <v>666</v>
      </c>
      <c r="H129" s="32" t="s">
        <v>667</v>
      </c>
      <c r="I129" s="36">
        <v>1</v>
      </c>
      <c r="J129" s="36">
        <f t="shared" si="7"/>
        <v>3000</v>
      </c>
      <c r="K129" s="42">
        <f>SUMIF($D$7:$D$259,D129:D258,$J$7:$J$259)</f>
        <v>3000</v>
      </c>
      <c r="L129" s="42" t="str">
        <f t="shared" si="8"/>
        <v>OK</v>
      </c>
      <c r="M129" s="57"/>
    </row>
    <row r="130" spans="2:13" x14ac:dyDescent="0.25">
      <c r="B130" s="32" t="s">
        <v>18</v>
      </c>
      <c r="C130" s="33">
        <v>44483</v>
      </c>
      <c r="D130" s="32" t="s">
        <v>668</v>
      </c>
      <c r="E130" s="32" t="s">
        <v>1059</v>
      </c>
      <c r="F130" s="31" t="s">
        <v>669</v>
      </c>
      <c r="G130" s="31" t="s">
        <v>670</v>
      </c>
      <c r="H130" s="32" t="s">
        <v>671</v>
      </c>
      <c r="I130" s="36">
        <v>1</v>
      </c>
      <c r="J130" s="36">
        <f t="shared" si="7"/>
        <v>3000</v>
      </c>
      <c r="K130" s="42">
        <f>SUMIF($D$7:$D$259,D130:D258,$J$7:$J$259)</f>
        <v>3000</v>
      </c>
      <c r="L130" s="42" t="str">
        <f t="shared" si="8"/>
        <v>OK</v>
      </c>
      <c r="M130" s="57"/>
    </row>
    <row r="131" spans="2:13" x14ac:dyDescent="0.25">
      <c r="B131" s="32" t="s">
        <v>18</v>
      </c>
      <c r="C131" s="33">
        <v>44483</v>
      </c>
      <c r="D131" s="32" t="s">
        <v>672</v>
      </c>
      <c r="E131" s="32" t="s">
        <v>1059</v>
      </c>
      <c r="F131" s="31" t="s">
        <v>673</v>
      </c>
      <c r="G131" s="31" t="s">
        <v>674</v>
      </c>
      <c r="H131" s="32" t="s">
        <v>675</v>
      </c>
      <c r="I131" s="36">
        <v>1</v>
      </c>
      <c r="J131" s="36">
        <f t="shared" si="7"/>
        <v>3000</v>
      </c>
      <c r="K131" s="42">
        <f>SUMIF($D$7:$D$259,D131:D258,$J$7:$J$259)</f>
        <v>3000</v>
      </c>
      <c r="L131" s="42" t="str">
        <f t="shared" si="8"/>
        <v>OK</v>
      </c>
      <c r="M131" s="57"/>
    </row>
    <row r="132" spans="2:13" x14ac:dyDescent="0.25">
      <c r="B132" s="32" t="s">
        <v>18</v>
      </c>
      <c r="C132" s="33">
        <v>44483</v>
      </c>
      <c r="D132" s="32" t="s">
        <v>676</v>
      </c>
      <c r="E132" s="32" t="s">
        <v>1059</v>
      </c>
      <c r="F132" s="31" t="s">
        <v>677</v>
      </c>
      <c r="G132" s="31" t="s">
        <v>678</v>
      </c>
      <c r="H132" s="32" t="s">
        <v>679</v>
      </c>
      <c r="I132" s="36">
        <v>1</v>
      </c>
      <c r="J132" s="36">
        <f t="shared" si="7"/>
        <v>3000</v>
      </c>
      <c r="K132" s="42">
        <f>SUMIF($D$7:$D$259,D132:D258,$J$7:$J$259)</f>
        <v>3000</v>
      </c>
      <c r="L132" s="42" t="str">
        <f t="shared" si="8"/>
        <v>OK</v>
      </c>
      <c r="M132" s="57"/>
    </row>
    <row r="133" spans="2:13" x14ac:dyDescent="0.25">
      <c r="B133" s="32" t="s">
        <v>18</v>
      </c>
      <c r="C133" s="33">
        <v>44483</v>
      </c>
      <c r="D133" s="32" t="s">
        <v>680</v>
      </c>
      <c r="E133" s="32" t="s">
        <v>1059</v>
      </c>
      <c r="F133" s="31" t="s">
        <v>117</v>
      </c>
      <c r="G133" s="31" t="s">
        <v>154</v>
      </c>
      <c r="H133" s="32" t="s">
        <v>681</v>
      </c>
      <c r="I133" s="36">
        <v>1</v>
      </c>
      <c r="J133" s="36">
        <f t="shared" si="7"/>
        <v>3000</v>
      </c>
      <c r="K133" s="42">
        <f>SUMIF($D$7:$D$259,D133:D258,$J$7:$J$259)</f>
        <v>3000</v>
      </c>
      <c r="L133" s="42" t="str">
        <f t="shared" si="8"/>
        <v>OK</v>
      </c>
      <c r="M133" s="57"/>
    </row>
    <row r="134" spans="2:13" x14ac:dyDescent="0.25">
      <c r="B134" s="32" t="s">
        <v>18</v>
      </c>
      <c r="C134" s="33">
        <v>44483</v>
      </c>
      <c r="D134" s="32" t="s">
        <v>152</v>
      </c>
      <c r="E134" s="32" t="s">
        <v>1059</v>
      </c>
      <c r="F134" s="31" t="s">
        <v>153</v>
      </c>
      <c r="G134" s="31" t="s">
        <v>154</v>
      </c>
      <c r="H134" s="32" t="s">
        <v>682</v>
      </c>
      <c r="I134" s="36">
        <v>1</v>
      </c>
      <c r="J134" s="36">
        <f t="shared" si="7"/>
        <v>3000</v>
      </c>
      <c r="K134" s="42">
        <f>SUMIF($D$7:$D$259,D134:D258,$J$7:$J$259)</f>
        <v>3000</v>
      </c>
      <c r="L134" s="42" t="str">
        <f t="shared" si="8"/>
        <v>OK</v>
      </c>
      <c r="M134" s="57"/>
    </row>
    <row r="135" spans="2:13" x14ac:dyDescent="0.25">
      <c r="B135" s="32" t="s">
        <v>18</v>
      </c>
      <c r="C135" s="33">
        <v>44483</v>
      </c>
      <c r="D135" s="32" t="s">
        <v>683</v>
      </c>
      <c r="E135" s="32" t="s">
        <v>1059</v>
      </c>
      <c r="F135" s="31" t="s">
        <v>139</v>
      </c>
      <c r="G135" s="31" t="s">
        <v>684</v>
      </c>
      <c r="H135" s="32" t="s">
        <v>685</v>
      </c>
      <c r="I135" s="36">
        <v>1</v>
      </c>
      <c r="J135" s="36">
        <f t="shared" si="7"/>
        <v>3000</v>
      </c>
      <c r="K135" s="42">
        <f>SUMIF($D$7:$D$259,D135:D258,$J$7:$J$259)</f>
        <v>3000</v>
      </c>
      <c r="L135" s="42" t="str">
        <f t="shared" si="8"/>
        <v>OK</v>
      </c>
      <c r="M135" s="57"/>
    </row>
    <row r="136" spans="2:13" x14ac:dyDescent="0.25">
      <c r="B136" s="32" t="s">
        <v>18</v>
      </c>
      <c r="C136" s="33">
        <v>44483</v>
      </c>
      <c r="D136" s="32" t="s">
        <v>686</v>
      </c>
      <c r="E136" s="32" t="s">
        <v>1059</v>
      </c>
      <c r="F136" s="31" t="s">
        <v>687</v>
      </c>
      <c r="G136" s="31" t="s">
        <v>688</v>
      </c>
      <c r="H136" s="32" t="s">
        <v>689</v>
      </c>
      <c r="I136" s="36">
        <v>1</v>
      </c>
      <c r="J136" s="36">
        <f t="shared" si="7"/>
        <v>3000</v>
      </c>
      <c r="K136" s="42">
        <f>SUMIF($D$7:$D$259,D136:D258,$J$7:$J$259)</f>
        <v>3000</v>
      </c>
      <c r="L136" s="42" t="str">
        <f t="shared" si="8"/>
        <v>OK</v>
      </c>
      <c r="M136" s="57"/>
    </row>
    <row r="137" spans="2:13" x14ac:dyDescent="0.25">
      <c r="B137" s="32" t="s">
        <v>18</v>
      </c>
      <c r="C137" s="33">
        <v>44483</v>
      </c>
      <c r="D137" s="32" t="s">
        <v>690</v>
      </c>
      <c r="E137" s="32" t="s">
        <v>1059</v>
      </c>
      <c r="F137" s="31" t="s">
        <v>691</v>
      </c>
      <c r="G137" s="31" t="s">
        <v>692</v>
      </c>
      <c r="H137" s="32" t="s">
        <v>693</v>
      </c>
      <c r="I137" s="36">
        <v>1</v>
      </c>
      <c r="J137" s="36">
        <f t="shared" si="7"/>
        <v>3000</v>
      </c>
      <c r="K137" s="42">
        <f>SUMIF($D$7:$D$259,D137:D258,$J$7:$J$259)</f>
        <v>3000</v>
      </c>
      <c r="L137" s="42" t="str">
        <f t="shared" si="8"/>
        <v>OK</v>
      </c>
      <c r="M137" s="57"/>
    </row>
    <row r="138" spans="2:13" x14ac:dyDescent="0.25">
      <c r="B138" s="32" t="s">
        <v>18</v>
      </c>
      <c r="C138" s="33">
        <v>44483</v>
      </c>
      <c r="D138" s="32" t="s">
        <v>694</v>
      </c>
      <c r="E138" s="32" t="s">
        <v>1059</v>
      </c>
      <c r="F138" s="31" t="s">
        <v>695</v>
      </c>
      <c r="G138" s="31" t="s">
        <v>696</v>
      </c>
      <c r="H138" s="32" t="s">
        <v>697</v>
      </c>
      <c r="I138" s="36">
        <v>1</v>
      </c>
      <c r="J138" s="36">
        <f t="shared" si="7"/>
        <v>3000</v>
      </c>
      <c r="K138" s="42">
        <f>SUMIF($D$7:$D$259,D138:D258,$J$7:$J$259)</f>
        <v>3000</v>
      </c>
      <c r="L138" s="42" t="str">
        <f t="shared" si="8"/>
        <v>OK</v>
      </c>
      <c r="M138" s="57"/>
    </row>
    <row r="139" spans="2:13" x14ac:dyDescent="0.25">
      <c r="B139" s="32" t="s">
        <v>18</v>
      </c>
      <c r="C139" s="33">
        <v>44483</v>
      </c>
      <c r="D139" s="32" t="s">
        <v>698</v>
      </c>
      <c r="E139" s="32" t="s">
        <v>1059</v>
      </c>
      <c r="F139" s="31" t="s">
        <v>699</v>
      </c>
      <c r="G139" s="31" t="s">
        <v>700</v>
      </c>
      <c r="H139" s="32" t="s">
        <v>701</v>
      </c>
      <c r="I139" s="36">
        <v>1</v>
      </c>
      <c r="J139" s="36">
        <f t="shared" si="7"/>
        <v>3000</v>
      </c>
      <c r="K139" s="42">
        <f>SUMIF($D$7:$D$259,D139:D258,$J$7:$J$259)</f>
        <v>3000</v>
      </c>
      <c r="L139" s="42" t="str">
        <f t="shared" si="8"/>
        <v>OK</v>
      </c>
      <c r="M139" s="57"/>
    </row>
    <row r="140" spans="2:13" x14ac:dyDescent="0.25">
      <c r="B140" s="32" t="s">
        <v>18</v>
      </c>
      <c r="C140" s="33">
        <v>44483</v>
      </c>
      <c r="D140" s="32" t="s">
        <v>702</v>
      </c>
      <c r="E140" s="32" t="s">
        <v>1059</v>
      </c>
      <c r="F140" s="31" t="s">
        <v>703</v>
      </c>
      <c r="G140" s="31" t="s">
        <v>704</v>
      </c>
      <c r="H140" s="32" t="s">
        <v>705</v>
      </c>
      <c r="I140" s="36">
        <v>1</v>
      </c>
      <c r="J140" s="36">
        <f t="shared" si="7"/>
        <v>3000</v>
      </c>
      <c r="K140" s="42">
        <f>SUMIF($D$7:$D$259,D140:D258,$J$7:$J$259)</f>
        <v>3000</v>
      </c>
      <c r="L140" s="42" t="str">
        <f t="shared" si="8"/>
        <v>OK</v>
      </c>
      <c r="M140" s="57"/>
    </row>
    <row r="141" spans="2:13" x14ac:dyDescent="0.25">
      <c r="B141" s="32" t="s">
        <v>18</v>
      </c>
      <c r="C141" s="33">
        <v>44483</v>
      </c>
      <c r="D141" s="32" t="s">
        <v>706</v>
      </c>
      <c r="E141" s="32" t="s">
        <v>1059</v>
      </c>
      <c r="F141" s="31" t="s">
        <v>647</v>
      </c>
      <c r="G141" s="31" t="s">
        <v>707</v>
      </c>
      <c r="H141" s="32" t="s">
        <v>708</v>
      </c>
      <c r="I141" s="36">
        <v>1</v>
      </c>
      <c r="J141" s="36">
        <f t="shared" si="7"/>
        <v>3000</v>
      </c>
      <c r="K141" s="42">
        <f>SUMIF($D$7:$D$259,D141:D258,$J$7:$J$259)</f>
        <v>3000</v>
      </c>
      <c r="L141" s="42" t="str">
        <f t="shared" si="8"/>
        <v>OK</v>
      </c>
      <c r="M141" s="57"/>
    </row>
    <row r="142" spans="2:13" x14ac:dyDescent="0.25">
      <c r="B142" s="32" t="s">
        <v>18</v>
      </c>
      <c r="C142" s="33">
        <v>44483</v>
      </c>
      <c r="D142" s="32" t="s">
        <v>709</v>
      </c>
      <c r="E142" s="32" t="s">
        <v>1059</v>
      </c>
      <c r="F142" s="31" t="s">
        <v>710</v>
      </c>
      <c r="G142" s="31" t="s">
        <v>711</v>
      </c>
      <c r="H142" s="32" t="s">
        <v>712</v>
      </c>
      <c r="I142" s="36">
        <v>1</v>
      </c>
      <c r="J142" s="36">
        <f t="shared" si="7"/>
        <v>3000</v>
      </c>
      <c r="K142" s="42">
        <f>SUMIF($D$7:$D$259,D142:D258,$J$7:$J$259)</f>
        <v>3000</v>
      </c>
      <c r="L142" s="42" t="str">
        <f t="shared" si="8"/>
        <v>OK</v>
      </c>
      <c r="M142" s="57"/>
    </row>
    <row r="143" spans="2:13" x14ac:dyDescent="0.25">
      <c r="B143" s="32" t="s">
        <v>18</v>
      </c>
      <c r="C143" s="33">
        <v>44483</v>
      </c>
      <c r="D143" s="32" t="s">
        <v>713</v>
      </c>
      <c r="E143" s="32" t="s">
        <v>1059</v>
      </c>
      <c r="F143" s="31" t="s">
        <v>714</v>
      </c>
      <c r="G143" s="31" t="s">
        <v>715</v>
      </c>
      <c r="H143" s="32" t="s">
        <v>716</v>
      </c>
      <c r="I143" s="36">
        <v>1</v>
      </c>
      <c r="J143" s="36">
        <f t="shared" si="7"/>
        <v>3000</v>
      </c>
      <c r="K143" s="42">
        <f>SUMIF($D$7:$D$259,D143:D258,$J$7:$J$259)</f>
        <v>3000</v>
      </c>
      <c r="L143" s="42" t="str">
        <f t="shared" si="8"/>
        <v>OK</v>
      </c>
      <c r="M143" s="57"/>
    </row>
    <row r="144" spans="2:13" x14ac:dyDescent="0.25">
      <c r="B144" s="32" t="s">
        <v>18</v>
      </c>
      <c r="C144" s="33">
        <v>44484</v>
      </c>
      <c r="D144" s="32" t="s">
        <v>852</v>
      </c>
      <c r="E144" s="32" t="s">
        <v>1059</v>
      </c>
      <c r="F144" s="31" t="s">
        <v>853</v>
      </c>
      <c r="G144" s="31" t="s">
        <v>854</v>
      </c>
      <c r="H144" s="32" t="s">
        <v>855</v>
      </c>
      <c r="I144" s="36">
        <v>1</v>
      </c>
      <c r="J144" s="36">
        <f t="shared" si="7"/>
        <v>3000</v>
      </c>
      <c r="K144" s="42">
        <f>SUMIF($D$7:$D$259,D144:D258,$J$7:$J$259)</f>
        <v>3000</v>
      </c>
      <c r="L144" s="42" t="str">
        <f t="shared" si="8"/>
        <v>OK</v>
      </c>
      <c r="M144" s="57"/>
    </row>
    <row r="145" spans="2:13" x14ac:dyDescent="0.25">
      <c r="B145" s="32" t="s">
        <v>18</v>
      </c>
      <c r="C145" s="33">
        <v>44484</v>
      </c>
      <c r="D145" s="32" t="s">
        <v>856</v>
      </c>
      <c r="E145" s="32" t="s">
        <v>1059</v>
      </c>
      <c r="F145" s="31" t="s">
        <v>149</v>
      </c>
      <c r="G145" s="31" t="s">
        <v>857</v>
      </c>
      <c r="H145" s="32" t="s">
        <v>858</v>
      </c>
      <c r="I145" s="36">
        <v>1</v>
      </c>
      <c r="J145" s="36">
        <f t="shared" si="7"/>
        <v>3000</v>
      </c>
      <c r="K145" s="42">
        <f>SUMIF($D$7:$D$259,D145:D258,$J$7:$J$259)</f>
        <v>3000</v>
      </c>
      <c r="L145" s="42" t="str">
        <f t="shared" si="8"/>
        <v>OK</v>
      </c>
      <c r="M145" s="57"/>
    </row>
    <row r="146" spans="2:13" x14ac:dyDescent="0.25">
      <c r="B146" s="32" t="s">
        <v>18</v>
      </c>
      <c r="C146" s="33">
        <v>44484</v>
      </c>
      <c r="D146" s="32" t="s">
        <v>859</v>
      </c>
      <c r="E146" s="32" t="s">
        <v>1059</v>
      </c>
      <c r="F146" s="31" t="s">
        <v>74</v>
      </c>
      <c r="G146" s="31" t="s">
        <v>860</v>
      </c>
      <c r="H146" s="32" t="s">
        <v>861</v>
      </c>
      <c r="I146" s="36">
        <v>1</v>
      </c>
      <c r="J146" s="36">
        <f t="shared" si="7"/>
        <v>3000</v>
      </c>
      <c r="K146" s="42">
        <f>SUMIF($D$7:$D$259,D146:D258,$J$7:$J$259)</f>
        <v>3000</v>
      </c>
      <c r="L146" s="42" t="str">
        <f t="shared" si="8"/>
        <v>OK</v>
      </c>
      <c r="M146" s="57"/>
    </row>
    <row r="147" spans="2:13" x14ac:dyDescent="0.25">
      <c r="B147" s="32" t="s">
        <v>18</v>
      </c>
      <c r="C147" s="33">
        <v>44484</v>
      </c>
      <c r="D147" s="32" t="s">
        <v>862</v>
      </c>
      <c r="E147" s="32" t="s">
        <v>1059</v>
      </c>
      <c r="F147" s="31" t="s">
        <v>863</v>
      </c>
      <c r="G147" s="31" t="s">
        <v>864</v>
      </c>
      <c r="H147" s="32" t="s">
        <v>865</v>
      </c>
      <c r="I147" s="36">
        <v>1</v>
      </c>
      <c r="J147" s="36">
        <f t="shared" si="7"/>
        <v>3000</v>
      </c>
      <c r="K147" s="42">
        <f>SUMIF($D$7:$D$259,D147:D258,$J$7:$J$259)</f>
        <v>3000</v>
      </c>
      <c r="L147" s="42" t="str">
        <f t="shared" si="8"/>
        <v>OK</v>
      </c>
      <c r="M147" s="57"/>
    </row>
    <row r="148" spans="2:13" x14ac:dyDescent="0.25">
      <c r="B148" s="32" t="s">
        <v>18</v>
      </c>
      <c r="C148" s="33">
        <v>44483</v>
      </c>
      <c r="D148" s="32" t="s">
        <v>717</v>
      </c>
      <c r="E148" s="32" t="s">
        <v>1059</v>
      </c>
      <c r="F148" s="31" t="s">
        <v>718</v>
      </c>
      <c r="G148" s="31" t="s">
        <v>719</v>
      </c>
      <c r="H148" s="32" t="s">
        <v>720</v>
      </c>
      <c r="I148" s="36">
        <v>1</v>
      </c>
      <c r="J148" s="36">
        <f t="shared" si="7"/>
        <v>3000</v>
      </c>
      <c r="K148" s="42">
        <f>SUMIF($D$7:$D$259,D148:D258,$J$7:$J$259)</f>
        <v>3000</v>
      </c>
      <c r="L148" s="42" t="str">
        <f t="shared" si="8"/>
        <v>OK</v>
      </c>
      <c r="M148" s="57"/>
    </row>
    <row r="149" spans="2:13" x14ac:dyDescent="0.25">
      <c r="B149" s="32" t="s">
        <v>18</v>
      </c>
      <c r="C149" s="33">
        <v>44484</v>
      </c>
      <c r="D149" s="32" t="s">
        <v>866</v>
      </c>
      <c r="E149" s="32" t="s">
        <v>1059</v>
      </c>
      <c r="F149" s="31" t="s">
        <v>118</v>
      </c>
      <c r="G149" s="31" t="s">
        <v>867</v>
      </c>
      <c r="H149" s="32" t="s">
        <v>868</v>
      </c>
      <c r="I149" s="36">
        <v>2</v>
      </c>
      <c r="J149" s="36">
        <f t="shared" si="7"/>
        <v>6000</v>
      </c>
      <c r="K149" s="42">
        <f>SUMIF($D$7:$D$259,D149:D258,$J$7:$J$259)</f>
        <v>6000</v>
      </c>
      <c r="L149" s="42" t="str">
        <f t="shared" si="8"/>
        <v>OK</v>
      </c>
      <c r="M149" s="57"/>
    </row>
    <row r="150" spans="2:13" x14ac:dyDescent="0.25">
      <c r="B150" s="32" t="s">
        <v>18</v>
      </c>
      <c r="C150" s="73">
        <v>44484</v>
      </c>
      <c r="D150" s="32" t="s">
        <v>869</v>
      </c>
      <c r="E150" s="32" t="s">
        <v>1059</v>
      </c>
      <c r="F150" s="31" t="s">
        <v>870</v>
      </c>
      <c r="G150" s="31" t="s">
        <v>871</v>
      </c>
      <c r="H150" s="32" t="s">
        <v>872</v>
      </c>
      <c r="I150" s="36">
        <v>1</v>
      </c>
      <c r="J150" s="36">
        <f t="shared" si="7"/>
        <v>3000</v>
      </c>
      <c r="K150" s="42">
        <f>SUMIF($D$7:$D$259,D150:D258,$J$7:$J$259)</f>
        <v>3000</v>
      </c>
      <c r="L150" s="42" t="str">
        <f t="shared" si="8"/>
        <v>OK</v>
      </c>
      <c r="M150" s="57"/>
    </row>
    <row r="151" spans="2:13" x14ac:dyDescent="0.25">
      <c r="B151" s="32" t="s">
        <v>18</v>
      </c>
      <c r="C151" s="73">
        <v>44484</v>
      </c>
      <c r="D151" s="32" t="s">
        <v>873</v>
      </c>
      <c r="E151" s="32" t="s">
        <v>1059</v>
      </c>
      <c r="F151" s="31" t="s">
        <v>874</v>
      </c>
      <c r="G151" s="31" t="s">
        <v>875</v>
      </c>
      <c r="H151" s="32" t="s">
        <v>876</v>
      </c>
      <c r="I151" s="36">
        <v>1</v>
      </c>
      <c r="J151" s="36">
        <f t="shared" si="7"/>
        <v>3000</v>
      </c>
      <c r="K151" s="42">
        <f>SUMIF($D$7:$D$259,D151:D258,$J$7:$J$259)</f>
        <v>3000</v>
      </c>
      <c r="L151" s="42" t="str">
        <f t="shared" si="8"/>
        <v>OK</v>
      </c>
      <c r="M151" s="57"/>
    </row>
    <row r="152" spans="2:13" x14ac:dyDescent="0.25">
      <c r="B152" s="32" t="s">
        <v>18</v>
      </c>
      <c r="C152" s="73">
        <v>44484</v>
      </c>
      <c r="D152" s="32" t="s">
        <v>877</v>
      </c>
      <c r="E152" s="32" t="s">
        <v>1059</v>
      </c>
      <c r="F152" s="31" t="s">
        <v>72</v>
      </c>
      <c r="G152" s="31" t="s">
        <v>878</v>
      </c>
      <c r="H152" s="32" t="s">
        <v>879</v>
      </c>
      <c r="I152" s="36">
        <v>1</v>
      </c>
      <c r="J152" s="36">
        <f t="shared" si="7"/>
        <v>3000</v>
      </c>
      <c r="K152" s="42">
        <f>SUMIF($D$7:$D$259,D152:D258,$J$7:$J$259)</f>
        <v>3000</v>
      </c>
      <c r="L152" s="42" t="str">
        <f t="shared" si="8"/>
        <v>OK</v>
      </c>
      <c r="M152" s="57"/>
    </row>
    <row r="153" spans="2:13" x14ac:dyDescent="0.25">
      <c r="B153" s="32" t="s">
        <v>18</v>
      </c>
      <c r="C153" s="73">
        <v>44484</v>
      </c>
      <c r="D153" s="32" t="s">
        <v>880</v>
      </c>
      <c r="E153" s="32" t="s">
        <v>1059</v>
      </c>
      <c r="F153" s="31" t="s">
        <v>881</v>
      </c>
      <c r="G153" s="31" t="s">
        <v>882</v>
      </c>
      <c r="H153" s="32" t="s">
        <v>883</v>
      </c>
      <c r="I153" s="36">
        <v>1</v>
      </c>
      <c r="J153" s="36">
        <f t="shared" si="7"/>
        <v>3000</v>
      </c>
      <c r="K153" s="42">
        <f>SUMIF($D$7:$D$259,D153:D258,$J$7:$J$259)</f>
        <v>3000</v>
      </c>
      <c r="L153" s="42" t="str">
        <f t="shared" si="8"/>
        <v>OK</v>
      </c>
      <c r="M153" s="57"/>
    </row>
    <row r="154" spans="2:13" x14ac:dyDescent="0.25">
      <c r="B154" s="32" t="s">
        <v>18</v>
      </c>
      <c r="C154" s="73">
        <v>44484</v>
      </c>
      <c r="D154" s="32" t="s">
        <v>884</v>
      </c>
      <c r="E154" s="32" t="s">
        <v>1059</v>
      </c>
      <c r="F154" s="31" t="s">
        <v>885</v>
      </c>
      <c r="G154" s="31" t="s">
        <v>886</v>
      </c>
      <c r="H154" s="32" t="s">
        <v>887</v>
      </c>
      <c r="I154" s="36">
        <v>1</v>
      </c>
      <c r="J154" s="36">
        <f t="shared" si="7"/>
        <v>3000</v>
      </c>
      <c r="K154" s="42">
        <f>SUMIF($D$7:$D$259,D154:D258,$J$7:$J$259)</f>
        <v>3000</v>
      </c>
      <c r="L154" s="42" t="str">
        <f t="shared" si="8"/>
        <v>OK</v>
      </c>
      <c r="M154" s="57"/>
    </row>
    <row r="155" spans="2:13" x14ac:dyDescent="0.25">
      <c r="B155" s="32" t="s">
        <v>18</v>
      </c>
      <c r="C155" s="73">
        <v>44484</v>
      </c>
      <c r="D155" s="32" t="s">
        <v>888</v>
      </c>
      <c r="E155" s="32" t="s">
        <v>1059</v>
      </c>
      <c r="F155" s="31" t="s">
        <v>889</v>
      </c>
      <c r="G155" s="31" t="s">
        <v>890</v>
      </c>
      <c r="H155" s="32" t="s">
        <v>891</v>
      </c>
      <c r="I155" s="36">
        <v>1</v>
      </c>
      <c r="J155" s="36">
        <f t="shared" si="7"/>
        <v>3000</v>
      </c>
      <c r="K155" s="42">
        <f>SUMIF($D$7:$D$259,D155:D258,$J$7:$J$259)</f>
        <v>3000</v>
      </c>
      <c r="L155" s="42" t="str">
        <f t="shared" si="8"/>
        <v>OK</v>
      </c>
      <c r="M155" s="57"/>
    </row>
    <row r="156" spans="2:13" x14ac:dyDescent="0.25">
      <c r="B156" s="32" t="s">
        <v>18</v>
      </c>
      <c r="C156" s="33">
        <v>44484</v>
      </c>
      <c r="D156" s="32" t="s">
        <v>892</v>
      </c>
      <c r="E156" s="32" t="s">
        <v>1059</v>
      </c>
      <c r="F156" s="31" t="s">
        <v>240</v>
      </c>
      <c r="G156" s="31" t="s">
        <v>893</v>
      </c>
      <c r="H156" s="32" t="s">
        <v>894</v>
      </c>
      <c r="I156" s="36">
        <v>1</v>
      </c>
      <c r="J156" s="36">
        <f t="shared" si="7"/>
        <v>3000</v>
      </c>
      <c r="K156" s="42">
        <f>SUMIF($D$7:$D$259,D156:D258,$J$7:$J$259)</f>
        <v>3000</v>
      </c>
      <c r="L156" s="42" t="str">
        <f t="shared" si="8"/>
        <v>OK</v>
      </c>
      <c r="M156" s="57"/>
    </row>
    <row r="157" spans="2:13" x14ac:dyDescent="0.25">
      <c r="B157" s="32" t="s">
        <v>18</v>
      </c>
      <c r="C157" s="33">
        <v>44484</v>
      </c>
      <c r="D157" s="32" t="s">
        <v>895</v>
      </c>
      <c r="E157" s="32" t="s">
        <v>1059</v>
      </c>
      <c r="F157" s="31" t="s">
        <v>896</v>
      </c>
      <c r="G157" s="31" t="s">
        <v>897</v>
      </c>
      <c r="H157" s="32" t="s">
        <v>898</v>
      </c>
      <c r="I157" s="36">
        <v>1</v>
      </c>
      <c r="J157" s="36">
        <f t="shared" si="7"/>
        <v>3000</v>
      </c>
      <c r="K157" s="42">
        <f>SUMIF($D$7:$D$259,D157:D258,$J$7:$J$259)</f>
        <v>3000</v>
      </c>
      <c r="L157" s="42" t="str">
        <f t="shared" si="8"/>
        <v>OK</v>
      </c>
      <c r="M157" s="57"/>
    </row>
    <row r="158" spans="2:13" x14ac:dyDescent="0.25">
      <c r="B158" s="32" t="s">
        <v>18</v>
      </c>
      <c r="C158" s="33">
        <v>44484</v>
      </c>
      <c r="D158" s="32" t="s">
        <v>899</v>
      </c>
      <c r="E158" s="32" t="s">
        <v>1059</v>
      </c>
      <c r="F158" s="31" t="s">
        <v>900</v>
      </c>
      <c r="G158" s="31" t="s">
        <v>901</v>
      </c>
      <c r="H158" s="32" t="s">
        <v>902</v>
      </c>
      <c r="I158" s="36">
        <v>1</v>
      </c>
      <c r="J158" s="36">
        <f t="shared" si="7"/>
        <v>3000</v>
      </c>
      <c r="K158" s="42">
        <f>SUMIF($D$7:$D$259,D158:D258,$J$7:$J$259)</f>
        <v>3000</v>
      </c>
      <c r="L158" s="42" t="str">
        <f t="shared" si="8"/>
        <v>OK</v>
      </c>
      <c r="M158" s="57"/>
    </row>
    <row r="159" spans="2:13" x14ac:dyDescent="0.25">
      <c r="B159" s="32" t="s">
        <v>18</v>
      </c>
      <c r="C159" s="33">
        <v>44484</v>
      </c>
      <c r="D159" s="32" t="s">
        <v>903</v>
      </c>
      <c r="E159" s="32" t="s">
        <v>1059</v>
      </c>
      <c r="F159" s="31" t="s">
        <v>904</v>
      </c>
      <c r="G159" s="31" t="s">
        <v>905</v>
      </c>
      <c r="H159" s="32" t="s">
        <v>906</v>
      </c>
      <c r="I159" s="36">
        <v>1</v>
      </c>
      <c r="J159" s="36">
        <f t="shared" si="7"/>
        <v>3000</v>
      </c>
      <c r="K159" s="42">
        <f>SUMIF($D$7:$D$259,D159:D258,$J$7:$J$259)</f>
        <v>3000</v>
      </c>
      <c r="L159" s="42" t="str">
        <f t="shared" si="8"/>
        <v>OK</v>
      </c>
      <c r="M159" s="57"/>
    </row>
    <row r="160" spans="2:13" x14ac:dyDescent="0.25">
      <c r="B160" s="32" t="s">
        <v>18</v>
      </c>
      <c r="C160" s="33">
        <v>44484</v>
      </c>
      <c r="D160" s="32" t="s">
        <v>907</v>
      </c>
      <c r="E160" s="32" t="s">
        <v>1059</v>
      </c>
      <c r="F160" s="31" t="s">
        <v>908</v>
      </c>
      <c r="G160" s="31" t="s">
        <v>909</v>
      </c>
      <c r="H160" s="32" t="s">
        <v>910</v>
      </c>
      <c r="I160" s="36">
        <v>1</v>
      </c>
      <c r="J160" s="36">
        <f t="shared" si="7"/>
        <v>3000</v>
      </c>
      <c r="K160" s="42">
        <f>SUMIF($D$7:$D$259,D160:D258,$J$7:$J$259)</f>
        <v>3000</v>
      </c>
      <c r="L160" s="42" t="str">
        <f t="shared" si="8"/>
        <v>OK</v>
      </c>
      <c r="M160" s="57"/>
    </row>
    <row r="161" spans="2:13" x14ac:dyDescent="0.25">
      <c r="B161" s="32" t="s">
        <v>18</v>
      </c>
      <c r="C161" s="33">
        <v>44484</v>
      </c>
      <c r="D161" s="32" t="s">
        <v>219</v>
      </c>
      <c r="E161" s="32" t="s">
        <v>1059</v>
      </c>
      <c r="F161" s="31" t="s">
        <v>220</v>
      </c>
      <c r="G161" s="31" t="s">
        <v>221</v>
      </c>
      <c r="H161" s="32" t="s">
        <v>911</v>
      </c>
      <c r="I161" s="36">
        <v>1</v>
      </c>
      <c r="J161" s="36">
        <f t="shared" si="7"/>
        <v>3000</v>
      </c>
      <c r="K161" s="42">
        <f>SUMIF($D$7:$D$259,D161:D258,$J$7:$J$259)</f>
        <v>3000</v>
      </c>
      <c r="L161" s="42" t="str">
        <f t="shared" si="8"/>
        <v>OK</v>
      </c>
      <c r="M161" s="57"/>
    </row>
    <row r="162" spans="2:13" x14ac:dyDescent="0.25">
      <c r="B162" s="32" t="s">
        <v>18</v>
      </c>
      <c r="C162" s="33">
        <v>44484</v>
      </c>
      <c r="D162" s="32" t="s">
        <v>912</v>
      </c>
      <c r="E162" s="32" t="s">
        <v>1059</v>
      </c>
      <c r="F162" s="31" t="s">
        <v>116</v>
      </c>
      <c r="G162" s="31" t="s">
        <v>222</v>
      </c>
      <c r="H162" s="32" t="s">
        <v>913</v>
      </c>
      <c r="I162" s="36">
        <v>1</v>
      </c>
      <c r="J162" s="36">
        <f t="shared" si="7"/>
        <v>3000</v>
      </c>
      <c r="K162" s="42">
        <f>SUMIF($D$7:$D$259,D162:D258,$J$7:$J$259)</f>
        <v>3000</v>
      </c>
      <c r="L162" s="42" t="str">
        <f t="shared" si="8"/>
        <v>OK</v>
      </c>
      <c r="M162" s="57"/>
    </row>
    <row r="163" spans="2:13" x14ac:dyDescent="0.25">
      <c r="B163" s="32" t="s">
        <v>18</v>
      </c>
      <c r="C163" s="33">
        <v>44484</v>
      </c>
      <c r="D163" s="32" t="s">
        <v>914</v>
      </c>
      <c r="E163" s="32" t="s">
        <v>1059</v>
      </c>
      <c r="F163" s="31" t="s">
        <v>915</v>
      </c>
      <c r="G163" s="31" t="s">
        <v>916</v>
      </c>
      <c r="H163" s="32" t="s">
        <v>917</v>
      </c>
      <c r="I163" s="36">
        <v>1</v>
      </c>
      <c r="J163" s="36">
        <f t="shared" si="7"/>
        <v>3000</v>
      </c>
      <c r="K163" s="42">
        <f>SUMIF($D$7:$D$259,D163:D258,$J$7:$J$259)</f>
        <v>3000</v>
      </c>
      <c r="L163" s="42" t="str">
        <f t="shared" si="8"/>
        <v>OK</v>
      </c>
      <c r="M163" s="57"/>
    </row>
    <row r="164" spans="2:13" x14ac:dyDescent="0.25">
      <c r="B164" s="32" t="s">
        <v>18</v>
      </c>
      <c r="C164" s="33">
        <v>44484</v>
      </c>
      <c r="D164" s="32" t="s">
        <v>918</v>
      </c>
      <c r="E164" s="32" t="s">
        <v>1059</v>
      </c>
      <c r="F164" s="31" t="s">
        <v>919</v>
      </c>
      <c r="G164" s="31" t="s">
        <v>920</v>
      </c>
      <c r="H164" s="32" t="s">
        <v>921</v>
      </c>
      <c r="I164" s="36">
        <v>1</v>
      </c>
      <c r="J164" s="36">
        <f t="shared" si="7"/>
        <v>3000</v>
      </c>
      <c r="K164" s="42">
        <f>SUMIF($D$7:$D$259,D164:D258,$J$7:$J$259)</f>
        <v>3000</v>
      </c>
      <c r="L164" s="42" t="str">
        <f t="shared" si="8"/>
        <v>OK</v>
      </c>
      <c r="M164" s="57"/>
    </row>
    <row r="165" spans="2:13" x14ac:dyDescent="0.25">
      <c r="B165" s="32" t="s">
        <v>18</v>
      </c>
      <c r="C165" s="33">
        <v>44484</v>
      </c>
      <c r="D165" s="32" t="s">
        <v>922</v>
      </c>
      <c r="E165" s="32" t="s">
        <v>1059</v>
      </c>
      <c r="F165" s="31" t="s">
        <v>923</v>
      </c>
      <c r="G165" s="31" t="s">
        <v>924</v>
      </c>
      <c r="H165" s="32" t="s">
        <v>925</v>
      </c>
      <c r="I165" s="36">
        <v>1</v>
      </c>
      <c r="J165" s="36">
        <f t="shared" si="7"/>
        <v>3000</v>
      </c>
      <c r="K165" s="42">
        <f>SUMIF($D$7:$D$259,D165:D258,$J$7:$J$259)</f>
        <v>3000</v>
      </c>
      <c r="L165" s="42" t="str">
        <f t="shared" si="8"/>
        <v>OK</v>
      </c>
      <c r="M165" s="57"/>
    </row>
    <row r="166" spans="2:13" x14ac:dyDescent="0.25">
      <c r="B166" s="32" t="s">
        <v>18</v>
      </c>
      <c r="C166" s="33">
        <v>44485</v>
      </c>
      <c r="D166" s="32" t="s">
        <v>1007</v>
      </c>
      <c r="E166" s="32" t="s">
        <v>1059</v>
      </c>
      <c r="F166" s="31" t="s">
        <v>1008</v>
      </c>
      <c r="G166" s="31" t="s">
        <v>1009</v>
      </c>
      <c r="H166" s="32" t="s">
        <v>1010</v>
      </c>
      <c r="I166" s="36">
        <v>1</v>
      </c>
      <c r="J166" s="36">
        <f t="shared" si="7"/>
        <v>3000</v>
      </c>
      <c r="K166" s="42">
        <f>SUMIF($D$7:$D$259,D166:D258,$J$7:$J$259)</f>
        <v>3000</v>
      </c>
      <c r="L166" s="42" t="str">
        <f t="shared" si="8"/>
        <v>OK</v>
      </c>
      <c r="M166" s="57"/>
    </row>
    <row r="167" spans="2:13" x14ac:dyDescent="0.25">
      <c r="B167" s="32" t="s">
        <v>18</v>
      </c>
      <c r="C167" s="33">
        <v>44485</v>
      </c>
      <c r="D167" s="32" t="s">
        <v>1011</v>
      </c>
      <c r="E167" s="32" t="s">
        <v>1059</v>
      </c>
      <c r="F167" s="31" t="s">
        <v>1012</v>
      </c>
      <c r="G167" s="31" t="s">
        <v>1013</v>
      </c>
      <c r="H167" s="32" t="s">
        <v>1014</v>
      </c>
      <c r="I167" s="36">
        <v>1</v>
      </c>
      <c r="J167" s="36">
        <f t="shared" si="7"/>
        <v>3000</v>
      </c>
      <c r="K167" s="42">
        <f>SUMIF($D$7:$D$259,D167:D258,$J$7:$J$259)</f>
        <v>3000</v>
      </c>
      <c r="L167" s="42" t="str">
        <f t="shared" si="8"/>
        <v>OK</v>
      </c>
      <c r="M167" s="57"/>
    </row>
    <row r="168" spans="2:13" x14ac:dyDescent="0.25">
      <c r="B168" s="32" t="s">
        <v>18</v>
      </c>
      <c r="C168" s="33">
        <v>44485</v>
      </c>
      <c r="D168" s="32" t="s">
        <v>1015</v>
      </c>
      <c r="E168" s="32" t="s">
        <v>1059</v>
      </c>
      <c r="F168" s="31" t="s">
        <v>1016</v>
      </c>
      <c r="G168" s="31" t="s">
        <v>1017</v>
      </c>
      <c r="H168" s="32" t="s">
        <v>1018</v>
      </c>
      <c r="I168" s="36">
        <v>1</v>
      </c>
      <c r="J168" s="36">
        <f t="shared" si="7"/>
        <v>3000</v>
      </c>
      <c r="K168" s="42">
        <f>SUMIF($D$7:$D$259,D168:D258,$J$7:$J$259)</f>
        <v>3000</v>
      </c>
      <c r="L168" s="42" t="str">
        <f t="shared" si="8"/>
        <v>OK</v>
      </c>
      <c r="M168" s="57"/>
    </row>
    <row r="169" spans="2:13" x14ac:dyDescent="0.25">
      <c r="B169" s="32" t="s">
        <v>18</v>
      </c>
      <c r="C169" s="33">
        <v>44485</v>
      </c>
      <c r="D169" s="32" t="s">
        <v>78</v>
      </c>
      <c r="E169" s="32" t="s">
        <v>1059</v>
      </c>
      <c r="F169" s="31" t="s">
        <v>79</v>
      </c>
      <c r="G169" s="31" t="s">
        <v>80</v>
      </c>
      <c r="H169" s="32" t="s">
        <v>1019</v>
      </c>
      <c r="I169" s="36">
        <v>1</v>
      </c>
      <c r="J169" s="36">
        <f t="shared" si="7"/>
        <v>3000</v>
      </c>
      <c r="K169" s="42">
        <f>SUMIF($D$7:$D$259,D169:D258,$J$7:$J$259)</f>
        <v>3000</v>
      </c>
      <c r="L169" s="42" t="str">
        <f t="shared" si="8"/>
        <v>OK</v>
      </c>
      <c r="M169" s="57"/>
    </row>
    <row r="170" spans="2:13" x14ac:dyDescent="0.25">
      <c r="B170" s="32" t="s">
        <v>18</v>
      </c>
      <c r="C170" s="33">
        <v>44485</v>
      </c>
      <c r="D170" s="32" t="s">
        <v>1020</v>
      </c>
      <c r="E170" s="32" t="s">
        <v>1059</v>
      </c>
      <c r="F170" s="31" t="s">
        <v>1021</v>
      </c>
      <c r="G170" s="31" t="s">
        <v>1022</v>
      </c>
      <c r="H170" s="32" t="s">
        <v>1023</v>
      </c>
      <c r="I170" s="36">
        <v>1</v>
      </c>
      <c r="J170" s="36">
        <f t="shared" si="7"/>
        <v>3000</v>
      </c>
      <c r="K170" s="42">
        <f>SUMIF($D$7:$D$259,D170:D258,$J$7:$J$259)</f>
        <v>3000</v>
      </c>
      <c r="L170" s="42" t="str">
        <f t="shared" si="8"/>
        <v>OK</v>
      </c>
      <c r="M170" s="57"/>
    </row>
    <row r="171" spans="2:13" x14ac:dyDescent="0.25">
      <c r="B171" s="32" t="s">
        <v>18</v>
      </c>
      <c r="C171" s="33">
        <v>44485</v>
      </c>
      <c r="D171" s="32" t="s">
        <v>81</v>
      </c>
      <c r="E171" s="32" t="s">
        <v>1059</v>
      </c>
      <c r="F171" s="31" t="s">
        <v>82</v>
      </c>
      <c r="G171" s="31" t="s">
        <v>83</v>
      </c>
      <c r="H171" s="32" t="s">
        <v>1024</v>
      </c>
      <c r="I171" s="36">
        <v>1</v>
      </c>
      <c r="J171" s="36">
        <f t="shared" si="7"/>
        <v>3000</v>
      </c>
      <c r="K171" s="42">
        <f>SUMIF($D$7:$D$259,D171:D258,$J$7:$J$259)</f>
        <v>3000</v>
      </c>
      <c r="L171" s="42" t="str">
        <f t="shared" si="8"/>
        <v>OK</v>
      </c>
      <c r="M171" s="57"/>
    </row>
    <row r="172" spans="2:13" x14ac:dyDescent="0.25">
      <c r="B172" s="32" t="s">
        <v>18</v>
      </c>
      <c r="C172" s="33">
        <v>44485</v>
      </c>
      <c r="D172" s="32" t="s">
        <v>223</v>
      </c>
      <c r="E172" s="32" t="s">
        <v>1059</v>
      </c>
      <c r="F172" s="31" t="s">
        <v>97</v>
      </c>
      <c r="G172" s="31" t="s">
        <v>224</v>
      </c>
      <c r="H172" s="32" t="s">
        <v>1025</v>
      </c>
      <c r="I172" s="36">
        <v>1</v>
      </c>
      <c r="J172" s="36">
        <f t="shared" si="7"/>
        <v>3000</v>
      </c>
      <c r="K172" s="42">
        <f>SUMIF($D$7:$D$259,D172:D258,$J$7:$J$259)</f>
        <v>3000</v>
      </c>
      <c r="L172" s="42" t="str">
        <f t="shared" si="8"/>
        <v>OK</v>
      </c>
      <c r="M172" s="57"/>
    </row>
    <row r="173" spans="2:13" x14ac:dyDescent="0.25">
      <c r="B173" s="32" t="s">
        <v>18</v>
      </c>
      <c r="C173" s="33">
        <v>44485</v>
      </c>
      <c r="D173" s="32" t="s">
        <v>1026</v>
      </c>
      <c r="E173" s="32" t="s">
        <v>1059</v>
      </c>
      <c r="F173" s="31" t="s">
        <v>1027</v>
      </c>
      <c r="G173" s="31" t="s">
        <v>1028</v>
      </c>
      <c r="H173" s="32" t="s">
        <v>1029</v>
      </c>
      <c r="I173" s="36">
        <v>1</v>
      </c>
      <c r="J173" s="36">
        <f t="shared" si="7"/>
        <v>3000</v>
      </c>
      <c r="K173" s="42">
        <f>SUMIF($D$7:$D$259,D173:D258,$J$7:$J$259)</f>
        <v>3000</v>
      </c>
      <c r="L173" s="42" t="str">
        <f t="shared" si="8"/>
        <v>OK</v>
      </c>
      <c r="M173" s="57"/>
    </row>
    <row r="174" spans="2:13" x14ac:dyDescent="0.25">
      <c r="B174" s="32" t="s">
        <v>18</v>
      </c>
      <c r="C174" s="33">
        <v>44485</v>
      </c>
      <c r="D174" s="32" t="s">
        <v>1030</v>
      </c>
      <c r="E174" s="32" t="s">
        <v>1059</v>
      </c>
      <c r="F174" s="31" t="s">
        <v>1031</v>
      </c>
      <c r="G174" s="31" t="s">
        <v>1032</v>
      </c>
      <c r="H174" s="32" t="s">
        <v>1033</v>
      </c>
      <c r="I174" s="36">
        <v>1</v>
      </c>
      <c r="J174" s="36">
        <f t="shared" si="7"/>
        <v>3000</v>
      </c>
      <c r="K174" s="42">
        <f>SUMIF($D$7:$D$259,D174:D258,$J$7:$J$259)</f>
        <v>3000</v>
      </c>
      <c r="L174" s="42" t="str">
        <f t="shared" si="8"/>
        <v>OK</v>
      </c>
      <c r="M174" s="57"/>
    </row>
    <row r="175" spans="2:13" x14ac:dyDescent="0.25">
      <c r="B175" s="32" t="s">
        <v>18</v>
      </c>
      <c r="C175" s="33">
        <v>44485</v>
      </c>
      <c r="D175" s="32" t="s">
        <v>1034</v>
      </c>
      <c r="E175" s="32" t="s">
        <v>1059</v>
      </c>
      <c r="F175" s="31" t="s">
        <v>75</v>
      </c>
      <c r="G175" s="31" t="s">
        <v>1035</v>
      </c>
      <c r="H175" s="32" t="s">
        <v>1036</v>
      </c>
      <c r="I175" s="36">
        <v>1</v>
      </c>
      <c r="J175" s="36">
        <f t="shared" si="7"/>
        <v>3000</v>
      </c>
      <c r="K175" s="42">
        <f>SUMIF($D$7:$D$259,D175:D258,$J$7:$J$259)</f>
        <v>3000</v>
      </c>
      <c r="L175" s="42" t="str">
        <f t="shared" si="8"/>
        <v>OK</v>
      </c>
      <c r="M175" s="57"/>
    </row>
    <row r="176" spans="2:13" x14ac:dyDescent="0.25">
      <c r="B176" s="32" t="s">
        <v>18</v>
      </c>
      <c r="C176" s="33">
        <v>44485</v>
      </c>
      <c r="D176" s="32" t="s">
        <v>1037</v>
      </c>
      <c r="E176" s="32" t="s">
        <v>1059</v>
      </c>
      <c r="F176" s="31" t="s">
        <v>1038</v>
      </c>
      <c r="G176" s="31" t="s">
        <v>1039</v>
      </c>
      <c r="H176" s="32" t="s">
        <v>1040</v>
      </c>
      <c r="I176" s="36">
        <v>1</v>
      </c>
      <c r="J176" s="36">
        <f t="shared" si="7"/>
        <v>3000</v>
      </c>
      <c r="K176" s="42">
        <f>SUMIF($D$7:$D$259,D176:D258,$J$7:$J$259)</f>
        <v>3000</v>
      </c>
      <c r="L176" s="42" t="str">
        <f t="shared" si="8"/>
        <v>OK</v>
      </c>
      <c r="M176" s="57"/>
    </row>
    <row r="177" spans="2:13" x14ac:dyDescent="0.25">
      <c r="B177" s="32" t="s">
        <v>18</v>
      </c>
      <c r="C177" s="33">
        <v>44485</v>
      </c>
      <c r="D177" s="32" t="s">
        <v>1041</v>
      </c>
      <c r="E177" s="32" t="s">
        <v>1059</v>
      </c>
      <c r="F177" s="31" t="s">
        <v>218</v>
      </c>
      <c r="G177" s="31" t="s">
        <v>1042</v>
      </c>
      <c r="H177" s="32" t="s">
        <v>1043</v>
      </c>
      <c r="I177" s="36">
        <v>1</v>
      </c>
      <c r="J177" s="36">
        <f t="shared" si="7"/>
        <v>3000</v>
      </c>
      <c r="K177" s="42">
        <f>SUMIF($D$7:$D$259,D177:D258,$J$7:$J$259)</f>
        <v>3000</v>
      </c>
      <c r="L177" s="42" t="str">
        <f t="shared" si="8"/>
        <v>OK</v>
      </c>
      <c r="M177" s="57"/>
    </row>
    <row r="178" spans="2:13" x14ac:dyDescent="0.25">
      <c r="B178" s="32" t="s">
        <v>29</v>
      </c>
      <c r="C178" s="62" t="s">
        <v>157</v>
      </c>
      <c r="D178" s="61" t="s">
        <v>160</v>
      </c>
      <c r="E178" s="61" t="s">
        <v>1059</v>
      </c>
      <c r="F178" s="34" t="s">
        <v>161</v>
      </c>
      <c r="G178" s="34" t="s">
        <v>162</v>
      </c>
      <c r="H178" s="61" t="s">
        <v>163</v>
      </c>
      <c r="I178" s="63">
        <v>1</v>
      </c>
      <c r="J178" s="36">
        <f t="shared" si="7"/>
        <v>3000</v>
      </c>
      <c r="K178" s="42">
        <f>SUMIF($D$7:$D$259,D178:D258,$J$7:$J$259)</f>
        <v>3000</v>
      </c>
      <c r="L178" s="42" t="str">
        <f t="shared" si="8"/>
        <v>OK</v>
      </c>
      <c r="M178" s="57"/>
    </row>
    <row r="179" spans="2:13" x14ac:dyDescent="0.25">
      <c r="B179" s="32" t="s">
        <v>29</v>
      </c>
      <c r="C179" s="62" t="s">
        <v>157</v>
      </c>
      <c r="D179" s="61" t="s">
        <v>164</v>
      </c>
      <c r="E179" s="61" t="s">
        <v>1059</v>
      </c>
      <c r="F179" s="34" t="s">
        <v>165</v>
      </c>
      <c r="G179" s="34" t="s">
        <v>166</v>
      </c>
      <c r="H179" s="61" t="s">
        <v>167</v>
      </c>
      <c r="I179" s="63">
        <v>1</v>
      </c>
      <c r="J179" s="36">
        <f t="shared" si="7"/>
        <v>3000</v>
      </c>
      <c r="K179" s="42">
        <f>SUMIF($D$7:$D$259,D179:D258,$J$7:$J$259)</f>
        <v>6000</v>
      </c>
      <c r="L179" s="42" t="str">
        <f t="shared" si="8"/>
        <v>OK</v>
      </c>
      <c r="M179" s="57"/>
    </row>
    <row r="180" spans="2:13" x14ac:dyDescent="0.25">
      <c r="B180" s="32" t="s">
        <v>29</v>
      </c>
      <c r="C180" s="62" t="s">
        <v>157</v>
      </c>
      <c r="D180" s="61" t="s">
        <v>168</v>
      </c>
      <c r="E180" s="61" t="s">
        <v>1059</v>
      </c>
      <c r="F180" s="34" t="s">
        <v>169</v>
      </c>
      <c r="G180" s="34" t="s">
        <v>170</v>
      </c>
      <c r="H180" s="61" t="s">
        <v>171</v>
      </c>
      <c r="I180" s="63">
        <v>1</v>
      </c>
      <c r="J180" s="36">
        <f t="shared" si="7"/>
        <v>3000</v>
      </c>
      <c r="K180" s="42">
        <f>SUMIF($D$7:$D$259,D180:D258,$J$7:$J$259)</f>
        <v>3000</v>
      </c>
      <c r="L180" s="42" t="str">
        <f t="shared" si="8"/>
        <v>OK</v>
      </c>
      <c r="M180" s="57"/>
    </row>
    <row r="181" spans="2:13" x14ac:dyDescent="0.25">
      <c r="B181" s="32" t="s">
        <v>29</v>
      </c>
      <c r="C181" s="62" t="s">
        <v>157</v>
      </c>
      <c r="D181" s="61" t="s">
        <v>172</v>
      </c>
      <c r="E181" s="61" t="s">
        <v>1059</v>
      </c>
      <c r="F181" s="34" t="s">
        <v>173</v>
      </c>
      <c r="G181" s="34" t="s">
        <v>174</v>
      </c>
      <c r="H181" s="61" t="s">
        <v>175</v>
      </c>
      <c r="I181" s="63">
        <v>1</v>
      </c>
      <c r="J181" s="36">
        <f t="shared" si="7"/>
        <v>3000</v>
      </c>
      <c r="K181" s="42">
        <f>SUMIF($D$7:$D$259,D181:D258,$J$7:$J$259)</f>
        <v>3000</v>
      </c>
      <c r="L181" s="42" t="str">
        <f t="shared" si="8"/>
        <v>OK</v>
      </c>
      <c r="M181" s="57"/>
    </row>
    <row r="182" spans="2:13" x14ac:dyDescent="0.25">
      <c r="B182" s="32" t="s">
        <v>29</v>
      </c>
      <c r="C182" s="62" t="s">
        <v>157</v>
      </c>
      <c r="D182" s="61" t="s">
        <v>176</v>
      </c>
      <c r="E182" s="61" t="s">
        <v>1059</v>
      </c>
      <c r="F182" s="34" t="s">
        <v>177</v>
      </c>
      <c r="G182" s="34" t="s">
        <v>178</v>
      </c>
      <c r="H182" s="61" t="s">
        <v>179</v>
      </c>
      <c r="I182" s="63">
        <v>1</v>
      </c>
      <c r="J182" s="36">
        <f t="shared" si="7"/>
        <v>3000</v>
      </c>
      <c r="K182" s="42">
        <f>SUMIF($D$7:$D$259,D182:D258,$J$7:$J$259)</f>
        <v>3000</v>
      </c>
      <c r="L182" s="42" t="str">
        <f t="shared" si="8"/>
        <v>OK</v>
      </c>
      <c r="M182" s="57"/>
    </row>
    <row r="183" spans="2:13" x14ac:dyDescent="0.25">
      <c r="B183" s="32" t="s">
        <v>29</v>
      </c>
      <c r="C183" s="62" t="s">
        <v>157</v>
      </c>
      <c r="D183" s="61" t="s">
        <v>180</v>
      </c>
      <c r="E183" s="61" t="s">
        <v>1059</v>
      </c>
      <c r="F183" s="34" t="s">
        <v>181</v>
      </c>
      <c r="G183" s="34" t="s">
        <v>182</v>
      </c>
      <c r="H183" s="61" t="s">
        <v>183</v>
      </c>
      <c r="I183" s="63">
        <v>1</v>
      </c>
      <c r="J183" s="36">
        <f t="shared" si="7"/>
        <v>3000</v>
      </c>
      <c r="K183" s="42">
        <f>SUMIF($D$7:$D$259,D183:D258,$J$7:$J$259)</f>
        <v>3000</v>
      </c>
      <c r="L183" s="42" t="str">
        <f t="shared" si="8"/>
        <v>OK</v>
      </c>
      <c r="M183" s="57"/>
    </row>
    <row r="184" spans="2:13" x14ac:dyDescent="0.25">
      <c r="B184" s="32" t="s">
        <v>29</v>
      </c>
      <c r="C184" s="33" t="s">
        <v>157</v>
      </c>
      <c r="D184" s="32" t="s">
        <v>184</v>
      </c>
      <c r="E184" s="61" t="s">
        <v>1059</v>
      </c>
      <c r="F184" s="31" t="s">
        <v>185</v>
      </c>
      <c r="G184" s="31" t="s">
        <v>186</v>
      </c>
      <c r="H184" s="32" t="s">
        <v>187</v>
      </c>
      <c r="I184" s="36">
        <v>1</v>
      </c>
      <c r="J184" s="36">
        <f t="shared" si="7"/>
        <v>3000</v>
      </c>
      <c r="K184" s="42">
        <f>SUMIF($D$7:$D$259,D184:D258,$J$7:$J$259)</f>
        <v>3000</v>
      </c>
      <c r="L184" s="42" t="str">
        <f t="shared" si="8"/>
        <v>OK</v>
      </c>
      <c r="M184" s="57"/>
    </row>
    <row r="185" spans="2:13" x14ac:dyDescent="0.25">
      <c r="B185" s="32" t="s">
        <v>29</v>
      </c>
      <c r="C185" s="33" t="s">
        <v>157</v>
      </c>
      <c r="D185" s="32" t="s">
        <v>188</v>
      </c>
      <c r="E185" s="61" t="s">
        <v>1059</v>
      </c>
      <c r="F185" s="31" t="s">
        <v>138</v>
      </c>
      <c r="G185" s="31" t="s">
        <v>189</v>
      </c>
      <c r="H185" s="32" t="s">
        <v>190</v>
      </c>
      <c r="I185" s="36">
        <v>1</v>
      </c>
      <c r="J185" s="36">
        <f t="shared" si="7"/>
        <v>3000</v>
      </c>
      <c r="K185" s="42">
        <f>SUMIF($D$7:$D$259,D185:D258,$J$7:$J$259)</f>
        <v>3000</v>
      </c>
      <c r="L185" s="42" t="str">
        <f t="shared" si="8"/>
        <v>OK</v>
      </c>
      <c r="M185" s="57"/>
    </row>
    <row r="186" spans="2:13" x14ac:dyDescent="0.25">
      <c r="B186" s="32" t="s">
        <v>29</v>
      </c>
      <c r="C186" s="33" t="s">
        <v>157</v>
      </c>
      <c r="D186" s="32" t="s">
        <v>191</v>
      </c>
      <c r="E186" s="61" t="s">
        <v>1059</v>
      </c>
      <c r="F186" s="31" t="s">
        <v>192</v>
      </c>
      <c r="G186" s="31" t="s">
        <v>193</v>
      </c>
      <c r="H186" s="32" t="s">
        <v>194</v>
      </c>
      <c r="I186" s="36">
        <v>1</v>
      </c>
      <c r="J186" s="36">
        <f t="shared" si="7"/>
        <v>3000</v>
      </c>
      <c r="K186" s="42">
        <f>SUMIF($D$7:$D$259,D186:D258,$J$7:$J$259)</f>
        <v>3000</v>
      </c>
      <c r="L186" s="42" t="str">
        <f t="shared" si="8"/>
        <v>OK</v>
      </c>
      <c r="M186" s="57"/>
    </row>
    <row r="187" spans="2:13" x14ac:dyDescent="0.25">
      <c r="B187" s="32" t="s">
        <v>29</v>
      </c>
      <c r="C187" s="33" t="s">
        <v>157</v>
      </c>
      <c r="D187" s="32" t="s">
        <v>195</v>
      </c>
      <c r="E187" s="61" t="s">
        <v>1059</v>
      </c>
      <c r="F187" s="31" t="s">
        <v>196</v>
      </c>
      <c r="G187" s="31" t="s">
        <v>197</v>
      </c>
      <c r="H187" s="32" t="s">
        <v>198</v>
      </c>
      <c r="I187" s="36">
        <v>1</v>
      </c>
      <c r="J187" s="36">
        <f t="shared" si="0"/>
        <v>3000</v>
      </c>
      <c r="K187" s="42">
        <f>SUMIF($D$7:$D$259,D187:D347,$J$7:$J$259)</f>
        <v>3000</v>
      </c>
      <c r="L187" s="42" t="str">
        <f t="shared" si="6"/>
        <v>OK</v>
      </c>
      <c r="M187" s="57"/>
    </row>
    <row r="188" spans="2:13" x14ac:dyDescent="0.25">
      <c r="B188" s="32" t="s">
        <v>29</v>
      </c>
      <c r="C188" s="33" t="s">
        <v>158</v>
      </c>
      <c r="D188" s="32" t="s">
        <v>199</v>
      </c>
      <c r="E188" s="61" t="s">
        <v>1059</v>
      </c>
      <c r="F188" s="31" t="s">
        <v>200</v>
      </c>
      <c r="G188" s="31" t="s">
        <v>201</v>
      </c>
      <c r="H188" s="32" t="s">
        <v>202</v>
      </c>
      <c r="I188" s="36">
        <v>1</v>
      </c>
      <c r="J188" s="36">
        <f t="shared" ref="J188:J258" si="9">I188*3000</f>
        <v>3000</v>
      </c>
      <c r="K188" s="42">
        <f>SUMIF($D$7:$D$259,D188:D258,$J$7:$J$259)</f>
        <v>3000</v>
      </c>
      <c r="L188" s="42" t="str">
        <f t="shared" si="6"/>
        <v>OK</v>
      </c>
      <c r="M188" s="57"/>
    </row>
    <row r="189" spans="2:13" x14ac:dyDescent="0.25">
      <c r="B189" s="32" t="s">
        <v>29</v>
      </c>
      <c r="C189" s="33" t="s">
        <v>158</v>
      </c>
      <c r="D189" s="32" t="s">
        <v>203</v>
      </c>
      <c r="E189" s="61" t="s">
        <v>1059</v>
      </c>
      <c r="F189" s="31" t="s">
        <v>204</v>
      </c>
      <c r="G189" s="31" t="s">
        <v>205</v>
      </c>
      <c r="H189" s="32" t="s">
        <v>206</v>
      </c>
      <c r="I189" s="36">
        <v>1</v>
      </c>
      <c r="J189" s="36">
        <f t="shared" si="9"/>
        <v>3000</v>
      </c>
      <c r="K189" s="42">
        <f>SUMIF($D$7:$D$259,D189:D258,$J$7:$J$259)</f>
        <v>3000</v>
      </c>
      <c r="L189" s="42" t="str">
        <f t="shared" si="6"/>
        <v>OK</v>
      </c>
      <c r="M189" s="57"/>
    </row>
    <row r="190" spans="2:13" x14ac:dyDescent="0.25">
      <c r="B190" s="32" t="s">
        <v>29</v>
      </c>
      <c r="C190" s="33" t="s">
        <v>158</v>
      </c>
      <c r="D190" s="32" t="s">
        <v>207</v>
      </c>
      <c r="E190" s="61" t="s">
        <v>1059</v>
      </c>
      <c r="F190" s="31" t="s">
        <v>208</v>
      </c>
      <c r="G190" s="31" t="s">
        <v>73</v>
      </c>
      <c r="H190" s="32" t="s">
        <v>209</v>
      </c>
      <c r="I190" s="36">
        <v>1</v>
      </c>
      <c r="J190" s="36">
        <f t="shared" si="9"/>
        <v>3000</v>
      </c>
      <c r="K190" s="42">
        <f>SUMIF($D$7:$D$259,D190:D258,$J$7:$J$259)</f>
        <v>3000</v>
      </c>
      <c r="L190" s="42" t="str">
        <f t="shared" si="6"/>
        <v>OK</v>
      </c>
      <c r="M190" s="57"/>
    </row>
    <row r="191" spans="2:13" x14ac:dyDescent="0.25">
      <c r="B191" s="32" t="s">
        <v>29</v>
      </c>
      <c r="C191" s="33" t="s">
        <v>158</v>
      </c>
      <c r="D191" s="32" t="s">
        <v>210</v>
      </c>
      <c r="E191" s="61" t="s">
        <v>1059</v>
      </c>
      <c r="F191" s="31" t="s">
        <v>211</v>
      </c>
      <c r="G191" s="31" t="s">
        <v>212</v>
      </c>
      <c r="H191" s="32" t="s">
        <v>213</v>
      </c>
      <c r="I191" s="36">
        <v>1</v>
      </c>
      <c r="J191" s="36">
        <f t="shared" si="9"/>
        <v>3000</v>
      </c>
      <c r="K191" s="42">
        <f>SUMIF($D$7:$D$259,D191:D258,$J$7:$J$259)</f>
        <v>3000</v>
      </c>
      <c r="L191" s="42" t="str">
        <f t="shared" si="6"/>
        <v>OK</v>
      </c>
      <c r="M191" s="57"/>
    </row>
    <row r="192" spans="2:13" x14ac:dyDescent="0.25">
      <c r="B192" s="32" t="s">
        <v>29</v>
      </c>
      <c r="C192" s="33" t="s">
        <v>158</v>
      </c>
      <c r="D192" s="32" t="s">
        <v>214</v>
      </c>
      <c r="E192" s="61" t="s">
        <v>1059</v>
      </c>
      <c r="F192" s="31" t="s">
        <v>215</v>
      </c>
      <c r="G192" s="31" t="s">
        <v>216</v>
      </c>
      <c r="H192" s="32" t="s">
        <v>217</v>
      </c>
      <c r="I192" s="36">
        <v>1</v>
      </c>
      <c r="J192" s="36">
        <f t="shared" si="9"/>
        <v>3000</v>
      </c>
      <c r="K192" s="42">
        <f>SUMIF($D$7:$D$259,D192:D258,$J$7:$J$259)</f>
        <v>3000</v>
      </c>
      <c r="L192" s="42" t="str">
        <f t="shared" si="6"/>
        <v>OK</v>
      </c>
      <c r="M192" s="57"/>
    </row>
    <row r="193" spans="2:13" x14ac:dyDescent="0.25">
      <c r="B193" s="32" t="s">
        <v>29</v>
      </c>
      <c r="C193" s="33" t="s">
        <v>225</v>
      </c>
      <c r="D193" s="32" t="s">
        <v>227</v>
      </c>
      <c r="E193" s="61" t="s">
        <v>1059</v>
      </c>
      <c r="F193" s="31" t="s">
        <v>228</v>
      </c>
      <c r="G193" s="31" t="s">
        <v>229</v>
      </c>
      <c r="H193" s="32" t="s">
        <v>230</v>
      </c>
      <c r="I193" s="36">
        <v>1</v>
      </c>
      <c r="J193" s="36">
        <f t="shared" si="9"/>
        <v>3000</v>
      </c>
      <c r="K193" s="42">
        <f>SUMIF($D$7:$D$259,D193:D258,$J$7:$J$259)</f>
        <v>3000</v>
      </c>
      <c r="L193" s="42" t="str">
        <f t="shared" si="6"/>
        <v>OK</v>
      </c>
      <c r="M193" s="57"/>
    </row>
    <row r="194" spans="2:13" x14ac:dyDescent="0.25">
      <c r="B194" s="32" t="s">
        <v>29</v>
      </c>
      <c r="C194" s="33" t="s">
        <v>225</v>
      </c>
      <c r="D194" s="32" t="s">
        <v>231</v>
      </c>
      <c r="E194" s="61" t="s">
        <v>1059</v>
      </c>
      <c r="F194" s="31" t="s">
        <v>232</v>
      </c>
      <c r="G194" s="31" t="s">
        <v>233</v>
      </c>
      <c r="H194" s="32" t="s">
        <v>234</v>
      </c>
      <c r="I194" s="36">
        <v>1</v>
      </c>
      <c r="J194" s="36">
        <f t="shared" si="9"/>
        <v>3000</v>
      </c>
      <c r="K194" s="42">
        <f>SUMIF($D$7:$D$259,D194:D258,$J$7:$J$259)</f>
        <v>3000</v>
      </c>
      <c r="L194" s="42" t="str">
        <f t="shared" si="6"/>
        <v>OK</v>
      </c>
      <c r="M194" s="57"/>
    </row>
    <row r="195" spans="2:13" x14ac:dyDescent="0.25">
      <c r="B195" s="32" t="s">
        <v>29</v>
      </c>
      <c r="C195" s="33" t="s">
        <v>225</v>
      </c>
      <c r="D195" s="32" t="s">
        <v>235</v>
      </c>
      <c r="E195" s="61" t="s">
        <v>1059</v>
      </c>
      <c r="F195" s="31" t="s">
        <v>236</v>
      </c>
      <c r="G195" s="31" t="s">
        <v>237</v>
      </c>
      <c r="H195" s="32" t="s">
        <v>238</v>
      </c>
      <c r="I195" s="36">
        <v>1</v>
      </c>
      <c r="J195" s="36">
        <f t="shared" si="9"/>
        <v>3000</v>
      </c>
      <c r="K195" s="42">
        <f>SUMIF($D$7:$D$259,D195:D258,$J$7:$J$259)</f>
        <v>3000</v>
      </c>
      <c r="L195" s="42" t="str">
        <f t="shared" si="6"/>
        <v>OK</v>
      </c>
      <c r="M195" s="57"/>
    </row>
    <row r="196" spans="2:13" x14ac:dyDescent="0.25">
      <c r="B196" s="32" t="s">
        <v>29</v>
      </c>
      <c r="C196" s="33" t="s">
        <v>744</v>
      </c>
      <c r="D196" s="32" t="s">
        <v>796</v>
      </c>
      <c r="E196" s="61" t="s">
        <v>1059</v>
      </c>
      <c r="F196" s="31" t="s">
        <v>797</v>
      </c>
      <c r="G196" s="31" t="s">
        <v>798</v>
      </c>
      <c r="H196" s="32" t="s">
        <v>799</v>
      </c>
      <c r="I196" s="36">
        <v>1</v>
      </c>
      <c r="J196" s="36">
        <f t="shared" si="9"/>
        <v>3000</v>
      </c>
      <c r="K196" s="42">
        <f>SUMIF($D$7:$D$259,D196:D258,$J$7:$J$259)</f>
        <v>3000</v>
      </c>
      <c r="L196" s="42" t="str">
        <f t="shared" si="6"/>
        <v>OK</v>
      </c>
      <c r="M196" s="57"/>
    </row>
    <row r="197" spans="2:13" x14ac:dyDescent="0.25">
      <c r="B197" s="32" t="s">
        <v>29</v>
      </c>
      <c r="C197" s="33" t="s">
        <v>744</v>
      </c>
      <c r="D197" s="32" t="s">
        <v>800</v>
      </c>
      <c r="E197" s="61" t="s">
        <v>1059</v>
      </c>
      <c r="F197" s="31" t="s">
        <v>801</v>
      </c>
      <c r="G197" s="31" t="s">
        <v>802</v>
      </c>
      <c r="H197" s="32" t="s">
        <v>803</v>
      </c>
      <c r="I197" s="36">
        <v>1</v>
      </c>
      <c r="J197" s="36">
        <f t="shared" si="9"/>
        <v>3000</v>
      </c>
      <c r="K197" s="42">
        <f>SUMIF($D$7:$D$259,D197:D258,$J$7:$J$259)</f>
        <v>3000</v>
      </c>
      <c r="L197" s="42" t="str">
        <f t="shared" si="6"/>
        <v>OK</v>
      </c>
      <c r="M197" s="57"/>
    </row>
    <row r="198" spans="2:13" x14ac:dyDescent="0.25">
      <c r="B198" s="32" t="s">
        <v>29</v>
      </c>
      <c r="C198" s="33" t="s">
        <v>744</v>
      </c>
      <c r="D198" s="32" t="s">
        <v>804</v>
      </c>
      <c r="E198" s="61" t="s">
        <v>1059</v>
      </c>
      <c r="F198" s="31" t="s">
        <v>805</v>
      </c>
      <c r="G198" s="31" t="s">
        <v>806</v>
      </c>
      <c r="H198" s="32" t="s">
        <v>807</v>
      </c>
      <c r="I198" s="36">
        <v>1</v>
      </c>
      <c r="J198" s="36">
        <f t="shared" si="9"/>
        <v>3000</v>
      </c>
      <c r="K198" s="42">
        <f>SUMIF($D$7:$D$259,D198:D258,$J$7:$J$259)</f>
        <v>3000</v>
      </c>
      <c r="L198" s="42" t="str">
        <f t="shared" si="6"/>
        <v>OK</v>
      </c>
      <c r="M198" s="57"/>
    </row>
    <row r="199" spans="2:13" x14ac:dyDescent="0.25">
      <c r="B199" s="32" t="s">
        <v>29</v>
      </c>
      <c r="C199" s="33" t="s">
        <v>744</v>
      </c>
      <c r="D199" s="32" t="s">
        <v>808</v>
      </c>
      <c r="E199" s="61" t="s">
        <v>1059</v>
      </c>
      <c r="F199" s="31" t="s">
        <v>809</v>
      </c>
      <c r="G199" s="31" t="s">
        <v>810</v>
      </c>
      <c r="H199" s="32" t="s">
        <v>811</v>
      </c>
      <c r="I199" s="36">
        <v>1</v>
      </c>
      <c r="J199" s="36">
        <f t="shared" si="9"/>
        <v>3000</v>
      </c>
      <c r="K199" s="42">
        <f>SUMIF($D$7:$D$259,D199:D258,$J$7:$J$259)</f>
        <v>3000</v>
      </c>
      <c r="L199" s="42" t="str">
        <f t="shared" si="6"/>
        <v>OK</v>
      </c>
      <c r="M199" s="57"/>
    </row>
    <row r="200" spans="2:13" x14ac:dyDescent="0.25">
      <c r="B200" s="32" t="s">
        <v>29</v>
      </c>
      <c r="C200" s="33" t="s">
        <v>744</v>
      </c>
      <c r="D200" s="32" t="s">
        <v>164</v>
      </c>
      <c r="E200" s="61" t="s">
        <v>1059</v>
      </c>
      <c r="F200" s="31" t="s">
        <v>165</v>
      </c>
      <c r="G200" s="31" t="s">
        <v>166</v>
      </c>
      <c r="H200" s="32" t="s">
        <v>812</v>
      </c>
      <c r="I200" s="36">
        <v>1</v>
      </c>
      <c r="J200" s="36">
        <f t="shared" si="9"/>
        <v>3000</v>
      </c>
      <c r="K200" s="42">
        <f>SUMIF($D$7:$D$259,D200:D258,$J$7:$J$259)</f>
        <v>6000</v>
      </c>
      <c r="L200" s="42" t="str">
        <f t="shared" si="6"/>
        <v>OK</v>
      </c>
      <c r="M200" s="57"/>
    </row>
    <row r="201" spans="2:13" x14ac:dyDescent="0.25">
      <c r="B201" s="32" t="s">
        <v>29</v>
      </c>
      <c r="C201" s="33" t="s">
        <v>744</v>
      </c>
      <c r="D201" s="32" t="s">
        <v>813</v>
      </c>
      <c r="E201" s="61" t="s">
        <v>1059</v>
      </c>
      <c r="F201" s="31" t="s">
        <v>814</v>
      </c>
      <c r="G201" s="31" t="s">
        <v>815</v>
      </c>
      <c r="H201" s="32" t="s">
        <v>816</v>
      </c>
      <c r="I201" s="36">
        <v>1</v>
      </c>
      <c r="J201" s="36">
        <f t="shared" si="9"/>
        <v>3000</v>
      </c>
      <c r="K201" s="42">
        <f>SUMIF($D$7:$D$259,D201:D258,$J$7:$J$259)</f>
        <v>3000</v>
      </c>
      <c r="L201" s="42" t="str">
        <f t="shared" si="6"/>
        <v>OK</v>
      </c>
      <c r="M201" s="57"/>
    </row>
    <row r="202" spans="2:13" x14ac:dyDescent="0.25">
      <c r="B202" s="32" t="s">
        <v>29</v>
      </c>
      <c r="C202" s="33" t="s">
        <v>744</v>
      </c>
      <c r="D202" s="32" t="s">
        <v>817</v>
      </c>
      <c r="E202" s="61" t="s">
        <v>1059</v>
      </c>
      <c r="F202" s="31" t="s">
        <v>818</v>
      </c>
      <c r="G202" s="31" t="s">
        <v>819</v>
      </c>
      <c r="H202" s="32" t="s">
        <v>820</v>
      </c>
      <c r="I202" s="36">
        <v>1</v>
      </c>
      <c r="J202" s="36">
        <f t="shared" si="9"/>
        <v>3000</v>
      </c>
      <c r="K202" s="42">
        <f>SUMIF($D$7:$D$259,D202:D258,$J$7:$J$259)</f>
        <v>3000</v>
      </c>
      <c r="L202" s="42" t="str">
        <f t="shared" si="6"/>
        <v>OK</v>
      </c>
      <c r="M202" s="57"/>
    </row>
    <row r="203" spans="2:13" x14ac:dyDescent="0.25">
      <c r="B203" s="32" t="s">
        <v>29</v>
      </c>
      <c r="C203" s="33" t="s">
        <v>744</v>
      </c>
      <c r="D203" s="32" t="s">
        <v>821</v>
      </c>
      <c r="E203" s="61" t="s">
        <v>1059</v>
      </c>
      <c r="F203" s="31" t="s">
        <v>822</v>
      </c>
      <c r="G203" s="31" t="s">
        <v>823</v>
      </c>
      <c r="H203" s="32" t="s">
        <v>824</v>
      </c>
      <c r="I203" s="36">
        <v>1</v>
      </c>
      <c r="J203" s="36">
        <f t="shared" si="9"/>
        <v>3000</v>
      </c>
      <c r="K203" s="42">
        <f>SUMIF($D$7:$D$259,D203:D258,$J$7:$J$259)</f>
        <v>3000</v>
      </c>
      <c r="L203" s="42" t="str">
        <f t="shared" si="6"/>
        <v>OK</v>
      </c>
      <c r="M203" s="57"/>
    </row>
    <row r="204" spans="2:13" x14ac:dyDescent="0.25">
      <c r="B204" s="32" t="s">
        <v>29</v>
      </c>
      <c r="C204" s="33" t="s">
        <v>744</v>
      </c>
      <c r="D204" s="32" t="s">
        <v>825</v>
      </c>
      <c r="E204" s="61" t="s">
        <v>1059</v>
      </c>
      <c r="F204" s="31" t="s">
        <v>826</v>
      </c>
      <c r="G204" s="31" t="s">
        <v>827</v>
      </c>
      <c r="H204" s="32" t="s">
        <v>828</v>
      </c>
      <c r="I204" s="36">
        <v>1</v>
      </c>
      <c r="J204" s="36">
        <f t="shared" si="9"/>
        <v>3000</v>
      </c>
      <c r="K204" s="42">
        <f>SUMIF($D$7:$D$259,D204:D258,$J$7:$J$259)</f>
        <v>3000</v>
      </c>
      <c r="L204" s="42" t="str">
        <f t="shared" si="6"/>
        <v>OK</v>
      </c>
      <c r="M204" s="57"/>
    </row>
    <row r="205" spans="2:13" x14ac:dyDescent="0.25">
      <c r="B205" s="32" t="s">
        <v>29</v>
      </c>
      <c r="C205" s="33" t="s">
        <v>744</v>
      </c>
      <c r="D205" s="32" t="s">
        <v>829</v>
      </c>
      <c r="E205" s="61" t="s">
        <v>1059</v>
      </c>
      <c r="F205" s="31" t="s">
        <v>830</v>
      </c>
      <c r="G205" s="31" t="s">
        <v>831</v>
      </c>
      <c r="H205" s="32" t="s">
        <v>832</v>
      </c>
      <c r="I205" s="36">
        <v>1</v>
      </c>
      <c r="J205" s="36">
        <f t="shared" si="9"/>
        <v>3000</v>
      </c>
      <c r="K205" s="42">
        <f>SUMIF($D$7:$D$259,D205:D258,$J$7:$J$259)</f>
        <v>3000</v>
      </c>
      <c r="L205" s="42" t="str">
        <f t="shared" si="6"/>
        <v>OK</v>
      </c>
      <c r="M205" s="57"/>
    </row>
    <row r="206" spans="2:13" x14ac:dyDescent="0.25">
      <c r="B206" s="32" t="s">
        <v>29</v>
      </c>
      <c r="C206" s="33" t="s">
        <v>744</v>
      </c>
      <c r="D206" s="32" t="s">
        <v>833</v>
      </c>
      <c r="E206" s="61" t="s">
        <v>1059</v>
      </c>
      <c r="F206" s="31" t="s">
        <v>834</v>
      </c>
      <c r="G206" s="31" t="s">
        <v>835</v>
      </c>
      <c r="H206" s="32" t="s">
        <v>836</v>
      </c>
      <c r="I206" s="36">
        <v>1</v>
      </c>
      <c r="J206" s="36">
        <f t="shared" si="9"/>
        <v>3000</v>
      </c>
      <c r="K206" s="42">
        <f>SUMIF($D$7:$D$259,D206:D258,$J$7:$J$259)</f>
        <v>3000</v>
      </c>
      <c r="L206" s="42" t="str">
        <f t="shared" si="6"/>
        <v>OK</v>
      </c>
      <c r="M206" s="57"/>
    </row>
    <row r="207" spans="2:13" x14ac:dyDescent="0.25">
      <c r="B207" s="32" t="s">
        <v>29</v>
      </c>
      <c r="C207" s="33" t="s">
        <v>744</v>
      </c>
      <c r="D207" s="32" t="s">
        <v>837</v>
      </c>
      <c r="E207" s="61" t="s">
        <v>1059</v>
      </c>
      <c r="F207" s="31" t="s">
        <v>838</v>
      </c>
      <c r="G207" s="31" t="s">
        <v>839</v>
      </c>
      <c r="H207" s="32" t="s">
        <v>840</v>
      </c>
      <c r="I207" s="36">
        <v>1</v>
      </c>
      <c r="J207" s="36">
        <f t="shared" si="9"/>
        <v>3000</v>
      </c>
      <c r="K207" s="42">
        <f>SUMIF($D$7:$D$259,D207:D258,$J$7:$J$259)</f>
        <v>3000</v>
      </c>
      <c r="L207" s="42" t="str">
        <f t="shared" si="6"/>
        <v>OK</v>
      </c>
      <c r="M207" s="57"/>
    </row>
    <row r="208" spans="2:13" x14ac:dyDescent="0.25">
      <c r="B208" s="32" t="s">
        <v>29</v>
      </c>
      <c r="C208" s="33" t="s">
        <v>744</v>
      </c>
      <c r="D208" s="32" t="s">
        <v>841</v>
      </c>
      <c r="E208" s="61" t="s">
        <v>1059</v>
      </c>
      <c r="F208" s="31" t="s">
        <v>148</v>
      </c>
      <c r="G208" s="31" t="s">
        <v>842</v>
      </c>
      <c r="H208" s="32" t="s">
        <v>843</v>
      </c>
      <c r="I208" s="36">
        <v>1</v>
      </c>
      <c r="J208" s="36">
        <f t="shared" si="9"/>
        <v>3000</v>
      </c>
      <c r="K208" s="42">
        <f>SUMIF($D$7:$D$259,D208:D258,$J$7:$J$259)</f>
        <v>3000</v>
      </c>
      <c r="L208" s="42" t="str">
        <f t="shared" si="6"/>
        <v>OK</v>
      </c>
      <c r="M208" s="57"/>
    </row>
    <row r="209" spans="2:13" x14ac:dyDescent="0.25">
      <c r="B209" s="32" t="s">
        <v>29</v>
      </c>
      <c r="C209" s="33" t="s">
        <v>744</v>
      </c>
      <c r="D209" s="32" t="s">
        <v>844</v>
      </c>
      <c r="E209" s="61" t="s">
        <v>1059</v>
      </c>
      <c r="F209" s="31" t="s">
        <v>845</v>
      </c>
      <c r="G209" s="31" t="s">
        <v>846</v>
      </c>
      <c r="H209" s="32" t="s">
        <v>847</v>
      </c>
      <c r="I209" s="36">
        <v>1</v>
      </c>
      <c r="J209" s="36">
        <f t="shared" si="9"/>
        <v>3000</v>
      </c>
      <c r="K209" s="42">
        <f>SUMIF($D$7:$D$259,D209:D258,$J$7:$J$259)</f>
        <v>3000</v>
      </c>
      <c r="L209" s="42" t="str">
        <f t="shared" si="6"/>
        <v>OK</v>
      </c>
      <c r="M209" s="57"/>
    </row>
    <row r="210" spans="2:13" x14ac:dyDescent="0.25">
      <c r="B210" s="32" t="s">
        <v>29</v>
      </c>
      <c r="C210" s="33" t="s">
        <v>744</v>
      </c>
      <c r="D210" s="32" t="s">
        <v>848</v>
      </c>
      <c r="E210" s="61" t="s">
        <v>1059</v>
      </c>
      <c r="F210" s="31" t="s">
        <v>849</v>
      </c>
      <c r="G210" s="31" t="s">
        <v>850</v>
      </c>
      <c r="H210" s="32" t="s">
        <v>851</v>
      </c>
      <c r="I210" s="36">
        <v>2</v>
      </c>
      <c r="J210" s="36">
        <f t="shared" si="9"/>
        <v>6000</v>
      </c>
      <c r="K210" s="42">
        <f>SUMIF($D$7:$D$259,D210:D258,$J$7:$J$259)</f>
        <v>6000</v>
      </c>
      <c r="L210" s="42" t="str">
        <f t="shared" si="6"/>
        <v>OK</v>
      </c>
      <c r="M210" s="57"/>
    </row>
    <row r="211" spans="2:13" x14ac:dyDescent="0.25">
      <c r="B211" s="32" t="s">
        <v>21</v>
      </c>
      <c r="C211" s="62" t="s">
        <v>949</v>
      </c>
      <c r="D211" s="61" t="s">
        <v>978</v>
      </c>
      <c r="E211" s="61" t="s">
        <v>1059</v>
      </c>
      <c r="F211" s="34" t="s">
        <v>92</v>
      </c>
      <c r="G211" s="34" t="s">
        <v>979</v>
      </c>
      <c r="H211" s="61" t="s">
        <v>980</v>
      </c>
      <c r="I211" s="63">
        <v>1</v>
      </c>
      <c r="J211" s="36">
        <f t="shared" si="9"/>
        <v>3000</v>
      </c>
      <c r="K211" s="42">
        <f>SUMIF($D$7:$D$259,D211:D258,$J$7:$J$259)</f>
        <v>3000</v>
      </c>
      <c r="L211" s="42" t="str">
        <f t="shared" si="6"/>
        <v>OK</v>
      </c>
      <c r="M211" s="57"/>
    </row>
    <row r="212" spans="2:13" x14ac:dyDescent="0.25">
      <c r="B212" s="32" t="s">
        <v>21</v>
      </c>
      <c r="C212" s="33" t="s">
        <v>949</v>
      </c>
      <c r="D212" s="32" t="s">
        <v>981</v>
      </c>
      <c r="E212" s="61" t="s">
        <v>1059</v>
      </c>
      <c r="F212" s="31" t="s">
        <v>982</v>
      </c>
      <c r="G212" s="31" t="s">
        <v>983</v>
      </c>
      <c r="H212" s="32" t="s">
        <v>984</v>
      </c>
      <c r="I212" s="36">
        <v>1</v>
      </c>
      <c r="J212" s="36">
        <f t="shared" si="9"/>
        <v>3000</v>
      </c>
      <c r="K212" s="42">
        <f>SUMIF($D$7:$D$259,D212:D258,$J$7:$J$259)</f>
        <v>3000</v>
      </c>
      <c r="L212" s="42" t="str">
        <f t="shared" si="6"/>
        <v>OK</v>
      </c>
      <c r="M212" s="57"/>
    </row>
    <row r="213" spans="2:13" x14ac:dyDescent="0.25">
      <c r="B213" s="32" t="s">
        <v>21</v>
      </c>
      <c r="C213" s="33" t="s">
        <v>949</v>
      </c>
      <c r="D213" s="32" t="s">
        <v>985</v>
      </c>
      <c r="E213" s="61" t="s">
        <v>1059</v>
      </c>
      <c r="F213" s="31" t="s">
        <v>986</v>
      </c>
      <c r="G213" s="31" t="s">
        <v>987</v>
      </c>
      <c r="H213" s="32" t="s">
        <v>988</v>
      </c>
      <c r="I213" s="36">
        <v>1</v>
      </c>
      <c r="J213" s="36">
        <f t="shared" si="9"/>
        <v>3000</v>
      </c>
      <c r="K213" s="42">
        <f>SUMIF($D$7:$D$259,D213:D258,$J$7:$J$259)</f>
        <v>3000</v>
      </c>
      <c r="L213" s="42" t="str">
        <f t="shared" si="6"/>
        <v>OK</v>
      </c>
      <c r="M213" s="57"/>
    </row>
    <row r="214" spans="2:13" x14ac:dyDescent="0.25">
      <c r="B214" s="32" t="s">
        <v>21</v>
      </c>
      <c r="C214" s="33" t="s">
        <v>949</v>
      </c>
      <c r="D214" s="32" t="s">
        <v>989</v>
      </c>
      <c r="E214" s="61" t="s">
        <v>1059</v>
      </c>
      <c r="F214" s="31" t="s">
        <v>990</v>
      </c>
      <c r="G214" s="31" t="s">
        <v>991</v>
      </c>
      <c r="H214" s="32" t="s">
        <v>992</v>
      </c>
      <c r="I214" s="36">
        <v>1</v>
      </c>
      <c r="J214" s="36">
        <f t="shared" si="9"/>
        <v>3000</v>
      </c>
      <c r="K214" s="42">
        <f>SUMIF($D$7:$D$259,D214:D258,$J$7:$J$259)</f>
        <v>3000</v>
      </c>
      <c r="L214" s="42" t="str">
        <f t="shared" si="6"/>
        <v>OK</v>
      </c>
      <c r="M214" s="57"/>
    </row>
    <row r="215" spans="2:13" x14ac:dyDescent="0.25">
      <c r="B215" s="32" t="s">
        <v>21</v>
      </c>
      <c r="C215" s="33" t="s">
        <v>949</v>
      </c>
      <c r="D215" s="32" t="s">
        <v>993</v>
      </c>
      <c r="E215" s="61" t="s">
        <v>1059</v>
      </c>
      <c r="F215" s="31" t="s">
        <v>994</v>
      </c>
      <c r="G215" s="31" t="s">
        <v>995</v>
      </c>
      <c r="H215" s="32" t="s">
        <v>996</v>
      </c>
      <c r="I215" s="36">
        <v>1</v>
      </c>
      <c r="J215" s="36">
        <f t="shared" si="9"/>
        <v>3000</v>
      </c>
      <c r="K215" s="42">
        <f>SUMIF($D$7:$D$259,D215:D258,$J$7:$J$259)</f>
        <v>3000</v>
      </c>
      <c r="L215" s="42" t="str">
        <f t="shared" si="6"/>
        <v>OK</v>
      </c>
      <c r="M215" s="57"/>
    </row>
    <row r="216" spans="2:13" x14ac:dyDescent="0.25">
      <c r="B216" s="32" t="s">
        <v>21</v>
      </c>
      <c r="C216" s="33" t="s">
        <v>949</v>
      </c>
      <c r="D216" s="32" t="s">
        <v>997</v>
      </c>
      <c r="E216" s="61" t="s">
        <v>1059</v>
      </c>
      <c r="F216" s="31" t="s">
        <v>159</v>
      </c>
      <c r="G216" s="31" t="s">
        <v>998</v>
      </c>
      <c r="H216" s="32" t="s">
        <v>999</v>
      </c>
      <c r="I216" s="36">
        <v>1</v>
      </c>
      <c r="J216" s="36">
        <f t="shared" si="9"/>
        <v>3000</v>
      </c>
      <c r="K216" s="42">
        <f>SUMIF($D$7:$D$259,D216:D258,$J$7:$J$259)</f>
        <v>3000</v>
      </c>
      <c r="L216" s="42" t="str">
        <f t="shared" si="6"/>
        <v>OK</v>
      </c>
      <c r="M216" s="57"/>
    </row>
    <row r="217" spans="2:13" x14ac:dyDescent="0.25">
      <c r="B217" s="32" t="s">
        <v>21</v>
      </c>
      <c r="C217" s="33" t="s">
        <v>949</v>
      </c>
      <c r="D217" s="32" t="s">
        <v>1000</v>
      </c>
      <c r="E217" s="61" t="s">
        <v>1059</v>
      </c>
      <c r="F217" s="31" t="s">
        <v>1001</v>
      </c>
      <c r="G217" s="31" t="s">
        <v>1002</v>
      </c>
      <c r="H217" s="32" t="s">
        <v>1003</v>
      </c>
      <c r="I217" s="36">
        <v>1</v>
      </c>
      <c r="J217" s="36">
        <f t="shared" si="9"/>
        <v>3000</v>
      </c>
      <c r="K217" s="42">
        <f>SUMIF($D$7:$D$259,D217:D258,$J$7:$J$259)</f>
        <v>3000</v>
      </c>
      <c r="L217" s="42" t="str">
        <f t="shared" si="6"/>
        <v>OK</v>
      </c>
      <c r="M217" s="57"/>
    </row>
    <row r="218" spans="2:13" x14ac:dyDescent="0.25">
      <c r="B218" s="32" t="s">
        <v>21</v>
      </c>
      <c r="C218" s="33" t="s">
        <v>949</v>
      </c>
      <c r="D218" s="32" t="s">
        <v>1004</v>
      </c>
      <c r="E218" s="61" t="s">
        <v>1059</v>
      </c>
      <c r="F218" s="31" t="s">
        <v>102</v>
      </c>
      <c r="G218" s="31" t="s">
        <v>1005</v>
      </c>
      <c r="H218" s="32" t="s">
        <v>1006</v>
      </c>
      <c r="I218" s="36">
        <v>1</v>
      </c>
      <c r="J218" s="36">
        <f t="shared" si="9"/>
        <v>3000</v>
      </c>
      <c r="K218" s="42">
        <f>SUMIF($D$7:$D$259,D218:D258,$J$7:$J$259)</f>
        <v>3000</v>
      </c>
      <c r="L218" s="42" t="str">
        <f t="shared" si="6"/>
        <v>OK</v>
      </c>
      <c r="M218" s="57"/>
    </row>
    <row r="219" spans="2:13" x14ac:dyDescent="0.25">
      <c r="B219" s="32" t="s">
        <v>23</v>
      </c>
      <c r="C219" s="62">
        <v>44483</v>
      </c>
      <c r="D219" s="61" t="s">
        <v>588</v>
      </c>
      <c r="E219" s="61" t="s">
        <v>1059</v>
      </c>
      <c r="F219" s="34" t="s">
        <v>589</v>
      </c>
      <c r="G219" s="34" t="s">
        <v>590</v>
      </c>
      <c r="H219" s="61" t="s">
        <v>591</v>
      </c>
      <c r="I219" s="63">
        <v>1</v>
      </c>
      <c r="J219" s="36">
        <f t="shared" si="9"/>
        <v>3000</v>
      </c>
      <c r="K219" s="42">
        <f>SUMIF($D$7:$D$259,D219:D258,$J$7:$J$259)</f>
        <v>3000</v>
      </c>
      <c r="L219" s="42" t="str">
        <f t="shared" si="6"/>
        <v>OK</v>
      </c>
      <c r="M219" s="57"/>
    </row>
    <row r="220" spans="2:13" x14ac:dyDescent="0.25">
      <c r="B220" s="32" t="s">
        <v>23</v>
      </c>
      <c r="C220" s="62">
        <v>44483</v>
      </c>
      <c r="D220" s="61" t="s">
        <v>592</v>
      </c>
      <c r="E220" s="61" t="s">
        <v>1059</v>
      </c>
      <c r="F220" s="34" t="s">
        <v>593</v>
      </c>
      <c r="G220" s="34" t="s">
        <v>594</v>
      </c>
      <c r="H220" s="61" t="s">
        <v>595</v>
      </c>
      <c r="I220" s="63">
        <v>1</v>
      </c>
      <c r="J220" s="36">
        <f t="shared" si="9"/>
        <v>3000</v>
      </c>
      <c r="K220" s="42">
        <f>SUMIF($D$7:$D$259,D220:D258,$J$7:$J$259)</f>
        <v>3000</v>
      </c>
      <c r="L220" s="42" t="str">
        <f t="shared" si="6"/>
        <v>OK</v>
      </c>
      <c r="M220" s="57"/>
    </row>
    <row r="221" spans="2:13" x14ac:dyDescent="0.25">
      <c r="B221" s="32" t="s">
        <v>23</v>
      </c>
      <c r="C221" s="62">
        <v>44483</v>
      </c>
      <c r="D221" s="61" t="s">
        <v>596</v>
      </c>
      <c r="E221" s="61" t="s">
        <v>1059</v>
      </c>
      <c r="F221" s="34" t="s">
        <v>597</v>
      </c>
      <c r="G221" s="34" t="s">
        <v>598</v>
      </c>
      <c r="H221" s="61" t="s">
        <v>599</v>
      </c>
      <c r="I221" s="63">
        <v>2</v>
      </c>
      <c r="J221" s="36">
        <f t="shared" si="9"/>
        <v>6000</v>
      </c>
      <c r="K221" s="42">
        <f>SUMIF($D$7:$D$259,D221:D258,$J$7:$J$259)</f>
        <v>6000</v>
      </c>
      <c r="L221" s="42" t="str">
        <f t="shared" si="6"/>
        <v>OK</v>
      </c>
      <c r="M221" s="57"/>
    </row>
    <row r="222" spans="2:13" x14ac:dyDescent="0.25">
      <c r="B222" s="32" t="s">
        <v>23</v>
      </c>
      <c r="C222" s="33">
        <v>44484</v>
      </c>
      <c r="D222" s="32" t="s">
        <v>745</v>
      </c>
      <c r="E222" s="61" t="s">
        <v>1059</v>
      </c>
      <c r="F222" s="31" t="s">
        <v>746</v>
      </c>
      <c r="G222" s="31" t="s">
        <v>747</v>
      </c>
      <c r="H222" s="32" t="s">
        <v>748</v>
      </c>
      <c r="I222" s="36">
        <v>1</v>
      </c>
      <c r="J222" s="36">
        <f t="shared" si="9"/>
        <v>3000</v>
      </c>
      <c r="K222" s="42">
        <f>SUMIF($D$7:$D$259,D222:D258,$J$7:$J$259)</f>
        <v>3000</v>
      </c>
      <c r="L222" s="42" t="str">
        <f t="shared" si="6"/>
        <v>OK</v>
      </c>
      <c r="M222" s="57"/>
    </row>
    <row r="223" spans="2:13" x14ac:dyDescent="0.25">
      <c r="B223" s="32" t="s">
        <v>23</v>
      </c>
      <c r="C223" s="33">
        <v>44484</v>
      </c>
      <c r="D223" s="32" t="s">
        <v>749</v>
      </c>
      <c r="E223" s="61" t="s">
        <v>1059</v>
      </c>
      <c r="F223" s="31" t="s">
        <v>750</v>
      </c>
      <c r="G223" s="31" t="s">
        <v>751</v>
      </c>
      <c r="H223" s="32" t="s">
        <v>752</v>
      </c>
      <c r="I223" s="36">
        <v>1</v>
      </c>
      <c r="J223" s="36">
        <f t="shared" si="9"/>
        <v>3000</v>
      </c>
      <c r="K223" s="42">
        <f>SUMIF($D$7:$D$259,D223:D258,$J$7:$J$259)</f>
        <v>3000</v>
      </c>
      <c r="L223" s="42" t="str">
        <f t="shared" si="6"/>
        <v>OK</v>
      </c>
      <c r="M223" s="57"/>
    </row>
    <row r="224" spans="2:13" x14ac:dyDescent="0.25">
      <c r="B224" s="32" t="s">
        <v>23</v>
      </c>
      <c r="C224" s="33">
        <v>44484</v>
      </c>
      <c r="D224" s="32" t="s">
        <v>753</v>
      </c>
      <c r="E224" s="61" t="s">
        <v>1059</v>
      </c>
      <c r="F224" s="31" t="s">
        <v>754</v>
      </c>
      <c r="G224" s="31" t="s">
        <v>755</v>
      </c>
      <c r="H224" s="32" t="s">
        <v>756</v>
      </c>
      <c r="I224" s="36">
        <v>1</v>
      </c>
      <c r="J224" s="36">
        <f t="shared" si="9"/>
        <v>3000</v>
      </c>
      <c r="K224" s="42">
        <f>SUMIF($D$7:$D$259,D224:D258,$J$7:$J$259)</f>
        <v>3000</v>
      </c>
      <c r="L224" s="42" t="str">
        <f t="shared" si="6"/>
        <v>OK</v>
      </c>
      <c r="M224" s="57"/>
    </row>
    <row r="225" spans="2:13" x14ac:dyDescent="0.25">
      <c r="B225" s="32" t="s">
        <v>23</v>
      </c>
      <c r="C225" s="33">
        <v>44484</v>
      </c>
      <c r="D225" s="32" t="s">
        <v>757</v>
      </c>
      <c r="E225" s="61" t="s">
        <v>1059</v>
      </c>
      <c r="F225" s="31" t="s">
        <v>758</v>
      </c>
      <c r="G225" s="31" t="s">
        <v>759</v>
      </c>
      <c r="H225" s="32" t="s">
        <v>760</v>
      </c>
      <c r="I225" s="36">
        <v>1</v>
      </c>
      <c r="J225" s="36">
        <f t="shared" si="9"/>
        <v>3000</v>
      </c>
      <c r="K225" s="42">
        <f>SUMIF($D$7:$D$259,D225:D258,$J$7:$J$259)</f>
        <v>3000</v>
      </c>
      <c r="L225" s="42" t="str">
        <f t="shared" si="6"/>
        <v>OK</v>
      </c>
      <c r="M225" s="57"/>
    </row>
    <row r="226" spans="2:13" x14ac:dyDescent="0.25">
      <c r="B226" s="32" t="s">
        <v>23</v>
      </c>
      <c r="C226" s="33">
        <v>44484</v>
      </c>
      <c r="D226" s="32" t="s">
        <v>761</v>
      </c>
      <c r="E226" s="61" t="s">
        <v>1059</v>
      </c>
      <c r="F226" s="31" t="s">
        <v>762</v>
      </c>
      <c r="G226" s="31" t="s">
        <v>763</v>
      </c>
      <c r="H226" s="32" t="s">
        <v>764</v>
      </c>
      <c r="I226" s="36">
        <v>1</v>
      </c>
      <c r="J226" s="36">
        <f t="shared" si="9"/>
        <v>3000</v>
      </c>
      <c r="K226" s="42">
        <f>SUMIF($D$7:$D$259,D226:D258,$J$7:$J$259)</f>
        <v>3000</v>
      </c>
      <c r="L226" s="42" t="str">
        <f t="shared" si="6"/>
        <v>OK</v>
      </c>
      <c r="M226" s="57"/>
    </row>
    <row r="227" spans="2:13" x14ac:dyDescent="0.25">
      <c r="B227" s="32" t="s">
        <v>23</v>
      </c>
      <c r="C227" s="33">
        <v>44484</v>
      </c>
      <c r="D227" s="32" t="s">
        <v>765</v>
      </c>
      <c r="E227" s="61" t="s">
        <v>1059</v>
      </c>
      <c r="F227" s="31" t="s">
        <v>766</v>
      </c>
      <c r="G227" s="31" t="s">
        <v>767</v>
      </c>
      <c r="H227" s="32" t="s">
        <v>768</v>
      </c>
      <c r="I227" s="36">
        <v>1</v>
      </c>
      <c r="J227" s="36">
        <f t="shared" si="9"/>
        <v>3000</v>
      </c>
      <c r="K227" s="42">
        <f>SUMIF($D$7:$D$259,D227:D258,$J$7:$J$259)</f>
        <v>3000</v>
      </c>
      <c r="L227" s="42" t="str">
        <f t="shared" si="6"/>
        <v>OK</v>
      </c>
      <c r="M227" s="57"/>
    </row>
    <row r="228" spans="2:13" x14ac:dyDescent="0.25">
      <c r="B228" s="32" t="s">
        <v>23</v>
      </c>
      <c r="C228" s="33">
        <v>44484</v>
      </c>
      <c r="D228" s="32" t="s">
        <v>769</v>
      </c>
      <c r="E228" s="61" t="s">
        <v>1059</v>
      </c>
      <c r="F228" s="31" t="s">
        <v>770</v>
      </c>
      <c r="G228" s="31" t="s">
        <v>771</v>
      </c>
      <c r="H228" s="32" t="s">
        <v>772</v>
      </c>
      <c r="I228" s="36">
        <v>1</v>
      </c>
      <c r="J228" s="36">
        <f t="shared" si="9"/>
        <v>3000</v>
      </c>
      <c r="K228" s="42">
        <f>SUMIF($D$7:$D$259,D228:D258,$J$7:$J$259)</f>
        <v>3000</v>
      </c>
      <c r="L228" s="42" t="str">
        <f t="shared" si="6"/>
        <v>OK</v>
      </c>
      <c r="M228" s="57"/>
    </row>
    <row r="229" spans="2:13" x14ac:dyDescent="0.25">
      <c r="B229" s="32" t="s">
        <v>23</v>
      </c>
      <c r="C229" s="33">
        <v>44484</v>
      </c>
      <c r="D229" s="32" t="s">
        <v>773</v>
      </c>
      <c r="E229" s="61" t="s">
        <v>1059</v>
      </c>
      <c r="F229" s="31" t="s">
        <v>774</v>
      </c>
      <c r="G229" s="31" t="s">
        <v>775</v>
      </c>
      <c r="H229" s="32" t="s">
        <v>776</v>
      </c>
      <c r="I229" s="36">
        <v>1</v>
      </c>
      <c r="J229" s="36">
        <f t="shared" si="9"/>
        <v>3000</v>
      </c>
      <c r="K229" s="42">
        <f>SUMIF($D$7:$D$259,D229:D258,$J$7:$J$259)</f>
        <v>3000</v>
      </c>
      <c r="L229" s="42" t="str">
        <f t="shared" si="6"/>
        <v>OK</v>
      </c>
      <c r="M229" s="57"/>
    </row>
    <row r="230" spans="2:13" x14ac:dyDescent="0.25">
      <c r="B230" s="32" t="s">
        <v>23</v>
      </c>
      <c r="C230" s="33">
        <v>44484</v>
      </c>
      <c r="D230" s="32" t="s">
        <v>777</v>
      </c>
      <c r="E230" s="61" t="s">
        <v>1059</v>
      </c>
      <c r="F230" s="31" t="s">
        <v>778</v>
      </c>
      <c r="G230" s="31" t="s">
        <v>779</v>
      </c>
      <c r="H230" s="32" t="s">
        <v>780</v>
      </c>
      <c r="I230" s="36">
        <v>1</v>
      </c>
      <c r="J230" s="36">
        <f t="shared" si="9"/>
        <v>3000</v>
      </c>
      <c r="K230" s="42">
        <f>SUMIF($D$7:$D$259,D230:D258,$J$7:$J$259)</f>
        <v>3000</v>
      </c>
      <c r="L230" s="42" t="str">
        <f t="shared" si="6"/>
        <v>OK</v>
      </c>
      <c r="M230" s="57"/>
    </row>
    <row r="231" spans="2:13" x14ac:dyDescent="0.25">
      <c r="B231" s="32" t="s">
        <v>23</v>
      </c>
      <c r="C231" s="33">
        <v>44484</v>
      </c>
      <c r="D231" s="32" t="s">
        <v>781</v>
      </c>
      <c r="E231" s="61" t="s">
        <v>1059</v>
      </c>
      <c r="F231" s="31" t="s">
        <v>782</v>
      </c>
      <c r="G231" s="31" t="s">
        <v>783</v>
      </c>
      <c r="H231" s="32" t="s">
        <v>784</v>
      </c>
      <c r="I231" s="36">
        <v>1</v>
      </c>
      <c r="J231" s="36">
        <f t="shared" si="9"/>
        <v>3000</v>
      </c>
      <c r="K231" s="42">
        <f>SUMIF($D$7:$D$259,D231:D258,$J$7:$J$259)</f>
        <v>3000</v>
      </c>
      <c r="L231" s="42" t="str">
        <f t="shared" si="6"/>
        <v>OK</v>
      </c>
      <c r="M231" s="57"/>
    </row>
    <row r="232" spans="2:13" x14ac:dyDescent="0.25">
      <c r="B232" s="32" t="s">
        <v>23</v>
      </c>
      <c r="C232" s="33">
        <v>44484</v>
      </c>
      <c r="D232" s="32" t="s">
        <v>785</v>
      </c>
      <c r="E232" s="61" t="s">
        <v>1059</v>
      </c>
      <c r="F232" s="31" t="s">
        <v>140</v>
      </c>
      <c r="G232" s="31" t="s">
        <v>786</v>
      </c>
      <c r="H232" s="32" t="s">
        <v>787</v>
      </c>
      <c r="I232" s="36">
        <v>1</v>
      </c>
      <c r="J232" s="36">
        <f t="shared" si="9"/>
        <v>3000</v>
      </c>
      <c r="K232" s="42">
        <f>SUMIF($D$7:$D$259,D232:D258,$J$7:$J$259)</f>
        <v>3000</v>
      </c>
      <c r="L232" s="42" t="str">
        <f t="shared" si="6"/>
        <v>OK</v>
      </c>
      <c r="M232" s="57"/>
    </row>
    <row r="233" spans="2:13" x14ac:dyDescent="0.25">
      <c r="B233" s="32" t="s">
        <v>23</v>
      </c>
      <c r="C233" s="33">
        <v>44484</v>
      </c>
      <c r="D233" s="32" t="s">
        <v>788</v>
      </c>
      <c r="E233" s="61" t="s">
        <v>1059</v>
      </c>
      <c r="F233" s="31" t="s">
        <v>789</v>
      </c>
      <c r="G233" s="31" t="s">
        <v>790</v>
      </c>
      <c r="H233" s="32" t="s">
        <v>791</v>
      </c>
      <c r="I233" s="36">
        <v>1</v>
      </c>
      <c r="J233" s="36">
        <f t="shared" si="9"/>
        <v>3000</v>
      </c>
      <c r="K233" s="42">
        <f>SUMIF($D$7:$D$259,D233:D258,$J$7:$J$259)</f>
        <v>3000</v>
      </c>
      <c r="L233" s="42" t="str">
        <f t="shared" si="6"/>
        <v>OK</v>
      </c>
      <c r="M233" s="57"/>
    </row>
    <row r="234" spans="2:13" x14ac:dyDescent="0.25">
      <c r="B234" s="32" t="s">
        <v>23</v>
      </c>
      <c r="C234" s="33">
        <v>44484</v>
      </c>
      <c r="D234" s="32" t="s">
        <v>792</v>
      </c>
      <c r="E234" s="61" t="s">
        <v>1059</v>
      </c>
      <c r="F234" s="31" t="s">
        <v>793</v>
      </c>
      <c r="G234" s="31" t="s">
        <v>794</v>
      </c>
      <c r="H234" s="32" t="s">
        <v>795</v>
      </c>
      <c r="I234" s="36">
        <v>2</v>
      </c>
      <c r="J234" s="36">
        <f t="shared" si="9"/>
        <v>6000</v>
      </c>
      <c r="K234" s="42">
        <f>SUMIF($D$7:$D$259,D234:D258,$J$7:$J$259)</f>
        <v>6000</v>
      </c>
      <c r="L234" s="42" t="str">
        <f t="shared" si="6"/>
        <v>OK</v>
      </c>
      <c r="M234" s="57"/>
    </row>
    <row r="235" spans="2:13" x14ac:dyDescent="0.25">
      <c r="B235" s="32" t="s">
        <v>23</v>
      </c>
      <c r="C235" s="33">
        <v>44485</v>
      </c>
      <c r="D235" s="32" t="s">
        <v>954</v>
      </c>
      <c r="E235" s="61" t="s">
        <v>1059</v>
      </c>
      <c r="F235" s="31" t="s">
        <v>955</v>
      </c>
      <c r="G235" s="31" t="s">
        <v>956</v>
      </c>
      <c r="H235" s="32" t="s">
        <v>957</v>
      </c>
      <c r="I235" s="36">
        <v>1</v>
      </c>
      <c r="J235" s="36">
        <f t="shared" si="9"/>
        <v>3000</v>
      </c>
      <c r="K235" s="42">
        <f>SUMIF($D$7:$D$259,D235:D258,$J$7:$J$259)</f>
        <v>3000</v>
      </c>
      <c r="L235" s="42" t="str">
        <f t="shared" si="6"/>
        <v>OK</v>
      </c>
      <c r="M235" s="57"/>
    </row>
    <row r="236" spans="2:13" x14ac:dyDescent="0.25">
      <c r="B236" s="32" t="s">
        <v>23</v>
      </c>
      <c r="C236" s="33">
        <v>44485</v>
      </c>
      <c r="D236" s="32" t="s">
        <v>958</v>
      </c>
      <c r="E236" s="61" t="s">
        <v>1059</v>
      </c>
      <c r="F236" s="31" t="s">
        <v>959</v>
      </c>
      <c r="G236" s="31" t="s">
        <v>960</v>
      </c>
      <c r="H236" s="32" t="s">
        <v>961</v>
      </c>
      <c r="I236" s="36">
        <v>1</v>
      </c>
      <c r="J236" s="36">
        <f t="shared" si="9"/>
        <v>3000</v>
      </c>
      <c r="K236" s="42">
        <f>SUMIF($D$7:$D$259,D236:D258,$J$7:$J$259)</f>
        <v>3000</v>
      </c>
      <c r="L236" s="42" t="str">
        <f t="shared" si="6"/>
        <v>OK</v>
      </c>
      <c r="M236" s="57"/>
    </row>
    <row r="237" spans="2:13" x14ac:dyDescent="0.25">
      <c r="B237" s="32" t="s">
        <v>23</v>
      </c>
      <c r="C237" s="33">
        <v>44485</v>
      </c>
      <c r="D237" s="32" t="s">
        <v>962</v>
      </c>
      <c r="E237" s="61" t="s">
        <v>1059</v>
      </c>
      <c r="F237" s="31" t="s">
        <v>963</v>
      </c>
      <c r="G237" s="31" t="s">
        <v>964</v>
      </c>
      <c r="H237" s="32" t="s">
        <v>965</v>
      </c>
      <c r="I237" s="36">
        <v>1</v>
      </c>
      <c r="J237" s="36">
        <f t="shared" si="9"/>
        <v>3000</v>
      </c>
      <c r="K237" s="42">
        <f>SUMIF($D$7:$D$259,D237:D258,$J$7:$J$259)</f>
        <v>3000</v>
      </c>
      <c r="L237" s="42" t="str">
        <f t="shared" si="6"/>
        <v>OK</v>
      </c>
      <c r="M237" s="57"/>
    </row>
    <row r="238" spans="2:13" x14ac:dyDescent="0.25">
      <c r="B238" s="32" t="s">
        <v>23</v>
      </c>
      <c r="C238" s="33">
        <v>44485</v>
      </c>
      <c r="D238" s="32" t="s">
        <v>966</v>
      </c>
      <c r="E238" s="61" t="s">
        <v>1059</v>
      </c>
      <c r="F238" s="31" t="s">
        <v>967</v>
      </c>
      <c r="G238" s="31" t="s">
        <v>968</v>
      </c>
      <c r="H238" s="32" t="s">
        <v>969</v>
      </c>
      <c r="I238" s="36">
        <v>1</v>
      </c>
      <c r="J238" s="36">
        <f t="shared" si="9"/>
        <v>3000</v>
      </c>
      <c r="K238" s="42">
        <f>SUMIF($D$7:$D$259,D238:D258,$J$7:$J$259)</f>
        <v>3000</v>
      </c>
      <c r="L238" s="42" t="str">
        <f t="shared" si="6"/>
        <v>OK</v>
      </c>
      <c r="M238" s="57"/>
    </row>
    <row r="239" spans="2:13" x14ac:dyDescent="0.25">
      <c r="B239" s="32" t="s">
        <v>23</v>
      </c>
      <c r="C239" s="33">
        <v>44485</v>
      </c>
      <c r="D239" s="32" t="s">
        <v>970</v>
      </c>
      <c r="E239" s="61" t="s">
        <v>1059</v>
      </c>
      <c r="F239" s="31" t="s">
        <v>971</v>
      </c>
      <c r="G239" s="31" t="s">
        <v>972</v>
      </c>
      <c r="H239" s="32" t="s">
        <v>973</v>
      </c>
      <c r="I239" s="36">
        <v>1</v>
      </c>
      <c r="J239" s="36">
        <f t="shared" si="9"/>
        <v>3000</v>
      </c>
      <c r="K239" s="42">
        <f>SUMIF($D$7:$D$259,D239:D258,$J$7:$J$259)</f>
        <v>3000</v>
      </c>
      <c r="L239" s="42" t="str">
        <f t="shared" si="6"/>
        <v>OK</v>
      </c>
      <c r="M239" s="57"/>
    </row>
    <row r="240" spans="2:13" x14ac:dyDescent="0.25">
      <c r="B240" s="32" t="s">
        <v>23</v>
      </c>
      <c r="C240" s="33">
        <v>44485</v>
      </c>
      <c r="D240" s="32" t="s">
        <v>974</v>
      </c>
      <c r="E240" s="61" t="s">
        <v>1059</v>
      </c>
      <c r="F240" s="31" t="s">
        <v>975</v>
      </c>
      <c r="G240" s="31" t="s">
        <v>976</v>
      </c>
      <c r="H240" s="32" t="s">
        <v>977</v>
      </c>
      <c r="I240" s="36">
        <v>1</v>
      </c>
      <c r="J240" s="36">
        <f t="shared" si="9"/>
        <v>3000</v>
      </c>
      <c r="K240" s="42">
        <f>SUMIF($D$7:$D$259,D240:D258,$J$7:$J$259)</f>
        <v>3000</v>
      </c>
      <c r="L240" s="42" t="str">
        <f t="shared" si="6"/>
        <v>OK</v>
      </c>
      <c r="M240" s="57"/>
    </row>
    <row r="241" spans="2:13" x14ac:dyDescent="0.25">
      <c r="B241" s="32" t="s">
        <v>25</v>
      </c>
      <c r="C241" s="33">
        <v>44483</v>
      </c>
      <c r="D241" s="32" t="s">
        <v>727</v>
      </c>
      <c r="E241" s="32" t="s">
        <v>1059</v>
      </c>
      <c r="F241" s="31" t="s">
        <v>728</v>
      </c>
      <c r="G241" s="31" t="s">
        <v>729</v>
      </c>
      <c r="H241" s="32" t="s">
        <v>730</v>
      </c>
      <c r="I241" s="36">
        <v>1</v>
      </c>
      <c r="J241" s="36">
        <f t="shared" si="9"/>
        <v>3000</v>
      </c>
      <c r="K241" s="42">
        <f>SUMIF($D$7:$D$259,D241:D258,$J$7:$J$259)</f>
        <v>3000</v>
      </c>
      <c r="L241" s="42" t="str">
        <f t="shared" si="6"/>
        <v>OK</v>
      </c>
      <c r="M241" s="57"/>
    </row>
    <row r="242" spans="2:13" x14ac:dyDescent="0.25">
      <c r="B242" s="32" t="s">
        <v>25</v>
      </c>
      <c r="C242" s="33">
        <v>44483</v>
      </c>
      <c r="D242" s="32" t="s">
        <v>104</v>
      </c>
      <c r="E242" s="32" t="s">
        <v>1059</v>
      </c>
      <c r="F242" s="31" t="s">
        <v>105</v>
      </c>
      <c r="G242" s="31" t="s">
        <v>103</v>
      </c>
      <c r="H242" s="32" t="s">
        <v>731</v>
      </c>
      <c r="I242" s="36">
        <v>1</v>
      </c>
      <c r="J242" s="36">
        <f t="shared" si="9"/>
        <v>3000</v>
      </c>
      <c r="K242" s="42">
        <f>SUMIF($D$7:$D$259,D242:D258,$J$7:$J$259)</f>
        <v>3000</v>
      </c>
      <c r="L242" s="42" t="str">
        <f t="shared" si="6"/>
        <v>OK</v>
      </c>
      <c r="M242" s="57"/>
    </row>
    <row r="243" spans="2:13" x14ac:dyDescent="0.25">
      <c r="B243" s="32" t="s">
        <v>25</v>
      </c>
      <c r="C243" s="33">
        <v>44483</v>
      </c>
      <c r="D243" s="32" t="s">
        <v>725</v>
      </c>
      <c r="E243" s="32" t="s">
        <v>1059</v>
      </c>
      <c r="F243" s="31" t="s">
        <v>159</v>
      </c>
      <c r="G243" s="31" t="s">
        <v>155</v>
      </c>
      <c r="H243" s="32" t="s">
        <v>726</v>
      </c>
      <c r="I243" s="36">
        <v>1</v>
      </c>
      <c r="J243" s="36">
        <f t="shared" si="9"/>
        <v>3000</v>
      </c>
      <c r="K243" s="42">
        <f>SUMIF($D$7:$D$259,D243:D258,$J$7:$J$259)</f>
        <v>3000</v>
      </c>
      <c r="L243" s="42" t="str">
        <f t="shared" si="6"/>
        <v>OK</v>
      </c>
      <c r="M243" s="57"/>
    </row>
    <row r="244" spans="2:13" x14ac:dyDescent="0.25">
      <c r="B244" s="32" t="s">
        <v>25</v>
      </c>
      <c r="C244" s="33">
        <v>44483</v>
      </c>
      <c r="D244" s="32" t="s">
        <v>721</v>
      </c>
      <c r="E244" s="32" t="s">
        <v>1059</v>
      </c>
      <c r="F244" s="31" t="s">
        <v>722</v>
      </c>
      <c r="G244" s="31" t="s">
        <v>723</v>
      </c>
      <c r="H244" s="32" t="s">
        <v>724</v>
      </c>
      <c r="I244" s="36">
        <v>1</v>
      </c>
      <c r="J244" s="36">
        <f t="shared" si="9"/>
        <v>3000</v>
      </c>
      <c r="K244" s="42">
        <f>SUMIF($D$7:$D$259,D244:D258,$J$7:$J$259)</f>
        <v>3000</v>
      </c>
      <c r="L244" s="42" t="str">
        <f t="shared" si="6"/>
        <v>OK</v>
      </c>
      <c r="M244" s="57"/>
    </row>
    <row r="245" spans="2:13" x14ac:dyDescent="0.25">
      <c r="B245" s="32" t="s">
        <v>25</v>
      </c>
      <c r="C245" s="33">
        <v>44483</v>
      </c>
      <c r="D245" s="32" t="s">
        <v>736</v>
      </c>
      <c r="E245" s="32" t="s">
        <v>1059</v>
      </c>
      <c r="F245" s="31" t="s">
        <v>737</v>
      </c>
      <c r="G245" s="31" t="s">
        <v>738</v>
      </c>
      <c r="H245" s="32" t="s">
        <v>739</v>
      </c>
      <c r="I245" s="36">
        <v>1</v>
      </c>
      <c r="J245" s="36">
        <f t="shared" si="9"/>
        <v>3000</v>
      </c>
      <c r="K245" s="42">
        <f>SUMIF($D$7:$D$259,D245:D258,$J$7:$J$259)</f>
        <v>3000</v>
      </c>
      <c r="L245" s="42" t="str">
        <f t="shared" si="6"/>
        <v>OK</v>
      </c>
      <c r="M245" s="57"/>
    </row>
    <row r="246" spans="2:13" x14ac:dyDescent="0.25">
      <c r="B246" s="32" t="s">
        <v>25</v>
      </c>
      <c r="C246" s="33">
        <v>44483</v>
      </c>
      <c r="D246" s="32" t="s">
        <v>732</v>
      </c>
      <c r="E246" s="32" t="s">
        <v>1059</v>
      </c>
      <c r="F246" s="31" t="s">
        <v>733</v>
      </c>
      <c r="G246" s="31" t="s">
        <v>734</v>
      </c>
      <c r="H246" s="32" t="s">
        <v>735</v>
      </c>
      <c r="I246" s="36">
        <v>1</v>
      </c>
      <c r="J246" s="36">
        <f t="shared" si="9"/>
        <v>3000</v>
      </c>
      <c r="K246" s="42">
        <f>SUMIF($D$7:$D$259,D246:D258,$J$7:$J$259)</f>
        <v>3000</v>
      </c>
      <c r="L246" s="42" t="str">
        <f t="shared" si="6"/>
        <v>OK</v>
      </c>
      <c r="M246" s="57"/>
    </row>
    <row r="247" spans="2:13" x14ac:dyDescent="0.25">
      <c r="B247" s="32" t="s">
        <v>25</v>
      </c>
      <c r="C247" s="33">
        <v>44483</v>
      </c>
      <c r="D247" s="32" t="s">
        <v>740</v>
      </c>
      <c r="E247" s="32" t="s">
        <v>1059</v>
      </c>
      <c r="F247" s="31" t="s">
        <v>741</v>
      </c>
      <c r="G247" s="31" t="s">
        <v>742</v>
      </c>
      <c r="H247" s="32" t="s">
        <v>743</v>
      </c>
      <c r="I247" s="36">
        <v>1</v>
      </c>
      <c r="J247" s="36">
        <f t="shared" si="9"/>
        <v>3000</v>
      </c>
      <c r="K247" s="42">
        <f>SUMIF($D$7:$D$259,D247:D258,$J$7:$J$259)</f>
        <v>3000</v>
      </c>
      <c r="L247" s="42" t="str">
        <f t="shared" si="6"/>
        <v>OK</v>
      </c>
      <c r="M247" s="57"/>
    </row>
    <row r="248" spans="2:13" x14ac:dyDescent="0.25">
      <c r="B248" s="32" t="s">
        <v>25</v>
      </c>
      <c r="C248" s="33">
        <v>44484</v>
      </c>
      <c r="D248" s="32" t="s">
        <v>926</v>
      </c>
      <c r="E248" s="32" t="s">
        <v>1059</v>
      </c>
      <c r="F248" s="31" t="s">
        <v>927</v>
      </c>
      <c r="G248" s="31" t="s">
        <v>928</v>
      </c>
      <c r="H248" s="32" t="s">
        <v>929</v>
      </c>
      <c r="I248" s="36">
        <v>1</v>
      </c>
      <c r="J248" s="36">
        <f t="shared" si="9"/>
        <v>3000</v>
      </c>
      <c r="K248" s="42">
        <f>SUMIF($D$7:$D$259,D248:D258,$J$7:$J$259)</f>
        <v>3000</v>
      </c>
      <c r="L248" s="42" t="str">
        <f t="shared" si="6"/>
        <v>OK</v>
      </c>
      <c r="M248" s="57"/>
    </row>
    <row r="249" spans="2:13" x14ac:dyDescent="0.25">
      <c r="B249" s="32" t="s">
        <v>25</v>
      </c>
      <c r="C249" s="33">
        <v>44484</v>
      </c>
      <c r="D249" s="32" t="s">
        <v>934</v>
      </c>
      <c r="E249" s="32" t="s">
        <v>1059</v>
      </c>
      <c r="F249" s="31" t="s">
        <v>935</v>
      </c>
      <c r="G249" s="31" t="s">
        <v>936</v>
      </c>
      <c r="H249" s="32" t="s">
        <v>937</v>
      </c>
      <c r="I249" s="36">
        <v>1</v>
      </c>
      <c r="J249" s="36">
        <f t="shared" si="9"/>
        <v>3000</v>
      </c>
      <c r="K249" s="42">
        <f>SUMIF($D$7:$D$259,D249:D258,$J$7:$J$259)</f>
        <v>3000</v>
      </c>
      <c r="L249" s="42" t="str">
        <f t="shared" si="6"/>
        <v>OK</v>
      </c>
      <c r="M249" s="57"/>
    </row>
    <row r="250" spans="2:13" x14ac:dyDescent="0.25">
      <c r="B250" s="32" t="s">
        <v>25</v>
      </c>
      <c r="C250" s="33">
        <v>44484</v>
      </c>
      <c r="D250" s="32" t="s">
        <v>942</v>
      </c>
      <c r="E250" s="32" t="s">
        <v>1059</v>
      </c>
      <c r="F250" s="31" t="s">
        <v>147</v>
      </c>
      <c r="G250" s="31" t="s">
        <v>943</v>
      </c>
      <c r="H250" s="32" t="s">
        <v>944</v>
      </c>
      <c r="I250" s="36">
        <v>1</v>
      </c>
      <c r="J250" s="36">
        <f t="shared" si="9"/>
        <v>3000</v>
      </c>
      <c r="K250" s="42">
        <f>SUMIF($D$7:$D$259,D250:D258,$J$7:$J$259)</f>
        <v>3000</v>
      </c>
      <c r="L250" s="42" t="str">
        <f t="shared" si="6"/>
        <v>OK</v>
      </c>
      <c r="M250" s="57"/>
    </row>
    <row r="251" spans="2:13" x14ac:dyDescent="0.25">
      <c r="B251" s="32" t="s">
        <v>25</v>
      </c>
      <c r="C251" s="33">
        <v>44484</v>
      </c>
      <c r="D251" s="32" t="s">
        <v>930</v>
      </c>
      <c r="E251" s="32" t="s">
        <v>1059</v>
      </c>
      <c r="F251" s="31" t="s">
        <v>931</v>
      </c>
      <c r="G251" s="31" t="s">
        <v>932</v>
      </c>
      <c r="H251" s="32" t="s">
        <v>933</v>
      </c>
      <c r="I251" s="36">
        <v>1</v>
      </c>
      <c r="J251" s="36">
        <f t="shared" si="9"/>
        <v>3000</v>
      </c>
      <c r="K251" s="42">
        <f>SUMIF($D$7:$D$259,D251:D258,$J$7:$J$259)</f>
        <v>3000</v>
      </c>
      <c r="L251" s="42" t="str">
        <f t="shared" si="6"/>
        <v>OK</v>
      </c>
      <c r="M251" s="57"/>
    </row>
    <row r="252" spans="2:13" x14ac:dyDescent="0.25">
      <c r="B252" s="32" t="s">
        <v>25</v>
      </c>
      <c r="C252" s="33">
        <v>44484</v>
      </c>
      <c r="D252" s="32" t="s">
        <v>938</v>
      </c>
      <c r="E252" s="32" t="s">
        <v>1059</v>
      </c>
      <c r="F252" s="31" t="s">
        <v>939</v>
      </c>
      <c r="G252" s="31" t="s">
        <v>940</v>
      </c>
      <c r="H252" s="32" t="s">
        <v>941</v>
      </c>
      <c r="I252" s="36">
        <v>1</v>
      </c>
      <c r="J252" s="36">
        <f t="shared" si="9"/>
        <v>3000</v>
      </c>
      <c r="K252" s="42">
        <f>SUMIF($D$7:$D$259,D252:D258,$J$7:$J$259)</f>
        <v>3000</v>
      </c>
      <c r="L252" s="42" t="str">
        <f t="shared" si="6"/>
        <v>OK</v>
      </c>
      <c r="M252" s="57"/>
    </row>
    <row r="253" spans="2:13" x14ac:dyDescent="0.25">
      <c r="B253" s="32" t="s">
        <v>25</v>
      </c>
      <c r="C253" s="33">
        <v>44484</v>
      </c>
      <c r="D253" s="32" t="s">
        <v>945</v>
      </c>
      <c r="E253" s="32" t="s">
        <v>1059</v>
      </c>
      <c r="F253" s="31" t="s">
        <v>946</v>
      </c>
      <c r="G253" s="31" t="s">
        <v>947</v>
      </c>
      <c r="H253" s="32" t="s">
        <v>948</v>
      </c>
      <c r="I253" s="36">
        <v>1</v>
      </c>
      <c r="J253" s="36">
        <f t="shared" si="9"/>
        <v>3000</v>
      </c>
      <c r="K253" s="42">
        <f>SUMIF($D$7:$D$259,D253:D258,$J$7:$J$259)</f>
        <v>3000</v>
      </c>
      <c r="L253" s="42" t="str">
        <f t="shared" si="6"/>
        <v>OK</v>
      </c>
      <c r="M253" s="57"/>
    </row>
    <row r="254" spans="2:13" x14ac:dyDescent="0.25">
      <c r="B254" s="32" t="s">
        <v>25</v>
      </c>
      <c r="C254" s="33">
        <v>44485</v>
      </c>
      <c r="D254" s="32" t="s">
        <v>1044</v>
      </c>
      <c r="E254" s="32" t="s">
        <v>1059</v>
      </c>
      <c r="F254" s="31" t="s">
        <v>1045</v>
      </c>
      <c r="G254" s="31" t="s">
        <v>1046</v>
      </c>
      <c r="H254" s="32" t="s">
        <v>1047</v>
      </c>
      <c r="I254" s="36">
        <v>1</v>
      </c>
      <c r="J254" s="36">
        <f t="shared" si="9"/>
        <v>3000</v>
      </c>
      <c r="K254" s="42">
        <f>SUMIF($D$7:$D$259,D254:D258,$J$7:$J$259)</f>
        <v>3000</v>
      </c>
      <c r="L254" s="42" t="str">
        <f t="shared" si="6"/>
        <v>OK</v>
      </c>
      <c r="M254" s="57"/>
    </row>
    <row r="255" spans="2:13" x14ac:dyDescent="0.25">
      <c r="B255" s="32" t="s">
        <v>25</v>
      </c>
      <c r="C255" s="33">
        <v>44485</v>
      </c>
      <c r="D255" s="32" t="s">
        <v>1048</v>
      </c>
      <c r="E255" s="32" t="s">
        <v>1059</v>
      </c>
      <c r="F255" s="31" t="s">
        <v>1049</v>
      </c>
      <c r="G255" s="31" t="s">
        <v>1050</v>
      </c>
      <c r="H255" s="32" t="s">
        <v>1051</v>
      </c>
      <c r="I255" s="36">
        <v>1</v>
      </c>
      <c r="J255" s="36">
        <f t="shared" si="9"/>
        <v>3000</v>
      </c>
      <c r="K255" s="42">
        <f>SUMIF($D$7:$D$259,D255:D258,$J$7:$J$259)</f>
        <v>3000</v>
      </c>
      <c r="L255" s="42" t="str">
        <f t="shared" si="6"/>
        <v>OK</v>
      </c>
      <c r="M255" s="57"/>
    </row>
    <row r="256" spans="2:13" x14ac:dyDescent="0.25">
      <c r="B256" s="32" t="s">
        <v>25</v>
      </c>
      <c r="C256" s="33">
        <v>44485</v>
      </c>
      <c r="D256" s="32" t="s">
        <v>1052</v>
      </c>
      <c r="E256" s="32" t="s">
        <v>1059</v>
      </c>
      <c r="F256" s="31" t="s">
        <v>1053</v>
      </c>
      <c r="G256" s="31" t="s">
        <v>1054</v>
      </c>
      <c r="H256" s="32" t="s">
        <v>1055</v>
      </c>
      <c r="I256" s="36">
        <v>1</v>
      </c>
      <c r="J256" s="36">
        <f t="shared" si="9"/>
        <v>3000</v>
      </c>
      <c r="K256" s="42">
        <f>SUMIF($D$7:$D$259,D256:D258,$J$7:$J$259)</f>
        <v>3000</v>
      </c>
      <c r="L256" s="42" t="str">
        <f t="shared" ref="L256:L258" si="10">+IF(K256=0," ",IF(K256&lt;=30000,"OK",IF(K256&gt;=31000,"LEBIH")))</f>
        <v>OK</v>
      </c>
      <c r="M256" s="57"/>
    </row>
    <row r="257" spans="2:13" x14ac:dyDescent="0.25">
      <c r="B257" s="32" t="s">
        <v>25</v>
      </c>
      <c r="C257" s="33">
        <v>44485</v>
      </c>
      <c r="D257" s="32" t="s">
        <v>1056</v>
      </c>
      <c r="E257" s="32" t="s">
        <v>1059</v>
      </c>
      <c r="F257" s="31" t="s">
        <v>1057</v>
      </c>
      <c r="G257" s="31" t="s">
        <v>137</v>
      </c>
      <c r="H257" s="32" t="s">
        <v>1058</v>
      </c>
      <c r="I257" s="36">
        <v>1</v>
      </c>
      <c r="J257" s="36">
        <f t="shared" si="9"/>
        <v>3000</v>
      </c>
      <c r="K257" s="42">
        <f>SUMIF($D$7:$D$259,D257:D258,$J$7:$J$259)</f>
        <v>3000</v>
      </c>
      <c r="L257" s="42" t="str">
        <f t="shared" si="10"/>
        <v>OK</v>
      </c>
      <c r="M257" s="57"/>
    </row>
    <row r="258" spans="2:13" x14ac:dyDescent="0.25">
      <c r="B258" s="32" t="s">
        <v>26</v>
      </c>
      <c r="C258" s="33" t="s">
        <v>949</v>
      </c>
      <c r="D258" s="32" t="s">
        <v>950</v>
      </c>
      <c r="E258" s="32" t="s">
        <v>1059</v>
      </c>
      <c r="F258" s="31" t="s">
        <v>951</v>
      </c>
      <c r="G258" s="31" t="s">
        <v>952</v>
      </c>
      <c r="H258" s="32" t="s">
        <v>953</v>
      </c>
      <c r="I258" s="36">
        <v>1</v>
      </c>
      <c r="J258" s="36">
        <f t="shared" si="9"/>
        <v>3000</v>
      </c>
      <c r="K258" s="42">
        <f>SUMIF($D$7:$D$259,D258:D258,$J$7:$J$259)</f>
        <v>3000</v>
      </c>
      <c r="L258" s="42" t="str">
        <f t="shared" si="10"/>
        <v>OK</v>
      </c>
      <c r="M258" s="57"/>
    </row>
    <row r="259" spans="2:13" x14ac:dyDescent="0.25">
      <c r="B259" s="32"/>
      <c r="C259" s="33"/>
      <c r="D259" s="32"/>
      <c r="E259" s="32"/>
      <c r="F259" s="31"/>
      <c r="G259" s="31"/>
      <c r="H259" s="32"/>
      <c r="I259" s="36"/>
      <c r="J259" s="36">
        <f t="shared" ref="J259" si="11">I259*3000</f>
        <v>0</v>
      </c>
      <c r="K259" s="42">
        <f>SUMIF($D$7:$D$259,D259:D354,$J$7:$J$259)</f>
        <v>0</v>
      </c>
      <c r="L259" s="42" t="str">
        <f t="shared" si="6"/>
        <v xml:space="preserve"> </v>
      </c>
      <c r="M259" s="57"/>
    </row>
    <row r="260" spans="2:13" ht="5.25" customHeight="1" x14ac:dyDescent="0.25"/>
    <row r="261" spans="2:13" s="30" customFormat="1" ht="19.5" customHeight="1" x14ac:dyDescent="0.25">
      <c r="B261" s="109" t="s">
        <v>8</v>
      </c>
      <c r="C261" s="109"/>
      <c r="D261" s="109"/>
      <c r="E261" s="109"/>
      <c r="F261" s="109"/>
      <c r="G261" s="109"/>
      <c r="H261" s="109"/>
      <c r="I261" s="29">
        <f>SUM(I7:I260)</f>
        <v>267</v>
      </c>
      <c r="J261" s="29">
        <f>SUM(J7:J260)</f>
        <v>801000</v>
      </c>
      <c r="K261" s="56"/>
      <c r="L261" s="56"/>
      <c r="M261" s="52"/>
    </row>
  </sheetData>
  <autoFilter ref="B6:M259"/>
  <mergeCells count="2">
    <mergeCell ref="F4:G4"/>
    <mergeCell ref="B261:H261"/>
  </mergeCells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FF00"/>
  </sheetPr>
  <dimension ref="B1:M75"/>
  <sheetViews>
    <sheetView showGridLines="0" zoomScale="90" zoomScaleNormal="90" workbookViewId="0">
      <pane xSplit="5" ySplit="6" topLeftCell="F69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B75" sqref="B75:H75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64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>
        <v>1</v>
      </c>
      <c r="C7" s="33">
        <v>44481</v>
      </c>
      <c r="D7" s="32" t="s">
        <v>241</v>
      </c>
      <c r="E7" s="32" t="s">
        <v>1059</v>
      </c>
      <c r="F7" s="31" t="s">
        <v>242</v>
      </c>
      <c r="G7" s="31" t="s">
        <v>49</v>
      </c>
      <c r="H7" s="32" t="s">
        <v>243</v>
      </c>
      <c r="I7" s="36">
        <v>1</v>
      </c>
      <c r="J7" s="36">
        <f t="shared" ref="J7:J72" si="0">I7*3000</f>
        <v>3000</v>
      </c>
      <c r="K7" s="42">
        <f>SUMIF($D$7:$D$73,D7:D73,$J$7:$J$73)</f>
        <v>3000</v>
      </c>
      <c r="L7" s="42" t="str">
        <f t="shared" ref="L7" si="1">+IF(K7=0," ",IF(K7&lt;=30000,"OK",IF(K7&gt;=31000,"LEBIH")))</f>
        <v>OK</v>
      </c>
      <c r="M7" s="57"/>
    </row>
    <row r="8" spans="2:13" x14ac:dyDescent="0.25">
      <c r="B8" s="32">
        <v>2</v>
      </c>
      <c r="C8" s="33">
        <v>44481</v>
      </c>
      <c r="D8" s="32" t="s">
        <v>244</v>
      </c>
      <c r="E8" s="32" t="s">
        <v>1059</v>
      </c>
      <c r="F8" s="31" t="s">
        <v>245</v>
      </c>
      <c r="G8" s="31" t="s">
        <v>246</v>
      </c>
      <c r="H8" s="32" t="s">
        <v>247</v>
      </c>
      <c r="I8" s="36">
        <v>1</v>
      </c>
      <c r="J8" s="36">
        <f t="shared" si="0"/>
        <v>3000</v>
      </c>
      <c r="K8" s="42">
        <f t="shared" ref="K8:K71" si="2">SUMIF($D$7:$D$73,D8:D74,$J$7:$J$73)</f>
        <v>3000</v>
      </c>
      <c r="L8" s="42" t="str">
        <f t="shared" ref="L8:L71" si="3">+IF(K8=0," ",IF(K8&lt;=30000,"OK",IF(K8&gt;=31000,"LEBIH")))</f>
        <v>OK</v>
      </c>
      <c r="M8" s="57"/>
    </row>
    <row r="9" spans="2:13" x14ac:dyDescent="0.25">
      <c r="B9" s="32">
        <v>3</v>
      </c>
      <c r="C9" s="33">
        <v>44481</v>
      </c>
      <c r="D9" s="32" t="s">
        <v>248</v>
      </c>
      <c r="E9" s="32" t="s">
        <v>1059</v>
      </c>
      <c r="F9" s="31" t="s">
        <v>249</v>
      </c>
      <c r="G9" s="31" t="s">
        <v>250</v>
      </c>
      <c r="H9" s="32" t="s">
        <v>251</v>
      </c>
      <c r="I9" s="36">
        <v>1</v>
      </c>
      <c r="J9" s="36">
        <f t="shared" si="0"/>
        <v>3000</v>
      </c>
      <c r="K9" s="42">
        <f t="shared" si="2"/>
        <v>3000</v>
      </c>
      <c r="L9" s="42" t="str">
        <f t="shared" si="3"/>
        <v>OK</v>
      </c>
      <c r="M9" s="57"/>
    </row>
    <row r="10" spans="2:13" x14ac:dyDescent="0.25">
      <c r="B10" s="32">
        <v>4</v>
      </c>
      <c r="C10" s="33">
        <v>44481</v>
      </c>
      <c r="D10" s="32" t="s">
        <v>252</v>
      </c>
      <c r="E10" s="32" t="s">
        <v>1059</v>
      </c>
      <c r="F10" s="31" t="s">
        <v>253</v>
      </c>
      <c r="G10" s="31" t="s">
        <v>112</v>
      </c>
      <c r="H10" s="32" t="s">
        <v>254</v>
      </c>
      <c r="I10" s="36">
        <v>1</v>
      </c>
      <c r="J10" s="36">
        <f t="shared" si="0"/>
        <v>3000</v>
      </c>
      <c r="K10" s="42">
        <f t="shared" si="2"/>
        <v>3000</v>
      </c>
      <c r="L10" s="42" t="str">
        <f t="shared" si="3"/>
        <v>OK</v>
      </c>
      <c r="M10" s="57"/>
    </row>
    <row r="11" spans="2:13" x14ac:dyDescent="0.25">
      <c r="B11" s="32">
        <v>5</v>
      </c>
      <c r="C11" s="33">
        <v>44481</v>
      </c>
      <c r="D11" s="32" t="s">
        <v>110</v>
      </c>
      <c r="E11" s="32" t="s">
        <v>1059</v>
      </c>
      <c r="F11" s="31" t="s">
        <v>111</v>
      </c>
      <c r="G11" s="31" t="s">
        <v>112</v>
      </c>
      <c r="H11" s="32" t="s">
        <v>255</v>
      </c>
      <c r="I11" s="36">
        <v>1</v>
      </c>
      <c r="J11" s="36">
        <f t="shared" si="0"/>
        <v>3000</v>
      </c>
      <c r="K11" s="42">
        <f t="shared" si="2"/>
        <v>3000</v>
      </c>
      <c r="L11" s="42" t="str">
        <f t="shared" si="3"/>
        <v>OK</v>
      </c>
      <c r="M11" s="57"/>
    </row>
    <row r="12" spans="2:13" x14ac:dyDescent="0.25">
      <c r="B12" s="32">
        <v>6</v>
      </c>
      <c r="C12" s="33">
        <v>44481</v>
      </c>
      <c r="D12" s="32" t="s">
        <v>256</v>
      </c>
      <c r="E12" s="32" t="s">
        <v>1059</v>
      </c>
      <c r="F12" s="31" t="s">
        <v>257</v>
      </c>
      <c r="G12" s="31" t="s">
        <v>258</v>
      </c>
      <c r="H12" s="32" t="s">
        <v>259</v>
      </c>
      <c r="I12" s="36">
        <v>1</v>
      </c>
      <c r="J12" s="36">
        <f t="shared" si="0"/>
        <v>3000</v>
      </c>
      <c r="K12" s="42">
        <f t="shared" si="2"/>
        <v>3000</v>
      </c>
      <c r="L12" s="42" t="str">
        <f t="shared" si="3"/>
        <v>OK</v>
      </c>
      <c r="M12" s="57"/>
    </row>
    <row r="13" spans="2:13" x14ac:dyDescent="0.25">
      <c r="B13" s="32">
        <v>7</v>
      </c>
      <c r="C13" s="33">
        <v>44481</v>
      </c>
      <c r="D13" s="32" t="s">
        <v>260</v>
      </c>
      <c r="E13" s="32" t="s">
        <v>1059</v>
      </c>
      <c r="F13" s="31" t="s">
        <v>261</v>
      </c>
      <c r="G13" s="31" t="s">
        <v>262</v>
      </c>
      <c r="H13" s="32" t="s">
        <v>263</v>
      </c>
      <c r="I13" s="36">
        <v>1</v>
      </c>
      <c r="J13" s="36">
        <f t="shared" si="0"/>
        <v>3000</v>
      </c>
      <c r="K13" s="42">
        <f t="shared" si="2"/>
        <v>3000</v>
      </c>
      <c r="L13" s="42" t="str">
        <f t="shared" si="3"/>
        <v>OK</v>
      </c>
      <c r="M13" s="57"/>
    </row>
    <row r="14" spans="2:13" x14ac:dyDescent="0.25">
      <c r="B14" s="32">
        <v>8</v>
      </c>
      <c r="C14" s="33">
        <v>44481</v>
      </c>
      <c r="D14" s="32" t="s">
        <v>264</v>
      </c>
      <c r="E14" s="32" t="s">
        <v>1059</v>
      </c>
      <c r="F14" s="31" t="s">
        <v>265</v>
      </c>
      <c r="G14" s="31" t="s">
        <v>266</v>
      </c>
      <c r="H14" s="32" t="s">
        <v>267</v>
      </c>
      <c r="I14" s="36">
        <v>1</v>
      </c>
      <c r="J14" s="36">
        <f t="shared" si="0"/>
        <v>3000</v>
      </c>
      <c r="K14" s="42">
        <f t="shared" si="2"/>
        <v>3000</v>
      </c>
      <c r="L14" s="42" t="str">
        <f t="shared" si="3"/>
        <v>OK</v>
      </c>
      <c r="M14" s="57"/>
    </row>
    <row r="15" spans="2:13" x14ac:dyDescent="0.25">
      <c r="B15" s="32">
        <v>9</v>
      </c>
      <c r="C15" s="33">
        <v>44481</v>
      </c>
      <c r="D15" s="32" t="s">
        <v>268</v>
      </c>
      <c r="E15" s="32" t="s">
        <v>1059</v>
      </c>
      <c r="F15" s="31" t="s">
        <v>269</v>
      </c>
      <c r="G15" s="31" t="s">
        <v>270</v>
      </c>
      <c r="H15" s="32" t="s">
        <v>271</v>
      </c>
      <c r="I15" s="36">
        <v>1</v>
      </c>
      <c r="J15" s="36">
        <f t="shared" si="0"/>
        <v>3000</v>
      </c>
      <c r="K15" s="42">
        <f t="shared" si="2"/>
        <v>3000</v>
      </c>
      <c r="L15" s="42" t="str">
        <f t="shared" si="3"/>
        <v>OK</v>
      </c>
      <c r="M15" s="57"/>
    </row>
    <row r="16" spans="2:13" x14ac:dyDescent="0.25">
      <c r="B16" s="32">
        <v>10</v>
      </c>
      <c r="C16" s="33">
        <v>44481</v>
      </c>
      <c r="D16" s="32" t="s">
        <v>272</v>
      </c>
      <c r="E16" s="32" t="s">
        <v>1059</v>
      </c>
      <c r="F16" s="31" t="s">
        <v>273</v>
      </c>
      <c r="G16" s="31" t="s">
        <v>274</v>
      </c>
      <c r="H16" s="32" t="s">
        <v>275</v>
      </c>
      <c r="I16" s="36">
        <v>1</v>
      </c>
      <c r="J16" s="36">
        <f t="shared" si="0"/>
        <v>3000</v>
      </c>
      <c r="K16" s="42">
        <f t="shared" si="2"/>
        <v>3000</v>
      </c>
      <c r="L16" s="42" t="str">
        <f t="shared" si="3"/>
        <v>OK</v>
      </c>
      <c r="M16" s="57"/>
    </row>
    <row r="17" spans="2:13" x14ac:dyDescent="0.25">
      <c r="B17" s="32">
        <v>11</v>
      </c>
      <c r="C17" s="33">
        <v>44481</v>
      </c>
      <c r="D17" s="32" t="s">
        <v>276</v>
      </c>
      <c r="E17" s="32" t="s">
        <v>1059</v>
      </c>
      <c r="F17" s="31" t="s">
        <v>277</v>
      </c>
      <c r="G17" s="31" t="s">
        <v>278</v>
      </c>
      <c r="H17" s="32" t="s">
        <v>279</v>
      </c>
      <c r="I17" s="36">
        <v>1</v>
      </c>
      <c r="J17" s="36">
        <f t="shared" si="0"/>
        <v>3000</v>
      </c>
      <c r="K17" s="42">
        <f t="shared" si="2"/>
        <v>3000</v>
      </c>
      <c r="L17" s="42" t="str">
        <f t="shared" si="3"/>
        <v>OK</v>
      </c>
      <c r="M17" s="57"/>
    </row>
    <row r="18" spans="2:13" x14ac:dyDescent="0.25">
      <c r="B18" s="32">
        <v>12</v>
      </c>
      <c r="C18" s="33">
        <v>44481</v>
      </c>
      <c r="D18" s="32" t="s">
        <v>280</v>
      </c>
      <c r="E18" s="32" t="s">
        <v>1059</v>
      </c>
      <c r="F18" s="31" t="s">
        <v>281</v>
      </c>
      <c r="G18" s="31" t="s">
        <v>282</v>
      </c>
      <c r="H18" s="32" t="s">
        <v>283</v>
      </c>
      <c r="I18" s="36">
        <v>1</v>
      </c>
      <c r="J18" s="36">
        <f t="shared" si="0"/>
        <v>3000</v>
      </c>
      <c r="K18" s="42">
        <f t="shared" si="2"/>
        <v>3000</v>
      </c>
      <c r="L18" s="42" t="str">
        <f t="shared" si="3"/>
        <v>OK</v>
      </c>
      <c r="M18" s="57"/>
    </row>
    <row r="19" spans="2:13" x14ac:dyDescent="0.25">
      <c r="B19" s="32">
        <v>13</v>
      </c>
      <c r="C19" s="33">
        <v>44481</v>
      </c>
      <c r="D19" s="32" t="s">
        <v>284</v>
      </c>
      <c r="E19" s="32" t="s">
        <v>1059</v>
      </c>
      <c r="F19" s="31" t="s">
        <v>285</v>
      </c>
      <c r="G19" s="31" t="s">
        <v>286</v>
      </c>
      <c r="H19" s="32" t="s">
        <v>287</v>
      </c>
      <c r="I19" s="36">
        <v>5</v>
      </c>
      <c r="J19" s="36">
        <f t="shared" si="0"/>
        <v>15000</v>
      </c>
      <c r="K19" s="42">
        <f t="shared" si="2"/>
        <v>15000</v>
      </c>
      <c r="L19" s="42" t="str">
        <f t="shared" si="3"/>
        <v>OK</v>
      </c>
      <c r="M19" s="57"/>
    </row>
    <row r="20" spans="2:13" x14ac:dyDescent="0.25">
      <c r="B20" s="32">
        <v>14</v>
      </c>
      <c r="C20" s="33">
        <v>44481</v>
      </c>
      <c r="D20" s="32" t="s">
        <v>288</v>
      </c>
      <c r="E20" s="32" t="s">
        <v>1059</v>
      </c>
      <c r="F20" s="31" t="s">
        <v>289</v>
      </c>
      <c r="G20" s="31" t="s">
        <v>290</v>
      </c>
      <c r="H20" s="32" t="s">
        <v>291</v>
      </c>
      <c r="I20" s="36">
        <v>1</v>
      </c>
      <c r="J20" s="36">
        <f t="shared" si="0"/>
        <v>3000</v>
      </c>
      <c r="K20" s="42">
        <f t="shared" si="2"/>
        <v>3000</v>
      </c>
      <c r="L20" s="42" t="str">
        <f t="shared" si="3"/>
        <v>OK</v>
      </c>
      <c r="M20" s="57"/>
    </row>
    <row r="21" spans="2:13" x14ac:dyDescent="0.25">
      <c r="B21" s="32">
        <v>15</v>
      </c>
      <c r="C21" s="33">
        <v>44481</v>
      </c>
      <c r="D21" s="32" t="s">
        <v>292</v>
      </c>
      <c r="E21" s="32" t="s">
        <v>1059</v>
      </c>
      <c r="F21" s="31" t="s">
        <v>156</v>
      </c>
      <c r="G21" s="31" t="s">
        <v>293</v>
      </c>
      <c r="H21" s="32" t="s">
        <v>294</v>
      </c>
      <c r="I21" s="36">
        <v>1</v>
      </c>
      <c r="J21" s="36">
        <f t="shared" si="0"/>
        <v>3000</v>
      </c>
      <c r="K21" s="42">
        <f t="shared" si="2"/>
        <v>3000</v>
      </c>
      <c r="L21" s="42" t="str">
        <f t="shared" si="3"/>
        <v>OK</v>
      </c>
      <c r="M21" s="57"/>
    </row>
    <row r="22" spans="2:13" x14ac:dyDescent="0.25">
      <c r="B22" s="32">
        <v>16</v>
      </c>
      <c r="C22" s="33">
        <v>44481</v>
      </c>
      <c r="D22" s="32" t="s">
        <v>295</v>
      </c>
      <c r="E22" s="32" t="s">
        <v>1059</v>
      </c>
      <c r="F22" s="31" t="s">
        <v>296</v>
      </c>
      <c r="G22" s="31" t="s">
        <v>297</v>
      </c>
      <c r="H22" s="32" t="s">
        <v>298</v>
      </c>
      <c r="I22" s="36">
        <v>1</v>
      </c>
      <c r="J22" s="36">
        <f t="shared" si="0"/>
        <v>3000</v>
      </c>
      <c r="K22" s="42">
        <f t="shared" si="2"/>
        <v>3000</v>
      </c>
      <c r="L22" s="42" t="str">
        <f t="shared" si="3"/>
        <v>OK</v>
      </c>
      <c r="M22" s="57"/>
    </row>
    <row r="23" spans="2:13" x14ac:dyDescent="0.25">
      <c r="B23" s="32">
        <v>17</v>
      </c>
      <c r="C23" s="33">
        <v>44481</v>
      </c>
      <c r="D23" s="32" t="s">
        <v>299</v>
      </c>
      <c r="E23" s="32" t="s">
        <v>1059</v>
      </c>
      <c r="F23" s="31" t="s">
        <v>300</v>
      </c>
      <c r="G23" s="31" t="s">
        <v>297</v>
      </c>
      <c r="H23" s="32" t="s">
        <v>301</v>
      </c>
      <c r="I23" s="36">
        <v>1</v>
      </c>
      <c r="J23" s="36">
        <f t="shared" si="0"/>
        <v>3000</v>
      </c>
      <c r="K23" s="42">
        <f t="shared" si="2"/>
        <v>3000</v>
      </c>
      <c r="L23" s="42" t="str">
        <f t="shared" si="3"/>
        <v>OK</v>
      </c>
      <c r="M23" s="57"/>
    </row>
    <row r="24" spans="2:13" x14ac:dyDescent="0.25">
      <c r="B24" s="32">
        <v>18</v>
      </c>
      <c r="C24" s="33">
        <v>44481</v>
      </c>
      <c r="D24" s="32" t="s">
        <v>302</v>
      </c>
      <c r="E24" s="32" t="s">
        <v>1059</v>
      </c>
      <c r="F24" s="31" t="s">
        <v>303</v>
      </c>
      <c r="G24" s="31" t="s">
        <v>91</v>
      </c>
      <c r="H24" s="32" t="s">
        <v>304</v>
      </c>
      <c r="I24" s="36">
        <v>1</v>
      </c>
      <c r="J24" s="36">
        <f t="shared" si="0"/>
        <v>3000</v>
      </c>
      <c r="K24" s="42">
        <f t="shared" si="2"/>
        <v>3000</v>
      </c>
      <c r="L24" s="42" t="str">
        <f t="shared" si="3"/>
        <v>OK</v>
      </c>
      <c r="M24" s="57"/>
    </row>
    <row r="25" spans="2:13" x14ac:dyDescent="0.25">
      <c r="B25" s="32">
        <v>19</v>
      </c>
      <c r="C25" s="33">
        <v>44481</v>
      </c>
      <c r="D25" s="32" t="s">
        <v>113</v>
      </c>
      <c r="E25" s="32" t="s">
        <v>1059</v>
      </c>
      <c r="F25" s="31" t="s">
        <v>114</v>
      </c>
      <c r="G25" s="31" t="s">
        <v>115</v>
      </c>
      <c r="H25" s="32" t="s">
        <v>305</v>
      </c>
      <c r="I25" s="36">
        <v>1</v>
      </c>
      <c r="J25" s="36">
        <f t="shared" si="0"/>
        <v>3000</v>
      </c>
      <c r="K25" s="42">
        <f t="shared" si="2"/>
        <v>3000</v>
      </c>
      <c r="L25" s="42" t="str">
        <f t="shared" si="3"/>
        <v>OK</v>
      </c>
      <c r="M25" s="57"/>
    </row>
    <row r="26" spans="2:13" x14ac:dyDescent="0.25">
      <c r="B26" s="32">
        <v>20</v>
      </c>
      <c r="C26" s="33">
        <v>44481</v>
      </c>
      <c r="D26" s="32" t="s">
        <v>306</v>
      </c>
      <c r="E26" s="32" t="s">
        <v>1059</v>
      </c>
      <c r="F26" s="31" t="s">
        <v>307</v>
      </c>
      <c r="G26" s="31" t="s">
        <v>308</v>
      </c>
      <c r="H26" s="32" t="s">
        <v>309</v>
      </c>
      <c r="I26" s="36">
        <v>1</v>
      </c>
      <c r="J26" s="36">
        <f t="shared" si="0"/>
        <v>3000</v>
      </c>
      <c r="K26" s="42">
        <f t="shared" si="2"/>
        <v>3000</v>
      </c>
      <c r="L26" s="42" t="str">
        <f t="shared" si="3"/>
        <v>OK</v>
      </c>
      <c r="M26" s="57"/>
    </row>
    <row r="27" spans="2:13" x14ac:dyDescent="0.25">
      <c r="B27" s="32">
        <v>21</v>
      </c>
      <c r="C27" s="33">
        <v>44481</v>
      </c>
      <c r="D27" s="32" t="s">
        <v>310</v>
      </c>
      <c r="E27" s="32" t="s">
        <v>1059</v>
      </c>
      <c r="F27" s="31" t="s">
        <v>311</v>
      </c>
      <c r="G27" s="31" t="s">
        <v>312</v>
      </c>
      <c r="H27" s="32" t="s">
        <v>313</v>
      </c>
      <c r="I27" s="36">
        <v>1</v>
      </c>
      <c r="J27" s="36">
        <f t="shared" si="0"/>
        <v>3000</v>
      </c>
      <c r="K27" s="42">
        <f t="shared" si="2"/>
        <v>3000</v>
      </c>
      <c r="L27" s="42" t="str">
        <f t="shared" si="3"/>
        <v>OK</v>
      </c>
      <c r="M27" s="57"/>
    </row>
    <row r="28" spans="2:13" x14ac:dyDescent="0.25">
      <c r="B28" s="32">
        <v>22</v>
      </c>
      <c r="C28" s="33">
        <v>44481</v>
      </c>
      <c r="D28" s="32" t="s">
        <v>314</v>
      </c>
      <c r="E28" s="32" t="s">
        <v>1059</v>
      </c>
      <c r="F28" s="31" t="s">
        <v>315</v>
      </c>
      <c r="G28" s="31" t="s">
        <v>316</v>
      </c>
      <c r="H28" s="32" t="s">
        <v>317</v>
      </c>
      <c r="I28" s="36">
        <v>1</v>
      </c>
      <c r="J28" s="36">
        <f t="shared" ref="J28:J50" si="4">I28*3000</f>
        <v>3000</v>
      </c>
      <c r="K28" s="42">
        <f t="shared" si="2"/>
        <v>3000</v>
      </c>
      <c r="L28" s="42" t="str">
        <f t="shared" si="3"/>
        <v>OK</v>
      </c>
      <c r="M28" s="57"/>
    </row>
    <row r="29" spans="2:13" x14ac:dyDescent="0.25">
      <c r="B29" s="32">
        <v>23</v>
      </c>
      <c r="C29" s="33">
        <v>44481</v>
      </c>
      <c r="D29" s="32" t="s">
        <v>318</v>
      </c>
      <c r="E29" s="32" t="s">
        <v>1059</v>
      </c>
      <c r="F29" s="31" t="s">
        <v>319</v>
      </c>
      <c r="G29" s="31" t="s">
        <v>320</v>
      </c>
      <c r="H29" s="32" t="s">
        <v>321</v>
      </c>
      <c r="I29" s="36">
        <v>1</v>
      </c>
      <c r="J29" s="36">
        <f t="shared" si="4"/>
        <v>3000</v>
      </c>
      <c r="K29" s="42">
        <f t="shared" si="2"/>
        <v>3000</v>
      </c>
      <c r="L29" s="42" t="str">
        <f t="shared" si="3"/>
        <v>OK</v>
      </c>
      <c r="M29" s="57"/>
    </row>
    <row r="30" spans="2:13" x14ac:dyDescent="0.25">
      <c r="B30" s="32">
        <v>24</v>
      </c>
      <c r="C30" s="33">
        <v>44481</v>
      </c>
      <c r="D30" s="32" t="s">
        <v>322</v>
      </c>
      <c r="E30" s="32" t="s">
        <v>1059</v>
      </c>
      <c r="F30" s="31" t="s">
        <v>323</v>
      </c>
      <c r="G30" s="31" t="s">
        <v>324</v>
      </c>
      <c r="H30" s="32" t="s">
        <v>325</v>
      </c>
      <c r="I30" s="36">
        <v>1</v>
      </c>
      <c r="J30" s="36">
        <f t="shared" si="4"/>
        <v>3000</v>
      </c>
      <c r="K30" s="42">
        <f t="shared" si="2"/>
        <v>3000</v>
      </c>
      <c r="L30" s="42" t="str">
        <f t="shared" si="3"/>
        <v>OK</v>
      </c>
      <c r="M30" s="57"/>
    </row>
    <row r="31" spans="2:13" x14ac:dyDescent="0.25">
      <c r="B31" s="32">
        <v>25</v>
      </c>
      <c r="C31" s="33">
        <v>44482</v>
      </c>
      <c r="D31" s="32" t="s">
        <v>366</v>
      </c>
      <c r="E31" s="32" t="s">
        <v>1059</v>
      </c>
      <c r="F31" s="31" t="s">
        <v>367</v>
      </c>
      <c r="G31" s="31" t="s">
        <v>368</v>
      </c>
      <c r="H31" s="32" t="s">
        <v>369</v>
      </c>
      <c r="I31" s="36">
        <v>1</v>
      </c>
      <c r="J31" s="36">
        <f t="shared" si="4"/>
        <v>3000</v>
      </c>
      <c r="K31" s="42">
        <f t="shared" si="2"/>
        <v>3000</v>
      </c>
      <c r="L31" s="42" t="str">
        <f t="shared" si="3"/>
        <v>OK</v>
      </c>
      <c r="M31" s="57"/>
    </row>
    <row r="32" spans="2:13" x14ac:dyDescent="0.25">
      <c r="B32" s="32">
        <v>26</v>
      </c>
      <c r="C32" s="33">
        <v>44482</v>
      </c>
      <c r="D32" s="32" t="s">
        <v>370</v>
      </c>
      <c r="E32" s="32" t="s">
        <v>1059</v>
      </c>
      <c r="F32" s="31" t="s">
        <v>371</v>
      </c>
      <c r="G32" s="31" t="s">
        <v>372</v>
      </c>
      <c r="H32" s="32" t="s">
        <v>373</v>
      </c>
      <c r="I32" s="36">
        <v>1</v>
      </c>
      <c r="J32" s="36">
        <f t="shared" si="4"/>
        <v>3000</v>
      </c>
      <c r="K32" s="42">
        <f t="shared" si="2"/>
        <v>3000</v>
      </c>
      <c r="L32" s="42" t="str">
        <f t="shared" si="3"/>
        <v>OK</v>
      </c>
      <c r="M32" s="57"/>
    </row>
    <row r="33" spans="2:13" x14ac:dyDescent="0.25">
      <c r="B33" s="32">
        <v>27</v>
      </c>
      <c r="C33" s="33">
        <v>44482</v>
      </c>
      <c r="D33" s="32" t="s">
        <v>374</v>
      </c>
      <c r="E33" s="32" t="s">
        <v>1059</v>
      </c>
      <c r="F33" s="31" t="s">
        <v>375</v>
      </c>
      <c r="G33" s="31" t="s">
        <v>376</v>
      </c>
      <c r="H33" s="32" t="s">
        <v>377</v>
      </c>
      <c r="I33" s="36">
        <v>1</v>
      </c>
      <c r="J33" s="36">
        <f t="shared" si="4"/>
        <v>3000</v>
      </c>
      <c r="K33" s="42">
        <f t="shared" si="2"/>
        <v>3000</v>
      </c>
      <c r="L33" s="42" t="str">
        <f t="shared" si="3"/>
        <v>OK</v>
      </c>
      <c r="M33" s="57"/>
    </row>
    <row r="34" spans="2:13" x14ac:dyDescent="0.25">
      <c r="B34" s="32">
        <v>28</v>
      </c>
      <c r="C34" s="33">
        <v>44482</v>
      </c>
      <c r="D34" s="32" t="s">
        <v>378</v>
      </c>
      <c r="E34" s="32" t="s">
        <v>1059</v>
      </c>
      <c r="F34" s="31" t="s">
        <v>379</v>
      </c>
      <c r="G34" s="31" t="s">
        <v>380</v>
      </c>
      <c r="H34" s="32" t="s">
        <v>381</v>
      </c>
      <c r="I34" s="36">
        <v>1</v>
      </c>
      <c r="J34" s="36">
        <f t="shared" si="4"/>
        <v>3000</v>
      </c>
      <c r="K34" s="42">
        <f t="shared" si="2"/>
        <v>3000</v>
      </c>
      <c r="L34" s="42" t="str">
        <f t="shared" si="3"/>
        <v>OK</v>
      </c>
      <c r="M34" s="57"/>
    </row>
    <row r="35" spans="2:13" x14ac:dyDescent="0.25">
      <c r="B35" s="32">
        <v>29</v>
      </c>
      <c r="C35" s="33">
        <v>44482</v>
      </c>
      <c r="D35" s="32" t="s">
        <v>382</v>
      </c>
      <c r="E35" s="32" t="s">
        <v>1059</v>
      </c>
      <c r="F35" s="31" t="s">
        <v>383</v>
      </c>
      <c r="G35" s="31" t="s">
        <v>384</v>
      </c>
      <c r="H35" s="32" t="s">
        <v>385</v>
      </c>
      <c r="I35" s="36">
        <v>1</v>
      </c>
      <c r="J35" s="36">
        <f t="shared" si="4"/>
        <v>3000</v>
      </c>
      <c r="K35" s="42">
        <f t="shared" si="2"/>
        <v>3000</v>
      </c>
      <c r="L35" s="42" t="str">
        <f t="shared" si="3"/>
        <v>OK</v>
      </c>
      <c r="M35" s="57"/>
    </row>
    <row r="36" spans="2:13" x14ac:dyDescent="0.25">
      <c r="B36" s="32">
        <v>30</v>
      </c>
      <c r="C36" s="33">
        <v>44482</v>
      </c>
      <c r="D36" s="32" t="s">
        <v>386</v>
      </c>
      <c r="E36" s="32" t="s">
        <v>1059</v>
      </c>
      <c r="F36" s="31" t="s">
        <v>387</v>
      </c>
      <c r="G36" s="31" t="s">
        <v>388</v>
      </c>
      <c r="H36" s="32" t="s">
        <v>389</v>
      </c>
      <c r="I36" s="36">
        <v>1</v>
      </c>
      <c r="J36" s="36">
        <f t="shared" si="4"/>
        <v>3000</v>
      </c>
      <c r="K36" s="42">
        <f t="shared" si="2"/>
        <v>3000</v>
      </c>
      <c r="L36" s="42" t="str">
        <f t="shared" si="3"/>
        <v>OK</v>
      </c>
      <c r="M36" s="57"/>
    </row>
    <row r="37" spans="2:13" x14ac:dyDescent="0.25">
      <c r="B37" s="32">
        <v>31</v>
      </c>
      <c r="C37" s="33">
        <v>44482</v>
      </c>
      <c r="D37" s="32" t="s">
        <v>390</v>
      </c>
      <c r="E37" s="32" t="s">
        <v>1059</v>
      </c>
      <c r="F37" s="31" t="s">
        <v>391</v>
      </c>
      <c r="G37" s="31" t="s">
        <v>392</v>
      </c>
      <c r="H37" s="32" t="s">
        <v>393</v>
      </c>
      <c r="I37" s="36">
        <v>1</v>
      </c>
      <c r="J37" s="36">
        <f t="shared" si="4"/>
        <v>3000</v>
      </c>
      <c r="K37" s="42">
        <f t="shared" si="2"/>
        <v>3000</v>
      </c>
      <c r="L37" s="42" t="str">
        <f t="shared" si="3"/>
        <v>OK</v>
      </c>
      <c r="M37" s="57"/>
    </row>
    <row r="38" spans="2:13" x14ac:dyDescent="0.25">
      <c r="B38" s="32">
        <v>32</v>
      </c>
      <c r="C38" s="33">
        <v>44482</v>
      </c>
      <c r="D38" s="32" t="s">
        <v>394</v>
      </c>
      <c r="E38" s="32" t="s">
        <v>1059</v>
      </c>
      <c r="F38" s="31" t="s">
        <v>395</v>
      </c>
      <c r="G38" s="31" t="s">
        <v>372</v>
      </c>
      <c r="H38" s="32" t="s">
        <v>396</v>
      </c>
      <c r="I38" s="36">
        <v>1</v>
      </c>
      <c r="J38" s="36">
        <f t="shared" si="4"/>
        <v>3000</v>
      </c>
      <c r="K38" s="42">
        <f t="shared" si="2"/>
        <v>3000</v>
      </c>
      <c r="L38" s="42" t="str">
        <f t="shared" si="3"/>
        <v>OK</v>
      </c>
      <c r="M38" s="57"/>
    </row>
    <row r="39" spans="2:13" x14ac:dyDescent="0.25">
      <c r="B39" s="32">
        <v>33</v>
      </c>
      <c r="C39" s="33">
        <v>44482</v>
      </c>
      <c r="D39" s="32" t="s">
        <v>397</v>
      </c>
      <c r="E39" s="32" t="s">
        <v>1059</v>
      </c>
      <c r="F39" s="31" t="s">
        <v>398</v>
      </c>
      <c r="G39" s="31" t="s">
        <v>399</v>
      </c>
      <c r="H39" s="32" t="s">
        <v>400</v>
      </c>
      <c r="I39" s="36">
        <v>1</v>
      </c>
      <c r="J39" s="36">
        <f t="shared" si="4"/>
        <v>3000</v>
      </c>
      <c r="K39" s="42">
        <f t="shared" si="2"/>
        <v>3000</v>
      </c>
      <c r="L39" s="42" t="str">
        <f t="shared" si="3"/>
        <v>OK</v>
      </c>
      <c r="M39" s="57"/>
    </row>
    <row r="40" spans="2:13" x14ac:dyDescent="0.25">
      <c r="B40" s="32">
        <v>34</v>
      </c>
      <c r="C40" s="33">
        <v>44482</v>
      </c>
      <c r="D40" s="32" t="s">
        <v>401</v>
      </c>
      <c r="E40" s="32" t="s">
        <v>1059</v>
      </c>
      <c r="F40" s="31" t="s">
        <v>402</v>
      </c>
      <c r="G40" s="31" t="s">
        <v>403</v>
      </c>
      <c r="H40" s="32" t="s">
        <v>404</v>
      </c>
      <c r="I40" s="36">
        <v>1</v>
      </c>
      <c r="J40" s="36">
        <f t="shared" si="4"/>
        <v>3000</v>
      </c>
      <c r="K40" s="42">
        <f t="shared" si="2"/>
        <v>3000</v>
      </c>
      <c r="L40" s="42" t="str">
        <f t="shared" si="3"/>
        <v>OK</v>
      </c>
      <c r="M40" s="57"/>
    </row>
    <row r="41" spans="2:13" x14ac:dyDescent="0.25">
      <c r="B41" s="32">
        <v>35</v>
      </c>
      <c r="C41" s="33">
        <v>44482</v>
      </c>
      <c r="D41" s="32" t="s">
        <v>405</v>
      </c>
      <c r="E41" s="32" t="s">
        <v>1059</v>
      </c>
      <c r="F41" s="31" t="s">
        <v>406</v>
      </c>
      <c r="G41" s="31" t="s">
        <v>407</v>
      </c>
      <c r="H41" s="32" t="s">
        <v>408</v>
      </c>
      <c r="I41" s="36">
        <v>1</v>
      </c>
      <c r="J41" s="36">
        <f t="shared" si="4"/>
        <v>3000</v>
      </c>
      <c r="K41" s="42">
        <f t="shared" si="2"/>
        <v>3000</v>
      </c>
      <c r="L41" s="42" t="str">
        <f t="shared" si="3"/>
        <v>OK</v>
      </c>
      <c r="M41" s="57"/>
    </row>
    <row r="42" spans="2:13" x14ac:dyDescent="0.25">
      <c r="B42" s="32">
        <v>36</v>
      </c>
      <c r="C42" s="33">
        <v>44482</v>
      </c>
      <c r="D42" s="32" t="s">
        <v>409</v>
      </c>
      <c r="E42" s="32" t="s">
        <v>1059</v>
      </c>
      <c r="F42" s="31" t="s">
        <v>106</v>
      </c>
      <c r="G42" s="31" t="s">
        <v>410</v>
      </c>
      <c r="H42" s="32" t="s">
        <v>411</v>
      </c>
      <c r="I42" s="36">
        <v>2</v>
      </c>
      <c r="J42" s="36">
        <f t="shared" si="4"/>
        <v>6000</v>
      </c>
      <c r="K42" s="42">
        <f t="shared" si="2"/>
        <v>6000</v>
      </c>
      <c r="L42" s="42" t="str">
        <f t="shared" si="3"/>
        <v>OK</v>
      </c>
      <c r="M42" s="57"/>
    </row>
    <row r="43" spans="2:13" x14ac:dyDescent="0.25">
      <c r="B43" s="32">
        <v>37</v>
      </c>
      <c r="C43" s="33">
        <v>44482</v>
      </c>
      <c r="D43" s="32" t="s">
        <v>412</v>
      </c>
      <c r="E43" s="32" t="s">
        <v>1059</v>
      </c>
      <c r="F43" s="31" t="s">
        <v>413</v>
      </c>
      <c r="G43" s="31" t="s">
        <v>414</v>
      </c>
      <c r="H43" s="32" t="s">
        <v>415</v>
      </c>
      <c r="I43" s="36">
        <v>1</v>
      </c>
      <c r="J43" s="36">
        <f t="shared" si="4"/>
        <v>3000</v>
      </c>
      <c r="K43" s="42">
        <f t="shared" si="2"/>
        <v>3000</v>
      </c>
      <c r="L43" s="42" t="str">
        <f t="shared" si="3"/>
        <v>OK</v>
      </c>
      <c r="M43" s="57"/>
    </row>
    <row r="44" spans="2:13" x14ac:dyDescent="0.25">
      <c r="B44" s="32">
        <v>38</v>
      </c>
      <c r="C44" s="33">
        <v>44482</v>
      </c>
      <c r="D44" s="32" t="s">
        <v>416</v>
      </c>
      <c r="E44" s="32" t="s">
        <v>1059</v>
      </c>
      <c r="F44" s="31" t="s">
        <v>417</v>
      </c>
      <c r="G44" s="31" t="s">
        <v>418</v>
      </c>
      <c r="H44" s="32" t="s">
        <v>419</v>
      </c>
      <c r="I44" s="36">
        <v>1</v>
      </c>
      <c r="J44" s="36">
        <f t="shared" si="4"/>
        <v>3000</v>
      </c>
      <c r="K44" s="42">
        <f t="shared" si="2"/>
        <v>3000</v>
      </c>
      <c r="L44" s="42" t="str">
        <f t="shared" si="3"/>
        <v>OK</v>
      </c>
      <c r="M44" s="57"/>
    </row>
    <row r="45" spans="2:13" x14ac:dyDescent="0.25">
      <c r="B45" s="32">
        <v>39</v>
      </c>
      <c r="C45" s="33">
        <v>44482</v>
      </c>
      <c r="D45" s="32" t="s">
        <v>420</v>
      </c>
      <c r="E45" s="32" t="s">
        <v>1059</v>
      </c>
      <c r="F45" s="31" t="s">
        <v>421</v>
      </c>
      <c r="G45" s="31" t="s">
        <v>422</v>
      </c>
      <c r="H45" s="32" t="s">
        <v>423</v>
      </c>
      <c r="I45" s="36">
        <v>1</v>
      </c>
      <c r="J45" s="36">
        <f t="shared" si="4"/>
        <v>3000</v>
      </c>
      <c r="K45" s="42">
        <f t="shared" si="2"/>
        <v>3000</v>
      </c>
      <c r="L45" s="42" t="str">
        <f t="shared" si="3"/>
        <v>OK</v>
      </c>
      <c r="M45" s="57"/>
    </row>
    <row r="46" spans="2:13" x14ac:dyDescent="0.25">
      <c r="B46" s="32">
        <v>40</v>
      </c>
      <c r="C46" s="33">
        <v>44482</v>
      </c>
      <c r="D46" s="32" t="s">
        <v>424</v>
      </c>
      <c r="E46" s="32" t="s">
        <v>1059</v>
      </c>
      <c r="F46" s="31" t="s">
        <v>127</v>
      </c>
      <c r="G46" s="31" t="s">
        <v>425</v>
      </c>
      <c r="H46" s="32" t="s">
        <v>426</v>
      </c>
      <c r="I46" s="36">
        <v>1</v>
      </c>
      <c r="J46" s="36">
        <f t="shared" si="4"/>
        <v>3000</v>
      </c>
      <c r="K46" s="42">
        <f t="shared" si="2"/>
        <v>3000</v>
      </c>
      <c r="L46" s="42" t="str">
        <f t="shared" si="3"/>
        <v>OK</v>
      </c>
      <c r="M46" s="57"/>
    </row>
    <row r="47" spans="2:13" x14ac:dyDescent="0.25">
      <c r="B47" s="32">
        <v>41</v>
      </c>
      <c r="C47" s="33">
        <v>44482</v>
      </c>
      <c r="D47" s="32" t="s">
        <v>427</v>
      </c>
      <c r="E47" s="32" t="s">
        <v>1059</v>
      </c>
      <c r="F47" s="31" t="s">
        <v>428</v>
      </c>
      <c r="G47" s="31" t="s">
        <v>388</v>
      </c>
      <c r="H47" s="32" t="s">
        <v>429</v>
      </c>
      <c r="I47" s="36">
        <v>1</v>
      </c>
      <c r="J47" s="36">
        <f t="shared" si="4"/>
        <v>3000</v>
      </c>
      <c r="K47" s="42">
        <f t="shared" si="2"/>
        <v>3000</v>
      </c>
      <c r="L47" s="42" t="str">
        <f t="shared" si="3"/>
        <v>OK</v>
      </c>
      <c r="M47" s="57"/>
    </row>
    <row r="48" spans="2:13" x14ac:dyDescent="0.25">
      <c r="B48" s="32">
        <v>42</v>
      </c>
      <c r="C48" s="33">
        <v>44482</v>
      </c>
      <c r="D48" s="32" t="s">
        <v>430</v>
      </c>
      <c r="E48" s="32" t="s">
        <v>1059</v>
      </c>
      <c r="F48" s="31" t="s">
        <v>431</v>
      </c>
      <c r="G48" s="31" t="s">
        <v>432</v>
      </c>
      <c r="H48" s="32" t="s">
        <v>433</v>
      </c>
      <c r="I48" s="36">
        <v>1</v>
      </c>
      <c r="J48" s="36">
        <f t="shared" si="4"/>
        <v>3000</v>
      </c>
      <c r="K48" s="42">
        <f t="shared" si="2"/>
        <v>3000</v>
      </c>
      <c r="L48" s="42" t="str">
        <f t="shared" si="3"/>
        <v>OK</v>
      </c>
      <c r="M48" s="57"/>
    </row>
    <row r="49" spans="2:13" x14ac:dyDescent="0.25">
      <c r="B49" s="32">
        <v>43</v>
      </c>
      <c r="C49" s="33">
        <v>44482</v>
      </c>
      <c r="D49" s="32" t="s">
        <v>434</v>
      </c>
      <c r="E49" s="32" t="s">
        <v>1059</v>
      </c>
      <c r="F49" s="31" t="s">
        <v>226</v>
      </c>
      <c r="G49" s="31" t="s">
        <v>435</v>
      </c>
      <c r="H49" s="32" t="s">
        <v>436</v>
      </c>
      <c r="I49" s="36">
        <v>1</v>
      </c>
      <c r="J49" s="36">
        <f t="shared" si="4"/>
        <v>3000</v>
      </c>
      <c r="K49" s="42">
        <f t="shared" si="2"/>
        <v>3000</v>
      </c>
      <c r="L49" s="42" t="str">
        <f t="shared" si="3"/>
        <v>OK</v>
      </c>
      <c r="M49" s="57"/>
    </row>
    <row r="50" spans="2:13" x14ac:dyDescent="0.25">
      <c r="B50" s="32">
        <v>44</v>
      </c>
      <c r="C50" s="33">
        <v>44482</v>
      </c>
      <c r="D50" s="32" t="s">
        <v>437</v>
      </c>
      <c r="E50" s="32" t="s">
        <v>1059</v>
      </c>
      <c r="F50" s="31" t="s">
        <v>76</v>
      </c>
      <c r="G50" s="31" t="s">
        <v>438</v>
      </c>
      <c r="H50" s="32" t="s">
        <v>439</v>
      </c>
      <c r="I50" s="36">
        <v>1</v>
      </c>
      <c r="J50" s="36">
        <f t="shared" si="4"/>
        <v>3000</v>
      </c>
      <c r="K50" s="42">
        <f t="shared" si="2"/>
        <v>3000</v>
      </c>
      <c r="L50" s="42" t="str">
        <f t="shared" si="3"/>
        <v>OK</v>
      </c>
      <c r="M50" s="57"/>
    </row>
    <row r="51" spans="2:13" x14ac:dyDescent="0.25">
      <c r="B51" s="32">
        <v>45</v>
      </c>
      <c r="C51" s="33">
        <v>44482</v>
      </c>
      <c r="D51" s="32" t="s">
        <v>440</v>
      </c>
      <c r="E51" s="32" t="s">
        <v>1059</v>
      </c>
      <c r="F51" s="31" t="s">
        <v>119</v>
      </c>
      <c r="G51" s="31" t="s">
        <v>441</v>
      </c>
      <c r="H51" s="32" t="s">
        <v>442</v>
      </c>
      <c r="I51" s="36">
        <v>1</v>
      </c>
      <c r="J51" s="36">
        <f t="shared" si="0"/>
        <v>3000</v>
      </c>
      <c r="K51" s="42">
        <f t="shared" si="2"/>
        <v>3000</v>
      </c>
      <c r="L51" s="42" t="str">
        <f t="shared" si="3"/>
        <v>OK</v>
      </c>
      <c r="M51" s="57"/>
    </row>
    <row r="52" spans="2:13" x14ac:dyDescent="0.25">
      <c r="B52" s="32">
        <v>46</v>
      </c>
      <c r="C52" s="33">
        <v>44482</v>
      </c>
      <c r="D52" s="32" t="s">
        <v>443</v>
      </c>
      <c r="E52" s="32" t="s">
        <v>1059</v>
      </c>
      <c r="F52" s="31" t="s">
        <v>444</v>
      </c>
      <c r="G52" s="31" t="s">
        <v>445</v>
      </c>
      <c r="H52" s="32" t="s">
        <v>446</v>
      </c>
      <c r="I52" s="36">
        <v>1</v>
      </c>
      <c r="J52" s="36">
        <f t="shared" si="0"/>
        <v>3000</v>
      </c>
      <c r="K52" s="42">
        <f t="shared" si="2"/>
        <v>3000</v>
      </c>
      <c r="L52" s="42" t="str">
        <f t="shared" si="3"/>
        <v>OK</v>
      </c>
      <c r="M52" s="57"/>
    </row>
    <row r="53" spans="2:13" x14ac:dyDescent="0.25">
      <c r="B53" s="32">
        <v>47</v>
      </c>
      <c r="C53" s="33">
        <v>44482</v>
      </c>
      <c r="D53" s="32" t="s">
        <v>447</v>
      </c>
      <c r="E53" s="32" t="s">
        <v>1059</v>
      </c>
      <c r="F53" s="31" t="s">
        <v>142</v>
      </c>
      <c r="G53" s="31" t="s">
        <v>448</v>
      </c>
      <c r="H53" s="32" t="s">
        <v>449</v>
      </c>
      <c r="I53" s="36">
        <v>1</v>
      </c>
      <c r="J53" s="36">
        <f t="shared" si="0"/>
        <v>3000</v>
      </c>
      <c r="K53" s="42">
        <f t="shared" si="2"/>
        <v>3000</v>
      </c>
      <c r="L53" s="42" t="str">
        <f t="shared" si="3"/>
        <v>OK</v>
      </c>
      <c r="M53" s="57"/>
    </row>
    <row r="54" spans="2:13" x14ac:dyDescent="0.25">
      <c r="B54" s="32">
        <v>48</v>
      </c>
      <c r="C54" s="33">
        <v>44481</v>
      </c>
      <c r="D54" s="32" t="s">
        <v>239</v>
      </c>
      <c r="E54" s="32" t="s">
        <v>1059</v>
      </c>
      <c r="F54" s="31" t="s">
        <v>151</v>
      </c>
      <c r="G54" s="31" t="s">
        <v>108</v>
      </c>
      <c r="H54" s="32" t="s">
        <v>326</v>
      </c>
      <c r="I54" s="36">
        <v>1</v>
      </c>
      <c r="J54" s="36">
        <f t="shared" si="0"/>
        <v>3000</v>
      </c>
      <c r="K54" s="42">
        <f t="shared" si="2"/>
        <v>3000</v>
      </c>
      <c r="L54" s="42" t="str">
        <f t="shared" si="3"/>
        <v>OK</v>
      </c>
      <c r="M54" s="57"/>
    </row>
    <row r="55" spans="2:13" x14ac:dyDescent="0.25">
      <c r="B55" s="32">
        <v>49</v>
      </c>
      <c r="C55" s="33">
        <v>44481</v>
      </c>
      <c r="D55" s="32" t="s">
        <v>327</v>
      </c>
      <c r="E55" s="32" t="s">
        <v>1059</v>
      </c>
      <c r="F55" s="31" t="s">
        <v>328</v>
      </c>
      <c r="G55" s="31" t="s">
        <v>329</v>
      </c>
      <c r="H55" s="32" t="s">
        <v>330</v>
      </c>
      <c r="I55" s="36">
        <v>1</v>
      </c>
      <c r="J55" s="36">
        <f t="shared" si="0"/>
        <v>3000</v>
      </c>
      <c r="K55" s="42">
        <f t="shared" si="2"/>
        <v>3000</v>
      </c>
      <c r="L55" s="42" t="str">
        <f t="shared" si="3"/>
        <v>OK</v>
      </c>
      <c r="M55" s="57"/>
    </row>
    <row r="56" spans="2:13" x14ac:dyDescent="0.25">
      <c r="B56" s="32">
        <v>50</v>
      </c>
      <c r="C56" s="33">
        <v>44481</v>
      </c>
      <c r="D56" s="32" t="s">
        <v>331</v>
      </c>
      <c r="E56" s="32" t="s">
        <v>1059</v>
      </c>
      <c r="F56" s="31" t="s">
        <v>88</v>
      </c>
      <c r="G56" s="31" t="s">
        <v>332</v>
      </c>
      <c r="H56" s="32" t="s">
        <v>333</v>
      </c>
      <c r="I56" s="36">
        <v>1</v>
      </c>
      <c r="J56" s="36">
        <f t="shared" si="0"/>
        <v>3000</v>
      </c>
      <c r="K56" s="42">
        <f t="shared" si="2"/>
        <v>3000</v>
      </c>
      <c r="L56" s="42" t="str">
        <f t="shared" si="3"/>
        <v>OK</v>
      </c>
      <c r="M56" s="57"/>
    </row>
    <row r="57" spans="2:13" x14ac:dyDescent="0.25">
      <c r="B57" s="32">
        <v>51</v>
      </c>
      <c r="C57" s="33">
        <v>44481</v>
      </c>
      <c r="D57" s="32" t="s">
        <v>334</v>
      </c>
      <c r="E57" s="32" t="s">
        <v>1059</v>
      </c>
      <c r="F57" s="31" t="s">
        <v>335</v>
      </c>
      <c r="G57" s="31" t="s">
        <v>336</v>
      </c>
      <c r="H57" s="32" t="s">
        <v>337</v>
      </c>
      <c r="I57" s="36">
        <v>1</v>
      </c>
      <c r="J57" s="36">
        <f t="shared" si="0"/>
        <v>3000</v>
      </c>
      <c r="K57" s="42">
        <f t="shared" si="2"/>
        <v>3000</v>
      </c>
      <c r="L57" s="42" t="str">
        <f t="shared" si="3"/>
        <v>OK</v>
      </c>
      <c r="M57" s="57"/>
    </row>
    <row r="58" spans="2:13" x14ac:dyDescent="0.25">
      <c r="B58" s="32">
        <v>52</v>
      </c>
      <c r="C58" s="33">
        <v>44483</v>
      </c>
      <c r="D58" s="32" t="s">
        <v>600</v>
      </c>
      <c r="E58" s="32" t="s">
        <v>1059</v>
      </c>
      <c r="F58" s="31" t="s">
        <v>601</v>
      </c>
      <c r="G58" s="31" t="s">
        <v>602</v>
      </c>
      <c r="H58" s="32" t="s">
        <v>603</v>
      </c>
      <c r="I58" s="36">
        <v>1</v>
      </c>
      <c r="J58" s="36">
        <f t="shared" si="0"/>
        <v>3000</v>
      </c>
      <c r="K58" s="42">
        <f t="shared" si="2"/>
        <v>3000</v>
      </c>
      <c r="L58" s="42" t="str">
        <f t="shared" si="3"/>
        <v>OK</v>
      </c>
      <c r="M58" s="57"/>
    </row>
    <row r="59" spans="2:13" x14ac:dyDescent="0.25">
      <c r="B59" s="32">
        <v>53</v>
      </c>
      <c r="C59" s="33">
        <v>44483</v>
      </c>
      <c r="D59" s="32" t="s">
        <v>604</v>
      </c>
      <c r="E59" s="32" t="s">
        <v>1059</v>
      </c>
      <c r="F59" s="31" t="s">
        <v>76</v>
      </c>
      <c r="G59" s="31" t="s">
        <v>109</v>
      </c>
      <c r="H59" s="32" t="s">
        <v>605</v>
      </c>
      <c r="I59" s="36">
        <v>1</v>
      </c>
      <c r="J59" s="36">
        <f t="shared" si="0"/>
        <v>3000</v>
      </c>
      <c r="K59" s="42">
        <f t="shared" si="2"/>
        <v>3000</v>
      </c>
      <c r="L59" s="42" t="str">
        <f t="shared" si="3"/>
        <v>OK</v>
      </c>
      <c r="M59" s="57"/>
    </row>
    <row r="60" spans="2:13" x14ac:dyDescent="0.25">
      <c r="B60" s="32">
        <v>54</v>
      </c>
      <c r="C60" s="33">
        <v>44483</v>
      </c>
      <c r="D60" s="32" t="s">
        <v>141</v>
      </c>
      <c r="E60" s="32" t="s">
        <v>1059</v>
      </c>
      <c r="F60" s="31" t="s">
        <v>142</v>
      </c>
      <c r="G60" s="31" t="s">
        <v>143</v>
      </c>
      <c r="H60" s="32" t="s">
        <v>606</v>
      </c>
      <c r="I60" s="36">
        <v>1</v>
      </c>
      <c r="J60" s="36">
        <f t="shared" si="0"/>
        <v>3000</v>
      </c>
      <c r="K60" s="42">
        <f t="shared" si="2"/>
        <v>3000</v>
      </c>
      <c r="L60" s="42" t="str">
        <f t="shared" si="3"/>
        <v>OK</v>
      </c>
      <c r="M60" s="57"/>
    </row>
    <row r="61" spans="2:13" x14ac:dyDescent="0.25">
      <c r="B61" s="32">
        <v>55</v>
      </c>
      <c r="C61" s="33">
        <v>44483</v>
      </c>
      <c r="D61" s="32" t="s">
        <v>607</v>
      </c>
      <c r="E61" s="32" t="s">
        <v>1059</v>
      </c>
      <c r="F61" s="31" t="s">
        <v>608</v>
      </c>
      <c r="G61" s="31" t="s">
        <v>609</v>
      </c>
      <c r="H61" s="32" t="s">
        <v>610</v>
      </c>
      <c r="I61" s="36">
        <v>1</v>
      </c>
      <c r="J61" s="36">
        <f t="shared" si="0"/>
        <v>3000</v>
      </c>
      <c r="K61" s="42">
        <f t="shared" si="2"/>
        <v>3000</v>
      </c>
      <c r="L61" s="42" t="str">
        <f t="shared" si="3"/>
        <v>OK</v>
      </c>
      <c r="M61" s="57"/>
    </row>
    <row r="62" spans="2:13" x14ac:dyDescent="0.25">
      <c r="B62" s="32">
        <v>56</v>
      </c>
      <c r="C62" s="33">
        <v>44483</v>
      </c>
      <c r="D62" s="32" t="s">
        <v>144</v>
      </c>
      <c r="E62" s="32" t="s">
        <v>1059</v>
      </c>
      <c r="F62" s="31" t="s">
        <v>145</v>
      </c>
      <c r="G62" s="31" t="s">
        <v>146</v>
      </c>
      <c r="H62" s="32" t="s">
        <v>611</v>
      </c>
      <c r="I62" s="36">
        <v>1</v>
      </c>
      <c r="J62" s="36">
        <f t="shared" si="0"/>
        <v>3000</v>
      </c>
      <c r="K62" s="42">
        <f t="shared" si="2"/>
        <v>3000</v>
      </c>
      <c r="L62" s="42" t="str">
        <f t="shared" si="3"/>
        <v>OK</v>
      </c>
      <c r="M62" s="57"/>
    </row>
    <row r="63" spans="2:13" x14ac:dyDescent="0.25">
      <c r="B63" s="32">
        <v>57</v>
      </c>
      <c r="C63" s="33">
        <v>44483</v>
      </c>
      <c r="D63" s="32" t="s">
        <v>612</v>
      </c>
      <c r="E63" s="32" t="s">
        <v>1059</v>
      </c>
      <c r="F63" s="31" t="s">
        <v>159</v>
      </c>
      <c r="G63" s="31" t="s">
        <v>613</v>
      </c>
      <c r="H63" s="32" t="s">
        <v>614</v>
      </c>
      <c r="I63" s="36">
        <v>1</v>
      </c>
      <c r="J63" s="36">
        <f t="shared" si="0"/>
        <v>3000</v>
      </c>
      <c r="K63" s="42">
        <f t="shared" si="2"/>
        <v>3000</v>
      </c>
      <c r="L63" s="42" t="str">
        <f t="shared" si="3"/>
        <v>OK</v>
      </c>
      <c r="M63" s="57"/>
    </row>
    <row r="64" spans="2:13" x14ac:dyDescent="0.25">
      <c r="B64" s="32">
        <v>58</v>
      </c>
      <c r="C64" s="33">
        <v>44482</v>
      </c>
      <c r="D64" s="32" t="s">
        <v>120</v>
      </c>
      <c r="E64" s="32" t="s">
        <v>1059</v>
      </c>
      <c r="F64" s="31" t="s">
        <v>121</v>
      </c>
      <c r="G64" s="31" t="s">
        <v>122</v>
      </c>
      <c r="H64" s="32" t="s">
        <v>450</v>
      </c>
      <c r="I64" s="36">
        <v>1</v>
      </c>
      <c r="J64" s="36">
        <f t="shared" si="0"/>
        <v>3000</v>
      </c>
      <c r="K64" s="42">
        <f t="shared" si="2"/>
        <v>3000</v>
      </c>
      <c r="L64" s="42" t="str">
        <f t="shared" si="3"/>
        <v>OK</v>
      </c>
      <c r="M64" s="57"/>
    </row>
    <row r="65" spans="2:13" x14ac:dyDescent="0.25">
      <c r="B65" s="32">
        <v>59</v>
      </c>
      <c r="C65" s="33">
        <v>44482</v>
      </c>
      <c r="D65" s="32" t="s">
        <v>451</v>
      </c>
      <c r="E65" s="32" t="s">
        <v>1059</v>
      </c>
      <c r="F65" s="31" t="s">
        <v>76</v>
      </c>
      <c r="G65" s="31" t="s">
        <v>452</v>
      </c>
      <c r="H65" s="32" t="s">
        <v>453</v>
      </c>
      <c r="I65" s="36">
        <v>1</v>
      </c>
      <c r="J65" s="36">
        <f t="shared" si="0"/>
        <v>3000</v>
      </c>
      <c r="K65" s="42">
        <f t="shared" si="2"/>
        <v>3000</v>
      </c>
      <c r="L65" s="42" t="str">
        <f t="shared" si="3"/>
        <v>OK</v>
      </c>
      <c r="M65" s="57"/>
    </row>
    <row r="66" spans="2:13" x14ac:dyDescent="0.25">
      <c r="B66" s="32">
        <v>60</v>
      </c>
      <c r="C66" s="33">
        <v>44482</v>
      </c>
      <c r="D66" s="32" t="s">
        <v>123</v>
      </c>
      <c r="E66" s="32" t="s">
        <v>1059</v>
      </c>
      <c r="F66" s="31" t="s">
        <v>124</v>
      </c>
      <c r="G66" s="31" t="s">
        <v>125</v>
      </c>
      <c r="H66" s="32" t="s">
        <v>454</v>
      </c>
      <c r="I66" s="36">
        <v>1</v>
      </c>
      <c r="J66" s="36">
        <f t="shared" si="0"/>
        <v>3000</v>
      </c>
      <c r="K66" s="42">
        <f t="shared" si="2"/>
        <v>3000</v>
      </c>
      <c r="L66" s="42" t="str">
        <f t="shared" si="3"/>
        <v>OK</v>
      </c>
      <c r="M66" s="57"/>
    </row>
    <row r="67" spans="2:13" x14ac:dyDescent="0.25">
      <c r="B67" s="32">
        <v>61</v>
      </c>
      <c r="C67" s="33">
        <v>44482</v>
      </c>
      <c r="D67" s="32" t="s">
        <v>126</v>
      </c>
      <c r="E67" s="32" t="s">
        <v>1059</v>
      </c>
      <c r="F67" s="31" t="s">
        <v>127</v>
      </c>
      <c r="G67" s="31" t="s">
        <v>125</v>
      </c>
      <c r="H67" s="32" t="s">
        <v>455</v>
      </c>
      <c r="I67" s="36">
        <v>1</v>
      </c>
      <c r="J67" s="36">
        <f t="shared" si="0"/>
        <v>3000</v>
      </c>
      <c r="K67" s="42">
        <f t="shared" si="2"/>
        <v>3000</v>
      </c>
      <c r="L67" s="42" t="str">
        <f t="shared" si="3"/>
        <v>OK</v>
      </c>
      <c r="M67" s="57"/>
    </row>
    <row r="68" spans="2:13" x14ac:dyDescent="0.25">
      <c r="B68" s="32">
        <v>62</v>
      </c>
      <c r="C68" s="33">
        <v>44482</v>
      </c>
      <c r="D68" s="32" t="s">
        <v>456</v>
      </c>
      <c r="E68" s="32" t="s">
        <v>1059</v>
      </c>
      <c r="F68" s="31" t="s">
        <v>142</v>
      </c>
      <c r="G68" s="31" t="s">
        <v>457</v>
      </c>
      <c r="H68" s="32" t="s">
        <v>458</v>
      </c>
      <c r="I68" s="36">
        <v>1</v>
      </c>
      <c r="J68" s="36">
        <f t="shared" si="0"/>
        <v>3000</v>
      </c>
      <c r="K68" s="42">
        <f t="shared" si="2"/>
        <v>3000</v>
      </c>
      <c r="L68" s="42" t="str">
        <f t="shared" si="3"/>
        <v>OK</v>
      </c>
      <c r="M68" s="57"/>
    </row>
    <row r="69" spans="2:13" x14ac:dyDescent="0.25">
      <c r="B69" s="32">
        <v>63</v>
      </c>
      <c r="C69" s="33">
        <v>44482</v>
      </c>
      <c r="D69" s="32" t="s">
        <v>459</v>
      </c>
      <c r="E69" s="32" t="s">
        <v>1059</v>
      </c>
      <c r="F69" s="31" t="s">
        <v>460</v>
      </c>
      <c r="G69" s="31" t="s">
        <v>122</v>
      </c>
      <c r="H69" s="32" t="s">
        <v>461</v>
      </c>
      <c r="I69" s="36">
        <v>1</v>
      </c>
      <c r="J69" s="36">
        <f t="shared" si="0"/>
        <v>3000</v>
      </c>
      <c r="K69" s="42">
        <f t="shared" si="2"/>
        <v>3000</v>
      </c>
      <c r="L69" s="42" t="str">
        <f t="shared" si="3"/>
        <v>OK</v>
      </c>
      <c r="M69" s="57"/>
    </row>
    <row r="70" spans="2:13" x14ac:dyDescent="0.25">
      <c r="B70" s="32">
        <v>64</v>
      </c>
      <c r="C70" s="62">
        <v>44482</v>
      </c>
      <c r="D70" s="61" t="s">
        <v>462</v>
      </c>
      <c r="E70" s="32" t="s">
        <v>1059</v>
      </c>
      <c r="F70" s="34" t="s">
        <v>463</v>
      </c>
      <c r="G70" s="34" t="s">
        <v>452</v>
      </c>
      <c r="H70" s="61" t="s">
        <v>464</v>
      </c>
      <c r="I70" s="36">
        <v>1</v>
      </c>
      <c r="J70" s="36">
        <f t="shared" si="0"/>
        <v>3000</v>
      </c>
      <c r="K70" s="42">
        <f t="shared" si="2"/>
        <v>3000</v>
      </c>
      <c r="L70" s="42" t="str">
        <f t="shared" si="3"/>
        <v>OK</v>
      </c>
      <c r="M70" s="57"/>
    </row>
    <row r="71" spans="2:13" x14ac:dyDescent="0.25">
      <c r="B71" s="32">
        <v>65</v>
      </c>
      <c r="C71" s="33">
        <v>44482</v>
      </c>
      <c r="D71" s="32" t="s">
        <v>465</v>
      </c>
      <c r="E71" s="32" t="s">
        <v>1059</v>
      </c>
      <c r="F71" s="31" t="s">
        <v>466</v>
      </c>
      <c r="G71" s="31" t="s">
        <v>467</v>
      </c>
      <c r="H71" s="32" t="s">
        <v>468</v>
      </c>
      <c r="I71" s="36">
        <v>1</v>
      </c>
      <c r="J71" s="36">
        <f t="shared" si="0"/>
        <v>3000</v>
      </c>
      <c r="K71" s="42">
        <f t="shared" si="2"/>
        <v>3000</v>
      </c>
      <c r="L71" s="42" t="str">
        <f t="shared" si="3"/>
        <v>OK</v>
      </c>
      <c r="M71" s="57"/>
    </row>
    <row r="72" spans="2:13" x14ac:dyDescent="0.25">
      <c r="B72" s="32">
        <v>66</v>
      </c>
      <c r="C72" s="33">
        <v>44482</v>
      </c>
      <c r="D72" s="32" t="s">
        <v>469</v>
      </c>
      <c r="E72" s="32" t="s">
        <v>1059</v>
      </c>
      <c r="F72" s="31" t="s">
        <v>470</v>
      </c>
      <c r="G72" s="31" t="s">
        <v>452</v>
      </c>
      <c r="H72" s="32" t="s">
        <v>471</v>
      </c>
      <c r="I72" s="36">
        <v>1</v>
      </c>
      <c r="J72" s="36">
        <f t="shared" si="0"/>
        <v>3000</v>
      </c>
      <c r="K72" s="42">
        <f t="shared" ref="K72:K73" si="5">SUMIF($D$7:$D$73,D72:D138,$J$7:$J$73)</f>
        <v>3000</v>
      </c>
      <c r="L72" s="42" t="str">
        <f t="shared" ref="L72:L73" si="6">+IF(K72=0," ",IF(K72&lt;=30000,"OK",IF(K72&gt;=31000,"LEBIH")))</f>
        <v>OK</v>
      </c>
      <c r="M72" s="57"/>
    </row>
    <row r="73" spans="2:13" x14ac:dyDescent="0.25">
      <c r="B73" s="32"/>
      <c r="C73" s="33"/>
      <c r="D73" s="32"/>
      <c r="E73" s="32"/>
      <c r="F73" s="31"/>
      <c r="G73" s="31"/>
      <c r="H73" s="32"/>
      <c r="I73" s="36"/>
      <c r="J73" s="36">
        <f t="shared" ref="J73" si="7">I73*3000</f>
        <v>0</v>
      </c>
      <c r="K73" s="42">
        <f t="shared" si="5"/>
        <v>0</v>
      </c>
      <c r="L73" s="42" t="str">
        <f t="shared" si="6"/>
        <v xml:space="preserve"> </v>
      </c>
      <c r="M73" s="57"/>
    </row>
    <row r="74" spans="2:13" ht="5.25" customHeight="1" x14ac:dyDescent="0.25"/>
    <row r="75" spans="2:13" s="30" customFormat="1" ht="19.5" customHeight="1" x14ac:dyDescent="0.25">
      <c r="B75" s="109" t="s">
        <v>8</v>
      </c>
      <c r="C75" s="109"/>
      <c r="D75" s="109"/>
      <c r="E75" s="109"/>
      <c r="F75" s="109"/>
      <c r="G75" s="109"/>
      <c r="H75" s="109"/>
      <c r="I75" s="29">
        <f>SUM(I7:I74)</f>
        <v>71</v>
      </c>
      <c r="J75" s="29">
        <f>SUM(J7:J74)</f>
        <v>213000</v>
      </c>
      <c r="K75" s="56"/>
      <c r="L75" s="56"/>
      <c r="M75" s="52"/>
    </row>
  </sheetData>
  <autoFilter ref="B6:M73"/>
  <mergeCells count="2">
    <mergeCell ref="B75:H75"/>
    <mergeCell ref="F4:G4"/>
  </mergeCells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M114"/>
  <sheetViews>
    <sheetView showGridLines="0" zoomScale="90" zoomScaleNormal="90" workbookViewId="0">
      <pane xSplit="5" ySplit="6" topLeftCell="F93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C7" sqref="C7:I111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62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>
        <v>1</v>
      </c>
      <c r="C7" s="33">
        <v>44481</v>
      </c>
      <c r="D7" s="32" t="s">
        <v>338</v>
      </c>
      <c r="E7" s="32" t="s">
        <v>1059</v>
      </c>
      <c r="F7" s="31" t="s">
        <v>339</v>
      </c>
      <c r="G7" s="31" t="s">
        <v>340</v>
      </c>
      <c r="H7" s="32" t="s">
        <v>341</v>
      </c>
      <c r="I7" s="36">
        <v>2</v>
      </c>
      <c r="J7" s="36">
        <f t="shared" ref="J7:J25" si="0">I7*3000</f>
        <v>6000</v>
      </c>
      <c r="K7" s="42">
        <f>SUMIF($D$7:$D$112,D7:D112,$J$7:$J$112)</f>
        <v>6000</v>
      </c>
      <c r="L7" s="42" t="str">
        <f t="shared" ref="L7" si="1">+IF(K7=0," ",IF(K7&lt;=30000,"OK",IF(K7&gt;=31000,"LEBIH")))</f>
        <v>OK</v>
      </c>
      <c r="M7" s="57"/>
    </row>
    <row r="8" spans="2:13" x14ac:dyDescent="0.25">
      <c r="B8" s="32">
        <v>2</v>
      </c>
      <c r="C8" s="33">
        <v>44481</v>
      </c>
      <c r="D8" s="32" t="s">
        <v>342</v>
      </c>
      <c r="E8" s="32" t="s">
        <v>1059</v>
      </c>
      <c r="F8" s="31" t="s">
        <v>343</v>
      </c>
      <c r="G8" s="31" t="s">
        <v>344</v>
      </c>
      <c r="H8" s="32" t="s">
        <v>345</v>
      </c>
      <c r="I8" s="36">
        <v>1</v>
      </c>
      <c r="J8" s="36">
        <f t="shared" si="0"/>
        <v>3000</v>
      </c>
      <c r="K8" s="42">
        <f t="shared" ref="K8:K71" si="2">SUMIF($D$7:$D$112,D8:D113,$J$7:$J$112)</f>
        <v>3000</v>
      </c>
      <c r="L8" s="42" t="str">
        <f t="shared" ref="L8:L71" si="3">+IF(K8=0," ",IF(K8&lt;=30000,"OK",IF(K8&gt;=31000,"LEBIH")))</f>
        <v>OK</v>
      </c>
      <c r="M8" s="57"/>
    </row>
    <row r="9" spans="2:13" x14ac:dyDescent="0.25">
      <c r="B9" s="32">
        <v>3</v>
      </c>
      <c r="C9" s="33">
        <v>44481</v>
      </c>
      <c r="D9" s="32" t="s">
        <v>346</v>
      </c>
      <c r="E9" s="32" t="s">
        <v>1059</v>
      </c>
      <c r="F9" s="31" t="s">
        <v>347</v>
      </c>
      <c r="G9" s="31" t="s">
        <v>348</v>
      </c>
      <c r="H9" s="32" t="s">
        <v>349</v>
      </c>
      <c r="I9" s="36">
        <v>1</v>
      </c>
      <c r="J9" s="36">
        <f t="shared" si="0"/>
        <v>3000</v>
      </c>
      <c r="K9" s="42">
        <f t="shared" si="2"/>
        <v>3000</v>
      </c>
      <c r="L9" s="42" t="str">
        <f t="shared" si="3"/>
        <v>OK</v>
      </c>
      <c r="M9" s="57"/>
    </row>
    <row r="10" spans="2:13" x14ac:dyDescent="0.25">
      <c r="B10" s="32">
        <v>4</v>
      </c>
      <c r="C10" s="33">
        <v>44481</v>
      </c>
      <c r="D10" s="32" t="s">
        <v>350</v>
      </c>
      <c r="E10" s="32" t="s">
        <v>1059</v>
      </c>
      <c r="F10" s="31" t="s">
        <v>351</v>
      </c>
      <c r="G10" s="31" t="s">
        <v>352</v>
      </c>
      <c r="H10" s="32" t="s">
        <v>353</v>
      </c>
      <c r="I10" s="36">
        <v>1</v>
      </c>
      <c r="J10" s="36">
        <f t="shared" si="0"/>
        <v>3000</v>
      </c>
      <c r="K10" s="42">
        <f t="shared" si="2"/>
        <v>3000</v>
      </c>
      <c r="L10" s="42" t="str">
        <f t="shared" si="3"/>
        <v>OK</v>
      </c>
      <c r="M10" s="57"/>
    </row>
    <row r="11" spans="2:13" x14ac:dyDescent="0.25">
      <c r="B11" s="32">
        <v>5</v>
      </c>
      <c r="C11" s="33">
        <v>44481</v>
      </c>
      <c r="D11" s="32" t="s">
        <v>354</v>
      </c>
      <c r="E11" s="32" t="s">
        <v>1059</v>
      </c>
      <c r="F11" s="31" t="s">
        <v>355</v>
      </c>
      <c r="G11" s="31" t="s">
        <v>356</v>
      </c>
      <c r="H11" s="32" t="s">
        <v>357</v>
      </c>
      <c r="I11" s="36">
        <v>1</v>
      </c>
      <c r="J11" s="36">
        <f t="shared" si="0"/>
        <v>3000</v>
      </c>
      <c r="K11" s="42">
        <f t="shared" si="2"/>
        <v>3000</v>
      </c>
      <c r="L11" s="42" t="str">
        <f t="shared" si="3"/>
        <v>OK</v>
      </c>
      <c r="M11" s="57"/>
    </row>
    <row r="12" spans="2:13" x14ac:dyDescent="0.25">
      <c r="B12" s="32">
        <v>6</v>
      </c>
      <c r="C12" s="33">
        <v>44481</v>
      </c>
      <c r="D12" s="32" t="s">
        <v>358</v>
      </c>
      <c r="E12" s="32" t="s">
        <v>1059</v>
      </c>
      <c r="F12" s="31" t="s">
        <v>359</v>
      </c>
      <c r="G12" s="31" t="s">
        <v>360</v>
      </c>
      <c r="H12" s="32" t="s">
        <v>361</v>
      </c>
      <c r="I12" s="36">
        <v>1</v>
      </c>
      <c r="J12" s="36">
        <f t="shared" si="0"/>
        <v>3000</v>
      </c>
      <c r="K12" s="42">
        <f t="shared" si="2"/>
        <v>3000</v>
      </c>
      <c r="L12" s="42" t="str">
        <f t="shared" si="3"/>
        <v>OK</v>
      </c>
      <c r="M12" s="57"/>
    </row>
    <row r="13" spans="2:13" x14ac:dyDescent="0.25">
      <c r="B13" s="32">
        <v>7</v>
      </c>
      <c r="C13" s="33">
        <v>44481</v>
      </c>
      <c r="D13" s="32" t="s">
        <v>362</v>
      </c>
      <c r="E13" s="32" t="s">
        <v>1059</v>
      </c>
      <c r="F13" s="31" t="s">
        <v>363</v>
      </c>
      <c r="G13" s="31" t="s">
        <v>364</v>
      </c>
      <c r="H13" s="32" t="s">
        <v>365</v>
      </c>
      <c r="I13" s="36">
        <v>1</v>
      </c>
      <c r="J13" s="36">
        <f t="shared" si="0"/>
        <v>3000</v>
      </c>
      <c r="K13" s="42">
        <f t="shared" si="2"/>
        <v>3000</v>
      </c>
      <c r="L13" s="42" t="str">
        <f t="shared" si="3"/>
        <v>OK</v>
      </c>
      <c r="M13" s="57"/>
    </row>
    <row r="14" spans="2:13" x14ac:dyDescent="0.25">
      <c r="B14" s="32">
        <v>8</v>
      </c>
      <c r="C14" s="33">
        <v>44482</v>
      </c>
      <c r="D14" s="32" t="s">
        <v>472</v>
      </c>
      <c r="E14" s="32" t="s">
        <v>1059</v>
      </c>
      <c r="F14" s="31" t="s">
        <v>473</v>
      </c>
      <c r="G14" s="31" t="s">
        <v>474</v>
      </c>
      <c r="H14" s="32" t="s">
        <v>475</v>
      </c>
      <c r="I14" s="36">
        <v>1</v>
      </c>
      <c r="J14" s="36">
        <f t="shared" si="0"/>
        <v>3000</v>
      </c>
      <c r="K14" s="42">
        <f t="shared" si="2"/>
        <v>3000</v>
      </c>
      <c r="L14" s="42" t="str">
        <f t="shared" si="3"/>
        <v>OK</v>
      </c>
      <c r="M14" s="57"/>
    </row>
    <row r="15" spans="2:13" x14ac:dyDescent="0.25">
      <c r="B15" s="32">
        <v>9</v>
      </c>
      <c r="C15" s="33">
        <v>44482</v>
      </c>
      <c r="D15" s="32" t="s">
        <v>94</v>
      </c>
      <c r="E15" s="32" t="s">
        <v>1059</v>
      </c>
      <c r="F15" s="31" t="s">
        <v>89</v>
      </c>
      <c r="G15" s="31" t="s">
        <v>95</v>
      </c>
      <c r="H15" s="32" t="s">
        <v>476</v>
      </c>
      <c r="I15" s="36">
        <v>1</v>
      </c>
      <c r="J15" s="36">
        <f t="shared" si="0"/>
        <v>3000</v>
      </c>
      <c r="K15" s="42">
        <f t="shared" si="2"/>
        <v>3000</v>
      </c>
      <c r="L15" s="42" t="str">
        <f t="shared" si="3"/>
        <v>OK</v>
      </c>
      <c r="M15" s="57"/>
    </row>
    <row r="16" spans="2:13" x14ac:dyDescent="0.25">
      <c r="B16" s="32">
        <v>10</v>
      </c>
      <c r="C16" s="33">
        <v>44482</v>
      </c>
      <c r="D16" s="32" t="s">
        <v>477</v>
      </c>
      <c r="E16" s="32" t="s">
        <v>1059</v>
      </c>
      <c r="F16" s="31" t="s">
        <v>86</v>
      </c>
      <c r="G16" s="31" t="s">
        <v>478</v>
      </c>
      <c r="H16" s="32" t="s">
        <v>479</v>
      </c>
      <c r="I16" s="36">
        <v>1</v>
      </c>
      <c r="J16" s="36">
        <f t="shared" si="0"/>
        <v>3000</v>
      </c>
      <c r="K16" s="42">
        <f t="shared" si="2"/>
        <v>3000</v>
      </c>
      <c r="L16" s="42" t="str">
        <f t="shared" si="3"/>
        <v>OK</v>
      </c>
      <c r="M16" s="57"/>
    </row>
    <row r="17" spans="2:13" x14ac:dyDescent="0.25">
      <c r="B17" s="32">
        <v>11</v>
      </c>
      <c r="C17" s="33">
        <v>44482</v>
      </c>
      <c r="D17" s="32" t="s">
        <v>480</v>
      </c>
      <c r="E17" s="32" t="s">
        <v>1059</v>
      </c>
      <c r="F17" s="31" t="s">
        <v>74</v>
      </c>
      <c r="G17" s="31" t="s">
        <v>481</v>
      </c>
      <c r="H17" s="32" t="s">
        <v>482</v>
      </c>
      <c r="I17" s="36">
        <v>1</v>
      </c>
      <c r="J17" s="36">
        <f t="shared" si="0"/>
        <v>3000</v>
      </c>
      <c r="K17" s="42">
        <f t="shared" si="2"/>
        <v>3000</v>
      </c>
      <c r="L17" s="42" t="str">
        <f t="shared" si="3"/>
        <v>OK</v>
      </c>
      <c r="M17" s="57"/>
    </row>
    <row r="18" spans="2:13" x14ac:dyDescent="0.25">
      <c r="B18" s="32">
        <v>12</v>
      </c>
      <c r="C18" s="33">
        <v>44482</v>
      </c>
      <c r="D18" s="32" t="s">
        <v>483</v>
      </c>
      <c r="E18" s="32" t="s">
        <v>1059</v>
      </c>
      <c r="F18" s="31" t="s">
        <v>484</v>
      </c>
      <c r="G18" s="31" t="s">
        <v>485</v>
      </c>
      <c r="H18" s="32" t="s">
        <v>486</v>
      </c>
      <c r="I18" s="36">
        <v>1</v>
      </c>
      <c r="J18" s="36">
        <f t="shared" si="0"/>
        <v>3000</v>
      </c>
      <c r="K18" s="42">
        <f t="shared" si="2"/>
        <v>3000</v>
      </c>
      <c r="L18" s="42" t="str">
        <f t="shared" si="3"/>
        <v>OK</v>
      </c>
      <c r="M18" s="57"/>
    </row>
    <row r="19" spans="2:13" x14ac:dyDescent="0.25">
      <c r="B19" s="32">
        <v>13</v>
      </c>
      <c r="C19" s="33">
        <v>44482</v>
      </c>
      <c r="D19" s="32" t="s">
        <v>487</v>
      </c>
      <c r="E19" s="32" t="s">
        <v>1059</v>
      </c>
      <c r="F19" s="31" t="s">
        <v>488</v>
      </c>
      <c r="G19" s="31" t="s">
        <v>489</v>
      </c>
      <c r="H19" s="32" t="s">
        <v>490</v>
      </c>
      <c r="I19" s="36">
        <v>1</v>
      </c>
      <c r="J19" s="36">
        <f t="shared" si="0"/>
        <v>3000</v>
      </c>
      <c r="K19" s="42">
        <f t="shared" si="2"/>
        <v>3000</v>
      </c>
      <c r="L19" s="42" t="str">
        <f t="shared" si="3"/>
        <v>OK</v>
      </c>
      <c r="M19" s="57"/>
    </row>
    <row r="20" spans="2:13" x14ac:dyDescent="0.25">
      <c r="B20" s="32">
        <v>14</v>
      </c>
      <c r="C20" s="33">
        <v>44482</v>
      </c>
      <c r="D20" s="32" t="s">
        <v>491</v>
      </c>
      <c r="E20" s="32" t="s">
        <v>1059</v>
      </c>
      <c r="F20" s="31" t="s">
        <v>492</v>
      </c>
      <c r="G20" s="31" t="s">
        <v>493</v>
      </c>
      <c r="H20" s="32" t="s">
        <v>494</v>
      </c>
      <c r="I20" s="36">
        <v>2</v>
      </c>
      <c r="J20" s="36">
        <f t="shared" si="0"/>
        <v>6000</v>
      </c>
      <c r="K20" s="42">
        <f t="shared" si="2"/>
        <v>6000</v>
      </c>
      <c r="L20" s="42" t="str">
        <f t="shared" si="3"/>
        <v>OK</v>
      </c>
      <c r="M20" s="57"/>
    </row>
    <row r="21" spans="2:13" x14ac:dyDescent="0.25">
      <c r="B21" s="32">
        <v>15</v>
      </c>
      <c r="C21" s="33">
        <v>44482</v>
      </c>
      <c r="D21" s="32" t="s">
        <v>495</v>
      </c>
      <c r="E21" s="32" t="s">
        <v>1059</v>
      </c>
      <c r="F21" s="31" t="s">
        <v>116</v>
      </c>
      <c r="G21" s="31" t="s">
        <v>496</v>
      </c>
      <c r="H21" s="32" t="s">
        <v>497</v>
      </c>
      <c r="I21" s="36">
        <v>2</v>
      </c>
      <c r="J21" s="36">
        <f t="shared" si="0"/>
        <v>6000</v>
      </c>
      <c r="K21" s="42">
        <f t="shared" si="2"/>
        <v>6000</v>
      </c>
      <c r="L21" s="42" t="str">
        <f t="shared" si="3"/>
        <v>OK</v>
      </c>
      <c r="M21" s="57"/>
    </row>
    <row r="22" spans="2:13" x14ac:dyDescent="0.25">
      <c r="B22" s="32">
        <v>16</v>
      </c>
      <c r="C22" s="33">
        <v>44482</v>
      </c>
      <c r="D22" s="32" t="s">
        <v>96</v>
      </c>
      <c r="E22" s="32" t="s">
        <v>1059</v>
      </c>
      <c r="F22" s="31" t="s">
        <v>97</v>
      </c>
      <c r="G22" s="31" t="s">
        <v>98</v>
      </c>
      <c r="H22" s="32" t="s">
        <v>498</v>
      </c>
      <c r="I22" s="36">
        <v>1</v>
      </c>
      <c r="J22" s="36">
        <f t="shared" si="0"/>
        <v>3000</v>
      </c>
      <c r="K22" s="42">
        <f t="shared" si="2"/>
        <v>3000</v>
      </c>
      <c r="L22" s="42" t="str">
        <f t="shared" si="3"/>
        <v>OK</v>
      </c>
      <c r="M22" s="57"/>
    </row>
    <row r="23" spans="2:13" x14ac:dyDescent="0.25">
      <c r="B23" s="32">
        <v>17</v>
      </c>
      <c r="C23" s="33">
        <v>44482</v>
      </c>
      <c r="D23" s="32" t="s">
        <v>128</v>
      </c>
      <c r="E23" s="32" t="s">
        <v>1059</v>
      </c>
      <c r="F23" s="31" t="s">
        <v>74</v>
      </c>
      <c r="G23" s="31" t="s">
        <v>129</v>
      </c>
      <c r="H23" s="32" t="s">
        <v>499</v>
      </c>
      <c r="I23" s="36">
        <v>1</v>
      </c>
      <c r="J23" s="36">
        <f t="shared" si="0"/>
        <v>3000</v>
      </c>
      <c r="K23" s="42">
        <f t="shared" si="2"/>
        <v>3000</v>
      </c>
      <c r="L23" s="42" t="str">
        <f t="shared" si="3"/>
        <v>OK</v>
      </c>
      <c r="M23" s="57"/>
    </row>
    <row r="24" spans="2:13" x14ac:dyDescent="0.25">
      <c r="B24" s="32">
        <v>18</v>
      </c>
      <c r="C24" s="33">
        <v>44482</v>
      </c>
      <c r="D24" s="32" t="s">
        <v>500</v>
      </c>
      <c r="E24" s="32" t="s">
        <v>1059</v>
      </c>
      <c r="F24" s="31" t="s">
        <v>501</v>
      </c>
      <c r="G24" s="31" t="s">
        <v>502</v>
      </c>
      <c r="H24" s="32" t="s">
        <v>503</v>
      </c>
      <c r="I24" s="36">
        <v>1</v>
      </c>
      <c r="J24" s="36">
        <f t="shared" si="0"/>
        <v>3000</v>
      </c>
      <c r="K24" s="42">
        <f t="shared" si="2"/>
        <v>3000</v>
      </c>
      <c r="L24" s="42" t="str">
        <f t="shared" si="3"/>
        <v>OK</v>
      </c>
      <c r="M24" s="57"/>
    </row>
    <row r="25" spans="2:13" x14ac:dyDescent="0.25">
      <c r="B25" s="32">
        <v>19</v>
      </c>
      <c r="C25" s="33">
        <v>44482</v>
      </c>
      <c r="D25" s="32" t="s">
        <v>504</v>
      </c>
      <c r="E25" s="32" t="s">
        <v>1059</v>
      </c>
      <c r="F25" s="31" t="s">
        <v>505</v>
      </c>
      <c r="G25" s="31" t="s">
        <v>506</v>
      </c>
      <c r="H25" s="32" t="s">
        <v>507</v>
      </c>
      <c r="I25" s="36">
        <v>1</v>
      </c>
      <c r="J25" s="36">
        <f t="shared" si="0"/>
        <v>3000</v>
      </c>
      <c r="K25" s="42">
        <f t="shared" si="2"/>
        <v>3000</v>
      </c>
      <c r="L25" s="42" t="str">
        <f t="shared" si="3"/>
        <v>OK</v>
      </c>
      <c r="M25" s="57"/>
    </row>
    <row r="26" spans="2:13" x14ac:dyDescent="0.25">
      <c r="B26" s="32">
        <v>20</v>
      </c>
      <c r="C26" s="33">
        <v>44482</v>
      </c>
      <c r="D26" s="32" t="s">
        <v>130</v>
      </c>
      <c r="E26" s="32" t="s">
        <v>1059</v>
      </c>
      <c r="F26" s="31" t="s">
        <v>131</v>
      </c>
      <c r="G26" s="31" t="s">
        <v>132</v>
      </c>
      <c r="H26" s="32" t="s">
        <v>508</v>
      </c>
      <c r="I26" s="36">
        <v>1</v>
      </c>
      <c r="J26" s="36">
        <f t="shared" ref="J26:J37" si="4">I26*3000</f>
        <v>3000</v>
      </c>
      <c r="K26" s="42">
        <f t="shared" si="2"/>
        <v>3000</v>
      </c>
      <c r="L26" s="42" t="str">
        <f t="shared" si="3"/>
        <v>OK</v>
      </c>
      <c r="M26" s="57"/>
    </row>
    <row r="27" spans="2:13" x14ac:dyDescent="0.25">
      <c r="B27" s="32">
        <v>21</v>
      </c>
      <c r="C27" s="33">
        <v>44482</v>
      </c>
      <c r="D27" s="32" t="s">
        <v>509</v>
      </c>
      <c r="E27" s="32" t="s">
        <v>1059</v>
      </c>
      <c r="F27" s="31" t="s">
        <v>510</v>
      </c>
      <c r="G27" s="31" t="s">
        <v>511</v>
      </c>
      <c r="H27" s="32" t="s">
        <v>512</v>
      </c>
      <c r="I27" s="36">
        <v>1</v>
      </c>
      <c r="J27" s="36">
        <f t="shared" si="4"/>
        <v>3000</v>
      </c>
      <c r="K27" s="42">
        <f t="shared" si="2"/>
        <v>3000</v>
      </c>
      <c r="L27" s="42" t="str">
        <f t="shared" si="3"/>
        <v>OK</v>
      </c>
      <c r="M27" s="57"/>
    </row>
    <row r="28" spans="2:13" x14ac:dyDescent="0.25">
      <c r="B28" s="32">
        <v>22</v>
      </c>
      <c r="C28" s="33">
        <v>44482</v>
      </c>
      <c r="D28" s="32" t="s">
        <v>133</v>
      </c>
      <c r="E28" s="32" t="s">
        <v>1059</v>
      </c>
      <c r="F28" s="31" t="s">
        <v>134</v>
      </c>
      <c r="G28" s="31" t="s">
        <v>135</v>
      </c>
      <c r="H28" s="32" t="s">
        <v>513</v>
      </c>
      <c r="I28" s="36">
        <v>1</v>
      </c>
      <c r="J28" s="36">
        <f t="shared" si="4"/>
        <v>3000</v>
      </c>
      <c r="K28" s="42">
        <f t="shared" si="2"/>
        <v>3000</v>
      </c>
      <c r="L28" s="42" t="str">
        <f t="shared" si="3"/>
        <v>OK</v>
      </c>
      <c r="M28" s="57"/>
    </row>
    <row r="29" spans="2:13" x14ac:dyDescent="0.25">
      <c r="B29" s="32">
        <v>23</v>
      </c>
      <c r="C29" s="33">
        <v>44482</v>
      </c>
      <c r="D29" s="32" t="s">
        <v>514</v>
      </c>
      <c r="E29" s="32" t="s">
        <v>1059</v>
      </c>
      <c r="F29" s="31" t="s">
        <v>515</v>
      </c>
      <c r="G29" s="31" t="s">
        <v>516</v>
      </c>
      <c r="H29" s="32" t="s">
        <v>517</v>
      </c>
      <c r="I29" s="36">
        <v>3</v>
      </c>
      <c r="J29" s="36">
        <f t="shared" si="4"/>
        <v>9000</v>
      </c>
      <c r="K29" s="42">
        <f t="shared" si="2"/>
        <v>9000</v>
      </c>
      <c r="L29" s="42" t="str">
        <f t="shared" si="3"/>
        <v>OK</v>
      </c>
      <c r="M29" s="57"/>
    </row>
    <row r="30" spans="2:13" x14ac:dyDescent="0.25">
      <c r="B30" s="32">
        <v>24</v>
      </c>
      <c r="C30" s="33">
        <v>44482</v>
      </c>
      <c r="D30" s="32" t="s">
        <v>518</v>
      </c>
      <c r="E30" s="32" t="s">
        <v>1059</v>
      </c>
      <c r="F30" s="31" t="s">
        <v>519</v>
      </c>
      <c r="G30" s="31" t="s">
        <v>520</v>
      </c>
      <c r="H30" s="32" t="s">
        <v>521</v>
      </c>
      <c r="I30" s="36">
        <v>1</v>
      </c>
      <c r="J30" s="36">
        <f t="shared" si="4"/>
        <v>3000</v>
      </c>
      <c r="K30" s="42">
        <f t="shared" si="2"/>
        <v>3000</v>
      </c>
      <c r="L30" s="42" t="str">
        <f t="shared" si="3"/>
        <v>OK</v>
      </c>
      <c r="M30" s="57"/>
    </row>
    <row r="31" spans="2:13" x14ac:dyDescent="0.25">
      <c r="B31" s="32">
        <v>25</v>
      </c>
      <c r="C31" s="33">
        <v>44482</v>
      </c>
      <c r="D31" s="32" t="s">
        <v>522</v>
      </c>
      <c r="E31" s="32" t="s">
        <v>1059</v>
      </c>
      <c r="F31" s="31" t="s">
        <v>523</v>
      </c>
      <c r="G31" s="31" t="s">
        <v>524</v>
      </c>
      <c r="H31" s="32" t="s">
        <v>525</v>
      </c>
      <c r="I31" s="36">
        <v>1</v>
      </c>
      <c r="J31" s="36">
        <f t="shared" si="4"/>
        <v>3000</v>
      </c>
      <c r="K31" s="42">
        <f t="shared" si="2"/>
        <v>3000</v>
      </c>
      <c r="L31" s="42" t="str">
        <f t="shared" si="3"/>
        <v>OK</v>
      </c>
      <c r="M31" s="57"/>
    </row>
    <row r="32" spans="2:13" x14ac:dyDescent="0.25">
      <c r="B32" s="32">
        <v>26</v>
      </c>
      <c r="C32" s="73">
        <v>44482</v>
      </c>
      <c r="D32" s="32" t="s">
        <v>526</v>
      </c>
      <c r="E32" s="32" t="s">
        <v>1059</v>
      </c>
      <c r="F32" s="31" t="s">
        <v>527</v>
      </c>
      <c r="G32" s="31" t="s">
        <v>528</v>
      </c>
      <c r="H32" s="32" t="s">
        <v>529</v>
      </c>
      <c r="I32" s="36">
        <v>1</v>
      </c>
      <c r="J32" s="36">
        <f t="shared" si="4"/>
        <v>3000</v>
      </c>
      <c r="K32" s="42">
        <f t="shared" si="2"/>
        <v>3000</v>
      </c>
      <c r="L32" s="42" t="str">
        <f t="shared" si="3"/>
        <v>OK</v>
      </c>
      <c r="M32" s="57"/>
    </row>
    <row r="33" spans="2:13" x14ac:dyDescent="0.25">
      <c r="B33" s="32">
        <v>27</v>
      </c>
      <c r="C33" s="73">
        <v>44482</v>
      </c>
      <c r="D33" s="32" t="s">
        <v>530</v>
      </c>
      <c r="E33" s="32" t="s">
        <v>1059</v>
      </c>
      <c r="F33" s="31" t="s">
        <v>531</v>
      </c>
      <c r="G33" s="31" t="s">
        <v>532</v>
      </c>
      <c r="H33" s="32" t="s">
        <v>533</v>
      </c>
      <c r="I33" s="36">
        <v>1</v>
      </c>
      <c r="J33" s="36">
        <f t="shared" si="4"/>
        <v>3000</v>
      </c>
      <c r="K33" s="42">
        <f t="shared" si="2"/>
        <v>3000</v>
      </c>
      <c r="L33" s="42" t="str">
        <f t="shared" si="3"/>
        <v>OK</v>
      </c>
      <c r="M33" s="57"/>
    </row>
    <row r="34" spans="2:13" x14ac:dyDescent="0.25">
      <c r="B34" s="32">
        <v>28</v>
      </c>
      <c r="C34" s="73">
        <v>44482</v>
      </c>
      <c r="D34" s="32" t="s">
        <v>534</v>
      </c>
      <c r="E34" s="32" t="s">
        <v>1059</v>
      </c>
      <c r="F34" s="31" t="s">
        <v>87</v>
      </c>
      <c r="G34" s="31" t="s">
        <v>535</v>
      </c>
      <c r="H34" s="32" t="s">
        <v>536</v>
      </c>
      <c r="I34" s="36">
        <v>1</v>
      </c>
      <c r="J34" s="36">
        <f t="shared" si="4"/>
        <v>3000</v>
      </c>
      <c r="K34" s="42">
        <f t="shared" si="2"/>
        <v>3000</v>
      </c>
      <c r="L34" s="42" t="str">
        <f t="shared" si="3"/>
        <v>OK</v>
      </c>
      <c r="M34" s="57"/>
    </row>
    <row r="35" spans="2:13" x14ac:dyDescent="0.25">
      <c r="B35" s="32">
        <v>29</v>
      </c>
      <c r="C35" s="73">
        <v>44482</v>
      </c>
      <c r="D35" s="32" t="s">
        <v>537</v>
      </c>
      <c r="E35" s="32" t="s">
        <v>1059</v>
      </c>
      <c r="F35" s="31" t="s">
        <v>85</v>
      </c>
      <c r="G35" s="31" t="s">
        <v>538</v>
      </c>
      <c r="H35" s="32" t="s">
        <v>539</v>
      </c>
      <c r="I35" s="36">
        <v>1</v>
      </c>
      <c r="J35" s="36">
        <f t="shared" si="4"/>
        <v>3000</v>
      </c>
      <c r="K35" s="42">
        <f t="shared" si="2"/>
        <v>3000</v>
      </c>
      <c r="L35" s="42" t="str">
        <f t="shared" si="3"/>
        <v>OK</v>
      </c>
      <c r="M35" s="57"/>
    </row>
    <row r="36" spans="2:13" x14ac:dyDescent="0.25">
      <c r="B36" s="32">
        <v>30</v>
      </c>
      <c r="C36" s="73">
        <v>44482</v>
      </c>
      <c r="D36" s="32" t="s">
        <v>540</v>
      </c>
      <c r="E36" s="32" t="s">
        <v>1059</v>
      </c>
      <c r="F36" s="31" t="s">
        <v>541</v>
      </c>
      <c r="G36" s="31" t="s">
        <v>542</v>
      </c>
      <c r="H36" s="32" t="s">
        <v>543</v>
      </c>
      <c r="I36" s="36">
        <v>1</v>
      </c>
      <c r="J36" s="36">
        <f t="shared" si="4"/>
        <v>3000</v>
      </c>
      <c r="K36" s="42">
        <f t="shared" si="2"/>
        <v>3000</v>
      </c>
      <c r="L36" s="42" t="str">
        <f t="shared" si="3"/>
        <v>OK</v>
      </c>
      <c r="M36" s="57"/>
    </row>
    <row r="37" spans="2:13" x14ac:dyDescent="0.25">
      <c r="B37" s="32">
        <v>31</v>
      </c>
      <c r="C37" s="73">
        <v>44482</v>
      </c>
      <c r="D37" s="32" t="s">
        <v>544</v>
      </c>
      <c r="E37" s="32" t="s">
        <v>1059</v>
      </c>
      <c r="F37" s="31" t="s">
        <v>545</v>
      </c>
      <c r="G37" s="31" t="s">
        <v>546</v>
      </c>
      <c r="H37" s="32" t="s">
        <v>547</v>
      </c>
      <c r="I37" s="36">
        <v>1</v>
      </c>
      <c r="J37" s="36">
        <f t="shared" si="4"/>
        <v>3000</v>
      </c>
      <c r="K37" s="42">
        <f t="shared" si="2"/>
        <v>3000</v>
      </c>
      <c r="L37" s="42" t="str">
        <f t="shared" si="3"/>
        <v>OK</v>
      </c>
      <c r="M37" s="57"/>
    </row>
    <row r="38" spans="2:13" x14ac:dyDescent="0.25">
      <c r="B38" s="32">
        <v>32</v>
      </c>
      <c r="C38" s="73">
        <v>44482</v>
      </c>
      <c r="D38" s="32" t="s">
        <v>99</v>
      </c>
      <c r="E38" s="32" t="s">
        <v>1059</v>
      </c>
      <c r="F38" s="31" t="s">
        <v>100</v>
      </c>
      <c r="G38" s="31" t="s">
        <v>101</v>
      </c>
      <c r="H38" s="32" t="s">
        <v>548</v>
      </c>
      <c r="I38" s="36">
        <v>1</v>
      </c>
      <c r="J38" s="36">
        <f t="shared" ref="J38:J87" si="5">I38*3000</f>
        <v>3000</v>
      </c>
      <c r="K38" s="42">
        <f t="shared" si="2"/>
        <v>3000</v>
      </c>
      <c r="L38" s="42" t="str">
        <f t="shared" si="3"/>
        <v>OK</v>
      </c>
      <c r="M38" s="57"/>
    </row>
    <row r="39" spans="2:13" x14ac:dyDescent="0.25">
      <c r="B39" s="32">
        <v>33</v>
      </c>
      <c r="C39" s="73">
        <v>44482</v>
      </c>
      <c r="D39" s="32" t="s">
        <v>549</v>
      </c>
      <c r="E39" s="32" t="s">
        <v>1059</v>
      </c>
      <c r="F39" s="31" t="s">
        <v>550</v>
      </c>
      <c r="G39" s="31" t="s">
        <v>551</v>
      </c>
      <c r="H39" s="32" t="s">
        <v>552</v>
      </c>
      <c r="I39" s="36">
        <v>1</v>
      </c>
      <c r="J39" s="36">
        <f t="shared" ref="J39:J63" si="6">I39*3000</f>
        <v>3000</v>
      </c>
      <c r="K39" s="42">
        <f t="shared" si="2"/>
        <v>3000</v>
      </c>
      <c r="L39" s="42" t="str">
        <f t="shared" si="3"/>
        <v>OK</v>
      </c>
      <c r="M39" s="57"/>
    </row>
    <row r="40" spans="2:13" x14ac:dyDescent="0.25">
      <c r="B40" s="32">
        <v>34</v>
      </c>
      <c r="C40" s="73">
        <v>44482</v>
      </c>
      <c r="D40" s="32" t="s">
        <v>553</v>
      </c>
      <c r="E40" s="32" t="s">
        <v>1059</v>
      </c>
      <c r="F40" s="31" t="s">
        <v>554</v>
      </c>
      <c r="G40" s="31" t="s">
        <v>555</v>
      </c>
      <c r="H40" s="32" t="s">
        <v>556</v>
      </c>
      <c r="I40" s="36">
        <v>1</v>
      </c>
      <c r="J40" s="36">
        <f t="shared" si="6"/>
        <v>3000</v>
      </c>
      <c r="K40" s="42">
        <f t="shared" si="2"/>
        <v>3000</v>
      </c>
      <c r="L40" s="42" t="str">
        <f t="shared" si="3"/>
        <v>OK</v>
      </c>
      <c r="M40" s="57"/>
    </row>
    <row r="41" spans="2:13" x14ac:dyDescent="0.25">
      <c r="B41" s="32">
        <v>35</v>
      </c>
      <c r="C41" s="73">
        <v>44482</v>
      </c>
      <c r="D41" s="32" t="s">
        <v>557</v>
      </c>
      <c r="E41" s="32" t="s">
        <v>1059</v>
      </c>
      <c r="F41" s="31" t="s">
        <v>558</v>
      </c>
      <c r="G41" s="31" t="s">
        <v>559</v>
      </c>
      <c r="H41" s="32" t="s">
        <v>560</v>
      </c>
      <c r="I41" s="36">
        <v>1</v>
      </c>
      <c r="J41" s="36">
        <f t="shared" si="6"/>
        <v>3000</v>
      </c>
      <c r="K41" s="42">
        <f t="shared" si="2"/>
        <v>3000</v>
      </c>
      <c r="L41" s="42" t="str">
        <f t="shared" si="3"/>
        <v>OK</v>
      </c>
      <c r="M41" s="57"/>
    </row>
    <row r="42" spans="2:13" x14ac:dyDescent="0.25">
      <c r="B42" s="32">
        <v>36</v>
      </c>
      <c r="C42" s="73">
        <v>44482</v>
      </c>
      <c r="D42" s="32" t="s">
        <v>561</v>
      </c>
      <c r="E42" s="32" t="s">
        <v>1059</v>
      </c>
      <c r="F42" s="31" t="s">
        <v>562</v>
      </c>
      <c r="G42" s="31" t="s">
        <v>136</v>
      </c>
      <c r="H42" s="32" t="s">
        <v>563</v>
      </c>
      <c r="I42" s="36">
        <v>2</v>
      </c>
      <c r="J42" s="36">
        <f t="shared" si="6"/>
        <v>6000</v>
      </c>
      <c r="K42" s="42">
        <f t="shared" si="2"/>
        <v>6000</v>
      </c>
      <c r="L42" s="42" t="str">
        <f t="shared" si="3"/>
        <v>OK</v>
      </c>
      <c r="M42" s="57"/>
    </row>
    <row r="43" spans="2:13" x14ac:dyDescent="0.25">
      <c r="B43" s="32">
        <v>37</v>
      </c>
      <c r="C43" s="73">
        <v>44482</v>
      </c>
      <c r="D43" s="32" t="s">
        <v>564</v>
      </c>
      <c r="E43" s="32" t="s">
        <v>1059</v>
      </c>
      <c r="F43" s="31" t="s">
        <v>84</v>
      </c>
      <c r="G43" s="31" t="s">
        <v>150</v>
      </c>
      <c r="H43" s="32" t="s">
        <v>565</v>
      </c>
      <c r="I43" s="36">
        <v>1</v>
      </c>
      <c r="J43" s="36">
        <f t="shared" si="6"/>
        <v>3000</v>
      </c>
      <c r="K43" s="42">
        <f t="shared" si="2"/>
        <v>3000</v>
      </c>
      <c r="L43" s="42" t="str">
        <f t="shared" si="3"/>
        <v>OK</v>
      </c>
      <c r="M43" s="57"/>
    </row>
    <row r="44" spans="2:13" x14ac:dyDescent="0.25">
      <c r="B44" s="32">
        <v>38</v>
      </c>
      <c r="C44" s="73">
        <v>44482</v>
      </c>
      <c r="D44" s="32" t="s">
        <v>566</v>
      </c>
      <c r="E44" s="32" t="s">
        <v>1059</v>
      </c>
      <c r="F44" s="31" t="s">
        <v>567</v>
      </c>
      <c r="G44" s="31" t="s">
        <v>568</v>
      </c>
      <c r="H44" s="32" t="s">
        <v>569</v>
      </c>
      <c r="I44" s="36">
        <v>1</v>
      </c>
      <c r="J44" s="36">
        <f t="shared" si="6"/>
        <v>3000</v>
      </c>
      <c r="K44" s="42">
        <f t="shared" si="2"/>
        <v>3000</v>
      </c>
      <c r="L44" s="42" t="str">
        <f t="shared" si="3"/>
        <v>OK</v>
      </c>
      <c r="M44" s="57"/>
    </row>
    <row r="45" spans="2:13" x14ac:dyDescent="0.25">
      <c r="B45" s="32">
        <v>39</v>
      </c>
      <c r="C45" s="73">
        <v>44482</v>
      </c>
      <c r="D45" s="32" t="s">
        <v>570</v>
      </c>
      <c r="E45" s="32" t="s">
        <v>1059</v>
      </c>
      <c r="F45" s="31" t="s">
        <v>571</v>
      </c>
      <c r="G45" s="31" t="s">
        <v>572</v>
      </c>
      <c r="H45" s="32" t="s">
        <v>573</v>
      </c>
      <c r="I45" s="36">
        <v>1</v>
      </c>
      <c r="J45" s="36">
        <f t="shared" si="6"/>
        <v>3000</v>
      </c>
      <c r="K45" s="42">
        <f t="shared" si="2"/>
        <v>3000</v>
      </c>
      <c r="L45" s="42" t="str">
        <f t="shared" si="3"/>
        <v>OK</v>
      </c>
      <c r="M45" s="57"/>
    </row>
    <row r="46" spans="2:13" x14ac:dyDescent="0.25">
      <c r="B46" s="32">
        <v>40</v>
      </c>
      <c r="C46" s="73">
        <v>44482</v>
      </c>
      <c r="D46" s="32" t="s">
        <v>574</v>
      </c>
      <c r="E46" s="32" t="s">
        <v>1059</v>
      </c>
      <c r="F46" s="31" t="s">
        <v>74</v>
      </c>
      <c r="G46" s="31" t="s">
        <v>575</v>
      </c>
      <c r="H46" s="32" t="s">
        <v>576</v>
      </c>
      <c r="I46" s="36">
        <v>1</v>
      </c>
      <c r="J46" s="36">
        <f t="shared" si="6"/>
        <v>3000</v>
      </c>
      <c r="K46" s="42">
        <f t="shared" si="2"/>
        <v>3000</v>
      </c>
      <c r="L46" s="42" t="str">
        <f t="shared" si="3"/>
        <v>OK</v>
      </c>
      <c r="M46" s="57"/>
    </row>
    <row r="47" spans="2:13" x14ac:dyDescent="0.25">
      <c r="B47" s="32">
        <v>41</v>
      </c>
      <c r="C47" s="73">
        <v>44482</v>
      </c>
      <c r="D47" s="32" t="s">
        <v>577</v>
      </c>
      <c r="E47" s="32" t="s">
        <v>1059</v>
      </c>
      <c r="F47" s="31" t="s">
        <v>578</v>
      </c>
      <c r="G47" s="31" t="s">
        <v>579</v>
      </c>
      <c r="H47" s="32" t="s">
        <v>580</v>
      </c>
      <c r="I47" s="36">
        <v>1</v>
      </c>
      <c r="J47" s="36">
        <f t="shared" si="6"/>
        <v>3000</v>
      </c>
      <c r="K47" s="42">
        <f t="shared" si="2"/>
        <v>3000</v>
      </c>
      <c r="L47" s="42" t="str">
        <f t="shared" si="3"/>
        <v>OK</v>
      </c>
      <c r="M47" s="57"/>
    </row>
    <row r="48" spans="2:13" x14ac:dyDescent="0.25">
      <c r="B48" s="32">
        <v>42</v>
      </c>
      <c r="C48" s="73">
        <v>44482</v>
      </c>
      <c r="D48" s="32" t="s">
        <v>581</v>
      </c>
      <c r="E48" s="32" t="s">
        <v>1059</v>
      </c>
      <c r="F48" s="31" t="s">
        <v>77</v>
      </c>
      <c r="G48" s="31" t="s">
        <v>582</v>
      </c>
      <c r="H48" s="32" t="s">
        <v>583</v>
      </c>
      <c r="I48" s="36">
        <v>1</v>
      </c>
      <c r="J48" s="36">
        <f t="shared" si="6"/>
        <v>3000</v>
      </c>
      <c r="K48" s="42">
        <f t="shared" si="2"/>
        <v>3000</v>
      </c>
      <c r="L48" s="42" t="str">
        <f t="shared" si="3"/>
        <v>OK</v>
      </c>
      <c r="M48" s="57"/>
    </row>
    <row r="49" spans="2:13" x14ac:dyDescent="0.25">
      <c r="B49" s="32">
        <v>43</v>
      </c>
      <c r="C49" s="73">
        <v>44482</v>
      </c>
      <c r="D49" s="32" t="s">
        <v>584</v>
      </c>
      <c r="E49" s="32" t="s">
        <v>1059</v>
      </c>
      <c r="F49" s="31" t="s">
        <v>585</v>
      </c>
      <c r="G49" s="31" t="s">
        <v>586</v>
      </c>
      <c r="H49" s="32" t="s">
        <v>587</v>
      </c>
      <c r="I49" s="36">
        <v>1</v>
      </c>
      <c r="J49" s="36">
        <f t="shared" si="6"/>
        <v>3000</v>
      </c>
      <c r="K49" s="42">
        <f t="shared" si="2"/>
        <v>3000</v>
      </c>
      <c r="L49" s="42" t="str">
        <f t="shared" si="3"/>
        <v>OK</v>
      </c>
      <c r="M49" s="57"/>
    </row>
    <row r="50" spans="2:13" x14ac:dyDescent="0.25">
      <c r="B50" s="32">
        <v>44</v>
      </c>
      <c r="C50" s="73">
        <v>44483</v>
      </c>
      <c r="D50" s="32" t="s">
        <v>615</v>
      </c>
      <c r="E50" s="32" t="s">
        <v>1059</v>
      </c>
      <c r="F50" s="31" t="s">
        <v>616</v>
      </c>
      <c r="G50" s="31" t="s">
        <v>617</v>
      </c>
      <c r="H50" s="32" t="s">
        <v>618</v>
      </c>
      <c r="I50" s="36">
        <v>1</v>
      </c>
      <c r="J50" s="36">
        <f t="shared" si="6"/>
        <v>3000</v>
      </c>
      <c r="K50" s="42">
        <f t="shared" si="2"/>
        <v>3000</v>
      </c>
      <c r="L50" s="42" t="str">
        <f t="shared" si="3"/>
        <v>OK</v>
      </c>
      <c r="M50" s="57"/>
    </row>
    <row r="51" spans="2:13" x14ac:dyDescent="0.25">
      <c r="B51" s="32">
        <v>45</v>
      </c>
      <c r="C51" s="73">
        <v>44483</v>
      </c>
      <c r="D51" s="32" t="s">
        <v>619</v>
      </c>
      <c r="E51" s="32" t="s">
        <v>1059</v>
      </c>
      <c r="F51" s="31" t="s">
        <v>620</v>
      </c>
      <c r="G51" s="31" t="s">
        <v>621</v>
      </c>
      <c r="H51" s="32" t="s">
        <v>622</v>
      </c>
      <c r="I51" s="36">
        <v>1</v>
      </c>
      <c r="J51" s="36">
        <f t="shared" si="6"/>
        <v>3000</v>
      </c>
      <c r="K51" s="42">
        <f t="shared" si="2"/>
        <v>3000</v>
      </c>
      <c r="L51" s="42" t="str">
        <f t="shared" si="3"/>
        <v>OK</v>
      </c>
      <c r="M51" s="57"/>
    </row>
    <row r="52" spans="2:13" x14ac:dyDescent="0.25">
      <c r="B52" s="32">
        <v>46</v>
      </c>
      <c r="C52" s="73">
        <v>44483</v>
      </c>
      <c r="D52" s="32" t="s">
        <v>623</v>
      </c>
      <c r="E52" s="32" t="s">
        <v>1059</v>
      </c>
      <c r="F52" s="31" t="s">
        <v>624</v>
      </c>
      <c r="G52" s="31" t="s">
        <v>625</v>
      </c>
      <c r="H52" s="32" t="s">
        <v>626</v>
      </c>
      <c r="I52" s="36">
        <v>1</v>
      </c>
      <c r="J52" s="36">
        <f t="shared" si="6"/>
        <v>3000</v>
      </c>
      <c r="K52" s="42">
        <f t="shared" si="2"/>
        <v>3000</v>
      </c>
      <c r="L52" s="42" t="str">
        <f t="shared" si="3"/>
        <v>OK</v>
      </c>
      <c r="M52" s="57"/>
    </row>
    <row r="53" spans="2:13" x14ac:dyDescent="0.25">
      <c r="B53" s="32">
        <v>47</v>
      </c>
      <c r="C53" s="73">
        <v>44483</v>
      </c>
      <c r="D53" s="32" t="s">
        <v>627</v>
      </c>
      <c r="E53" s="32" t="s">
        <v>1059</v>
      </c>
      <c r="F53" s="31" t="s">
        <v>628</v>
      </c>
      <c r="G53" s="31" t="s">
        <v>629</v>
      </c>
      <c r="H53" s="32" t="s">
        <v>630</v>
      </c>
      <c r="I53" s="36">
        <v>1</v>
      </c>
      <c r="J53" s="36">
        <f t="shared" si="6"/>
        <v>3000</v>
      </c>
      <c r="K53" s="42">
        <f t="shared" si="2"/>
        <v>3000</v>
      </c>
      <c r="L53" s="42" t="str">
        <f t="shared" si="3"/>
        <v>OK</v>
      </c>
      <c r="M53" s="57"/>
    </row>
    <row r="54" spans="2:13" x14ac:dyDescent="0.25">
      <c r="B54" s="32">
        <v>48</v>
      </c>
      <c r="C54" s="73">
        <v>44483</v>
      </c>
      <c r="D54" s="32" t="s">
        <v>631</v>
      </c>
      <c r="E54" s="32" t="s">
        <v>1059</v>
      </c>
      <c r="F54" s="31" t="s">
        <v>93</v>
      </c>
      <c r="G54" s="31" t="s">
        <v>632</v>
      </c>
      <c r="H54" s="32" t="s">
        <v>633</v>
      </c>
      <c r="I54" s="36">
        <v>1</v>
      </c>
      <c r="J54" s="36">
        <f t="shared" si="6"/>
        <v>3000</v>
      </c>
      <c r="K54" s="42">
        <f t="shared" si="2"/>
        <v>3000</v>
      </c>
      <c r="L54" s="42" t="str">
        <f t="shared" si="3"/>
        <v>OK</v>
      </c>
      <c r="M54" s="57"/>
    </row>
    <row r="55" spans="2:13" x14ac:dyDescent="0.25">
      <c r="B55" s="32">
        <v>49</v>
      </c>
      <c r="C55" s="73">
        <v>44483</v>
      </c>
      <c r="D55" s="32" t="s">
        <v>634</v>
      </c>
      <c r="E55" s="32" t="s">
        <v>1059</v>
      </c>
      <c r="F55" s="31" t="s">
        <v>635</v>
      </c>
      <c r="G55" s="31" t="s">
        <v>636</v>
      </c>
      <c r="H55" s="32" t="s">
        <v>637</v>
      </c>
      <c r="I55" s="36">
        <v>1</v>
      </c>
      <c r="J55" s="36">
        <f t="shared" si="6"/>
        <v>3000</v>
      </c>
      <c r="K55" s="42">
        <f t="shared" si="2"/>
        <v>3000</v>
      </c>
      <c r="L55" s="42" t="str">
        <f t="shared" si="3"/>
        <v>OK</v>
      </c>
      <c r="M55" s="57"/>
    </row>
    <row r="56" spans="2:13" x14ac:dyDescent="0.25">
      <c r="B56" s="32">
        <v>50</v>
      </c>
      <c r="C56" s="73">
        <v>44483</v>
      </c>
      <c r="D56" s="32" t="s">
        <v>638</v>
      </c>
      <c r="E56" s="32" t="s">
        <v>1059</v>
      </c>
      <c r="F56" s="31" t="s">
        <v>639</v>
      </c>
      <c r="G56" s="31" t="s">
        <v>640</v>
      </c>
      <c r="H56" s="32" t="s">
        <v>641</v>
      </c>
      <c r="I56" s="36">
        <v>1</v>
      </c>
      <c r="J56" s="36">
        <f t="shared" si="6"/>
        <v>3000</v>
      </c>
      <c r="K56" s="42">
        <f t="shared" si="2"/>
        <v>3000</v>
      </c>
      <c r="L56" s="42" t="str">
        <f t="shared" si="3"/>
        <v>OK</v>
      </c>
      <c r="M56" s="57"/>
    </row>
    <row r="57" spans="2:13" x14ac:dyDescent="0.25">
      <c r="B57" s="32">
        <v>51</v>
      </c>
      <c r="C57" s="73">
        <v>44483</v>
      </c>
      <c r="D57" s="32" t="s">
        <v>642</v>
      </c>
      <c r="E57" s="32" t="s">
        <v>1059</v>
      </c>
      <c r="F57" s="31" t="s">
        <v>643</v>
      </c>
      <c r="G57" s="31" t="s">
        <v>644</v>
      </c>
      <c r="H57" s="32" t="s">
        <v>645</v>
      </c>
      <c r="I57" s="36">
        <v>1</v>
      </c>
      <c r="J57" s="36">
        <f t="shared" si="6"/>
        <v>3000</v>
      </c>
      <c r="K57" s="42">
        <f t="shared" si="2"/>
        <v>3000</v>
      </c>
      <c r="L57" s="42" t="str">
        <f t="shared" si="3"/>
        <v>OK</v>
      </c>
      <c r="M57" s="57"/>
    </row>
    <row r="58" spans="2:13" x14ac:dyDescent="0.25">
      <c r="B58" s="32">
        <v>52</v>
      </c>
      <c r="C58" s="33">
        <v>44483</v>
      </c>
      <c r="D58" s="32" t="s">
        <v>646</v>
      </c>
      <c r="E58" s="32" t="s">
        <v>1059</v>
      </c>
      <c r="F58" s="31" t="s">
        <v>647</v>
      </c>
      <c r="G58" s="31" t="s">
        <v>648</v>
      </c>
      <c r="H58" s="32" t="s">
        <v>649</v>
      </c>
      <c r="I58" s="36">
        <v>1</v>
      </c>
      <c r="J58" s="36">
        <f t="shared" si="6"/>
        <v>3000</v>
      </c>
      <c r="K58" s="42">
        <f t="shared" si="2"/>
        <v>3000</v>
      </c>
      <c r="L58" s="42" t="str">
        <f t="shared" si="3"/>
        <v>OK</v>
      </c>
      <c r="M58" s="57"/>
    </row>
    <row r="59" spans="2:13" x14ac:dyDescent="0.25">
      <c r="B59" s="32">
        <v>53</v>
      </c>
      <c r="C59" s="33">
        <v>44483</v>
      </c>
      <c r="D59" s="32" t="s">
        <v>650</v>
      </c>
      <c r="E59" s="32" t="s">
        <v>1059</v>
      </c>
      <c r="F59" s="31" t="s">
        <v>651</v>
      </c>
      <c r="G59" s="31" t="s">
        <v>652</v>
      </c>
      <c r="H59" s="32" t="s">
        <v>653</v>
      </c>
      <c r="I59" s="36">
        <v>1</v>
      </c>
      <c r="J59" s="36">
        <f t="shared" si="6"/>
        <v>3000</v>
      </c>
      <c r="K59" s="42">
        <f t="shared" si="2"/>
        <v>3000</v>
      </c>
      <c r="L59" s="42" t="str">
        <f t="shared" si="3"/>
        <v>OK</v>
      </c>
      <c r="M59" s="57"/>
    </row>
    <row r="60" spans="2:13" x14ac:dyDescent="0.25">
      <c r="B60" s="32">
        <v>54</v>
      </c>
      <c r="C60" s="33">
        <v>44483</v>
      </c>
      <c r="D60" s="32" t="s">
        <v>654</v>
      </c>
      <c r="E60" s="32" t="s">
        <v>1059</v>
      </c>
      <c r="F60" s="31" t="s">
        <v>655</v>
      </c>
      <c r="G60" s="31" t="s">
        <v>656</v>
      </c>
      <c r="H60" s="32" t="s">
        <v>657</v>
      </c>
      <c r="I60" s="36">
        <v>1</v>
      </c>
      <c r="J60" s="36">
        <f t="shared" si="6"/>
        <v>3000</v>
      </c>
      <c r="K60" s="42">
        <f t="shared" si="2"/>
        <v>3000</v>
      </c>
      <c r="L60" s="42" t="str">
        <f t="shared" si="3"/>
        <v>OK</v>
      </c>
      <c r="M60" s="57"/>
    </row>
    <row r="61" spans="2:13" x14ac:dyDescent="0.25">
      <c r="B61" s="32">
        <v>55</v>
      </c>
      <c r="C61" s="33">
        <v>44483</v>
      </c>
      <c r="D61" s="32" t="s">
        <v>658</v>
      </c>
      <c r="E61" s="32" t="s">
        <v>1059</v>
      </c>
      <c r="F61" s="31" t="s">
        <v>90</v>
      </c>
      <c r="G61" s="31" t="s">
        <v>659</v>
      </c>
      <c r="H61" s="32" t="s">
        <v>660</v>
      </c>
      <c r="I61" s="36">
        <v>1</v>
      </c>
      <c r="J61" s="36">
        <f t="shared" si="6"/>
        <v>3000</v>
      </c>
      <c r="K61" s="42">
        <f t="shared" si="2"/>
        <v>3000</v>
      </c>
      <c r="L61" s="42" t="str">
        <f t="shared" si="3"/>
        <v>OK</v>
      </c>
      <c r="M61" s="57"/>
    </row>
    <row r="62" spans="2:13" x14ac:dyDescent="0.25">
      <c r="B62" s="32">
        <v>56</v>
      </c>
      <c r="C62" s="33">
        <v>44483</v>
      </c>
      <c r="D62" s="32" t="s">
        <v>661</v>
      </c>
      <c r="E62" s="32" t="s">
        <v>1059</v>
      </c>
      <c r="F62" s="31" t="s">
        <v>662</v>
      </c>
      <c r="G62" s="31" t="s">
        <v>663</v>
      </c>
      <c r="H62" s="32" t="s">
        <v>664</v>
      </c>
      <c r="I62" s="36">
        <v>1</v>
      </c>
      <c r="J62" s="36">
        <f t="shared" si="6"/>
        <v>3000</v>
      </c>
      <c r="K62" s="42">
        <f t="shared" si="2"/>
        <v>3000</v>
      </c>
      <c r="L62" s="42" t="str">
        <f t="shared" si="3"/>
        <v>OK</v>
      </c>
      <c r="M62" s="57"/>
    </row>
    <row r="63" spans="2:13" x14ac:dyDescent="0.25">
      <c r="B63" s="32">
        <v>57</v>
      </c>
      <c r="C63" s="33">
        <v>44483</v>
      </c>
      <c r="D63" s="32" t="s">
        <v>665</v>
      </c>
      <c r="E63" s="32" t="s">
        <v>1059</v>
      </c>
      <c r="F63" s="31" t="s">
        <v>107</v>
      </c>
      <c r="G63" s="31" t="s">
        <v>666</v>
      </c>
      <c r="H63" s="32" t="s">
        <v>667</v>
      </c>
      <c r="I63" s="36">
        <v>1</v>
      </c>
      <c r="J63" s="36">
        <f t="shared" si="6"/>
        <v>3000</v>
      </c>
      <c r="K63" s="42">
        <f t="shared" si="2"/>
        <v>3000</v>
      </c>
      <c r="L63" s="42" t="str">
        <f t="shared" si="3"/>
        <v>OK</v>
      </c>
      <c r="M63" s="57"/>
    </row>
    <row r="64" spans="2:13" x14ac:dyDescent="0.25">
      <c r="B64" s="32">
        <v>58</v>
      </c>
      <c r="C64" s="33">
        <v>44483</v>
      </c>
      <c r="D64" s="32" t="s">
        <v>668</v>
      </c>
      <c r="E64" s="32" t="s">
        <v>1059</v>
      </c>
      <c r="F64" s="31" t="s">
        <v>669</v>
      </c>
      <c r="G64" s="31" t="s">
        <v>670</v>
      </c>
      <c r="H64" s="32" t="s">
        <v>671</v>
      </c>
      <c r="I64" s="36">
        <v>1</v>
      </c>
      <c r="J64" s="36">
        <f t="shared" si="5"/>
        <v>3000</v>
      </c>
      <c r="K64" s="42">
        <f t="shared" si="2"/>
        <v>3000</v>
      </c>
      <c r="L64" s="42" t="str">
        <f t="shared" si="3"/>
        <v>OK</v>
      </c>
      <c r="M64" s="57"/>
    </row>
    <row r="65" spans="2:13" x14ac:dyDescent="0.25">
      <c r="B65" s="32">
        <v>59</v>
      </c>
      <c r="C65" s="33">
        <v>44483</v>
      </c>
      <c r="D65" s="32" t="s">
        <v>672</v>
      </c>
      <c r="E65" s="32" t="s">
        <v>1059</v>
      </c>
      <c r="F65" s="31" t="s">
        <v>673</v>
      </c>
      <c r="G65" s="31" t="s">
        <v>674</v>
      </c>
      <c r="H65" s="32" t="s">
        <v>675</v>
      </c>
      <c r="I65" s="36">
        <v>1</v>
      </c>
      <c r="J65" s="36">
        <f t="shared" si="5"/>
        <v>3000</v>
      </c>
      <c r="K65" s="42">
        <f t="shared" si="2"/>
        <v>3000</v>
      </c>
      <c r="L65" s="42" t="str">
        <f t="shared" si="3"/>
        <v>OK</v>
      </c>
      <c r="M65" s="57"/>
    </row>
    <row r="66" spans="2:13" x14ac:dyDescent="0.25">
      <c r="B66" s="32">
        <v>60</v>
      </c>
      <c r="C66" s="33">
        <v>44483</v>
      </c>
      <c r="D66" s="32" t="s">
        <v>676</v>
      </c>
      <c r="E66" s="32" t="s">
        <v>1059</v>
      </c>
      <c r="F66" s="31" t="s">
        <v>677</v>
      </c>
      <c r="G66" s="31" t="s">
        <v>678</v>
      </c>
      <c r="H66" s="32" t="s">
        <v>679</v>
      </c>
      <c r="I66" s="36">
        <v>1</v>
      </c>
      <c r="J66" s="36">
        <f t="shared" si="5"/>
        <v>3000</v>
      </c>
      <c r="K66" s="42">
        <f t="shared" si="2"/>
        <v>3000</v>
      </c>
      <c r="L66" s="42" t="str">
        <f t="shared" si="3"/>
        <v>OK</v>
      </c>
      <c r="M66" s="57"/>
    </row>
    <row r="67" spans="2:13" x14ac:dyDescent="0.25">
      <c r="B67" s="32">
        <v>61</v>
      </c>
      <c r="C67" s="33">
        <v>44483</v>
      </c>
      <c r="D67" s="32" t="s">
        <v>680</v>
      </c>
      <c r="E67" s="32" t="s">
        <v>1059</v>
      </c>
      <c r="F67" s="31" t="s">
        <v>117</v>
      </c>
      <c r="G67" s="31" t="s">
        <v>154</v>
      </c>
      <c r="H67" s="32" t="s">
        <v>681</v>
      </c>
      <c r="I67" s="36">
        <v>1</v>
      </c>
      <c r="J67" s="36">
        <f t="shared" si="5"/>
        <v>3000</v>
      </c>
      <c r="K67" s="42">
        <f t="shared" si="2"/>
        <v>3000</v>
      </c>
      <c r="L67" s="42" t="str">
        <f t="shared" si="3"/>
        <v>OK</v>
      </c>
      <c r="M67" s="57"/>
    </row>
    <row r="68" spans="2:13" x14ac:dyDescent="0.25">
      <c r="B68" s="32">
        <v>62</v>
      </c>
      <c r="C68" s="33">
        <v>44483</v>
      </c>
      <c r="D68" s="32" t="s">
        <v>152</v>
      </c>
      <c r="E68" s="32" t="s">
        <v>1059</v>
      </c>
      <c r="F68" s="31" t="s">
        <v>153</v>
      </c>
      <c r="G68" s="31" t="s">
        <v>154</v>
      </c>
      <c r="H68" s="32" t="s">
        <v>682</v>
      </c>
      <c r="I68" s="36">
        <v>1</v>
      </c>
      <c r="J68" s="36">
        <f t="shared" si="5"/>
        <v>3000</v>
      </c>
      <c r="K68" s="42">
        <f t="shared" si="2"/>
        <v>3000</v>
      </c>
      <c r="L68" s="42" t="str">
        <f t="shared" si="3"/>
        <v>OK</v>
      </c>
      <c r="M68" s="57"/>
    </row>
    <row r="69" spans="2:13" x14ac:dyDescent="0.25">
      <c r="B69" s="32">
        <v>63</v>
      </c>
      <c r="C69" s="33">
        <v>44483</v>
      </c>
      <c r="D69" s="32" t="s">
        <v>683</v>
      </c>
      <c r="E69" s="32" t="s">
        <v>1059</v>
      </c>
      <c r="F69" s="31" t="s">
        <v>139</v>
      </c>
      <c r="G69" s="31" t="s">
        <v>684</v>
      </c>
      <c r="H69" s="32" t="s">
        <v>685</v>
      </c>
      <c r="I69" s="36">
        <v>1</v>
      </c>
      <c r="J69" s="36">
        <f t="shared" si="5"/>
        <v>3000</v>
      </c>
      <c r="K69" s="42">
        <f t="shared" si="2"/>
        <v>3000</v>
      </c>
      <c r="L69" s="42" t="str">
        <f t="shared" si="3"/>
        <v>OK</v>
      </c>
      <c r="M69" s="57"/>
    </row>
    <row r="70" spans="2:13" x14ac:dyDescent="0.25">
      <c r="B70" s="32">
        <v>64</v>
      </c>
      <c r="C70" s="33">
        <v>44483</v>
      </c>
      <c r="D70" s="32" t="s">
        <v>686</v>
      </c>
      <c r="E70" s="32" t="s">
        <v>1059</v>
      </c>
      <c r="F70" s="31" t="s">
        <v>687</v>
      </c>
      <c r="G70" s="31" t="s">
        <v>688</v>
      </c>
      <c r="H70" s="32" t="s">
        <v>689</v>
      </c>
      <c r="I70" s="36">
        <v>1</v>
      </c>
      <c r="J70" s="36">
        <f t="shared" si="5"/>
        <v>3000</v>
      </c>
      <c r="K70" s="42">
        <f t="shared" si="2"/>
        <v>3000</v>
      </c>
      <c r="L70" s="42" t="str">
        <f t="shared" si="3"/>
        <v>OK</v>
      </c>
      <c r="M70" s="57"/>
    </row>
    <row r="71" spans="2:13" x14ac:dyDescent="0.25">
      <c r="B71" s="32">
        <v>65</v>
      </c>
      <c r="C71" s="33">
        <v>44483</v>
      </c>
      <c r="D71" s="32" t="s">
        <v>690</v>
      </c>
      <c r="E71" s="32" t="s">
        <v>1059</v>
      </c>
      <c r="F71" s="31" t="s">
        <v>691</v>
      </c>
      <c r="G71" s="31" t="s">
        <v>692</v>
      </c>
      <c r="H71" s="32" t="s">
        <v>693</v>
      </c>
      <c r="I71" s="36">
        <v>1</v>
      </c>
      <c r="J71" s="36">
        <f t="shared" si="5"/>
        <v>3000</v>
      </c>
      <c r="K71" s="42">
        <f t="shared" si="2"/>
        <v>3000</v>
      </c>
      <c r="L71" s="42" t="str">
        <f t="shared" si="3"/>
        <v>OK</v>
      </c>
      <c r="M71" s="57"/>
    </row>
    <row r="72" spans="2:13" x14ac:dyDescent="0.25">
      <c r="B72" s="32">
        <v>66</v>
      </c>
      <c r="C72" s="33">
        <v>44483</v>
      </c>
      <c r="D72" s="32" t="s">
        <v>694</v>
      </c>
      <c r="E72" s="32" t="s">
        <v>1059</v>
      </c>
      <c r="F72" s="31" t="s">
        <v>695</v>
      </c>
      <c r="G72" s="31" t="s">
        <v>696</v>
      </c>
      <c r="H72" s="32" t="s">
        <v>697</v>
      </c>
      <c r="I72" s="36">
        <v>1</v>
      </c>
      <c r="J72" s="36">
        <f t="shared" si="5"/>
        <v>3000</v>
      </c>
      <c r="K72" s="42">
        <f t="shared" ref="K72:K112" si="7">SUMIF($D$7:$D$112,D72:D177,$J$7:$J$112)</f>
        <v>3000</v>
      </c>
      <c r="L72" s="42" t="str">
        <f t="shared" ref="L72:L112" si="8">+IF(K72=0," ",IF(K72&lt;=30000,"OK",IF(K72&gt;=31000,"LEBIH")))</f>
        <v>OK</v>
      </c>
      <c r="M72" s="57"/>
    </row>
    <row r="73" spans="2:13" x14ac:dyDescent="0.25">
      <c r="B73" s="32">
        <v>67</v>
      </c>
      <c r="C73" s="33">
        <v>44483</v>
      </c>
      <c r="D73" s="32" t="s">
        <v>698</v>
      </c>
      <c r="E73" s="32" t="s">
        <v>1059</v>
      </c>
      <c r="F73" s="31" t="s">
        <v>699</v>
      </c>
      <c r="G73" s="31" t="s">
        <v>700</v>
      </c>
      <c r="H73" s="32" t="s">
        <v>701</v>
      </c>
      <c r="I73" s="36">
        <v>1</v>
      </c>
      <c r="J73" s="36">
        <f t="shared" si="5"/>
        <v>3000</v>
      </c>
      <c r="K73" s="42">
        <f t="shared" si="7"/>
        <v>3000</v>
      </c>
      <c r="L73" s="42" t="str">
        <f t="shared" si="8"/>
        <v>OK</v>
      </c>
      <c r="M73" s="57"/>
    </row>
    <row r="74" spans="2:13" x14ac:dyDescent="0.25">
      <c r="B74" s="32">
        <v>68</v>
      </c>
      <c r="C74" s="33">
        <v>44483</v>
      </c>
      <c r="D74" s="32" t="s">
        <v>702</v>
      </c>
      <c r="E74" s="32" t="s">
        <v>1059</v>
      </c>
      <c r="F74" s="31" t="s">
        <v>703</v>
      </c>
      <c r="G74" s="31" t="s">
        <v>704</v>
      </c>
      <c r="H74" s="32" t="s">
        <v>705</v>
      </c>
      <c r="I74" s="36">
        <v>1</v>
      </c>
      <c r="J74" s="36">
        <f t="shared" si="5"/>
        <v>3000</v>
      </c>
      <c r="K74" s="42">
        <f t="shared" si="7"/>
        <v>3000</v>
      </c>
      <c r="L74" s="42" t="str">
        <f t="shared" si="8"/>
        <v>OK</v>
      </c>
      <c r="M74" s="57"/>
    </row>
    <row r="75" spans="2:13" x14ac:dyDescent="0.25">
      <c r="B75" s="32">
        <v>69</v>
      </c>
      <c r="C75" s="33">
        <v>44483</v>
      </c>
      <c r="D75" s="32" t="s">
        <v>706</v>
      </c>
      <c r="E75" s="32" t="s">
        <v>1059</v>
      </c>
      <c r="F75" s="31" t="s">
        <v>647</v>
      </c>
      <c r="G75" s="31" t="s">
        <v>707</v>
      </c>
      <c r="H75" s="32" t="s">
        <v>708</v>
      </c>
      <c r="I75" s="36">
        <v>1</v>
      </c>
      <c r="J75" s="36">
        <f t="shared" si="5"/>
        <v>3000</v>
      </c>
      <c r="K75" s="42">
        <f t="shared" si="7"/>
        <v>3000</v>
      </c>
      <c r="L75" s="42" t="str">
        <f t="shared" si="8"/>
        <v>OK</v>
      </c>
      <c r="M75" s="57"/>
    </row>
    <row r="76" spans="2:13" x14ac:dyDescent="0.25">
      <c r="B76" s="32">
        <v>70</v>
      </c>
      <c r="C76" s="33">
        <v>44483</v>
      </c>
      <c r="D76" s="32" t="s">
        <v>709</v>
      </c>
      <c r="E76" s="32" t="s">
        <v>1059</v>
      </c>
      <c r="F76" s="31" t="s">
        <v>710</v>
      </c>
      <c r="G76" s="31" t="s">
        <v>711</v>
      </c>
      <c r="H76" s="32" t="s">
        <v>712</v>
      </c>
      <c r="I76" s="36">
        <v>1</v>
      </c>
      <c r="J76" s="36">
        <f t="shared" si="5"/>
        <v>3000</v>
      </c>
      <c r="K76" s="42">
        <f t="shared" si="7"/>
        <v>3000</v>
      </c>
      <c r="L76" s="42" t="str">
        <f t="shared" si="8"/>
        <v>OK</v>
      </c>
      <c r="M76" s="57"/>
    </row>
    <row r="77" spans="2:13" x14ac:dyDescent="0.25">
      <c r="B77" s="32">
        <v>71</v>
      </c>
      <c r="C77" s="33">
        <v>44483</v>
      </c>
      <c r="D77" s="32" t="s">
        <v>713</v>
      </c>
      <c r="E77" s="32" t="s">
        <v>1059</v>
      </c>
      <c r="F77" s="31" t="s">
        <v>714</v>
      </c>
      <c r="G77" s="31" t="s">
        <v>715</v>
      </c>
      <c r="H77" s="32" t="s">
        <v>716</v>
      </c>
      <c r="I77" s="36">
        <v>1</v>
      </c>
      <c r="J77" s="36">
        <f t="shared" si="5"/>
        <v>3000</v>
      </c>
      <c r="K77" s="42">
        <f t="shared" si="7"/>
        <v>3000</v>
      </c>
      <c r="L77" s="42" t="str">
        <f t="shared" si="8"/>
        <v>OK</v>
      </c>
      <c r="M77" s="57"/>
    </row>
    <row r="78" spans="2:13" x14ac:dyDescent="0.25">
      <c r="B78" s="32">
        <v>72</v>
      </c>
      <c r="C78" s="33">
        <v>44484</v>
      </c>
      <c r="D78" s="32" t="s">
        <v>852</v>
      </c>
      <c r="E78" s="32" t="s">
        <v>1059</v>
      </c>
      <c r="F78" s="31" t="s">
        <v>853</v>
      </c>
      <c r="G78" s="31" t="s">
        <v>854</v>
      </c>
      <c r="H78" s="32" t="s">
        <v>855</v>
      </c>
      <c r="I78" s="36">
        <v>1</v>
      </c>
      <c r="J78" s="36">
        <f t="shared" si="5"/>
        <v>3000</v>
      </c>
      <c r="K78" s="42">
        <f t="shared" si="7"/>
        <v>3000</v>
      </c>
      <c r="L78" s="42" t="str">
        <f t="shared" si="8"/>
        <v>OK</v>
      </c>
      <c r="M78" s="57"/>
    </row>
    <row r="79" spans="2:13" x14ac:dyDescent="0.25">
      <c r="B79" s="32">
        <v>73</v>
      </c>
      <c r="C79" s="33">
        <v>44484</v>
      </c>
      <c r="D79" s="32" t="s">
        <v>856</v>
      </c>
      <c r="E79" s="32" t="s">
        <v>1059</v>
      </c>
      <c r="F79" s="31" t="s">
        <v>149</v>
      </c>
      <c r="G79" s="31" t="s">
        <v>857</v>
      </c>
      <c r="H79" s="32" t="s">
        <v>858</v>
      </c>
      <c r="I79" s="36">
        <v>1</v>
      </c>
      <c r="J79" s="36">
        <f t="shared" si="5"/>
        <v>3000</v>
      </c>
      <c r="K79" s="42">
        <f t="shared" si="7"/>
        <v>3000</v>
      </c>
      <c r="L79" s="42" t="str">
        <f t="shared" si="8"/>
        <v>OK</v>
      </c>
      <c r="M79" s="57"/>
    </row>
    <row r="80" spans="2:13" x14ac:dyDescent="0.25">
      <c r="B80" s="32">
        <v>74</v>
      </c>
      <c r="C80" s="33">
        <v>44484</v>
      </c>
      <c r="D80" s="32" t="s">
        <v>859</v>
      </c>
      <c r="E80" s="32" t="s">
        <v>1059</v>
      </c>
      <c r="F80" s="31" t="s">
        <v>74</v>
      </c>
      <c r="G80" s="31" t="s">
        <v>860</v>
      </c>
      <c r="H80" s="32" t="s">
        <v>861</v>
      </c>
      <c r="I80" s="36">
        <v>1</v>
      </c>
      <c r="J80" s="36">
        <f t="shared" si="5"/>
        <v>3000</v>
      </c>
      <c r="K80" s="42">
        <f t="shared" si="7"/>
        <v>3000</v>
      </c>
      <c r="L80" s="42" t="str">
        <f t="shared" si="8"/>
        <v>OK</v>
      </c>
      <c r="M80" s="57"/>
    </row>
    <row r="81" spans="2:13" x14ac:dyDescent="0.25">
      <c r="B81" s="32">
        <v>75</v>
      </c>
      <c r="C81" s="33">
        <v>44484</v>
      </c>
      <c r="D81" s="32" t="s">
        <v>862</v>
      </c>
      <c r="E81" s="32" t="s">
        <v>1059</v>
      </c>
      <c r="F81" s="31" t="s">
        <v>863</v>
      </c>
      <c r="G81" s="31" t="s">
        <v>864</v>
      </c>
      <c r="H81" s="32" t="s">
        <v>865</v>
      </c>
      <c r="I81" s="36">
        <v>1</v>
      </c>
      <c r="J81" s="36">
        <f t="shared" si="5"/>
        <v>3000</v>
      </c>
      <c r="K81" s="42">
        <f t="shared" si="7"/>
        <v>3000</v>
      </c>
      <c r="L81" s="42" t="str">
        <f t="shared" si="8"/>
        <v>OK</v>
      </c>
      <c r="M81" s="57"/>
    </row>
    <row r="82" spans="2:13" x14ac:dyDescent="0.25">
      <c r="B82" s="32">
        <v>76</v>
      </c>
      <c r="C82" s="33">
        <v>44483</v>
      </c>
      <c r="D82" s="32" t="s">
        <v>717</v>
      </c>
      <c r="E82" s="32" t="s">
        <v>1059</v>
      </c>
      <c r="F82" s="31" t="s">
        <v>718</v>
      </c>
      <c r="G82" s="31" t="s">
        <v>719</v>
      </c>
      <c r="H82" s="32" t="s">
        <v>720</v>
      </c>
      <c r="I82" s="36">
        <v>1</v>
      </c>
      <c r="J82" s="36">
        <f t="shared" si="5"/>
        <v>3000</v>
      </c>
      <c r="K82" s="42">
        <f t="shared" si="7"/>
        <v>3000</v>
      </c>
      <c r="L82" s="42" t="str">
        <f t="shared" si="8"/>
        <v>OK</v>
      </c>
      <c r="M82" s="57"/>
    </row>
    <row r="83" spans="2:13" x14ac:dyDescent="0.25">
      <c r="B83" s="32">
        <v>77</v>
      </c>
      <c r="C83" s="33">
        <v>44484</v>
      </c>
      <c r="D83" s="32" t="s">
        <v>866</v>
      </c>
      <c r="E83" s="32" t="s">
        <v>1059</v>
      </c>
      <c r="F83" s="31" t="s">
        <v>118</v>
      </c>
      <c r="G83" s="31" t="s">
        <v>867</v>
      </c>
      <c r="H83" s="32" t="s">
        <v>868</v>
      </c>
      <c r="I83" s="36">
        <v>2</v>
      </c>
      <c r="J83" s="36">
        <f t="shared" si="5"/>
        <v>6000</v>
      </c>
      <c r="K83" s="42">
        <f t="shared" si="7"/>
        <v>6000</v>
      </c>
      <c r="L83" s="42" t="str">
        <f t="shared" si="8"/>
        <v>OK</v>
      </c>
      <c r="M83" s="57"/>
    </row>
    <row r="84" spans="2:13" x14ac:dyDescent="0.25">
      <c r="B84" s="32">
        <v>78</v>
      </c>
      <c r="C84" s="73">
        <v>44484</v>
      </c>
      <c r="D84" s="32" t="s">
        <v>869</v>
      </c>
      <c r="E84" s="32" t="s">
        <v>1059</v>
      </c>
      <c r="F84" s="31" t="s">
        <v>870</v>
      </c>
      <c r="G84" s="31" t="s">
        <v>871</v>
      </c>
      <c r="H84" s="32" t="s">
        <v>872</v>
      </c>
      <c r="I84" s="36">
        <v>1</v>
      </c>
      <c r="J84" s="36">
        <f t="shared" si="5"/>
        <v>3000</v>
      </c>
      <c r="K84" s="42">
        <f t="shared" si="7"/>
        <v>3000</v>
      </c>
      <c r="L84" s="42" t="str">
        <f t="shared" si="8"/>
        <v>OK</v>
      </c>
      <c r="M84" s="57"/>
    </row>
    <row r="85" spans="2:13" x14ac:dyDescent="0.25">
      <c r="B85" s="32">
        <v>79</v>
      </c>
      <c r="C85" s="73">
        <v>44484</v>
      </c>
      <c r="D85" s="32" t="s">
        <v>873</v>
      </c>
      <c r="E85" s="32" t="s">
        <v>1059</v>
      </c>
      <c r="F85" s="31" t="s">
        <v>874</v>
      </c>
      <c r="G85" s="31" t="s">
        <v>875</v>
      </c>
      <c r="H85" s="32" t="s">
        <v>876</v>
      </c>
      <c r="I85" s="36">
        <v>1</v>
      </c>
      <c r="J85" s="36">
        <f t="shared" si="5"/>
        <v>3000</v>
      </c>
      <c r="K85" s="42">
        <f t="shared" si="7"/>
        <v>3000</v>
      </c>
      <c r="L85" s="42" t="str">
        <f t="shared" si="8"/>
        <v>OK</v>
      </c>
      <c r="M85" s="57"/>
    </row>
    <row r="86" spans="2:13" x14ac:dyDescent="0.25">
      <c r="B86" s="32">
        <v>80</v>
      </c>
      <c r="C86" s="73">
        <v>44484</v>
      </c>
      <c r="D86" s="32" t="s">
        <v>877</v>
      </c>
      <c r="E86" s="32" t="s">
        <v>1059</v>
      </c>
      <c r="F86" s="31" t="s">
        <v>72</v>
      </c>
      <c r="G86" s="31" t="s">
        <v>878</v>
      </c>
      <c r="H86" s="32" t="s">
        <v>879</v>
      </c>
      <c r="I86" s="36">
        <v>1</v>
      </c>
      <c r="J86" s="36">
        <f t="shared" si="5"/>
        <v>3000</v>
      </c>
      <c r="K86" s="42">
        <f t="shared" si="7"/>
        <v>3000</v>
      </c>
      <c r="L86" s="42" t="str">
        <f t="shared" si="8"/>
        <v>OK</v>
      </c>
      <c r="M86" s="57"/>
    </row>
    <row r="87" spans="2:13" x14ac:dyDescent="0.25">
      <c r="B87" s="32">
        <v>81</v>
      </c>
      <c r="C87" s="73">
        <v>44484</v>
      </c>
      <c r="D87" s="32" t="s">
        <v>880</v>
      </c>
      <c r="E87" s="32" t="s">
        <v>1059</v>
      </c>
      <c r="F87" s="31" t="s">
        <v>881</v>
      </c>
      <c r="G87" s="31" t="s">
        <v>882</v>
      </c>
      <c r="H87" s="32" t="s">
        <v>883</v>
      </c>
      <c r="I87" s="36">
        <v>1</v>
      </c>
      <c r="J87" s="36">
        <f t="shared" si="5"/>
        <v>3000</v>
      </c>
      <c r="K87" s="42">
        <f t="shared" si="7"/>
        <v>3000</v>
      </c>
      <c r="L87" s="42" t="str">
        <f t="shared" si="8"/>
        <v>OK</v>
      </c>
      <c r="M87" s="57"/>
    </row>
    <row r="88" spans="2:13" x14ac:dyDescent="0.25">
      <c r="B88" s="32">
        <v>82</v>
      </c>
      <c r="C88" s="73">
        <v>44484</v>
      </c>
      <c r="D88" s="32" t="s">
        <v>884</v>
      </c>
      <c r="E88" s="32" t="s">
        <v>1059</v>
      </c>
      <c r="F88" s="31" t="s">
        <v>885</v>
      </c>
      <c r="G88" s="31" t="s">
        <v>886</v>
      </c>
      <c r="H88" s="32" t="s">
        <v>887</v>
      </c>
      <c r="I88" s="36">
        <v>1</v>
      </c>
      <c r="J88" s="36">
        <f t="shared" ref="J88:J94" si="9">I88*3000</f>
        <v>3000</v>
      </c>
      <c r="K88" s="42">
        <f t="shared" si="7"/>
        <v>3000</v>
      </c>
      <c r="L88" s="42" t="str">
        <f t="shared" si="8"/>
        <v>OK</v>
      </c>
      <c r="M88" s="57"/>
    </row>
    <row r="89" spans="2:13" x14ac:dyDescent="0.25">
      <c r="B89" s="32">
        <v>83</v>
      </c>
      <c r="C89" s="73">
        <v>44484</v>
      </c>
      <c r="D89" s="32" t="s">
        <v>888</v>
      </c>
      <c r="E89" s="32" t="s">
        <v>1059</v>
      </c>
      <c r="F89" s="31" t="s">
        <v>889</v>
      </c>
      <c r="G89" s="31" t="s">
        <v>890</v>
      </c>
      <c r="H89" s="32" t="s">
        <v>891</v>
      </c>
      <c r="I89" s="36">
        <v>1</v>
      </c>
      <c r="J89" s="36">
        <f t="shared" si="9"/>
        <v>3000</v>
      </c>
      <c r="K89" s="42">
        <f t="shared" si="7"/>
        <v>3000</v>
      </c>
      <c r="L89" s="42" t="str">
        <f t="shared" si="8"/>
        <v>OK</v>
      </c>
      <c r="M89" s="57"/>
    </row>
    <row r="90" spans="2:13" x14ac:dyDescent="0.25">
      <c r="B90" s="32">
        <v>84</v>
      </c>
      <c r="C90" s="33">
        <v>44484</v>
      </c>
      <c r="D90" s="32" t="s">
        <v>892</v>
      </c>
      <c r="E90" s="32" t="s">
        <v>1059</v>
      </c>
      <c r="F90" s="31" t="s">
        <v>240</v>
      </c>
      <c r="G90" s="31" t="s">
        <v>893</v>
      </c>
      <c r="H90" s="32" t="s">
        <v>894</v>
      </c>
      <c r="I90" s="36">
        <v>1</v>
      </c>
      <c r="J90" s="36">
        <f t="shared" si="9"/>
        <v>3000</v>
      </c>
      <c r="K90" s="42">
        <f t="shared" si="7"/>
        <v>3000</v>
      </c>
      <c r="L90" s="42" t="str">
        <f t="shared" si="8"/>
        <v>OK</v>
      </c>
      <c r="M90" s="57"/>
    </row>
    <row r="91" spans="2:13" x14ac:dyDescent="0.25">
      <c r="B91" s="32">
        <v>85</v>
      </c>
      <c r="C91" s="33">
        <v>44484</v>
      </c>
      <c r="D91" s="32" t="s">
        <v>895</v>
      </c>
      <c r="E91" s="32" t="s">
        <v>1059</v>
      </c>
      <c r="F91" s="31" t="s">
        <v>896</v>
      </c>
      <c r="G91" s="31" t="s">
        <v>897</v>
      </c>
      <c r="H91" s="32" t="s">
        <v>898</v>
      </c>
      <c r="I91" s="36">
        <v>1</v>
      </c>
      <c r="J91" s="36">
        <f t="shared" si="9"/>
        <v>3000</v>
      </c>
      <c r="K91" s="42">
        <f t="shared" si="7"/>
        <v>3000</v>
      </c>
      <c r="L91" s="42" t="str">
        <f t="shared" si="8"/>
        <v>OK</v>
      </c>
      <c r="M91" s="57"/>
    </row>
    <row r="92" spans="2:13" x14ac:dyDescent="0.25">
      <c r="B92" s="32">
        <v>86</v>
      </c>
      <c r="C92" s="33">
        <v>44484</v>
      </c>
      <c r="D92" s="32" t="s">
        <v>899</v>
      </c>
      <c r="E92" s="32" t="s">
        <v>1059</v>
      </c>
      <c r="F92" s="31" t="s">
        <v>900</v>
      </c>
      <c r="G92" s="31" t="s">
        <v>901</v>
      </c>
      <c r="H92" s="32" t="s">
        <v>902</v>
      </c>
      <c r="I92" s="36">
        <v>1</v>
      </c>
      <c r="J92" s="36">
        <f t="shared" si="9"/>
        <v>3000</v>
      </c>
      <c r="K92" s="42">
        <f t="shared" si="7"/>
        <v>3000</v>
      </c>
      <c r="L92" s="42" t="str">
        <f t="shared" si="8"/>
        <v>OK</v>
      </c>
      <c r="M92" s="57"/>
    </row>
    <row r="93" spans="2:13" x14ac:dyDescent="0.25">
      <c r="B93" s="32">
        <v>87</v>
      </c>
      <c r="C93" s="33">
        <v>44484</v>
      </c>
      <c r="D93" s="32" t="s">
        <v>903</v>
      </c>
      <c r="E93" s="32" t="s">
        <v>1059</v>
      </c>
      <c r="F93" s="31" t="s">
        <v>904</v>
      </c>
      <c r="G93" s="31" t="s">
        <v>905</v>
      </c>
      <c r="H93" s="32" t="s">
        <v>906</v>
      </c>
      <c r="I93" s="36">
        <v>1</v>
      </c>
      <c r="J93" s="36">
        <f t="shared" si="9"/>
        <v>3000</v>
      </c>
      <c r="K93" s="42">
        <f t="shared" si="7"/>
        <v>3000</v>
      </c>
      <c r="L93" s="42" t="str">
        <f t="shared" si="8"/>
        <v>OK</v>
      </c>
      <c r="M93" s="57"/>
    </row>
    <row r="94" spans="2:13" x14ac:dyDescent="0.25">
      <c r="B94" s="32">
        <v>88</v>
      </c>
      <c r="C94" s="33">
        <v>44484</v>
      </c>
      <c r="D94" s="32" t="s">
        <v>907</v>
      </c>
      <c r="E94" s="32" t="s">
        <v>1059</v>
      </c>
      <c r="F94" s="31" t="s">
        <v>908</v>
      </c>
      <c r="G94" s="31" t="s">
        <v>909</v>
      </c>
      <c r="H94" s="32" t="s">
        <v>910</v>
      </c>
      <c r="I94" s="36">
        <v>1</v>
      </c>
      <c r="J94" s="36">
        <f t="shared" si="9"/>
        <v>3000</v>
      </c>
      <c r="K94" s="42">
        <f t="shared" si="7"/>
        <v>3000</v>
      </c>
      <c r="L94" s="42" t="str">
        <f t="shared" si="8"/>
        <v>OK</v>
      </c>
      <c r="M94" s="57"/>
    </row>
    <row r="95" spans="2:13" x14ac:dyDescent="0.25">
      <c r="B95" s="32">
        <v>89</v>
      </c>
      <c r="C95" s="33">
        <v>44484</v>
      </c>
      <c r="D95" s="32" t="s">
        <v>219</v>
      </c>
      <c r="E95" s="32" t="s">
        <v>1059</v>
      </c>
      <c r="F95" s="31" t="s">
        <v>220</v>
      </c>
      <c r="G95" s="31" t="s">
        <v>221</v>
      </c>
      <c r="H95" s="32" t="s">
        <v>911</v>
      </c>
      <c r="I95" s="36">
        <v>1</v>
      </c>
      <c r="J95" s="36">
        <f t="shared" ref="J95:J111" si="10">I95*3000</f>
        <v>3000</v>
      </c>
      <c r="K95" s="42">
        <f t="shared" si="7"/>
        <v>3000</v>
      </c>
      <c r="L95" s="42" t="str">
        <f t="shared" si="8"/>
        <v>OK</v>
      </c>
      <c r="M95" s="57"/>
    </row>
    <row r="96" spans="2:13" x14ac:dyDescent="0.25">
      <c r="B96" s="32">
        <v>90</v>
      </c>
      <c r="C96" s="33">
        <v>44484</v>
      </c>
      <c r="D96" s="32" t="s">
        <v>912</v>
      </c>
      <c r="E96" s="32" t="s">
        <v>1059</v>
      </c>
      <c r="F96" s="31" t="s">
        <v>116</v>
      </c>
      <c r="G96" s="31" t="s">
        <v>222</v>
      </c>
      <c r="H96" s="32" t="s">
        <v>913</v>
      </c>
      <c r="I96" s="36">
        <v>1</v>
      </c>
      <c r="J96" s="36">
        <f t="shared" si="10"/>
        <v>3000</v>
      </c>
      <c r="K96" s="42">
        <f t="shared" si="7"/>
        <v>3000</v>
      </c>
      <c r="L96" s="42" t="str">
        <f t="shared" si="8"/>
        <v>OK</v>
      </c>
      <c r="M96" s="57"/>
    </row>
    <row r="97" spans="2:13" x14ac:dyDescent="0.25">
      <c r="B97" s="32">
        <v>91</v>
      </c>
      <c r="C97" s="33">
        <v>44484</v>
      </c>
      <c r="D97" s="32" t="s">
        <v>914</v>
      </c>
      <c r="E97" s="32" t="s">
        <v>1059</v>
      </c>
      <c r="F97" s="31" t="s">
        <v>915</v>
      </c>
      <c r="G97" s="31" t="s">
        <v>916</v>
      </c>
      <c r="H97" s="32" t="s">
        <v>917</v>
      </c>
      <c r="I97" s="36">
        <v>1</v>
      </c>
      <c r="J97" s="36">
        <f t="shared" si="10"/>
        <v>3000</v>
      </c>
      <c r="K97" s="42">
        <f t="shared" si="7"/>
        <v>3000</v>
      </c>
      <c r="L97" s="42" t="str">
        <f t="shared" si="8"/>
        <v>OK</v>
      </c>
      <c r="M97" s="57"/>
    </row>
    <row r="98" spans="2:13" x14ac:dyDescent="0.25">
      <c r="B98" s="32">
        <v>92</v>
      </c>
      <c r="C98" s="33">
        <v>44484</v>
      </c>
      <c r="D98" s="32" t="s">
        <v>918</v>
      </c>
      <c r="E98" s="32" t="s">
        <v>1059</v>
      </c>
      <c r="F98" s="31" t="s">
        <v>919</v>
      </c>
      <c r="G98" s="31" t="s">
        <v>920</v>
      </c>
      <c r="H98" s="32" t="s">
        <v>921</v>
      </c>
      <c r="I98" s="36">
        <v>1</v>
      </c>
      <c r="J98" s="36">
        <f t="shared" si="10"/>
        <v>3000</v>
      </c>
      <c r="K98" s="42">
        <f t="shared" si="7"/>
        <v>3000</v>
      </c>
      <c r="L98" s="42" t="str">
        <f t="shared" si="8"/>
        <v>OK</v>
      </c>
      <c r="M98" s="57"/>
    </row>
    <row r="99" spans="2:13" x14ac:dyDescent="0.25">
      <c r="B99" s="32">
        <v>93</v>
      </c>
      <c r="C99" s="33">
        <v>44484</v>
      </c>
      <c r="D99" s="32" t="s">
        <v>922</v>
      </c>
      <c r="E99" s="32" t="s">
        <v>1059</v>
      </c>
      <c r="F99" s="31" t="s">
        <v>923</v>
      </c>
      <c r="G99" s="31" t="s">
        <v>924</v>
      </c>
      <c r="H99" s="32" t="s">
        <v>925</v>
      </c>
      <c r="I99" s="36">
        <v>1</v>
      </c>
      <c r="J99" s="36">
        <f t="shared" si="10"/>
        <v>3000</v>
      </c>
      <c r="K99" s="42">
        <f t="shared" si="7"/>
        <v>3000</v>
      </c>
      <c r="L99" s="42" t="str">
        <f t="shared" si="8"/>
        <v>OK</v>
      </c>
      <c r="M99" s="57"/>
    </row>
    <row r="100" spans="2:13" x14ac:dyDescent="0.25">
      <c r="B100" s="32">
        <v>94</v>
      </c>
      <c r="C100" s="33">
        <v>44485</v>
      </c>
      <c r="D100" s="32" t="s">
        <v>1007</v>
      </c>
      <c r="E100" s="32" t="s">
        <v>1059</v>
      </c>
      <c r="F100" s="31" t="s">
        <v>1008</v>
      </c>
      <c r="G100" s="31" t="s">
        <v>1009</v>
      </c>
      <c r="H100" s="32" t="s">
        <v>1010</v>
      </c>
      <c r="I100" s="36">
        <v>1</v>
      </c>
      <c r="J100" s="36">
        <f t="shared" si="10"/>
        <v>3000</v>
      </c>
      <c r="K100" s="42">
        <f t="shared" si="7"/>
        <v>3000</v>
      </c>
      <c r="L100" s="42" t="str">
        <f t="shared" si="8"/>
        <v>OK</v>
      </c>
      <c r="M100" s="57"/>
    </row>
    <row r="101" spans="2:13" x14ac:dyDescent="0.25">
      <c r="B101" s="32">
        <v>95</v>
      </c>
      <c r="C101" s="33">
        <v>44485</v>
      </c>
      <c r="D101" s="32" t="s">
        <v>1011</v>
      </c>
      <c r="E101" s="32" t="s">
        <v>1059</v>
      </c>
      <c r="F101" s="31" t="s">
        <v>1012</v>
      </c>
      <c r="G101" s="31" t="s">
        <v>1013</v>
      </c>
      <c r="H101" s="32" t="s">
        <v>1014</v>
      </c>
      <c r="I101" s="36">
        <v>1</v>
      </c>
      <c r="J101" s="36">
        <f t="shared" si="10"/>
        <v>3000</v>
      </c>
      <c r="K101" s="42">
        <f t="shared" si="7"/>
        <v>3000</v>
      </c>
      <c r="L101" s="42" t="str">
        <f t="shared" si="8"/>
        <v>OK</v>
      </c>
      <c r="M101" s="57"/>
    </row>
    <row r="102" spans="2:13" x14ac:dyDescent="0.25">
      <c r="B102" s="32">
        <v>96</v>
      </c>
      <c r="C102" s="33">
        <v>44485</v>
      </c>
      <c r="D102" s="32" t="s">
        <v>1015</v>
      </c>
      <c r="E102" s="32" t="s">
        <v>1059</v>
      </c>
      <c r="F102" s="31" t="s">
        <v>1016</v>
      </c>
      <c r="G102" s="31" t="s">
        <v>1017</v>
      </c>
      <c r="H102" s="32" t="s">
        <v>1018</v>
      </c>
      <c r="I102" s="36">
        <v>1</v>
      </c>
      <c r="J102" s="36">
        <f t="shared" si="10"/>
        <v>3000</v>
      </c>
      <c r="K102" s="42">
        <f t="shared" si="7"/>
        <v>3000</v>
      </c>
      <c r="L102" s="42" t="str">
        <f t="shared" si="8"/>
        <v>OK</v>
      </c>
      <c r="M102" s="57"/>
    </row>
    <row r="103" spans="2:13" x14ac:dyDescent="0.25">
      <c r="B103" s="32">
        <v>97</v>
      </c>
      <c r="C103" s="33">
        <v>44485</v>
      </c>
      <c r="D103" s="32" t="s">
        <v>78</v>
      </c>
      <c r="E103" s="32" t="s">
        <v>1059</v>
      </c>
      <c r="F103" s="31" t="s">
        <v>79</v>
      </c>
      <c r="G103" s="31" t="s">
        <v>80</v>
      </c>
      <c r="H103" s="32" t="s">
        <v>1019</v>
      </c>
      <c r="I103" s="36">
        <v>1</v>
      </c>
      <c r="J103" s="36">
        <f t="shared" si="10"/>
        <v>3000</v>
      </c>
      <c r="K103" s="42">
        <f t="shared" si="7"/>
        <v>3000</v>
      </c>
      <c r="L103" s="42" t="str">
        <f t="shared" si="8"/>
        <v>OK</v>
      </c>
      <c r="M103" s="57"/>
    </row>
    <row r="104" spans="2:13" x14ac:dyDescent="0.25">
      <c r="B104" s="32">
        <v>98</v>
      </c>
      <c r="C104" s="33">
        <v>44485</v>
      </c>
      <c r="D104" s="32" t="s">
        <v>1020</v>
      </c>
      <c r="E104" s="32" t="s">
        <v>1059</v>
      </c>
      <c r="F104" s="31" t="s">
        <v>1021</v>
      </c>
      <c r="G104" s="31" t="s">
        <v>1022</v>
      </c>
      <c r="H104" s="32" t="s">
        <v>1023</v>
      </c>
      <c r="I104" s="36">
        <v>1</v>
      </c>
      <c r="J104" s="36">
        <f t="shared" si="10"/>
        <v>3000</v>
      </c>
      <c r="K104" s="42">
        <f t="shared" si="7"/>
        <v>3000</v>
      </c>
      <c r="L104" s="42" t="str">
        <f t="shared" si="8"/>
        <v>OK</v>
      </c>
      <c r="M104" s="57"/>
    </row>
    <row r="105" spans="2:13" x14ac:dyDescent="0.25">
      <c r="B105" s="32">
        <v>99</v>
      </c>
      <c r="C105" s="33">
        <v>44485</v>
      </c>
      <c r="D105" s="32" t="s">
        <v>81</v>
      </c>
      <c r="E105" s="32" t="s">
        <v>1059</v>
      </c>
      <c r="F105" s="31" t="s">
        <v>82</v>
      </c>
      <c r="G105" s="31" t="s">
        <v>83</v>
      </c>
      <c r="H105" s="32" t="s">
        <v>1024</v>
      </c>
      <c r="I105" s="36">
        <v>1</v>
      </c>
      <c r="J105" s="36">
        <f t="shared" si="10"/>
        <v>3000</v>
      </c>
      <c r="K105" s="42">
        <f t="shared" si="7"/>
        <v>3000</v>
      </c>
      <c r="L105" s="42" t="str">
        <f t="shared" si="8"/>
        <v>OK</v>
      </c>
      <c r="M105" s="57"/>
    </row>
    <row r="106" spans="2:13" x14ac:dyDescent="0.25">
      <c r="B106" s="32">
        <v>100</v>
      </c>
      <c r="C106" s="33">
        <v>44485</v>
      </c>
      <c r="D106" s="32" t="s">
        <v>223</v>
      </c>
      <c r="E106" s="32" t="s">
        <v>1059</v>
      </c>
      <c r="F106" s="31" t="s">
        <v>97</v>
      </c>
      <c r="G106" s="31" t="s">
        <v>224</v>
      </c>
      <c r="H106" s="32" t="s">
        <v>1025</v>
      </c>
      <c r="I106" s="36">
        <v>1</v>
      </c>
      <c r="J106" s="36">
        <f t="shared" si="10"/>
        <v>3000</v>
      </c>
      <c r="K106" s="42">
        <f t="shared" si="7"/>
        <v>3000</v>
      </c>
      <c r="L106" s="42" t="str">
        <f t="shared" si="8"/>
        <v>OK</v>
      </c>
      <c r="M106" s="57"/>
    </row>
    <row r="107" spans="2:13" x14ac:dyDescent="0.25">
      <c r="B107" s="32">
        <v>101</v>
      </c>
      <c r="C107" s="33">
        <v>44485</v>
      </c>
      <c r="D107" s="32" t="s">
        <v>1026</v>
      </c>
      <c r="E107" s="32" t="s">
        <v>1059</v>
      </c>
      <c r="F107" s="31" t="s">
        <v>1027</v>
      </c>
      <c r="G107" s="31" t="s">
        <v>1028</v>
      </c>
      <c r="H107" s="32" t="s">
        <v>1029</v>
      </c>
      <c r="I107" s="36">
        <v>1</v>
      </c>
      <c r="J107" s="36">
        <f t="shared" si="10"/>
        <v>3000</v>
      </c>
      <c r="K107" s="42">
        <f t="shared" si="7"/>
        <v>3000</v>
      </c>
      <c r="L107" s="42" t="str">
        <f t="shared" si="8"/>
        <v>OK</v>
      </c>
      <c r="M107" s="57"/>
    </row>
    <row r="108" spans="2:13" x14ac:dyDescent="0.25">
      <c r="B108" s="32">
        <v>102</v>
      </c>
      <c r="C108" s="33">
        <v>44485</v>
      </c>
      <c r="D108" s="32" t="s">
        <v>1030</v>
      </c>
      <c r="E108" s="32" t="s">
        <v>1059</v>
      </c>
      <c r="F108" s="31" t="s">
        <v>1031</v>
      </c>
      <c r="G108" s="31" t="s">
        <v>1032</v>
      </c>
      <c r="H108" s="32" t="s">
        <v>1033</v>
      </c>
      <c r="I108" s="36">
        <v>1</v>
      </c>
      <c r="J108" s="36">
        <f t="shared" si="10"/>
        <v>3000</v>
      </c>
      <c r="K108" s="42">
        <f t="shared" si="7"/>
        <v>3000</v>
      </c>
      <c r="L108" s="42" t="str">
        <f t="shared" si="8"/>
        <v>OK</v>
      </c>
      <c r="M108" s="57"/>
    </row>
    <row r="109" spans="2:13" x14ac:dyDescent="0.25">
      <c r="B109" s="32">
        <v>103</v>
      </c>
      <c r="C109" s="33">
        <v>44485</v>
      </c>
      <c r="D109" s="32" t="s">
        <v>1034</v>
      </c>
      <c r="E109" s="32" t="s">
        <v>1059</v>
      </c>
      <c r="F109" s="31" t="s">
        <v>75</v>
      </c>
      <c r="G109" s="31" t="s">
        <v>1035</v>
      </c>
      <c r="H109" s="32" t="s">
        <v>1036</v>
      </c>
      <c r="I109" s="36">
        <v>1</v>
      </c>
      <c r="J109" s="36">
        <f t="shared" si="10"/>
        <v>3000</v>
      </c>
      <c r="K109" s="42">
        <f t="shared" si="7"/>
        <v>3000</v>
      </c>
      <c r="L109" s="42" t="str">
        <f t="shared" si="8"/>
        <v>OK</v>
      </c>
      <c r="M109" s="57"/>
    </row>
    <row r="110" spans="2:13" x14ac:dyDescent="0.25">
      <c r="B110" s="32">
        <v>104</v>
      </c>
      <c r="C110" s="33">
        <v>44485</v>
      </c>
      <c r="D110" s="32" t="s">
        <v>1037</v>
      </c>
      <c r="E110" s="32" t="s">
        <v>1059</v>
      </c>
      <c r="F110" s="31" t="s">
        <v>1038</v>
      </c>
      <c r="G110" s="31" t="s">
        <v>1039</v>
      </c>
      <c r="H110" s="32" t="s">
        <v>1040</v>
      </c>
      <c r="I110" s="36">
        <v>1</v>
      </c>
      <c r="J110" s="36">
        <f t="shared" si="10"/>
        <v>3000</v>
      </c>
      <c r="K110" s="42">
        <f t="shared" si="7"/>
        <v>3000</v>
      </c>
      <c r="L110" s="42" t="str">
        <f t="shared" si="8"/>
        <v>OK</v>
      </c>
      <c r="M110" s="57"/>
    </row>
    <row r="111" spans="2:13" x14ac:dyDescent="0.25">
      <c r="B111" s="32">
        <v>105</v>
      </c>
      <c r="C111" s="33">
        <v>44485</v>
      </c>
      <c r="D111" s="32" t="s">
        <v>1041</v>
      </c>
      <c r="E111" s="32" t="s">
        <v>1059</v>
      </c>
      <c r="F111" s="31" t="s">
        <v>218</v>
      </c>
      <c r="G111" s="31" t="s">
        <v>1042</v>
      </c>
      <c r="H111" s="32" t="s">
        <v>1043</v>
      </c>
      <c r="I111" s="36">
        <v>1</v>
      </c>
      <c r="J111" s="36">
        <f t="shared" si="10"/>
        <v>3000</v>
      </c>
      <c r="K111" s="42">
        <f t="shared" si="7"/>
        <v>3000</v>
      </c>
      <c r="L111" s="42" t="str">
        <f t="shared" si="8"/>
        <v>OK</v>
      </c>
      <c r="M111" s="57"/>
    </row>
    <row r="112" spans="2:13" x14ac:dyDescent="0.25">
      <c r="B112" s="32"/>
      <c r="C112" s="33"/>
      <c r="D112" s="32"/>
      <c r="E112" s="32"/>
      <c r="F112" s="31"/>
      <c r="G112" s="31"/>
      <c r="H112" s="32"/>
      <c r="I112" s="36"/>
      <c r="J112" s="36">
        <f t="shared" ref="J112" si="11">I112*3000</f>
        <v>0</v>
      </c>
      <c r="K112" s="42">
        <f t="shared" si="7"/>
        <v>0</v>
      </c>
      <c r="L112" s="42" t="str">
        <f t="shared" si="8"/>
        <v xml:space="preserve"> </v>
      </c>
      <c r="M112" s="57"/>
    </row>
    <row r="113" spans="2:13" ht="5.25" customHeight="1" x14ac:dyDescent="0.25"/>
    <row r="114" spans="2:13" s="30" customFormat="1" ht="19.5" customHeight="1" x14ac:dyDescent="0.25">
      <c r="B114" s="109" t="s">
        <v>8</v>
      </c>
      <c r="C114" s="109"/>
      <c r="D114" s="109"/>
      <c r="E114" s="109"/>
      <c r="F114" s="109"/>
      <c r="G114" s="109"/>
      <c r="H114" s="109"/>
      <c r="I114" s="29">
        <f>SUM(I7:I113)</f>
        <v>112</v>
      </c>
      <c r="J114" s="29">
        <f>SUM(J7:J113)</f>
        <v>336000</v>
      </c>
      <c r="K114" s="56"/>
      <c r="L114" s="56"/>
      <c r="M114" s="52"/>
    </row>
  </sheetData>
  <autoFilter ref="B6:M112"/>
  <mergeCells count="2">
    <mergeCell ref="F4:G4"/>
    <mergeCell ref="B114:H114"/>
  </mergeCells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N408"/>
  <sheetViews>
    <sheetView showGridLines="0" zoomScale="90" zoomScaleNormal="90" workbookViewId="0">
      <pane xSplit="5" ySplit="6" topLeftCell="F388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J8" sqref="J8:J406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63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>
        <v>1</v>
      </c>
      <c r="C7" s="33"/>
      <c r="D7" s="32"/>
      <c r="E7" s="32"/>
      <c r="F7" s="31"/>
      <c r="G7" s="31"/>
      <c r="H7" s="32"/>
      <c r="I7" s="36"/>
      <c r="J7" s="83">
        <f>I7*3000</f>
        <v>0</v>
      </c>
      <c r="K7" s="42">
        <f>SUMIF($D$7:$D$406,D7:D406,$J$7:$J$406)</f>
        <v>0</v>
      </c>
      <c r="L7" s="42" t="str">
        <f>+IF(K7=0," ",IF(K7&lt;=30000,"OK",IF(K7&gt;=31000,"LEBIH")))</f>
        <v xml:space="preserve"> </v>
      </c>
      <c r="M7" s="57">
        <v>3000</v>
      </c>
    </row>
    <row r="8" spans="2:13" x14ac:dyDescent="0.25">
      <c r="B8" s="32">
        <v>2</v>
      </c>
      <c r="C8" s="33"/>
      <c r="D8" s="32"/>
      <c r="E8" s="32"/>
      <c r="F8" s="31"/>
      <c r="G8" s="31"/>
      <c r="H8" s="32"/>
      <c r="I8" s="36"/>
      <c r="J8" s="36">
        <f t="shared" ref="J8:J71" si="0">I8*3000</f>
        <v>0</v>
      </c>
      <c r="K8" s="42">
        <f>SUMIF($D$7:$D$406,D8:D407,$J$7:$J$406)</f>
        <v>0</v>
      </c>
      <c r="L8" s="42" t="str">
        <f t="shared" ref="L8:L71" si="1">+IF(K8=0," ",IF(K8&lt;=30000,"OK",IF(K8&gt;=31000,"LEBIH")))</f>
        <v xml:space="preserve"> </v>
      </c>
      <c r="M8" s="57">
        <v>3000</v>
      </c>
    </row>
    <row r="9" spans="2:13" x14ac:dyDescent="0.25">
      <c r="B9" s="32">
        <v>3</v>
      </c>
      <c r="C9" s="33"/>
      <c r="D9" s="32"/>
      <c r="E9" s="32"/>
      <c r="F9" s="31"/>
      <c r="G9" s="31"/>
      <c r="H9" s="32"/>
      <c r="I9" s="36"/>
      <c r="J9" s="36">
        <f t="shared" si="0"/>
        <v>0</v>
      </c>
      <c r="K9" s="42">
        <f>SUMIF($D$7:$D$406,D9:D408,$J$7:$J$406)</f>
        <v>0</v>
      </c>
      <c r="L9" s="42" t="str">
        <f t="shared" si="1"/>
        <v xml:space="preserve"> </v>
      </c>
      <c r="M9" s="57">
        <v>9000</v>
      </c>
    </row>
    <row r="10" spans="2:13" x14ac:dyDescent="0.25">
      <c r="B10" s="32">
        <v>4</v>
      </c>
      <c r="C10" s="33"/>
      <c r="D10" s="32"/>
      <c r="E10" s="32"/>
      <c r="F10" s="31"/>
      <c r="G10" s="31"/>
      <c r="H10" s="32"/>
      <c r="I10" s="36"/>
      <c r="J10" s="36">
        <f t="shared" si="0"/>
        <v>0</v>
      </c>
      <c r="K10" s="42">
        <f>SUMIF($D$7:$D$406,D10:D409,$J$7:$J$406)</f>
        <v>0</v>
      </c>
      <c r="L10" s="42" t="str">
        <f t="shared" si="1"/>
        <v xml:space="preserve"> </v>
      </c>
      <c r="M10" s="57">
        <v>6000</v>
      </c>
    </row>
    <row r="11" spans="2:13" x14ac:dyDescent="0.25">
      <c r="B11" s="32">
        <v>5</v>
      </c>
      <c r="C11" s="33"/>
      <c r="D11" s="32"/>
      <c r="E11" s="32"/>
      <c r="F11" s="31"/>
      <c r="G11" s="31"/>
      <c r="H11" s="32"/>
      <c r="I11" s="36"/>
      <c r="J11" s="36">
        <f t="shared" si="0"/>
        <v>0</v>
      </c>
      <c r="K11" s="42">
        <f>SUMIF($D$7:$D$406,D11:D410,$J$7:$J$406)</f>
        <v>0</v>
      </c>
      <c r="L11" s="42" t="str">
        <f t="shared" si="1"/>
        <v xml:space="preserve"> </v>
      </c>
      <c r="M11" s="57">
        <v>3000</v>
      </c>
    </row>
    <row r="12" spans="2:13" x14ac:dyDescent="0.25">
      <c r="B12" s="32">
        <v>6</v>
      </c>
      <c r="C12" s="33"/>
      <c r="D12" s="32"/>
      <c r="E12" s="32"/>
      <c r="F12" s="31"/>
      <c r="G12" s="31"/>
      <c r="H12" s="32"/>
      <c r="I12" s="36"/>
      <c r="J12" s="36">
        <f t="shared" si="0"/>
        <v>0</v>
      </c>
      <c r="K12" s="42">
        <f>SUMIF($D$7:$D$406,D12:D410,$J$7:$J$406)</f>
        <v>0</v>
      </c>
      <c r="L12" s="42" t="str">
        <f t="shared" si="1"/>
        <v xml:space="preserve"> </v>
      </c>
      <c r="M12" s="57">
        <v>3000</v>
      </c>
    </row>
    <row r="13" spans="2:13" x14ac:dyDescent="0.25">
      <c r="B13" s="32">
        <v>7</v>
      </c>
      <c r="C13" s="33"/>
      <c r="D13" s="32"/>
      <c r="E13" s="32"/>
      <c r="F13" s="31"/>
      <c r="G13" s="31"/>
      <c r="H13" s="32"/>
      <c r="I13" s="36"/>
      <c r="J13" s="36">
        <f t="shared" si="0"/>
        <v>0</v>
      </c>
      <c r="K13" s="42">
        <f>SUMIF($D$7:$D$406,D13:D410,$J$7:$J$406)</f>
        <v>0</v>
      </c>
      <c r="L13" s="42" t="str">
        <f t="shared" si="1"/>
        <v xml:space="preserve"> </v>
      </c>
      <c r="M13" s="57">
        <v>3000</v>
      </c>
    </row>
    <row r="14" spans="2:13" x14ac:dyDescent="0.25">
      <c r="B14" s="32">
        <v>8</v>
      </c>
      <c r="C14" s="33"/>
      <c r="D14" s="32"/>
      <c r="E14" s="32"/>
      <c r="F14" s="31"/>
      <c r="G14" s="31"/>
      <c r="H14" s="32"/>
      <c r="I14" s="36"/>
      <c r="J14" s="36">
        <f t="shared" si="0"/>
        <v>0</v>
      </c>
      <c r="K14" s="42">
        <f>SUMIF($D$7:$D$406,D14:D410,$J$7:$J$406)</f>
        <v>0</v>
      </c>
      <c r="L14" s="42" t="str">
        <f t="shared" si="1"/>
        <v xml:space="preserve"> </v>
      </c>
      <c r="M14" s="57">
        <v>3000</v>
      </c>
    </row>
    <row r="15" spans="2:13" x14ac:dyDescent="0.25">
      <c r="B15" s="32">
        <v>9</v>
      </c>
      <c r="C15" s="33"/>
      <c r="D15" s="32"/>
      <c r="E15" s="32"/>
      <c r="F15" s="31"/>
      <c r="G15" s="31"/>
      <c r="H15" s="32"/>
      <c r="I15" s="36"/>
      <c r="J15" s="36">
        <f t="shared" si="0"/>
        <v>0</v>
      </c>
      <c r="K15" s="42">
        <f>SUMIF($D$7:$D$406,D15:D410,$J$7:$J$406)</f>
        <v>0</v>
      </c>
      <c r="L15" s="42" t="str">
        <f t="shared" si="1"/>
        <v xml:space="preserve"> </v>
      </c>
      <c r="M15" s="57">
        <v>3000</v>
      </c>
    </row>
    <row r="16" spans="2:13" x14ac:dyDescent="0.25">
      <c r="B16" s="32">
        <v>10</v>
      </c>
      <c r="C16" s="33"/>
      <c r="D16" s="32"/>
      <c r="E16" s="32"/>
      <c r="F16" s="31"/>
      <c r="G16" s="31"/>
      <c r="H16" s="32"/>
      <c r="I16" s="36"/>
      <c r="J16" s="36">
        <f t="shared" si="0"/>
        <v>0</v>
      </c>
      <c r="K16" s="42">
        <f>SUMIF($D$7:$D$406,D16:D410,$J$7:$J$406)</f>
        <v>0</v>
      </c>
      <c r="L16" s="42" t="str">
        <f t="shared" si="1"/>
        <v xml:space="preserve"> </v>
      </c>
      <c r="M16" s="57">
        <v>3000</v>
      </c>
    </row>
    <row r="17" spans="2:13" x14ac:dyDescent="0.25">
      <c r="B17" s="32">
        <v>11</v>
      </c>
      <c r="C17" s="33"/>
      <c r="D17" s="32"/>
      <c r="E17" s="32"/>
      <c r="F17" s="31"/>
      <c r="G17" s="31"/>
      <c r="H17" s="32"/>
      <c r="I17" s="36"/>
      <c r="J17" s="36">
        <f t="shared" si="0"/>
        <v>0</v>
      </c>
      <c r="K17" s="42">
        <f>SUMIF($D$7:$D$406,D17:D410,$J$7:$J$406)</f>
        <v>0</v>
      </c>
      <c r="L17" s="42" t="str">
        <f t="shared" si="1"/>
        <v xml:space="preserve"> </v>
      </c>
      <c r="M17" s="57">
        <v>3000</v>
      </c>
    </row>
    <row r="18" spans="2:13" x14ac:dyDescent="0.25">
      <c r="B18" s="32">
        <v>12</v>
      </c>
      <c r="C18" s="33"/>
      <c r="D18" s="32"/>
      <c r="E18" s="32"/>
      <c r="F18" s="31"/>
      <c r="G18" s="31"/>
      <c r="H18" s="32"/>
      <c r="I18" s="36"/>
      <c r="J18" s="36">
        <f t="shared" si="0"/>
        <v>0</v>
      </c>
      <c r="K18" s="42">
        <f>SUMIF($D$7:$D$406,D18:D410,$J$7:$J$406)</f>
        <v>0</v>
      </c>
      <c r="L18" s="42" t="str">
        <f t="shared" si="1"/>
        <v xml:space="preserve"> </v>
      </c>
      <c r="M18" s="57">
        <v>3000</v>
      </c>
    </row>
    <row r="19" spans="2:13" x14ac:dyDescent="0.25">
      <c r="B19" s="32">
        <v>13</v>
      </c>
      <c r="C19" s="33"/>
      <c r="D19" s="32"/>
      <c r="E19" s="32"/>
      <c r="F19" s="31"/>
      <c r="G19" s="31"/>
      <c r="H19" s="32"/>
      <c r="I19" s="36"/>
      <c r="J19" s="36">
        <f t="shared" si="0"/>
        <v>0</v>
      </c>
      <c r="K19" s="42">
        <f>SUMIF($D$7:$D$406,D19:D410,$J$7:$J$406)</f>
        <v>0</v>
      </c>
      <c r="L19" s="42" t="str">
        <f t="shared" si="1"/>
        <v xml:space="preserve"> </v>
      </c>
      <c r="M19" s="57">
        <v>3000</v>
      </c>
    </row>
    <row r="20" spans="2:13" x14ac:dyDescent="0.25">
      <c r="B20" s="32">
        <v>14</v>
      </c>
      <c r="C20" s="33"/>
      <c r="D20" s="32"/>
      <c r="E20" s="32"/>
      <c r="F20" s="31"/>
      <c r="G20" s="31"/>
      <c r="H20" s="32"/>
      <c r="I20" s="36"/>
      <c r="J20" s="36">
        <f t="shared" si="0"/>
        <v>0</v>
      </c>
      <c r="K20" s="42">
        <f>SUMIF($D$7:$D$406,D20:D410,$J$7:$J$406)</f>
        <v>0</v>
      </c>
      <c r="L20" s="42" t="str">
        <f t="shared" si="1"/>
        <v xml:space="preserve"> </v>
      </c>
      <c r="M20" s="57">
        <v>3000</v>
      </c>
    </row>
    <row r="21" spans="2:13" x14ac:dyDescent="0.25">
      <c r="B21" s="32">
        <v>15</v>
      </c>
      <c r="C21" s="33"/>
      <c r="D21" s="32"/>
      <c r="E21" s="32"/>
      <c r="F21" s="31"/>
      <c r="G21" s="31"/>
      <c r="H21" s="32"/>
      <c r="I21" s="36"/>
      <c r="J21" s="36">
        <f t="shared" si="0"/>
        <v>0</v>
      </c>
      <c r="K21" s="42">
        <f>SUMIF($D$7:$D$406,D21:D410,$J$7:$J$406)</f>
        <v>0</v>
      </c>
      <c r="L21" s="42" t="str">
        <f t="shared" si="1"/>
        <v xml:space="preserve"> </v>
      </c>
      <c r="M21" s="57">
        <v>6000</v>
      </c>
    </row>
    <row r="22" spans="2:13" x14ac:dyDescent="0.25">
      <c r="B22" s="32">
        <v>16</v>
      </c>
      <c r="C22" s="33"/>
      <c r="D22" s="32"/>
      <c r="E22" s="32"/>
      <c r="F22" s="31"/>
      <c r="G22" s="31"/>
      <c r="H22" s="32"/>
      <c r="I22" s="36"/>
      <c r="J22" s="36">
        <f t="shared" si="0"/>
        <v>0</v>
      </c>
      <c r="K22" s="42">
        <f>SUMIF($D$7:$D$406,D22:D410,$J$7:$J$406)</f>
        <v>0</v>
      </c>
      <c r="L22" s="42" t="str">
        <f t="shared" si="1"/>
        <v xml:space="preserve"> </v>
      </c>
      <c r="M22" s="57">
        <v>3000</v>
      </c>
    </row>
    <row r="23" spans="2:13" x14ac:dyDescent="0.25">
      <c r="B23" s="32">
        <v>17</v>
      </c>
      <c r="C23" s="33"/>
      <c r="D23" s="32"/>
      <c r="E23" s="32"/>
      <c r="F23" s="31"/>
      <c r="G23" s="31"/>
      <c r="H23" s="32"/>
      <c r="I23" s="36"/>
      <c r="J23" s="36">
        <f t="shared" si="0"/>
        <v>0</v>
      </c>
      <c r="K23" s="42">
        <f>SUMIF($D$7:$D$406,D23:D410,$J$7:$J$406)</f>
        <v>0</v>
      </c>
      <c r="L23" s="42" t="str">
        <f t="shared" si="1"/>
        <v xml:space="preserve"> </v>
      </c>
      <c r="M23" s="57">
        <v>3000</v>
      </c>
    </row>
    <row r="24" spans="2:13" x14ac:dyDescent="0.25">
      <c r="B24" s="32">
        <v>18</v>
      </c>
      <c r="C24" s="33"/>
      <c r="D24" s="32"/>
      <c r="E24" s="32"/>
      <c r="F24" s="31"/>
      <c r="G24" s="31"/>
      <c r="H24" s="32"/>
      <c r="I24" s="36"/>
      <c r="J24" s="36">
        <f t="shared" si="0"/>
        <v>0</v>
      </c>
      <c r="K24" s="42">
        <f t="shared" ref="K24:K37" si="2">SUMIF($D$7:$D$406,D24:D410,$J$7:$J$406)</f>
        <v>0</v>
      </c>
      <c r="L24" s="42" t="str">
        <f t="shared" si="1"/>
        <v xml:space="preserve"> </v>
      </c>
      <c r="M24" s="57">
        <v>3000</v>
      </c>
    </row>
    <row r="25" spans="2:13" x14ac:dyDescent="0.25">
      <c r="B25" s="32">
        <v>19</v>
      </c>
      <c r="C25" s="33"/>
      <c r="D25" s="32"/>
      <c r="E25" s="32"/>
      <c r="F25" s="31"/>
      <c r="G25" s="31"/>
      <c r="H25" s="32"/>
      <c r="I25" s="36"/>
      <c r="J25" s="36">
        <f t="shared" si="0"/>
        <v>0</v>
      </c>
      <c r="K25" s="42">
        <f t="shared" si="2"/>
        <v>0</v>
      </c>
      <c r="L25" s="42" t="str">
        <f t="shared" si="1"/>
        <v xml:space="preserve"> </v>
      </c>
      <c r="M25" s="57">
        <v>3000</v>
      </c>
    </row>
    <row r="26" spans="2:13" x14ac:dyDescent="0.25">
      <c r="B26" s="32">
        <v>20</v>
      </c>
      <c r="C26" s="33"/>
      <c r="D26" s="32"/>
      <c r="E26" s="32"/>
      <c r="F26" s="31"/>
      <c r="G26" s="31"/>
      <c r="H26" s="32"/>
      <c r="I26" s="36"/>
      <c r="J26" s="36">
        <f t="shared" si="0"/>
        <v>0</v>
      </c>
      <c r="K26" s="42">
        <f t="shared" si="2"/>
        <v>0</v>
      </c>
      <c r="L26" s="42" t="str">
        <f t="shared" si="1"/>
        <v xml:space="preserve"> </v>
      </c>
      <c r="M26" s="57">
        <v>3000</v>
      </c>
    </row>
    <row r="27" spans="2:13" x14ac:dyDescent="0.25">
      <c r="B27" s="32">
        <v>21</v>
      </c>
      <c r="C27" s="33"/>
      <c r="D27" s="32"/>
      <c r="E27" s="32"/>
      <c r="F27" s="31"/>
      <c r="G27" s="31"/>
      <c r="H27" s="32"/>
      <c r="I27" s="36"/>
      <c r="J27" s="36">
        <f t="shared" si="0"/>
        <v>0</v>
      </c>
      <c r="K27" s="42">
        <f t="shared" si="2"/>
        <v>0</v>
      </c>
      <c r="L27" s="42" t="str">
        <f t="shared" si="1"/>
        <v xml:space="preserve"> </v>
      </c>
      <c r="M27" s="57">
        <v>3000</v>
      </c>
    </row>
    <row r="28" spans="2:13" x14ac:dyDescent="0.25">
      <c r="B28" s="32">
        <v>22</v>
      </c>
      <c r="C28" s="33"/>
      <c r="D28" s="32"/>
      <c r="E28" s="32"/>
      <c r="F28" s="31"/>
      <c r="G28" s="31"/>
      <c r="H28" s="32"/>
      <c r="I28" s="36"/>
      <c r="J28" s="36">
        <f t="shared" si="0"/>
        <v>0</v>
      </c>
      <c r="K28" s="42">
        <f t="shared" si="2"/>
        <v>0</v>
      </c>
      <c r="L28" s="42" t="str">
        <f t="shared" si="1"/>
        <v xml:space="preserve"> </v>
      </c>
      <c r="M28" s="57">
        <v>3000</v>
      </c>
    </row>
    <row r="29" spans="2:13" x14ac:dyDescent="0.25">
      <c r="B29" s="32">
        <v>23</v>
      </c>
      <c r="C29" s="33"/>
      <c r="D29" s="32"/>
      <c r="E29" s="32"/>
      <c r="F29" s="31"/>
      <c r="G29" s="31"/>
      <c r="H29" s="32"/>
      <c r="I29" s="36"/>
      <c r="J29" s="36">
        <f t="shared" si="0"/>
        <v>0</v>
      </c>
      <c r="K29" s="42">
        <f t="shared" si="2"/>
        <v>0</v>
      </c>
      <c r="L29" s="42" t="str">
        <f t="shared" si="1"/>
        <v xml:space="preserve"> </v>
      </c>
      <c r="M29" s="57">
        <v>3000</v>
      </c>
    </row>
    <row r="30" spans="2:13" x14ac:dyDescent="0.25">
      <c r="B30" s="32">
        <v>24</v>
      </c>
      <c r="C30" s="33"/>
      <c r="D30" s="32"/>
      <c r="E30" s="32"/>
      <c r="F30" s="31"/>
      <c r="G30" s="31"/>
      <c r="H30" s="32"/>
      <c r="I30" s="36"/>
      <c r="J30" s="36">
        <f t="shared" si="0"/>
        <v>0</v>
      </c>
      <c r="K30" s="42">
        <f t="shared" si="2"/>
        <v>0</v>
      </c>
      <c r="L30" s="42" t="str">
        <f t="shared" si="1"/>
        <v xml:space="preserve"> </v>
      </c>
      <c r="M30" s="57">
        <v>3000</v>
      </c>
    </row>
    <row r="31" spans="2:13" x14ac:dyDescent="0.25">
      <c r="B31" s="32">
        <v>25</v>
      </c>
      <c r="C31" s="33"/>
      <c r="D31" s="32"/>
      <c r="E31" s="32"/>
      <c r="F31" s="31"/>
      <c r="G31" s="31"/>
      <c r="H31" s="32"/>
      <c r="I31" s="36"/>
      <c r="J31" s="36">
        <f t="shared" si="0"/>
        <v>0</v>
      </c>
      <c r="K31" s="42">
        <f t="shared" si="2"/>
        <v>0</v>
      </c>
      <c r="L31" s="42" t="str">
        <f t="shared" si="1"/>
        <v xml:space="preserve"> </v>
      </c>
      <c r="M31" s="57">
        <v>3000</v>
      </c>
    </row>
    <row r="32" spans="2:13" x14ac:dyDescent="0.25">
      <c r="B32" s="32">
        <v>26</v>
      </c>
      <c r="C32" s="33"/>
      <c r="D32" s="32"/>
      <c r="E32" s="32"/>
      <c r="F32" s="31"/>
      <c r="G32" s="31"/>
      <c r="H32" s="32"/>
      <c r="I32" s="36"/>
      <c r="J32" s="36">
        <f t="shared" si="0"/>
        <v>0</v>
      </c>
      <c r="K32" s="42">
        <f t="shared" si="2"/>
        <v>0</v>
      </c>
      <c r="L32" s="42" t="str">
        <f t="shared" si="1"/>
        <v xml:space="preserve"> </v>
      </c>
      <c r="M32" s="57">
        <v>6000</v>
      </c>
    </row>
    <row r="33" spans="2:13" x14ac:dyDescent="0.25">
      <c r="B33" s="32">
        <v>27</v>
      </c>
      <c r="C33" s="33"/>
      <c r="D33" s="32"/>
      <c r="E33" s="32"/>
      <c r="F33" s="31"/>
      <c r="G33" s="31"/>
      <c r="H33" s="32"/>
      <c r="I33" s="36"/>
      <c r="J33" s="36">
        <f t="shared" si="0"/>
        <v>0</v>
      </c>
      <c r="K33" s="42">
        <f t="shared" si="2"/>
        <v>0</v>
      </c>
      <c r="L33" s="42" t="str">
        <f t="shared" si="1"/>
        <v xml:space="preserve"> </v>
      </c>
      <c r="M33" s="57">
        <v>3000</v>
      </c>
    </row>
    <row r="34" spans="2:13" x14ac:dyDescent="0.25">
      <c r="B34" s="32">
        <v>28</v>
      </c>
      <c r="C34" s="33"/>
      <c r="D34" s="32"/>
      <c r="E34" s="32"/>
      <c r="F34" s="31"/>
      <c r="G34" s="31"/>
      <c r="H34" s="32"/>
      <c r="I34" s="36"/>
      <c r="J34" s="36">
        <f t="shared" si="0"/>
        <v>0</v>
      </c>
      <c r="K34" s="42">
        <f t="shared" si="2"/>
        <v>0</v>
      </c>
      <c r="L34" s="42" t="str">
        <f t="shared" si="1"/>
        <v xml:space="preserve"> </v>
      </c>
      <c r="M34" s="57">
        <v>6000</v>
      </c>
    </row>
    <row r="35" spans="2:13" x14ac:dyDescent="0.25">
      <c r="B35" s="32">
        <v>29</v>
      </c>
      <c r="C35" s="33"/>
      <c r="D35" s="32"/>
      <c r="E35" s="32"/>
      <c r="F35" s="31"/>
      <c r="G35" s="31"/>
      <c r="H35" s="32"/>
      <c r="I35" s="36"/>
      <c r="J35" s="36">
        <f t="shared" si="0"/>
        <v>0</v>
      </c>
      <c r="K35" s="42">
        <f t="shared" si="2"/>
        <v>0</v>
      </c>
      <c r="L35" s="42" t="str">
        <f t="shared" si="1"/>
        <v xml:space="preserve"> </v>
      </c>
      <c r="M35" s="57">
        <v>3000</v>
      </c>
    </row>
    <row r="36" spans="2:13" x14ac:dyDescent="0.25">
      <c r="B36" s="32">
        <v>30</v>
      </c>
      <c r="C36" s="33"/>
      <c r="D36" s="32"/>
      <c r="E36" s="32"/>
      <c r="F36" s="31"/>
      <c r="G36" s="31"/>
      <c r="H36" s="32"/>
      <c r="I36" s="36"/>
      <c r="J36" s="36">
        <f t="shared" si="0"/>
        <v>0</v>
      </c>
      <c r="K36" s="42">
        <f t="shared" si="2"/>
        <v>0</v>
      </c>
      <c r="L36" s="42" t="str">
        <f t="shared" si="1"/>
        <v xml:space="preserve"> </v>
      </c>
      <c r="M36" s="57">
        <v>6000</v>
      </c>
    </row>
    <row r="37" spans="2:13" x14ac:dyDescent="0.25">
      <c r="B37" s="32">
        <v>31</v>
      </c>
      <c r="C37" s="33"/>
      <c r="D37" s="32"/>
      <c r="E37" s="32"/>
      <c r="F37" s="31"/>
      <c r="G37" s="31"/>
      <c r="H37" s="32"/>
      <c r="I37" s="36"/>
      <c r="J37" s="36">
        <f t="shared" si="0"/>
        <v>0</v>
      </c>
      <c r="K37" s="42">
        <f t="shared" si="2"/>
        <v>0</v>
      </c>
      <c r="L37" s="42" t="str">
        <f t="shared" si="1"/>
        <v xml:space="preserve"> </v>
      </c>
      <c r="M37" s="57">
        <v>15000</v>
      </c>
    </row>
    <row r="38" spans="2:13" x14ac:dyDescent="0.25">
      <c r="B38" s="32">
        <v>32</v>
      </c>
      <c r="C38" s="33"/>
      <c r="D38" s="32"/>
      <c r="E38" s="32"/>
      <c r="F38" s="31"/>
      <c r="G38" s="31"/>
      <c r="H38" s="32"/>
      <c r="I38" s="36"/>
      <c r="J38" s="36">
        <f t="shared" si="0"/>
        <v>0</v>
      </c>
      <c r="K38" s="42">
        <f>SUMIF($D$7:$D$406,D38:D422,$J$7:$J$406)</f>
        <v>0</v>
      </c>
      <c r="L38" s="42" t="str">
        <f t="shared" si="1"/>
        <v xml:space="preserve"> </v>
      </c>
      <c r="M38" s="57">
        <v>3000</v>
      </c>
    </row>
    <row r="39" spans="2:13" x14ac:dyDescent="0.25">
      <c r="B39" s="32">
        <v>33</v>
      </c>
      <c r="C39" s="33"/>
      <c r="D39" s="32"/>
      <c r="E39" s="32"/>
      <c r="F39" s="31"/>
      <c r="G39" s="31"/>
      <c r="H39" s="32"/>
      <c r="I39" s="36"/>
      <c r="J39" s="36">
        <f t="shared" si="0"/>
        <v>0</v>
      </c>
      <c r="K39" s="42">
        <f t="shared" ref="K39:K68" si="3">SUMIF($D$7:$D$406,D39:D424,$J$7:$J$406)</f>
        <v>0</v>
      </c>
      <c r="L39" s="42" t="str">
        <f t="shared" si="1"/>
        <v xml:space="preserve"> </v>
      </c>
      <c r="M39" s="57">
        <v>3000</v>
      </c>
    </row>
    <row r="40" spans="2:13" x14ac:dyDescent="0.25">
      <c r="B40" s="32">
        <v>34</v>
      </c>
      <c r="C40" s="33"/>
      <c r="D40" s="32"/>
      <c r="E40" s="32"/>
      <c r="F40" s="31"/>
      <c r="G40" s="31"/>
      <c r="H40" s="32"/>
      <c r="I40" s="36"/>
      <c r="J40" s="36">
        <f t="shared" si="0"/>
        <v>0</v>
      </c>
      <c r="K40" s="42">
        <f t="shared" si="3"/>
        <v>0</v>
      </c>
      <c r="L40" s="42" t="str">
        <f t="shared" si="1"/>
        <v xml:space="preserve"> </v>
      </c>
      <c r="M40" s="57">
        <v>3000</v>
      </c>
    </row>
    <row r="41" spans="2:13" x14ac:dyDescent="0.25">
      <c r="B41" s="32">
        <v>35</v>
      </c>
      <c r="C41" s="33"/>
      <c r="D41" s="32"/>
      <c r="E41" s="32"/>
      <c r="F41" s="31"/>
      <c r="G41" s="31"/>
      <c r="H41" s="32"/>
      <c r="I41" s="36"/>
      <c r="J41" s="36">
        <f t="shared" si="0"/>
        <v>0</v>
      </c>
      <c r="K41" s="42">
        <f t="shared" si="3"/>
        <v>0</v>
      </c>
      <c r="L41" s="42" t="str">
        <f t="shared" si="1"/>
        <v xml:space="preserve"> </v>
      </c>
      <c r="M41" s="57">
        <v>3000</v>
      </c>
    </row>
    <row r="42" spans="2:13" x14ac:dyDescent="0.25">
      <c r="B42" s="32">
        <v>36</v>
      </c>
      <c r="C42" s="33"/>
      <c r="D42" s="32"/>
      <c r="E42" s="32"/>
      <c r="F42" s="31"/>
      <c r="G42" s="31"/>
      <c r="H42" s="32"/>
      <c r="I42" s="36"/>
      <c r="J42" s="36">
        <f t="shared" si="0"/>
        <v>0</v>
      </c>
      <c r="K42" s="42">
        <f t="shared" si="3"/>
        <v>0</v>
      </c>
      <c r="L42" s="42" t="str">
        <f t="shared" si="1"/>
        <v xml:space="preserve"> </v>
      </c>
      <c r="M42" s="57">
        <v>3000</v>
      </c>
    </row>
    <row r="43" spans="2:13" x14ac:dyDescent="0.25">
      <c r="B43" s="32">
        <v>37</v>
      </c>
      <c r="C43" s="33"/>
      <c r="D43" s="32"/>
      <c r="E43" s="32"/>
      <c r="F43" s="31"/>
      <c r="G43" s="31"/>
      <c r="H43" s="32"/>
      <c r="I43" s="36"/>
      <c r="J43" s="36">
        <f t="shared" si="0"/>
        <v>0</v>
      </c>
      <c r="K43" s="42">
        <f t="shared" si="3"/>
        <v>0</v>
      </c>
      <c r="L43" s="42" t="str">
        <f t="shared" si="1"/>
        <v xml:space="preserve"> </v>
      </c>
      <c r="M43" s="57">
        <v>3000</v>
      </c>
    </row>
    <row r="44" spans="2:13" x14ac:dyDescent="0.25">
      <c r="B44" s="32">
        <v>38</v>
      </c>
      <c r="C44" s="33"/>
      <c r="D44" s="32"/>
      <c r="E44" s="32"/>
      <c r="F44" s="31"/>
      <c r="G44" s="31"/>
      <c r="H44" s="32"/>
      <c r="I44" s="36"/>
      <c r="J44" s="36">
        <f t="shared" si="0"/>
        <v>0</v>
      </c>
      <c r="K44" s="42">
        <f t="shared" si="3"/>
        <v>0</v>
      </c>
      <c r="L44" s="42" t="str">
        <f t="shared" si="1"/>
        <v xml:space="preserve"> </v>
      </c>
      <c r="M44" s="57">
        <v>6000</v>
      </c>
    </row>
    <row r="45" spans="2:13" x14ac:dyDescent="0.25">
      <c r="B45" s="32">
        <v>39</v>
      </c>
      <c r="C45" s="33"/>
      <c r="D45" s="32"/>
      <c r="E45" s="32"/>
      <c r="F45" s="31"/>
      <c r="G45" s="31"/>
      <c r="H45" s="32"/>
      <c r="I45" s="36"/>
      <c r="J45" s="36">
        <f t="shared" si="0"/>
        <v>0</v>
      </c>
      <c r="K45" s="42">
        <f t="shared" si="3"/>
        <v>0</v>
      </c>
      <c r="L45" s="42" t="str">
        <f t="shared" si="1"/>
        <v xml:space="preserve"> </v>
      </c>
      <c r="M45" s="57">
        <v>6000</v>
      </c>
    </row>
    <row r="46" spans="2:13" x14ac:dyDescent="0.25">
      <c r="B46" s="32">
        <v>40</v>
      </c>
      <c r="C46" s="33"/>
      <c r="D46" s="32"/>
      <c r="E46" s="32"/>
      <c r="F46" s="31"/>
      <c r="G46" s="31"/>
      <c r="H46" s="32"/>
      <c r="I46" s="36"/>
      <c r="J46" s="36">
        <f t="shared" si="0"/>
        <v>0</v>
      </c>
      <c r="K46" s="42">
        <f t="shared" si="3"/>
        <v>0</v>
      </c>
      <c r="L46" s="42" t="str">
        <f t="shared" si="1"/>
        <v xml:space="preserve"> </v>
      </c>
      <c r="M46" s="57">
        <v>6000</v>
      </c>
    </row>
    <row r="47" spans="2:13" x14ac:dyDescent="0.25">
      <c r="B47" s="32">
        <v>41</v>
      </c>
      <c r="C47" s="33"/>
      <c r="D47" s="32"/>
      <c r="E47" s="32"/>
      <c r="F47" s="31"/>
      <c r="G47" s="31"/>
      <c r="H47" s="32"/>
      <c r="I47" s="36"/>
      <c r="J47" s="36">
        <f t="shared" si="0"/>
        <v>0</v>
      </c>
      <c r="K47" s="42">
        <f t="shared" si="3"/>
        <v>0</v>
      </c>
      <c r="L47" s="42" t="str">
        <f t="shared" si="1"/>
        <v xml:space="preserve"> </v>
      </c>
      <c r="M47" s="57">
        <v>24000</v>
      </c>
    </row>
    <row r="48" spans="2:13" x14ac:dyDescent="0.25">
      <c r="B48" s="32">
        <v>42</v>
      </c>
      <c r="C48" s="33"/>
      <c r="D48" s="32"/>
      <c r="E48" s="32"/>
      <c r="F48" s="31"/>
      <c r="G48" s="31"/>
      <c r="H48" s="32"/>
      <c r="I48" s="36"/>
      <c r="J48" s="36">
        <f t="shared" si="0"/>
        <v>0</v>
      </c>
      <c r="K48" s="42">
        <f t="shared" si="3"/>
        <v>0</v>
      </c>
      <c r="L48" s="42" t="str">
        <f t="shared" si="1"/>
        <v xml:space="preserve"> </v>
      </c>
      <c r="M48" s="57">
        <v>9000</v>
      </c>
    </row>
    <row r="49" spans="2:13" x14ac:dyDescent="0.25">
      <c r="B49" s="32">
        <v>43</v>
      </c>
      <c r="C49" s="33"/>
      <c r="D49" s="32"/>
      <c r="E49" s="32"/>
      <c r="F49" s="31"/>
      <c r="G49" s="31"/>
      <c r="H49" s="32"/>
      <c r="I49" s="36"/>
      <c r="J49" s="36">
        <f t="shared" si="0"/>
        <v>0</v>
      </c>
      <c r="K49" s="42">
        <f t="shared" si="3"/>
        <v>0</v>
      </c>
      <c r="L49" s="42" t="str">
        <f t="shared" si="1"/>
        <v xml:space="preserve"> </v>
      </c>
      <c r="M49" s="57">
        <v>21000</v>
      </c>
    </row>
    <row r="50" spans="2:13" x14ac:dyDescent="0.25">
      <c r="B50" s="32">
        <v>44</v>
      </c>
      <c r="C50" s="33"/>
      <c r="D50" s="32"/>
      <c r="E50" s="32"/>
      <c r="F50" s="31"/>
      <c r="G50" s="31"/>
      <c r="H50" s="32"/>
      <c r="I50" s="36"/>
      <c r="J50" s="36">
        <f t="shared" si="0"/>
        <v>0</v>
      </c>
      <c r="K50" s="42">
        <f t="shared" si="3"/>
        <v>0</v>
      </c>
      <c r="L50" s="42" t="str">
        <f t="shared" si="1"/>
        <v xml:space="preserve"> </v>
      </c>
      <c r="M50" s="57">
        <v>3000</v>
      </c>
    </row>
    <row r="51" spans="2:13" x14ac:dyDescent="0.25">
      <c r="B51" s="32">
        <v>45</v>
      </c>
      <c r="C51" s="33"/>
      <c r="D51" s="32"/>
      <c r="E51" s="32"/>
      <c r="F51" s="31"/>
      <c r="G51" s="31"/>
      <c r="H51" s="32"/>
      <c r="I51" s="36"/>
      <c r="J51" s="36">
        <f t="shared" si="0"/>
        <v>0</v>
      </c>
      <c r="K51" s="42">
        <f t="shared" si="3"/>
        <v>0</v>
      </c>
      <c r="L51" s="42" t="str">
        <f t="shared" si="1"/>
        <v xml:space="preserve"> </v>
      </c>
      <c r="M51" s="57">
        <v>3000</v>
      </c>
    </row>
    <row r="52" spans="2:13" x14ac:dyDescent="0.25">
      <c r="B52" s="32">
        <v>46</v>
      </c>
      <c r="C52" s="33"/>
      <c r="D52" s="32"/>
      <c r="E52" s="32"/>
      <c r="F52" s="31"/>
      <c r="G52" s="31"/>
      <c r="H52" s="32"/>
      <c r="I52" s="36"/>
      <c r="J52" s="36">
        <f t="shared" si="0"/>
        <v>0</v>
      </c>
      <c r="K52" s="42">
        <f t="shared" si="3"/>
        <v>0</v>
      </c>
      <c r="L52" s="42" t="str">
        <f t="shared" si="1"/>
        <v xml:space="preserve"> </v>
      </c>
      <c r="M52" s="57">
        <v>3000</v>
      </c>
    </row>
    <row r="53" spans="2:13" x14ac:dyDescent="0.25">
      <c r="B53" s="32">
        <v>47</v>
      </c>
      <c r="C53" s="33"/>
      <c r="D53" s="32"/>
      <c r="E53" s="32"/>
      <c r="F53" s="31"/>
      <c r="G53" s="31"/>
      <c r="H53" s="32"/>
      <c r="I53" s="36"/>
      <c r="J53" s="36">
        <f t="shared" si="0"/>
        <v>0</v>
      </c>
      <c r="K53" s="42">
        <f t="shared" si="3"/>
        <v>0</v>
      </c>
      <c r="L53" s="42" t="str">
        <f t="shared" si="1"/>
        <v xml:space="preserve"> </v>
      </c>
      <c r="M53" s="57">
        <v>3000</v>
      </c>
    </row>
    <row r="54" spans="2:13" x14ac:dyDescent="0.25">
      <c r="B54" s="32">
        <v>48</v>
      </c>
      <c r="C54" s="33"/>
      <c r="D54" s="32"/>
      <c r="E54" s="32"/>
      <c r="F54" s="31"/>
      <c r="G54" s="31"/>
      <c r="H54" s="32"/>
      <c r="I54" s="36"/>
      <c r="J54" s="36">
        <f t="shared" si="0"/>
        <v>0</v>
      </c>
      <c r="K54" s="42">
        <f t="shared" si="3"/>
        <v>0</v>
      </c>
      <c r="L54" s="42" t="str">
        <f t="shared" si="1"/>
        <v xml:space="preserve"> </v>
      </c>
      <c r="M54" s="57">
        <v>6000</v>
      </c>
    </row>
    <row r="55" spans="2:13" x14ac:dyDescent="0.25">
      <c r="B55" s="32">
        <v>49</v>
      </c>
      <c r="C55" s="33"/>
      <c r="D55" s="32"/>
      <c r="E55" s="32"/>
      <c r="F55" s="31"/>
      <c r="G55" s="31"/>
      <c r="H55" s="32"/>
      <c r="I55" s="36"/>
      <c r="J55" s="36">
        <f t="shared" si="0"/>
        <v>0</v>
      </c>
      <c r="K55" s="42">
        <f t="shared" si="3"/>
        <v>0</v>
      </c>
      <c r="L55" s="42" t="str">
        <f t="shared" si="1"/>
        <v xml:space="preserve"> </v>
      </c>
      <c r="M55" s="57">
        <v>3000</v>
      </c>
    </row>
    <row r="56" spans="2:13" x14ac:dyDescent="0.25">
      <c r="B56" s="32">
        <v>50</v>
      </c>
      <c r="C56" s="33"/>
      <c r="D56" s="32"/>
      <c r="E56" s="32"/>
      <c r="F56" s="31"/>
      <c r="G56" s="31"/>
      <c r="H56" s="32"/>
      <c r="I56" s="36"/>
      <c r="J56" s="36">
        <f t="shared" si="0"/>
        <v>0</v>
      </c>
      <c r="K56" s="42">
        <f t="shared" si="3"/>
        <v>0</v>
      </c>
      <c r="L56" s="42" t="str">
        <f t="shared" si="1"/>
        <v xml:space="preserve"> </v>
      </c>
      <c r="M56" s="57">
        <v>3000</v>
      </c>
    </row>
    <row r="57" spans="2:13" x14ac:dyDescent="0.25">
      <c r="B57" s="32">
        <v>51</v>
      </c>
      <c r="C57" s="33"/>
      <c r="D57" s="32"/>
      <c r="E57" s="32"/>
      <c r="F57" s="31"/>
      <c r="G57" s="31"/>
      <c r="H57" s="32"/>
      <c r="I57" s="36"/>
      <c r="J57" s="36">
        <f t="shared" si="0"/>
        <v>0</v>
      </c>
      <c r="K57" s="42">
        <f t="shared" si="3"/>
        <v>0</v>
      </c>
      <c r="L57" s="42" t="str">
        <f t="shared" si="1"/>
        <v xml:space="preserve"> </v>
      </c>
      <c r="M57" s="57">
        <v>3000</v>
      </c>
    </row>
    <row r="58" spans="2:13" x14ac:dyDescent="0.25">
      <c r="B58" s="32">
        <v>52</v>
      </c>
      <c r="C58" s="33"/>
      <c r="D58" s="32"/>
      <c r="E58" s="32"/>
      <c r="F58" s="31"/>
      <c r="G58" s="31"/>
      <c r="H58" s="32"/>
      <c r="I58" s="36"/>
      <c r="J58" s="36">
        <f t="shared" si="0"/>
        <v>0</v>
      </c>
      <c r="K58" s="42">
        <f t="shared" si="3"/>
        <v>0</v>
      </c>
      <c r="L58" s="42" t="str">
        <f t="shared" si="1"/>
        <v xml:space="preserve"> </v>
      </c>
      <c r="M58" s="57">
        <v>3000</v>
      </c>
    </row>
    <row r="59" spans="2:13" x14ac:dyDescent="0.25">
      <c r="B59" s="32">
        <v>53</v>
      </c>
      <c r="C59" s="33"/>
      <c r="D59" s="32"/>
      <c r="E59" s="32"/>
      <c r="F59" s="31"/>
      <c r="G59" s="31"/>
      <c r="H59" s="32"/>
      <c r="I59" s="36"/>
      <c r="J59" s="36">
        <f t="shared" si="0"/>
        <v>0</v>
      </c>
      <c r="K59" s="42">
        <f t="shared" si="3"/>
        <v>0</v>
      </c>
      <c r="L59" s="42" t="str">
        <f t="shared" si="1"/>
        <v xml:space="preserve"> </v>
      </c>
      <c r="M59" s="57">
        <v>3000</v>
      </c>
    </row>
    <row r="60" spans="2:13" x14ac:dyDescent="0.25">
      <c r="B60" s="32">
        <v>54</v>
      </c>
      <c r="C60" s="33"/>
      <c r="D60" s="32"/>
      <c r="E60" s="32"/>
      <c r="F60" s="31"/>
      <c r="G60" s="31"/>
      <c r="H60" s="32"/>
      <c r="I60" s="36"/>
      <c r="J60" s="36">
        <f t="shared" si="0"/>
        <v>0</v>
      </c>
      <c r="K60" s="42">
        <f t="shared" si="3"/>
        <v>0</v>
      </c>
      <c r="L60" s="42" t="str">
        <f t="shared" si="1"/>
        <v xml:space="preserve"> </v>
      </c>
      <c r="M60" s="57">
        <v>3000</v>
      </c>
    </row>
    <row r="61" spans="2:13" x14ac:dyDescent="0.25">
      <c r="B61" s="32">
        <v>55</v>
      </c>
      <c r="C61" s="33"/>
      <c r="D61" s="32"/>
      <c r="E61" s="32"/>
      <c r="F61" s="31"/>
      <c r="G61" s="31"/>
      <c r="H61" s="32"/>
      <c r="I61" s="36"/>
      <c r="J61" s="36">
        <f t="shared" si="0"/>
        <v>0</v>
      </c>
      <c r="K61" s="42">
        <f t="shared" si="3"/>
        <v>0</v>
      </c>
      <c r="L61" s="42" t="str">
        <f t="shared" si="1"/>
        <v xml:space="preserve"> </v>
      </c>
      <c r="M61" s="57">
        <v>3000</v>
      </c>
    </row>
    <row r="62" spans="2:13" x14ac:dyDescent="0.25">
      <c r="B62" s="32">
        <v>56</v>
      </c>
      <c r="C62" s="33"/>
      <c r="D62" s="32"/>
      <c r="E62" s="32"/>
      <c r="F62" s="31"/>
      <c r="G62" s="31"/>
      <c r="H62" s="32"/>
      <c r="I62" s="36"/>
      <c r="J62" s="36">
        <f t="shared" si="0"/>
        <v>0</v>
      </c>
      <c r="K62" s="42">
        <f t="shared" si="3"/>
        <v>0</v>
      </c>
      <c r="L62" s="42" t="str">
        <f t="shared" si="1"/>
        <v xml:space="preserve"> </v>
      </c>
      <c r="M62" s="57">
        <v>3000</v>
      </c>
    </row>
    <row r="63" spans="2:13" x14ac:dyDescent="0.25">
      <c r="B63" s="32">
        <v>57</v>
      </c>
      <c r="C63" s="33"/>
      <c r="D63" s="32"/>
      <c r="E63" s="32"/>
      <c r="F63" s="31"/>
      <c r="G63" s="31"/>
      <c r="H63" s="32"/>
      <c r="I63" s="36"/>
      <c r="J63" s="36">
        <f t="shared" si="0"/>
        <v>0</v>
      </c>
      <c r="K63" s="42">
        <f t="shared" si="3"/>
        <v>0</v>
      </c>
      <c r="L63" s="42" t="str">
        <f t="shared" si="1"/>
        <v xml:space="preserve"> </v>
      </c>
      <c r="M63" s="57">
        <v>3000</v>
      </c>
    </row>
    <row r="64" spans="2:13" x14ac:dyDescent="0.25">
      <c r="B64" s="32">
        <v>58</v>
      </c>
      <c r="C64" s="33"/>
      <c r="D64" s="32"/>
      <c r="E64" s="32"/>
      <c r="F64" s="31"/>
      <c r="G64" s="31"/>
      <c r="H64" s="32"/>
      <c r="I64" s="36"/>
      <c r="J64" s="36">
        <f t="shared" si="0"/>
        <v>0</v>
      </c>
      <c r="K64" s="42">
        <f t="shared" si="3"/>
        <v>0</v>
      </c>
      <c r="L64" s="42" t="str">
        <f t="shared" si="1"/>
        <v xml:space="preserve"> </v>
      </c>
      <c r="M64" s="57">
        <v>3000</v>
      </c>
    </row>
    <row r="65" spans="2:13" x14ac:dyDescent="0.25">
      <c r="B65" s="32">
        <v>59</v>
      </c>
      <c r="C65" s="33"/>
      <c r="D65" s="32"/>
      <c r="E65" s="32"/>
      <c r="F65" s="31"/>
      <c r="G65" s="31"/>
      <c r="H65" s="32"/>
      <c r="I65" s="36"/>
      <c r="J65" s="36">
        <f t="shared" si="0"/>
        <v>0</v>
      </c>
      <c r="K65" s="42">
        <f t="shared" si="3"/>
        <v>0</v>
      </c>
      <c r="L65" s="42" t="str">
        <f t="shared" si="1"/>
        <v xml:space="preserve"> </v>
      </c>
      <c r="M65" s="57">
        <v>3000</v>
      </c>
    </row>
    <row r="66" spans="2:13" x14ac:dyDescent="0.25">
      <c r="B66" s="32">
        <v>60</v>
      </c>
      <c r="C66" s="33"/>
      <c r="D66" s="32"/>
      <c r="E66" s="32"/>
      <c r="F66" s="31"/>
      <c r="G66" s="31"/>
      <c r="H66" s="32"/>
      <c r="I66" s="36"/>
      <c r="J66" s="36">
        <f t="shared" si="0"/>
        <v>0</v>
      </c>
      <c r="K66" s="42">
        <f t="shared" si="3"/>
        <v>0</v>
      </c>
      <c r="L66" s="42" t="str">
        <f t="shared" si="1"/>
        <v xml:space="preserve"> </v>
      </c>
      <c r="M66" s="57">
        <v>9000</v>
      </c>
    </row>
    <row r="67" spans="2:13" x14ac:dyDescent="0.25">
      <c r="B67" s="32">
        <v>61</v>
      </c>
      <c r="C67" s="33"/>
      <c r="D67" s="32"/>
      <c r="E67" s="32"/>
      <c r="F67" s="31"/>
      <c r="G67" s="31"/>
      <c r="H67" s="32"/>
      <c r="I67" s="36"/>
      <c r="J67" s="36">
        <f t="shared" si="0"/>
        <v>0</v>
      </c>
      <c r="K67" s="42">
        <f t="shared" si="3"/>
        <v>0</v>
      </c>
      <c r="L67" s="42" t="str">
        <f t="shared" si="1"/>
        <v xml:space="preserve"> </v>
      </c>
      <c r="M67" s="57">
        <v>6000</v>
      </c>
    </row>
    <row r="68" spans="2:13" x14ac:dyDescent="0.25">
      <c r="B68" s="32">
        <v>62</v>
      </c>
      <c r="C68" s="33"/>
      <c r="D68" s="32"/>
      <c r="E68" s="32"/>
      <c r="F68" s="31"/>
      <c r="G68" s="31"/>
      <c r="H68" s="32"/>
      <c r="I68" s="36"/>
      <c r="J68" s="36">
        <f t="shared" si="0"/>
        <v>0</v>
      </c>
      <c r="K68" s="42">
        <f t="shared" si="3"/>
        <v>0</v>
      </c>
      <c r="L68" s="42" t="str">
        <f t="shared" si="1"/>
        <v xml:space="preserve"> </v>
      </c>
      <c r="M68" s="57">
        <v>3000</v>
      </c>
    </row>
    <row r="69" spans="2:13" x14ac:dyDescent="0.25">
      <c r="B69" s="32">
        <v>63</v>
      </c>
      <c r="C69" s="33"/>
      <c r="D69" s="32"/>
      <c r="E69" s="32"/>
      <c r="F69" s="31"/>
      <c r="G69" s="31"/>
      <c r="H69" s="32"/>
      <c r="I69" s="36"/>
      <c r="J69" s="36">
        <f t="shared" si="0"/>
        <v>0</v>
      </c>
      <c r="K69" s="42">
        <f t="shared" ref="K69:K132" si="4">SUMIF($D$7:$D$406,D69:D455,$J$7:$J$406)</f>
        <v>0</v>
      </c>
      <c r="L69" s="42" t="str">
        <f t="shared" si="1"/>
        <v xml:space="preserve"> </v>
      </c>
      <c r="M69" s="57">
        <v>3000</v>
      </c>
    </row>
    <row r="70" spans="2:13" x14ac:dyDescent="0.25">
      <c r="B70" s="32">
        <v>64</v>
      </c>
      <c r="C70" s="33"/>
      <c r="D70" s="32"/>
      <c r="E70" s="32"/>
      <c r="F70" s="31"/>
      <c r="G70" s="31"/>
      <c r="H70" s="32"/>
      <c r="I70" s="36"/>
      <c r="J70" s="36">
        <f t="shared" si="0"/>
        <v>0</v>
      </c>
      <c r="K70" s="42">
        <f t="shared" si="4"/>
        <v>0</v>
      </c>
      <c r="L70" s="42" t="str">
        <f t="shared" si="1"/>
        <v xml:space="preserve"> </v>
      </c>
      <c r="M70" s="57">
        <v>3000</v>
      </c>
    </row>
    <row r="71" spans="2:13" x14ac:dyDescent="0.25">
      <c r="B71" s="32">
        <v>65</v>
      </c>
      <c r="C71" s="33"/>
      <c r="D71" s="32"/>
      <c r="E71" s="32"/>
      <c r="F71" s="31"/>
      <c r="G71" s="31"/>
      <c r="H71" s="32"/>
      <c r="I71" s="36"/>
      <c r="J71" s="36">
        <f t="shared" si="0"/>
        <v>0</v>
      </c>
      <c r="K71" s="42">
        <f t="shared" si="4"/>
        <v>0</v>
      </c>
      <c r="L71" s="42" t="str">
        <f t="shared" si="1"/>
        <v xml:space="preserve"> </v>
      </c>
      <c r="M71" s="57">
        <v>3000</v>
      </c>
    </row>
    <row r="72" spans="2:13" x14ac:dyDescent="0.25">
      <c r="B72" s="32">
        <v>66</v>
      </c>
      <c r="C72" s="33"/>
      <c r="D72" s="32"/>
      <c r="E72" s="32"/>
      <c r="F72" s="31"/>
      <c r="G72" s="31"/>
      <c r="H72" s="32"/>
      <c r="I72" s="36"/>
      <c r="J72" s="36">
        <f t="shared" ref="J72:J135" si="5">I72*3000</f>
        <v>0</v>
      </c>
      <c r="K72" s="42">
        <f t="shared" si="4"/>
        <v>0</v>
      </c>
      <c r="L72" s="42" t="str">
        <f t="shared" ref="L72:L135" si="6">+IF(K72=0," ",IF(K72&lt;=30000,"OK",IF(K72&gt;=31000,"LEBIH")))</f>
        <v xml:space="preserve"> </v>
      </c>
      <c r="M72" s="57">
        <v>3000</v>
      </c>
    </row>
    <row r="73" spans="2:13" x14ac:dyDescent="0.25">
      <c r="B73" s="32">
        <v>67</v>
      </c>
      <c r="C73" s="33"/>
      <c r="D73" s="32"/>
      <c r="E73" s="32"/>
      <c r="F73" s="31"/>
      <c r="G73" s="31"/>
      <c r="H73" s="32"/>
      <c r="I73" s="36"/>
      <c r="J73" s="36">
        <f t="shared" si="5"/>
        <v>0</v>
      </c>
      <c r="K73" s="42">
        <f t="shared" si="4"/>
        <v>0</v>
      </c>
      <c r="L73" s="42" t="str">
        <f t="shared" si="6"/>
        <v xml:space="preserve"> </v>
      </c>
      <c r="M73" s="57">
        <v>3000</v>
      </c>
    </row>
    <row r="74" spans="2:13" x14ac:dyDescent="0.25">
      <c r="B74" s="32">
        <v>68</v>
      </c>
      <c r="C74" s="33"/>
      <c r="D74" s="32"/>
      <c r="E74" s="32"/>
      <c r="F74" s="31"/>
      <c r="G74" s="31"/>
      <c r="H74" s="32"/>
      <c r="I74" s="36"/>
      <c r="J74" s="36">
        <f t="shared" si="5"/>
        <v>0</v>
      </c>
      <c r="K74" s="42">
        <f t="shared" si="4"/>
        <v>0</v>
      </c>
      <c r="L74" s="42" t="str">
        <f t="shared" si="6"/>
        <v xml:space="preserve"> </v>
      </c>
      <c r="M74" s="57">
        <v>3000</v>
      </c>
    </row>
    <row r="75" spans="2:13" x14ac:dyDescent="0.25">
      <c r="B75" s="32">
        <v>69</v>
      </c>
      <c r="C75" s="33"/>
      <c r="D75" s="32"/>
      <c r="E75" s="32"/>
      <c r="F75" s="31"/>
      <c r="G75" s="31"/>
      <c r="H75" s="32"/>
      <c r="I75" s="36"/>
      <c r="J75" s="36">
        <f t="shared" si="5"/>
        <v>0</v>
      </c>
      <c r="K75" s="42">
        <f t="shared" si="4"/>
        <v>0</v>
      </c>
      <c r="L75" s="42" t="str">
        <f t="shared" si="6"/>
        <v xml:space="preserve"> </v>
      </c>
      <c r="M75" s="57">
        <v>3000</v>
      </c>
    </row>
    <row r="76" spans="2:13" x14ac:dyDescent="0.25">
      <c r="B76" s="32">
        <v>70</v>
      </c>
      <c r="C76" s="33"/>
      <c r="D76" s="32"/>
      <c r="E76" s="32"/>
      <c r="F76" s="31"/>
      <c r="G76" s="31"/>
      <c r="H76" s="32"/>
      <c r="I76" s="36"/>
      <c r="J76" s="36">
        <f t="shared" si="5"/>
        <v>0</v>
      </c>
      <c r="K76" s="42">
        <f t="shared" si="4"/>
        <v>0</v>
      </c>
      <c r="L76" s="42" t="str">
        <f t="shared" si="6"/>
        <v xml:space="preserve"> </v>
      </c>
      <c r="M76" s="57">
        <v>3000</v>
      </c>
    </row>
    <row r="77" spans="2:13" x14ac:dyDescent="0.25">
      <c r="B77" s="32">
        <v>71</v>
      </c>
      <c r="C77" s="33"/>
      <c r="D77" s="32"/>
      <c r="E77" s="32"/>
      <c r="F77" s="31"/>
      <c r="G77" s="31"/>
      <c r="H77" s="32"/>
      <c r="I77" s="36"/>
      <c r="J77" s="36">
        <f t="shared" si="5"/>
        <v>0</v>
      </c>
      <c r="K77" s="42">
        <f t="shared" si="4"/>
        <v>0</v>
      </c>
      <c r="L77" s="42" t="str">
        <f t="shared" si="6"/>
        <v xml:space="preserve"> </v>
      </c>
      <c r="M77" s="57">
        <v>3000</v>
      </c>
    </row>
    <row r="78" spans="2:13" x14ac:dyDescent="0.25">
      <c r="B78" s="32">
        <v>72</v>
      </c>
      <c r="C78" s="62"/>
      <c r="D78" s="61"/>
      <c r="E78" s="61"/>
      <c r="F78" s="34"/>
      <c r="G78" s="34"/>
      <c r="H78" s="61"/>
      <c r="I78" s="63"/>
      <c r="J78" s="36">
        <f t="shared" si="5"/>
        <v>0</v>
      </c>
      <c r="K78" s="42">
        <f t="shared" si="4"/>
        <v>0</v>
      </c>
      <c r="L78" s="42" t="str">
        <f t="shared" si="6"/>
        <v xml:space="preserve"> </v>
      </c>
      <c r="M78" s="57">
        <v>3000</v>
      </c>
    </row>
    <row r="79" spans="2:13" x14ac:dyDescent="0.25">
      <c r="B79" s="32">
        <v>73</v>
      </c>
      <c r="C79" s="62"/>
      <c r="D79" s="61"/>
      <c r="E79" s="61"/>
      <c r="F79" s="34"/>
      <c r="G79" s="34"/>
      <c r="H79" s="61"/>
      <c r="I79" s="63"/>
      <c r="J79" s="36">
        <f t="shared" si="5"/>
        <v>0</v>
      </c>
      <c r="K79" s="42">
        <f t="shared" si="4"/>
        <v>0</v>
      </c>
      <c r="L79" s="42" t="str">
        <f t="shared" si="6"/>
        <v xml:space="preserve"> </v>
      </c>
      <c r="M79" s="57">
        <v>3000</v>
      </c>
    </row>
    <row r="80" spans="2:13" x14ac:dyDescent="0.25">
      <c r="B80" s="32">
        <v>74</v>
      </c>
      <c r="C80" s="62"/>
      <c r="D80" s="61"/>
      <c r="E80" s="61"/>
      <c r="F80" s="34"/>
      <c r="G80" s="34"/>
      <c r="H80" s="61"/>
      <c r="I80" s="63"/>
      <c r="J80" s="36">
        <f t="shared" si="5"/>
        <v>0</v>
      </c>
      <c r="K80" s="42">
        <f t="shared" si="4"/>
        <v>0</v>
      </c>
      <c r="L80" s="42" t="str">
        <f t="shared" si="6"/>
        <v xml:space="preserve"> </v>
      </c>
      <c r="M80" s="57">
        <v>3000</v>
      </c>
    </row>
    <row r="81" spans="2:13" x14ac:dyDescent="0.25">
      <c r="B81" s="32">
        <v>75</v>
      </c>
      <c r="C81" s="62"/>
      <c r="D81" s="61"/>
      <c r="E81" s="61"/>
      <c r="F81" s="34"/>
      <c r="G81" s="34"/>
      <c r="H81" s="61"/>
      <c r="I81" s="63"/>
      <c r="J81" s="36">
        <f t="shared" si="5"/>
        <v>0</v>
      </c>
      <c r="K81" s="42">
        <f t="shared" si="4"/>
        <v>0</v>
      </c>
      <c r="L81" s="42" t="str">
        <f t="shared" si="6"/>
        <v xml:space="preserve"> </v>
      </c>
      <c r="M81" s="57">
        <v>3000</v>
      </c>
    </row>
    <row r="82" spans="2:13" x14ac:dyDescent="0.25">
      <c r="B82" s="32">
        <v>76</v>
      </c>
      <c r="C82" s="62"/>
      <c r="D82" s="61"/>
      <c r="E82" s="61"/>
      <c r="F82" s="34"/>
      <c r="G82" s="34"/>
      <c r="H82" s="61"/>
      <c r="I82" s="63"/>
      <c r="J82" s="36">
        <f t="shared" si="5"/>
        <v>0</v>
      </c>
      <c r="K82" s="42">
        <f t="shared" si="4"/>
        <v>0</v>
      </c>
      <c r="L82" s="42" t="str">
        <f t="shared" si="6"/>
        <v xml:space="preserve"> </v>
      </c>
      <c r="M82" s="57">
        <v>3000</v>
      </c>
    </row>
    <row r="83" spans="2:13" x14ac:dyDescent="0.25">
      <c r="B83" s="32">
        <v>77</v>
      </c>
      <c r="C83" s="62"/>
      <c r="D83" s="61"/>
      <c r="E83" s="61"/>
      <c r="F83" s="34"/>
      <c r="G83" s="34"/>
      <c r="H83" s="61"/>
      <c r="I83" s="63"/>
      <c r="J83" s="36">
        <f t="shared" si="5"/>
        <v>0</v>
      </c>
      <c r="K83" s="42">
        <f t="shared" si="4"/>
        <v>0</v>
      </c>
      <c r="L83" s="42" t="str">
        <f t="shared" si="6"/>
        <v xml:space="preserve"> </v>
      </c>
      <c r="M83" s="57">
        <v>3000</v>
      </c>
    </row>
    <row r="84" spans="2:13" x14ac:dyDescent="0.25">
      <c r="B84" s="32">
        <v>78</v>
      </c>
      <c r="C84" s="33"/>
      <c r="D84" s="32"/>
      <c r="E84" s="32"/>
      <c r="F84" s="31"/>
      <c r="G84" s="31"/>
      <c r="H84" s="32"/>
      <c r="I84" s="36"/>
      <c r="J84" s="36">
        <f t="shared" si="5"/>
        <v>0</v>
      </c>
      <c r="K84" s="42">
        <f t="shared" si="4"/>
        <v>0</v>
      </c>
      <c r="L84" s="42" t="str">
        <f t="shared" si="6"/>
        <v xml:space="preserve"> </v>
      </c>
      <c r="M84" s="57">
        <v>3000</v>
      </c>
    </row>
    <row r="85" spans="2:13" x14ac:dyDescent="0.25">
      <c r="B85" s="32">
        <v>79</v>
      </c>
      <c r="C85" s="33"/>
      <c r="D85" s="32"/>
      <c r="E85" s="32"/>
      <c r="F85" s="31"/>
      <c r="G85" s="31"/>
      <c r="H85" s="32"/>
      <c r="I85" s="36"/>
      <c r="J85" s="36">
        <f t="shared" si="5"/>
        <v>0</v>
      </c>
      <c r="K85" s="42">
        <f t="shared" si="4"/>
        <v>0</v>
      </c>
      <c r="L85" s="42" t="str">
        <f t="shared" si="6"/>
        <v xml:space="preserve"> </v>
      </c>
      <c r="M85" s="57">
        <v>6000</v>
      </c>
    </row>
    <row r="86" spans="2:13" x14ac:dyDescent="0.25">
      <c r="B86" s="32">
        <v>80</v>
      </c>
      <c r="C86" s="33"/>
      <c r="D86" s="32"/>
      <c r="E86" s="32"/>
      <c r="F86" s="31"/>
      <c r="G86" s="31"/>
      <c r="H86" s="32"/>
      <c r="I86" s="36"/>
      <c r="J86" s="36">
        <f t="shared" si="5"/>
        <v>0</v>
      </c>
      <c r="K86" s="42">
        <f t="shared" si="4"/>
        <v>0</v>
      </c>
      <c r="L86" s="42" t="str">
        <f t="shared" si="6"/>
        <v xml:space="preserve"> </v>
      </c>
      <c r="M86" s="57">
        <v>3000</v>
      </c>
    </row>
    <row r="87" spans="2:13" x14ac:dyDescent="0.25">
      <c r="B87" s="32">
        <v>81</v>
      </c>
      <c r="C87" s="33"/>
      <c r="D87" s="32"/>
      <c r="E87" s="32"/>
      <c r="F87" s="31"/>
      <c r="G87" s="31"/>
      <c r="H87" s="32"/>
      <c r="I87" s="36"/>
      <c r="J87" s="36">
        <f t="shared" si="5"/>
        <v>0</v>
      </c>
      <c r="K87" s="42">
        <f t="shared" si="4"/>
        <v>0</v>
      </c>
      <c r="L87" s="42" t="str">
        <f t="shared" si="6"/>
        <v xml:space="preserve"> </v>
      </c>
      <c r="M87" s="57">
        <v>3000</v>
      </c>
    </row>
    <row r="88" spans="2:13" x14ac:dyDescent="0.25">
      <c r="B88" s="32">
        <v>82</v>
      </c>
      <c r="C88" s="33"/>
      <c r="D88" s="32"/>
      <c r="E88" s="32"/>
      <c r="F88" s="31"/>
      <c r="G88" s="31"/>
      <c r="H88" s="32"/>
      <c r="I88" s="36"/>
      <c r="J88" s="36">
        <f t="shared" si="5"/>
        <v>0</v>
      </c>
      <c r="K88" s="42">
        <f t="shared" si="4"/>
        <v>0</v>
      </c>
      <c r="L88" s="42" t="str">
        <f t="shared" si="6"/>
        <v xml:space="preserve"> </v>
      </c>
      <c r="M88" s="57">
        <v>3000</v>
      </c>
    </row>
    <row r="89" spans="2:13" x14ac:dyDescent="0.25">
      <c r="B89" s="32">
        <v>83</v>
      </c>
      <c r="C89" s="33"/>
      <c r="D89" s="32"/>
      <c r="E89" s="32"/>
      <c r="F89" s="31"/>
      <c r="G89" s="31"/>
      <c r="H89" s="32"/>
      <c r="I89" s="36"/>
      <c r="J89" s="36">
        <f t="shared" si="5"/>
        <v>0</v>
      </c>
      <c r="K89" s="42">
        <f t="shared" si="4"/>
        <v>0</v>
      </c>
      <c r="L89" s="42" t="str">
        <f t="shared" si="6"/>
        <v xml:space="preserve"> </v>
      </c>
      <c r="M89" s="57">
        <v>3000</v>
      </c>
    </row>
    <row r="90" spans="2:13" x14ac:dyDescent="0.25">
      <c r="B90" s="32">
        <v>84</v>
      </c>
      <c r="C90" s="33"/>
      <c r="D90" s="32"/>
      <c r="E90" s="32"/>
      <c r="F90" s="31"/>
      <c r="G90" s="31"/>
      <c r="H90" s="32"/>
      <c r="I90" s="36"/>
      <c r="J90" s="36">
        <f t="shared" si="5"/>
        <v>0</v>
      </c>
      <c r="K90" s="42">
        <f t="shared" si="4"/>
        <v>0</v>
      </c>
      <c r="L90" s="42" t="str">
        <f t="shared" si="6"/>
        <v xml:space="preserve"> </v>
      </c>
      <c r="M90" s="57">
        <v>3000</v>
      </c>
    </row>
    <row r="91" spans="2:13" x14ac:dyDescent="0.25">
      <c r="B91" s="32">
        <v>85</v>
      </c>
      <c r="C91" s="33"/>
      <c r="D91" s="32"/>
      <c r="E91" s="32"/>
      <c r="F91" s="31"/>
      <c r="G91" s="31"/>
      <c r="H91" s="32"/>
      <c r="I91" s="36"/>
      <c r="J91" s="36">
        <f t="shared" si="5"/>
        <v>0</v>
      </c>
      <c r="K91" s="42">
        <f t="shared" si="4"/>
        <v>0</v>
      </c>
      <c r="L91" s="42" t="str">
        <f t="shared" si="6"/>
        <v xml:space="preserve"> </v>
      </c>
      <c r="M91" s="57">
        <v>3000</v>
      </c>
    </row>
    <row r="92" spans="2:13" x14ac:dyDescent="0.25">
      <c r="B92" s="32">
        <v>86</v>
      </c>
      <c r="C92" s="33"/>
      <c r="D92" s="32"/>
      <c r="E92" s="32"/>
      <c r="F92" s="31"/>
      <c r="G92" s="31"/>
      <c r="H92" s="32"/>
      <c r="I92" s="36"/>
      <c r="J92" s="36">
        <f t="shared" si="5"/>
        <v>0</v>
      </c>
      <c r="K92" s="42">
        <f t="shared" si="4"/>
        <v>0</v>
      </c>
      <c r="L92" s="42" t="str">
        <f t="shared" si="6"/>
        <v xml:space="preserve"> </v>
      </c>
      <c r="M92" s="57">
        <v>3000</v>
      </c>
    </row>
    <row r="93" spans="2:13" x14ac:dyDescent="0.25">
      <c r="B93" s="32">
        <v>87</v>
      </c>
      <c r="C93" s="33"/>
      <c r="D93" s="32"/>
      <c r="E93" s="32"/>
      <c r="F93" s="31"/>
      <c r="G93" s="31"/>
      <c r="H93" s="32"/>
      <c r="I93" s="36"/>
      <c r="J93" s="36">
        <f t="shared" si="5"/>
        <v>0</v>
      </c>
      <c r="K93" s="42">
        <f t="shared" si="4"/>
        <v>0</v>
      </c>
      <c r="L93" s="42" t="str">
        <f t="shared" si="6"/>
        <v xml:space="preserve"> </v>
      </c>
      <c r="M93" s="57">
        <v>3000</v>
      </c>
    </row>
    <row r="94" spans="2:13" x14ac:dyDescent="0.25">
      <c r="B94" s="32">
        <v>88</v>
      </c>
      <c r="C94" s="33"/>
      <c r="D94" s="32"/>
      <c r="E94" s="32"/>
      <c r="F94" s="31"/>
      <c r="G94" s="31"/>
      <c r="H94" s="32"/>
      <c r="I94" s="36"/>
      <c r="J94" s="36">
        <f t="shared" si="5"/>
        <v>0</v>
      </c>
      <c r="K94" s="42">
        <f t="shared" si="4"/>
        <v>0</v>
      </c>
      <c r="L94" s="42" t="str">
        <f t="shared" si="6"/>
        <v xml:space="preserve"> </v>
      </c>
      <c r="M94" s="57">
        <v>3000</v>
      </c>
    </row>
    <row r="95" spans="2:13" x14ac:dyDescent="0.25">
      <c r="B95" s="32">
        <v>89</v>
      </c>
      <c r="C95" s="33"/>
      <c r="D95" s="32"/>
      <c r="E95" s="32"/>
      <c r="F95" s="31"/>
      <c r="G95" s="31"/>
      <c r="H95" s="32"/>
      <c r="I95" s="36"/>
      <c r="J95" s="36">
        <f t="shared" si="5"/>
        <v>0</v>
      </c>
      <c r="K95" s="42">
        <f t="shared" si="4"/>
        <v>0</v>
      </c>
      <c r="L95" s="42" t="str">
        <f t="shared" si="6"/>
        <v xml:space="preserve"> </v>
      </c>
      <c r="M95" s="57">
        <v>3000</v>
      </c>
    </row>
    <row r="96" spans="2:13" x14ac:dyDescent="0.25">
      <c r="B96" s="32">
        <v>90</v>
      </c>
      <c r="C96" s="33"/>
      <c r="D96" s="32"/>
      <c r="E96" s="32"/>
      <c r="F96" s="31"/>
      <c r="G96" s="31"/>
      <c r="H96" s="32"/>
      <c r="I96" s="36"/>
      <c r="J96" s="36">
        <f t="shared" si="5"/>
        <v>0</v>
      </c>
      <c r="K96" s="42">
        <f t="shared" si="4"/>
        <v>0</v>
      </c>
      <c r="L96" s="42" t="str">
        <f t="shared" si="6"/>
        <v xml:space="preserve"> </v>
      </c>
      <c r="M96" s="57">
        <v>3000</v>
      </c>
    </row>
    <row r="97" spans="2:13" x14ac:dyDescent="0.25">
      <c r="B97" s="32">
        <v>91</v>
      </c>
      <c r="C97" s="33"/>
      <c r="D97" s="32"/>
      <c r="E97" s="32"/>
      <c r="F97" s="31"/>
      <c r="G97" s="31"/>
      <c r="H97" s="32"/>
      <c r="I97" s="36"/>
      <c r="J97" s="36">
        <f t="shared" si="5"/>
        <v>0</v>
      </c>
      <c r="K97" s="42">
        <f t="shared" si="4"/>
        <v>0</v>
      </c>
      <c r="L97" s="42" t="str">
        <f t="shared" si="6"/>
        <v xml:space="preserve"> </v>
      </c>
      <c r="M97" s="57">
        <v>3000</v>
      </c>
    </row>
    <row r="98" spans="2:13" x14ac:dyDescent="0.25">
      <c r="B98" s="32">
        <v>92</v>
      </c>
      <c r="C98" s="33"/>
      <c r="D98" s="32"/>
      <c r="E98" s="32"/>
      <c r="F98" s="31"/>
      <c r="G98" s="31"/>
      <c r="H98" s="32"/>
      <c r="I98" s="36"/>
      <c r="J98" s="36">
        <f t="shared" si="5"/>
        <v>0</v>
      </c>
      <c r="K98" s="42">
        <f t="shared" si="4"/>
        <v>0</v>
      </c>
      <c r="L98" s="42" t="str">
        <f t="shared" si="6"/>
        <v xml:space="preserve"> </v>
      </c>
      <c r="M98" s="57">
        <v>3000</v>
      </c>
    </row>
    <row r="99" spans="2:13" x14ac:dyDescent="0.25">
      <c r="B99" s="32">
        <v>93</v>
      </c>
      <c r="C99" s="33"/>
      <c r="D99" s="32"/>
      <c r="E99" s="32"/>
      <c r="F99" s="31"/>
      <c r="G99" s="31"/>
      <c r="H99" s="32"/>
      <c r="I99" s="36"/>
      <c r="J99" s="36">
        <f t="shared" si="5"/>
        <v>0</v>
      </c>
      <c r="K99" s="42">
        <f t="shared" si="4"/>
        <v>0</v>
      </c>
      <c r="L99" s="42" t="str">
        <f t="shared" si="6"/>
        <v xml:space="preserve"> </v>
      </c>
      <c r="M99" s="57">
        <v>3000</v>
      </c>
    </row>
    <row r="100" spans="2:13" x14ac:dyDescent="0.25">
      <c r="B100" s="32">
        <v>94</v>
      </c>
      <c r="C100" s="33"/>
      <c r="D100" s="32"/>
      <c r="E100" s="32"/>
      <c r="F100" s="31"/>
      <c r="G100" s="31"/>
      <c r="H100" s="32"/>
      <c r="I100" s="36"/>
      <c r="J100" s="36">
        <f t="shared" si="5"/>
        <v>0</v>
      </c>
      <c r="K100" s="42">
        <f t="shared" si="4"/>
        <v>0</v>
      </c>
      <c r="L100" s="42" t="str">
        <f t="shared" si="6"/>
        <v xml:space="preserve"> </v>
      </c>
      <c r="M100" s="57">
        <v>6000</v>
      </c>
    </row>
    <row r="101" spans="2:13" x14ac:dyDescent="0.25">
      <c r="B101" s="32">
        <v>95</v>
      </c>
      <c r="C101" s="33"/>
      <c r="D101" s="32"/>
      <c r="E101" s="32"/>
      <c r="F101" s="31"/>
      <c r="G101" s="31"/>
      <c r="H101" s="32"/>
      <c r="I101" s="36"/>
      <c r="J101" s="36">
        <f t="shared" si="5"/>
        <v>0</v>
      </c>
      <c r="K101" s="42">
        <f t="shared" si="4"/>
        <v>0</v>
      </c>
      <c r="L101" s="42" t="str">
        <f t="shared" si="6"/>
        <v xml:space="preserve"> </v>
      </c>
      <c r="M101" s="57">
        <v>3000</v>
      </c>
    </row>
    <row r="102" spans="2:13" x14ac:dyDescent="0.25">
      <c r="B102" s="32">
        <v>96</v>
      </c>
      <c r="C102" s="33"/>
      <c r="D102" s="32"/>
      <c r="E102" s="32"/>
      <c r="F102" s="31"/>
      <c r="G102" s="31"/>
      <c r="H102" s="32"/>
      <c r="I102" s="36"/>
      <c r="J102" s="36">
        <f t="shared" si="5"/>
        <v>0</v>
      </c>
      <c r="K102" s="42">
        <f t="shared" si="4"/>
        <v>0</v>
      </c>
      <c r="L102" s="42" t="str">
        <f t="shared" si="6"/>
        <v xml:space="preserve"> </v>
      </c>
      <c r="M102" s="57">
        <v>3000</v>
      </c>
    </row>
    <row r="103" spans="2:13" x14ac:dyDescent="0.25">
      <c r="B103" s="32">
        <v>97</v>
      </c>
      <c r="C103" s="33"/>
      <c r="D103" s="32"/>
      <c r="E103" s="32"/>
      <c r="F103" s="31"/>
      <c r="G103" s="31"/>
      <c r="H103" s="32"/>
      <c r="I103" s="36"/>
      <c r="J103" s="36">
        <f t="shared" si="5"/>
        <v>0</v>
      </c>
      <c r="K103" s="42">
        <f t="shared" si="4"/>
        <v>0</v>
      </c>
      <c r="L103" s="42" t="str">
        <f t="shared" si="6"/>
        <v xml:space="preserve"> </v>
      </c>
      <c r="M103" s="57">
        <v>3000</v>
      </c>
    </row>
    <row r="104" spans="2:13" x14ac:dyDescent="0.25">
      <c r="B104" s="32">
        <v>98</v>
      </c>
      <c r="C104" s="33"/>
      <c r="D104" s="32"/>
      <c r="E104" s="32"/>
      <c r="F104" s="31"/>
      <c r="G104" s="31"/>
      <c r="H104" s="32"/>
      <c r="I104" s="36"/>
      <c r="J104" s="36">
        <f t="shared" si="5"/>
        <v>0</v>
      </c>
      <c r="K104" s="42">
        <f t="shared" si="4"/>
        <v>0</v>
      </c>
      <c r="L104" s="42" t="str">
        <f t="shared" si="6"/>
        <v xml:space="preserve"> </v>
      </c>
      <c r="M104" s="57">
        <v>3000</v>
      </c>
    </row>
    <row r="105" spans="2:13" x14ac:dyDescent="0.25">
      <c r="B105" s="32">
        <v>99</v>
      </c>
      <c r="C105" s="33"/>
      <c r="D105" s="32"/>
      <c r="E105" s="32"/>
      <c r="F105" s="31"/>
      <c r="G105" s="31"/>
      <c r="H105" s="32"/>
      <c r="I105" s="36"/>
      <c r="J105" s="36">
        <f t="shared" si="5"/>
        <v>0</v>
      </c>
      <c r="K105" s="42">
        <f t="shared" si="4"/>
        <v>0</v>
      </c>
      <c r="L105" s="42" t="str">
        <f t="shared" si="6"/>
        <v xml:space="preserve"> </v>
      </c>
      <c r="M105" s="57">
        <v>6000</v>
      </c>
    </row>
    <row r="106" spans="2:13" x14ac:dyDescent="0.25">
      <c r="B106" s="32">
        <v>100</v>
      </c>
      <c r="C106" s="33"/>
      <c r="D106" s="32"/>
      <c r="E106" s="32"/>
      <c r="F106" s="31"/>
      <c r="G106" s="31"/>
      <c r="H106" s="32"/>
      <c r="I106" s="36"/>
      <c r="J106" s="36">
        <f t="shared" si="5"/>
        <v>0</v>
      </c>
      <c r="K106" s="42">
        <f t="shared" si="4"/>
        <v>0</v>
      </c>
      <c r="L106" s="42" t="str">
        <f t="shared" si="6"/>
        <v xml:space="preserve"> </v>
      </c>
      <c r="M106" s="57">
        <v>3000</v>
      </c>
    </row>
    <row r="107" spans="2:13" x14ac:dyDescent="0.25">
      <c r="B107" s="32">
        <v>101</v>
      </c>
      <c r="C107" s="33"/>
      <c r="D107" s="32"/>
      <c r="E107" s="32"/>
      <c r="F107" s="31"/>
      <c r="G107" s="31"/>
      <c r="H107" s="32"/>
      <c r="I107" s="36"/>
      <c r="J107" s="36">
        <f t="shared" si="5"/>
        <v>0</v>
      </c>
      <c r="K107" s="42">
        <f t="shared" si="4"/>
        <v>0</v>
      </c>
      <c r="L107" s="42" t="str">
        <f t="shared" si="6"/>
        <v xml:space="preserve"> </v>
      </c>
      <c r="M107" s="57">
        <v>3000</v>
      </c>
    </row>
    <row r="108" spans="2:13" x14ac:dyDescent="0.25">
      <c r="B108" s="32">
        <v>102</v>
      </c>
      <c r="C108" s="33"/>
      <c r="D108" s="32"/>
      <c r="E108" s="32"/>
      <c r="F108" s="31"/>
      <c r="G108" s="31"/>
      <c r="H108" s="32"/>
      <c r="I108" s="36"/>
      <c r="J108" s="36">
        <f t="shared" si="5"/>
        <v>0</v>
      </c>
      <c r="K108" s="42">
        <f t="shared" si="4"/>
        <v>0</v>
      </c>
      <c r="L108" s="42" t="str">
        <f t="shared" si="6"/>
        <v xml:space="preserve"> </v>
      </c>
      <c r="M108" s="57">
        <v>3000</v>
      </c>
    </row>
    <row r="109" spans="2:13" x14ac:dyDescent="0.25">
      <c r="B109" s="32">
        <v>103</v>
      </c>
      <c r="C109" s="33"/>
      <c r="D109" s="32"/>
      <c r="E109" s="32"/>
      <c r="F109" s="31"/>
      <c r="G109" s="31"/>
      <c r="H109" s="32"/>
      <c r="I109" s="36"/>
      <c r="J109" s="36">
        <f t="shared" si="5"/>
        <v>0</v>
      </c>
      <c r="K109" s="42">
        <f t="shared" si="4"/>
        <v>0</v>
      </c>
      <c r="L109" s="42" t="str">
        <f t="shared" si="6"/>
        <v xml:space="preserve"> </v>
      </c>
      <c r="M109" s="57">
        <v>3000</v>
      </c>
    </row>
    <row r="110" spans="2:13" x14ac:dyDescent="0.25">
      <c r="B110" s="32">
        <v>104</v>
      </c>
      <c r="C110" s="33"/>
      <c r="D110" s="32"/>
      <c r="E110" s="32"/>
      <c r="F110" s="31"/>
      <c r="G110" s="31"/>
      <c r="H110" s="32"/>
      <c r="I110" s="36"/>
      <c r="J110" s="36">
        <f t="shared" si="5"/>
        <v>0</v>
      </c>
      <c r="K110" s="42">
        <f t="shared" si="4"/>
        <v>0</v>
      </c>
      <c r="L110" s="42" t="str">
        <f t="shared" si="6"/>
        <v xml:space="preserve"> </v>
      </c>
      <c r="M110" s="57">
        <v>3000</v>
      </c>
    </row>
    <row r="111" spans="2:13" x14ac:dyDescent="0.25">
      <c r="B111" s="32">
        <v>105</v>
      </c>
      <c r="C111" s="33"/>
      <c r="D111" s="32"/>
      <c r="E111" s="32"/>
      <c r="F111" s="31"/>
      <c r="G111" s="31"/>
      <c r="H111" s="32"/>
      <c r="I111" s="36"/>
      <c r="J111" s="36">
        <f t="shared" si="5"/>
        <v>0</v>
      </c>
      <c r="K111" s="42">
        <f t="shared" si="4"/>
        <v>0</v>
      </c>
      <c r="L111" s="42" t="str">
        <f t="shared" si="6"/>
        <v xml:space="preserve"> </v>
      </c>
      <c r="M111" s="57">
        <v>3000</v>
      </c>
    </row>
    <row r="112" spans="2:13" x14ac:dyDescent="0.25">
      <c r="B112" s="32">
        <v>106</v>
      </c>
      <c r="C112" s="33"/>
      <c r="D112" s="32"/>
      <c r="E112" s="32"/>
      <c r="F112" s="31"/>
      <c r="G112" s="31"/>
      <c r="H112" s="32"/>
      <c r="I112" s="36"/>
      <c r="J112" s="36">
        <f t="shared" si="5"/>
        <v>0</v>
      </c>
      <c r="K112" s="42">
        <f t="shared" si="4"/>
        <v>0</v>
      </c>
      <c r="L112" s="42" t="str">
        <f t="shared" si="6"/>
        <v xml:space="preserve"> </v>
      </c>
      <c r="M112" s="57">
        <v>3000</v>
      </c>
    </row>
    <row r="113" spans="2:13" x14ac:dyDescent="0.25">
      <c r="B113" s="32">
        <v>107</v>
      </c>
      <c r="C113" s="33"/>
      <c r="D113" s="32"/>
      <c r="E113" s="32"/>
      <c r="F113" s="31"/>
      <c r="G113" s="31"/>
      <c r="H113" s="32"/>
      <c r="I113" s="36"/>
      <c r="J113" s="36">
        <f t="shared" si="5"/>
        <v>0</v>
      </c>
      <c r="K113" s="42">
        <f t="shared" si="4"/>
        <v>0</v>
      </c>
      <c r="L113" s="42" t="str">
        <f t="shared" si="6"/>
        <v xml:space="preserve"> </v>
      </c>
      <c r="M113" s="57">
        <v>3000</v>
      </c>
    </row>
    <row r="114" spans="2:13" x14ac:dyDescent="0.25">
      <c r="B114" s="32">
        <v>108</v>
      </c>
      <c r="C114" s="33"/>
      <c r="D114" s="32"/>
      <c r="E114" s="32"/>
      <c r="F114" s="31"/>
      <c r="G114" s="31"/>
      <c r="H114" s="32"/>
      <c r="I114" s="36"/>
      <c r="J114" s="36">
        <f t="shared" si="5"/>
        <v>0</v>
      </c>
      <c r="K114" s="42">
        <f t="shared" si="4"/>
        <v>0</v>
      </c>
      <c r="L114" s="42" t="str">
        <f t="shared" si="6"/>
        <v xml:space="preserve"> </v>
      </c>
      <c r="M114" s="57">
        <v>3000</v>
      </c>
    </row>
    <row r="115" spans="2:13" x14ac:dyDescent="0.25">
      <c r="B115" s="32">
        <v>109</v>
      </c>
      <c r="C115" s="33"/>
      <c r="D115" s="32"/>
      <c r="E115" s="32"/>
      <c r="F115" s="31"/>
      <c r="G115" s="31"/>
      <c r="H115" s="32"/>
      <c r="I115" s="36"/>
      <c r="J115" s="36">
        <f t="shared" si="5"/>
        <v>0</v>
      </c>
      <c r="K115" s="42">
        <f t="shared" si="4"/>
        <v>0</v>
      </c>
      <c r="L115" s="42" t="str">
        <f t="shared" si="6"/>
        <v xml:space="preserve"> </v>
      </c>
      <c r="M115" s="57">
        <v>3000</v>
      </c>
    </row>
    <row r="116" spans="2:13" x14ac:dyDescent="0.25">
      <c r="B116" s="32">
        <v>110</v>
      </c>
      <c r="C116" s="33"/>
      <c r="D116" s="32"/>
      <c r="E116" s="32"/>
      <c r="F116" s="31"/>
      <c r="G116" s="31"/>
      <c r="H116" s="32"/>
      <c r="I116" s="36"/>
      <c r="J116" s="36">
        <f t="shared" si="5"/>
        <v>0</v>
      </c>
      <c r="K116" s="42">
        <f t="shared" si="4"/>
        <v>0</v>
      </c>
      <c r="L116" s="42" t="str">
        <f t="shared" si="6"/>
        <v xml:space="preserve"> </v>
      </c>
      <c r="M116" s="57">
        <v>3000</v>
      </c>
    </row>
    <row r="117" spans="2:13" x14ac:dyDescent="0.25">
      <c r="B117" s="32">
        <v>111</v>
      </c>
      <c r="C117" s="33"/>
      <c r="D117" s="32"/>
      <c r="E117" s="32"/>
      <c r="F117" s="31"/>
      <c r="G117" s="31"/>
      <c r="H117" s="32"/>
      <c r="I117" s="36"/>
      <c r="J117" s="36">
        <f t="shared" si="5"/>
        <v>0</v>
      </c>
      <c r="K117" s="42">
        <f t="shared" si="4"/>
        <v>0</v>
      </c>
      <c r="L117" s="42" t="str">
        <f t="shared" si="6"/>
        <v xml:space="preserve"> </v>
      </c>
      <c r="M117" s="57">
        <v>3000</v>
      </c>
    </row>
    <row r="118" spans="2:13" x14ac:dyDescent="0.25">
      <c r="B118" s="32">
        <v>112</v>
      </c>
      <c r="C118" s="33"/>
      <c r="D118" s="32"/>
      <c r="E118" s="32"/>
      <c r="F118" s="31"/>
      <c r="G118" s="31"/>
      <c r="H118" s="32"/>
      <c r="I118" s="36"/>
      <c r="J118" s="36">
        <f t="shared" si="5"/>
        <v>0</v>
      </c>
      <c r="K118" s="42">
        <f t="shared" si="4"/>
        <v>0</v>
      </c>
      <c r="L118" s="42" t="str">
        <f t="shared" si="6"/>
        <v xml:space="preserve"> </v>
      </c>
      <c r="M118" s="57">
        <v>3000</v>
      </c>
    </row>
    <row r="119" spans="2:13" x14ac:dyDescent="0.25">
      <c r="B119" s="32">
        <v>113</v>
      </c>
      <c r="C119" s="33"/>
      <c r="D119" s="32"/>
      <c r="E119" s="32"/>
      <c r="F119" s="31"/>
      <c r="G119" s="31"/>
      <c r="H119" s="32"/>
      <c r="I119" s="36"/>
      <c r="J119" s="36">
        <f t="shared" si="5"/>
        <v>0</v>
      </c>
      <c r="K119" s="42">
        <f t="shared" si="4"/>
        <v>0</v>
      </c>
      <c r="L119" s="42" t="str">
        <f t="shared" si="6"/>
        <v xml:space="preserve"> </v>
      </c>
      <c r="M119" s="57">
        <v>3000</v>
      </c>
    </row>
    <row r="120" spans="2:13" x14ac:dyDescent="0.25">
      <c r="B120" s="32">
        <v>114</v>
      </c>
      <c r="C120" s="33"/>
      <c r="D120" s="32"/>
      <c r="E120" s="32"/>
      <c r="F120" s="31"/>
      <c r="G120" s="31"/>
      <c r="H120" s="32"/>
      <c r="I120" s="36"/>
      <c r="J120" s="36">
        <f t="shared" si="5"/>
        <v>0</v>
      </c>
      <c r="K120" s="42">
        <f t="shared" si="4"/>
        <v>0</v>
      </c>
      <c r="L120" s="42" t="str">
        <f t="shared" si="6"/>
        <v xml:space="preserve"> </v>
      </c>
      <c r="M120" s="57"/>
    </row>
    <row r="121" spans="2:13" x14ac:dyDescent="0.25">
      <c r="B121" s="32">
        <v>115</v>
      </c>
      <c r="C121" s="33"/>
      <c r="D121" s="32"/>
      <c r="E121" s="32"/>
      <c r="F121" s="31"/>
      <c r="G121" s="31"/>
      <c r="H121" s="32"/>
      <c r="I121" s="36"/>
      <c r="J121" s="36">
        <f t="shared" si="5"/>
        <v>0</v>
      </c>
      <c r="K121" s="42">
        <f t="shared" si="4"/>
        <v>0</v>
      </c>
      <c r="L121" s="42" t="str">
        <f t="shared" si="6"/>
        <v xml:space="preserve"> </v>
      </c>
      <c r="M121" s="57"/>
    </row>
    <row r="122" spans="2:13" x14ac:dyDescent="0.25">
      <c r="B122" s="32">
        <v>116</v>
      </c>
      <c r="C122" s="33"/>
      <c r="D122" s="32"/>
      <c r="E122" s="32"/>
      <c r="F122" s="31"/>
      <c r="G122" s="31"/>
      <c r="H122" s="32"/>
      <c r="I122" s="36"/>
      <c r="J122" s="36">
        <f t="shared" si="5"/>
        <v>0</v>
      </c>
      <c r="K122" s="42">
        <f t="shared" si="4"/>
        <v>0</v>
      </c>
      <c r="L122" s="42" t="str">
        <f t="shared" si="6"/>
        <v xml:space="preserve"> </v>
      </c>
      <c r="M122" s="57"/>
    </row>
    <row r="123" spans="2:13" x14ac:dyDescent="0.25">
      <c r="B123" s="32">
        <v>117</v>
      </c>
      <c r="C123" s="33"/>
      <c r="D123" s="32"/>
      <c r="E123" s="32"/>
      <c r="F123" s="31"/>
      <c r="G123" s="31"/>
      <c r="H123" s="32"/>
      <c r="I123" s="36"/>
      <c r="J123" s="36">
        <f t="shared" si="5"/>
        <v>0</v>
      </c>
      <c r="K123" s="42">
        <f t="shared" si="4"/>
        <v>0</v>
      </c>
      <c r="L123" s="42" t="str">
        <f t="shared" si="6"/>
        <v xml:space="preserve"> </v>
      </c>
      <c r="M123" s="57"/>
    </row>
    <row r="124" spans="2:13" x14ac:dyDescent="0.25">
      <c r="B124" s="32">
        <v>118</v>
      </c>
      <c r="C124" s="33"/>
      <c r="D124" s="32"/>
      <c r="E124" s="32"/>
      <c r="F124" s="31"/>
      <c r="G124" s="31"/>
      <c r="H124" s="32"/>
      <c r="I124" s="36"/>
      <c r="J124" s="36">
        <f t="shared" si="5"/>
        <v>0</v>
      </c>
      <c r="K124" s="42">
        <f t="shared" si="4"/>
        <v>0</v>
      </c>
      <c r="L124" s="42" t="str">
        <f t="shared" si="6"/>
        <v xml:space="preserve"> </v>
      </c>
      <c r="M124" s="57"/>
    </row>
    <row r="125" spans="2:13" x14ac:dyDescent="0.25">
      <c r="B125" s="32">
        <v>119</v>
      </c>
      <c r="C125" s="33"/>
      <c r="D125" s="32"/>
      <c r="E125" s="32"/>
      <c r="F125" s="31"/>
      <c r="G125" s="31"/>
      <c r="H125" s="32"/>
      <c r="I125" s="36"/>
      <c r="J125" s="36">
        <f t="shared" si="5"/>
        <v>0</v>
      </c>
      <c r="K125" s="42">
        <f t="shared" si="4"/>
        <v>0</v>
      </c>
      <c r="L125" s="42" t="str">
        <f t="shared" si="6"/>
        <v xml:space="preserve"> </v>
      </c>
      <c r="M125" s="57"/>
    </row>
    <row r="126" spans="2:13" x14ac:dyDescent="0.25">
      <c r="B126" s="32">
        <v>120</v>
      </c>
      <c r="C126" s="33"/>
      <c r="D126" s="32"/>
      <c r="E126" s="32"/>
      <c r="F126" s="31"/>
      <c r="G126" s="31"/>
      <c r="H126" s="32"/>
      <c r="I126" s="36"/>
      <c r="J126" s="36">
        <f t="shared" si="5"/>
        <v>0</v>
      </c>
      <c r="K126" s="42">
        <f t="shared" si="4"/>
        <v>0</v>
      </c>
      <c r="L126" s="42" t="str">
        <f t="shared" si="6"/>
        <v xml:space="preserve"> </v>
      </c>
      <c r="M126" s="57"/>
    </row>
    <row r="127" spans="2:13" x14ac:dyDescent="0.25">
      <c r="B127" s="32">
        <v>121</v>
      </c>
      <c r="C127" s="33"/>
      <c r="D127" s="32"/>
      <c r="E127" s="32"/>
      <c r="F127" s="31"/>
      <c r="G127" s="31"/>
      <c r="H127" s="32"/>
      <c r="I127" s="36"/>
      <c r="J127" s="36">
        <f t="shared" si="5"/>
        <v>0</v>
      </c>
      <c r="K127" s="42">
        <f t="shared" si="4"/>
        <v>0</v>
      </c>
      <c r="L127" s="42" t="str">
        <f t="shared" si="6"/>
        <v xml:space="preserve"> </v>
      </c>
      <c r="M127" s="57"/>
    </row>
    <row r="128" spans="2:13" x14ac:dyDescent="0.25">
      <c r="B128" s="32">
        <v>122</v>
      </c>
      <c r="C128" s="33"/>
      <c r="D128" s="32"/>
      <c r="E128" s="32"/>
      <c r="F128" s="31"/>
      <c r="G128" s="31"/>
      <c r="H128" s="32"/>
      <c r="I128" s="36"/>
      <c r="J128" s="36">
        <f t="shared" si="5"/>
        <v>0</v>
      </c>
      <c r="K128" s="42">
        <f t="shared" si="4"/>
        <v>0</v>
      </c>
      <c r="L128" s="42" t="str">
        <f t="shared" si="6"/>
        <v xml:space="preserve"> </v>
      </c>
      <c r="M128" s="57"/>
    </row>
    <row r="129" spans="2:13" x14ac:dyDescent="0.25">
      <c r="B129" s="32">
        <v>123</v>
      </c>
      <c r="C129" s="33"/>
      <c r="D129" s="32"/>
      <c r="E129" s="32"/>
      <c r="F129" s="31"/>
      <c r="G129" s="31"/>
      <c r="H129" s="32"/>
      <c r="I129" s="36"/>
      <c r="J129" s="36">
        <f t="shared" si="5"/>
        <v>0</v>
      </c>
      <c r="K129" s="42">
        <f t="shared" si="4"/>
        <v>0</v>
      </c>
      <c r="L129" s="42" t="str">
        <f t="shared" si="6"/>
        <v xml:space="preserve"> </v>
      </c>
      <c r="M129" s="57"/>
    </row>
    <row r="130" spans="2:13" x14ac:dyDescent="0.25">
      <c r="B130" s="32">
        <v>124</v>
      </c>
      <c r="C130" s="33"/>
      <c r="D130" s="32"/>
      <c r="E130" s="32"/>
      <c r="F130" s="31"/>
      <c r="G130" s="31"/>
      <c r="H130" s="32"/>
      <c r="I130" s="36"/>
      <c r="J130" s="36">
        <f t="shared" si="5"/>
        <v>0</v>
      </c>
      <c r="K130" s="42">
        <f t="shared" si="4"/>
        <v>0</v>
      </c>
      <c r="L130" s="42" t="str">
        <f t="shared" si="6"/>
        <v xml:space="preserve"> </v>
      </c>
      <c r="M130" s="57"/>
    </row>
    <row r="131" spans="2:13" x14ac:dyDescent="0.25">
      <c r="B131" s="32">
        <v>125</v>
      </c>
      <c r="C131" s="33"/>
      <c r="D131" s="32"/>
      <c r="E131" s="32"/>
      <c r="F131" s="31"/>
      <c r="G131" s="31"/>
      <c r="H131" s="32"/>
      <c r="I131" s="36"/>
      <c r="J131" s="36">
        <f t="shared" si="5"/>
        <v>0</v>
      </c>
      <c r="K131" s="42">
        <f t="shared" si="4"/>
        <v>0</v>
      </c>
      <c r="L131" s="42" t="str">
        <f t="shared" si="6"/>
        <v xml:space="preserve"> </v>
      </c>
      <c r="M131" s="57"/>
    </row>
    <row r="132" spans="2:13" x14ac:dyDescent="0.25">
      <c r="B132" s="32">
        <v>126</v>
      </c>
      <c r="C132" s="33"/>
      <c r="D132" s="32"/>
      <c r="E132" s="32"/>
      <c r="F132" s="31"/>
      <c r="G132" s="31"/>
      <c r="H132" s="32"/>
      <c r="I132" s="36"/>
      <c r="J132" s="36">
        <f t="shared" si="5"/>
        <v>0</v>
      </c>
      <c r="K132" s="42">
        <f t="shared" si="4"/>
        <v>0</v>
      </c>
      <c r="L132" s="42" t="str">
        <f t="shared" si="6"/>
        <v xml:space="preserve"> </v>
      </c>
      <c r="M132" s="57"/>
    </row>
    <row r="133" spans="2:13" x14ac:dyDescent="0.25">
      <c r="B133" s="32">
        <v>127</v>
      </c>
      <c r="C133" s="33"/>
      <c r="D133" s="32"/>
      <c r="E133" s="32"/>
      <c r="F133" s="31"/>
      <c r="G133" s="31"/>
      <c r="H133" s="32"/>
      <c r="I133" s="36"/>
      <c r="J133" s="36">
        <f t="shared" si="5"/>
        <v>0</v>
      </c>
      <c r="K133" s="42">
        <f t="shared" ref="K133:K196" si="7">SUMIF($D$7:$D$406,D133:D519,$J$7:$J$406)</f>
        <v>0</v>
      </c>
      <c r="L133" s="42" t="str">
        <f t="shared" si="6"/>
        <v xml:space="preserve"> </v>
      </c>
      <c r="M133" s="57"/>
    </row>
    <row r="134" spans="2:13" x14ac:dyDescent="0.25">
      <c r="B134" s="32">
        <v>128</v>
      </c>
      <c r="C134" s="33"/>
      <c r="D134" s="32"/>
      <c r="E134" s="32"/>
      <c r="F134" s="31"/>
      <c r="G134" s="31"/>
      <c r="H134" s="32"/>
      <c r="I134" s="36"/>
      <c r="J134" s="36">
        <f t="shared" si="5"/>
        <v>0</v>
      </c>
      <c r="K134" s="42">
        <f t="shared" si="7"/>
        <v>0</v>
      </c>
      <c r="L134" s="42" t="str">
        <f t="shared" si="6"/>
        <v xml:space="preserve"> </v>
      </c>
      <c r="M134" s="57"/>
    </row>
    <row r="135" spans="2:13" x14ac:dyDescent="0.25">
      <c r="B135" s="32">
        <v>129</v>
      </c>
      <c r="C135" s="33"/>
      <c r="D135" s="32"/>
      <c r="E135" s="32"/>
      <c r="F135" s="31"/>
      <c r="G135" s="31"/>
      <c r="H135" s="32"/>
      <c r="I135" s="36"/>
      <c r="J135" s="36">
        <f t="shared" si="5"/>
        <v>0</v>
      </c>
      <c r="K135" s="42">
        <f t="shared" si="7"/>
        <v>0</v>
      </c>
      <c r="L135" s="42" t="str">
        <f t="shared" si="6"/>
        <v xml:space="preserve"> </v>
      </c>
      <c r="M135" s="57"/>
    </row>
    <row r="136" spans="2:13" x14ac:dyDescent="0.25">
      <c r="B136" s="32">
        <v>130</v>
      </c>
      <c r="C136" s="33"/>
      <c r="D136" s="32"/>
      <c r="E136" s="32"/>
      <c r="F136" s="31"/>
      <c r="G136" s="31"/>
      <c r="H136" s="32"/>
      <c r="I136" s="36"/>
      <c r="J136" s="36">
        <f t="shared" ref="J136:J199" si="8">I136*3000</f>
        <v>0</v>
      </c>
      <c r="K136" s="42">
        <f t="shared" si="7"/>
        <v>0</v>
      </c>
      <c r="L136" s="42" t="str">
        <f t="shared" ref="L136:L199" si="9">+IF(K136=0," ",IF(K136&lt;=30000,"OK",IF(K136&gt;=31000,"LEBIH")))</f>
        <v xml:space="preserve"> </v>
      </c>
      <c r="M136" s="57"/>
    </row>
    <row r="137" spans="2:13" x14ac:dyDescent="0.25">
      <c r="B137" s="32">
        <v>131</v>
      </c>
      <c r="C137" s="33"/>
      <c r="D137" s="32"/>
      <c r="E137" s="32"/>
      <c r="F137" s="31"/>
      <c r="G137" s="31"/>
      <c r="H137" s="32"/>
      <c r="I137" s="36"/>
      <c r="J137" s="36">
        <f t="shared" si="8"/>
        <v>0</v>
      </c>
      <c r="K137" s="42">
        <f t="shared" si="7"/>
        <v>0</v>
      </c>
      <c r="L137" s="42" t="str">
        <f t="shared" si="9"/>
        <v xml:space="preserve"> </v>
      </c>
      <c r="M137" s="57"/>
    </row>
    <row r="138" spans="2:13" x14ac:dyDescent="0.25">
      <c r="B138" s="32">
        <v>132</v>
      </c>
      <c r="C138" s="33"/>
      <c r="D138" s="32"/>
      <c r="E138" s="32"/>
      <c r="F138" s="31"/>
      <c r="G138" s="31"/>
      <c r="H138" s="32"/>
      <c r="I138" s="36"/>
      <c r="J138" s="36">
        <f t="shared" si="8"/>
        <v>0</v>
      </c>
      <c r="K138" s="42">
        <f t="shared" si="7"/>
        <v>0</v>
      </c>
      <c r="L138" s="42" t="str">
        <f t="shared" si="9"/>
        <v xml:space="preserve"> </v>
      </c>
      <c r="M138" s="57"/>
    </row>
    <row r="139" spans="2:13" x14ac:dyDescent="0.25">
      <c r="B139" s="32">
        <v>133</v>
      </c>
      <c r="C139" s="33"/>
      <c r="D139" s="32"/>
      <c r="E139" s="32"/>
      <c r="F139" s="31"/>
      <c r="G139" s="31"/>
      <c r="H139" s="32"/>
      <c r="I139" s="36"/>
      <c r="J139" s="36">
        <f t="shared" si="8"/>
        <v>0</v>
      </c>
      <c r="K139" s="42">
        <f t="shared" si="7"/>
        <v>0</v>
      </c>
      <c r="L139" s="42" t="str">
        <f t="shared" si="9"/>
        <v xml:space="preserve"> </v>
      </c>
      <c r="M139" s="57"/>
    </row>
    <row r="140" spans="2:13" x14ac:dyDescent="0.25">
      <c r="B140" s="32">
        <v>134</v>
      </c>
      <c r="C140" s="33"/>
      <c r="D140" s="32"/>
      <c r="E140" s="32"/>
      <c r="F140" s="31"/>
      <c r="G140" s="31"/>
      <c r="H140" s="32"/>
      <c r="I140" s="36"/>
      <c r="J140" s="36">
        <f t="shared" si="8"/>
        <v>0</v>
      </c>
      <c r="K140" s="42">
        <f t="shared" si="7"/>
        <v>0</v>
      </c>
      <c r="L140" s="42" t="str">
        <f t="shared" si="9"/>
        <v xml:space="preserve"> </v>
      </c>
      <c r="M140" s="57"/>
    </row>
    <row r="141" spans="2:13" x14ac:dyDescent="0.25">
      <c r="B141" s="32">
        <v>135</v>
      </c>
      <c r="C141" s="33"/>
      <c r="D141" s="32"/>
      <c r="E141" s="32"/>
      <c r="F141" s="31"/>
      <c r="G141" s="31"/>
      <c r="H141" s="32"/>
      <c r="I141" s="36"/>
      <c r="J141" s="36">
        <f t="shared" si="8"/>
        <v>0</v>
      </c>
      <c r="K141" s="42">
        <f t="shared" si="7"/>
        <v>0</v>
      </c>
      <c r="L141" s="42" t="str">
        <f t="shared" si="9"/>
        <v xml:space="preserve"> </v>
      </c>
      <c r="M141" s="57"/>
    </row>
    <row r="142" spans="2:13" x14ac:dyDescent="0.25">
      <c r="B142" s="32">
        <v>136</v>
      </c>
      <c r="C142" s="33"/>
      <c r="D142" s="32"/>
      <c r="E142" s="32"/>
      <c r="F142" s="31"/>
      <c r="G142" s="31"/>
      <c r="H142" s="32"/>
      <c r="I142" s="36"/>
      <c r="J142" s="36">
        <f t="shared" si="8"/>
        <v>0</v>
      </c>
      <c r="K142" s="42">
        <f t="shared" si="7"/>
        <v>0</v>
      </c>
      <c r="L142" s="42" t="str">
        <f t="shared" si="9"/>
        <v xml:space="preserve"> </v>
      </c>
      <c r="M142" s="57"/>
    </row>
    <row r="143" spans="2:13" x14ac:dyDescent="0.25">
      <c r="B143" s="32">
        <v>137</v>
      </c>
      <c r="C143" s="33"/>
      <c r="D143" s="32"/>
      <c r="E143" s="32"/>
      <c r="F143" s="31"/>
      <c r="G143" s="31"/>
      <c r="H143" s="32"/>
      <c r="I143" s="36"/>
      <c r="J143" s="36">
        <f t="shared" si="8"/>
        <v>0</v>
      </c>
      <c r="K143" s="42">
        <f t="shared" si="7"/>
        <v>0</v>
      </c>
      <c r="L143" s="42" t="str">
        <f t="shared" si="9"/>
        <v xml:space="preserve"> </v>
      </c>
      <c r="M143" s="57"/>
    </row>
    <row r="144" spans="2:13" x14ac:dyDescent="0.25">
      <c r="B144" s="32">
        <v>138</v>
      </c>
      <c r="C144" s="33"/>
      <c r="D144" s="32"/>
      <c r="E144" s="32"/>
      <c r="F144" s="31"/>
      <c r="G144" s="31"/>
      <c r="H144" s="32"/>
      <c r="I144" s="36"/>
      <c r="J144" s="36">
        <f t="shared" si="8"/>
        <v>0</v>
      </c>
      <c r="K144" s="42">
        <f t="shared" si="7"/>
        <v>0</v>
      </c>
      <c r="L144" s="42" t="str">
        <f t="shared" si="9"/>
        <v xml:space="preserve"> </v>
      </c>
      <c r="M144" s="57"/>
    </row>
    <row r="145" spans="2:13" x14ac:dyDescent="0.25">
      <c r="B145" s="32">
        <v>139</v>
      </c>
      <c r="C145" s="33"/>
      <c r="D145" s="32"/>
      <c r="E145" s="32"/>
      <c r="F145" s="31"/>
      <c r="G145" s="31"/>
      <c r="H145" s="32"/>
      <c r="I145" s="36"/>
      <c r="J145" s="36">
        <f t="shared" si="8"/>
        <v>0</v>
      </c>
      <c r="K145" s="42">
        <f t="shared" si="7"/>
        <v>0</v>
      </c>
      <c r="L145" s="42" t="str">
        <f t="shared" si="9"/>
        <v xml:space="preserve"> </v>
      </c>
      <c r="M145" s="57"/>
    </row>
    <row r="146" spans="2:13" x14ac:dyDescent="0.25">
      <c r="B146" s="32">
        <v>140</v>
      </c>
      <c r="C146" s="33"/>
      <c r="D146" s="32"/>
      <c r="E146" s="32"/>
      <c r="F146" s="31"/>
      <c r="G146" s="31"/>
      <c r="H146" s="32"/>
      <c r="I146" s="36"/>
      <c r="J146" s="36">
        <f t="shared" si="8"/>
        <v>0</v>
      </c>
      <c r="K146" s="42">
        <f t="shared" si="7"/>
        <v>0</v>
      </c>
      <c r="L146" s="42" t="str">
        <f t="shared" si="9"/>
        <v xml:space="preserve"> </v>
      </c>
      <c r="M146" s="57"/>
    </row>
    <row r="147" spans="2:13" x14ac:dyDescent="0.25">
      <c r="B147" s="32">
        <v>141</v>
      </c>
      <c r="C147" s="33"/>
      <c r="D147" s="32"/>
      <c r="E147" s="32"/>
      <c r="F147" s="31"/>
      <c r="G147" s="31"/>
      <c r="H147" s="32"/>
      <c r="I147" s="36"/>
      <c r="J147" s="36">
        <f t="shared" si="8"/>
        <v>0</v>
      </c>
      <c r="K147" s="42">
        <f t="shared" si="7"/>
        <v>0</v>
      </c>
      <c r="L147" s="42" t="str">
        <f t="shared" si="9"/>
        <v xml:space="preserve"> </v>
      </c>
      <c r="M147" s="57"/>
    </row>
    <row r="148" spans="2:13" x14ac:dyDescent="0.25">
      <c r="B148" s="32">
        <v>142</v>
      </c>
      <c r="C148" s="33"/>
      <c r="D148" s="32"/>
      <c r="E148" s="32"/>
      <c r="F148" s="31"/>
      <c r="G148" s="31"/>
      <c r="H148" s="32"/>
      <c r="I148" s="36"/>
      <c r="J148" s="36">
        <f t="shared" si="8"/>
        <v>0</v>
      </c>
      <c r="K148" s="42">
        <f t="shared" si="7"/>
        <v>0</v>
      </c>
      <c r="L148" s="42" t="str">
        <f t="shared" si="9"/>
        <v xml:space="preserve"> </v>
      </c>
      <c r="M148" s="57"/>
    </row>
    <row r="149" spans="2:13" x14ac:dyDescent="0.25">
      <c r="B149" s="32">
        <v>143</v>
      </c>
      <c r="C149" s="33"/>
      <c r="D149" s="32"/>
      <c r="E149" s="32"/>
      <c r="F149" s="31"/>
      <c r="G149" s="31"/>
      <c r="H149" s="32"/>
      <c r="I149" s="36"/>
      <c r="J149" s="36">
        <f t="shared" si="8"/>
        <v>0</v>
      </c>
      <c r="K149" s="42">
        <f t="shared" si="7"/>
        <v>0</v>
      </c>
      <c r="L149" s="42" t="str">
        <f t="shared" si="9"/>
        <v xml:space="preserve"> </v>
      </c>
      <c r="M149" s="57"/>
    </row>
    <row r="150" spans="2:13" x14ac:dyDescent="0.25">
      <c r="B150" s="32">
        <v>144</v>
      </c>
      <c r="C150" s="33"/>
      <c r="D150" s="32"/>
      <c r="E150" s="32"/>
      <c r="F150" s="31"/>
      <c r="G150" s="31"/>
      <c r="H150" s="32"/>
      <c r="I150" s="36"/>
      <c r="J150" s="36">
        <f t="shared" si="8"/>
        <v>0</v>
      </c>
      <c r="K150" s="42">
        <f t="shared" si="7"/>
        <v>0</v>
      </c>
      <c r="L150" s="42" t="str">
        <f t="shared" si="9"/>
        <v xml:space="preserve"> </v>
      </c>
      <c r="M150" s="57"/>
    </row>
    <row r="151" spans="2:13" x14ac:dyDescent="0.25">
      <c r="B151" s="32">
        <v>145</v>
      </c>
      <c r="C151" s="33"/>
      <c r="D151" s="32"/>
      <c r="E151" s="32"/>
      <c r="F151" s="31"/>
      <c r="G151" s="31"/>
      <c r="H151" s="32"/>
      <c r="I151" s="36"/>
      <c r="J151" s="36">
        <f t="shared" si="8"/>
        <v>0</v>
      </c>
      <c r="K151" s="42">
        <f t="shared" si="7"/>
        <v>0</v>
      </c>
      <c r="L151" s="42" t="str">
        <f t="shared" si="9"/>
        <v xml:space="preserve"> </v>
      </c>
      <c r="M151" s="57"/>
    </row>
    <row r="152" spans="2:13" x14ac:dyDescent="0.25">
      <c r="B152" s="32">
        <v>146</v>
      </c>
      <c r="C152" s="33"/>
      <c r="D152" s="32"/>
      <c r="E152" s="32"/>
      <c r="F152" s="31"/>
      <c r="G152" s="31"/>
      <c r="H152" s="32"/>
      <c r="I152" s="36"/>
      <c r="J152" s="36">
        <f t="shared" si="8"/>
        <v>0</v>
      </c>
      <c r="K152" s="42">
        <f t="shared" si="7"/>
        <v>0</v>
      </c>
      <c r="L152" s="42" t="str">
        <f t="shared" si="9"/>
        <v xml:space="preserve"> </v>
      </c>
      <c r="M152" s="57"/>
    </row>
    <row r="153" spans="2:13" x14ac:dyDescent="0.25">
      <c r="B153" s="32">
        <v>147</v>
      </c>
      <c r="C153" s="33"/>
      <c r="D153" s="32"/>
      <c r="E153" s="32"/>
      <c r="F153" s="31"/>
      <c r="G153" s="31"/>
      <c r="H153" s="32"/>
      <c r="I153" s="36"/>
      <c r="J153" s="36">
        <f t="shared" si="8"/>
        <v>0</v>
      </c>
      <c r="K153" s="42">
        <f t="shared" si="7"/>
        <v>0</v>
      </c>
      <c r="L153" s="42" t="str">
        <f t="shared" si="9"/>
        <v xml:space="preserve"> </v>
      </c>
      <c r="M153" s="57"/>
    </row>
    <row r="154" spans="2:13" x14ac:dyDescent="0.25">
      <c r="B154" s="32">
        <v>148</v>
      </c>
      <c r="C154" s="33"/>
      <c r="D154" s="32"/>
      <c r="E154" s="32"/>
      <c r="F154" s="31"/>
      <c r="G154" s="31"/>
      <c r="H154" s="32"/>
      <c r="I154" s="36"/>
      <c r="J154" s="36">
        <f t="shared" si="8"/>
        <v>0</v>
      </c>
      <c r="K154" s="42">
        <f t="shared" si="7"/>
        <v>0</v>
      </c>
      <c r="L154" s="42" t="str">
        <f t="shared" si="9"/>
        <v xml:space="preserve"> </v>
      </c>
      <c r="M154" s="57"/>
    </row>
    <row r="155" spans="2:13" x14ac:dyDescent="0.25">
      <c r="B155" s="32">
        <v>149</v>
      </c>
      <c r="C155" s="33"/>
      <c r="D155" s="32"/>
      <c r="E155" s="32"/>
      <c r="F155" s="31"/>
      <c r="G155" s="31"/>
      <c r="H155" s="32"/>
      <c r="I155" s="36"/>
      <c r="J155" s="36">
        <f t="shared" si="8"/>
        <v>0</v>
      </c>
      <c r="K155" s="42">
        <f t="shared" si="7"/>
        <v>0</v>
      </c>
      <c r="L155" s="42" t="str">
        <f t="shared" si="9"/>
        <v xml:space="preserve"> </v>
      </c>
      <c r="M155" s="57"/>
    </row>
    <row r="156" spans="2:13" x14ac:dyDescent="0.25">
      <c r="B156" s="32">
        <v>150</v>
      </c>
      <c r="C156" s="33"/>
      <c r="D156" s="32"/>
      <c r="E156" s="32"/>
      <c r="F156" s="31"/>
      <c r="G156" s="31"/>
      <c r="H156" s="32"/>
      <c r="I156" s="36"/>
      <c r="J156" s="36">
        <f t="shared" si="8"/>
        <v>0</v>
      </c>
      <c r="K156" s="42">
        <f t="shared" si="7"/>
        <v>0</v>
      </c>
      <c r="L156" s="42" t="str">
        <f t="shared" si="9"/>
        <v xml:space="preserve"> </v>
      </c>
      <c r="M156" s="57"/>
    </row>
    <row r="157" spans="2:13" x14ac:dyDescent="0.25">
      <c r="B157" s="32">
        <v>151</v>
      </c>
      <c r="C157" s="33"/>
      <c r="D157" s="32"/>
      <c r="E157" s="32"/>
      <c r="F157" s="31"/>
      <c r="G157" s="31"/>
      <c r="H157" s="32"/>
      <c r="I157" s="36"/>
      <c r="J157" s="36">
        <f t="shared" si="8"/>
        <v>0</v>
      </c>
      <c r="K157" s="42">
        <f t="shared" si="7"/>
        <v>0</v>
      </c>
      <c r="L157" s="42" t="str">
        <f t="shared" si="9"/>
        <v xml:space="preserve"> </v>
      </c>
      <c r="M157" s="57"/>
    </row>
    <row r="158" spans="2:13" x14ac:dyDescent="0.25">
      <c r="B158" s="32">
        <v>152</v>
      </c>
      <c r="C158" s="33"/>
      <c r="D158" s="32"/>
      <c r="E158" s="32"/>
      <c r="F158" s="31"/>
      <c r="G158" s="31"/>
      <c r="H158" s="32"/>
      <c r="I158" s="36"/>
      <c r="J158" s="36">
        <f t="shared" si="8"/>
        <v>0</v>
      </c>
      <c r="K158" s="42">
        <f t="shared" si="7"/>
        <v>0</v>
      </c>
      <c r="L158" s="42" t="str">
        <f t="shared" si="9"/>
        <v xml:space="preserve"> </v>
      </c>
      <c r="M158" s="57"/>
    </row>
    <row r="159" spans="2:13" x14ac:dyDescent="0.25">
      <c r="B159" s="32">
        <v>153</v>
      </c>
      <c r="C159" s="33"/>
      <c r="D159" s="32"/>
      <c r="E159" s="32"/>
      <c r="F159" s="31"/>
      <c r="G159" s="31"/>
      <c r="H159" s="32"/>
      <c r="I159" s="36"/>
      <c r="J159" s="36">
        <f t="shared" si="8"/>
        <v>0</v>
      </c>
      <c r="K159" s="42">
        <f t="shared" si="7"/>
        <v>0</v>
      </c>
      <c r="L159" s="42" t="str">
        <f t="shared" si="9"/>
        <v xml:space="preserve"> </v>
      </c>
      <c r="M159" s="57"/>
    </row>
    <row r="160" spans="2:13" x14ac:dyDescent="0.25">
      <c r="B160" s="32">
        <v>154</v>
      </c>
      <c r="C160" s="33"/>
      <c r="D160" s="32"/>
      <c r="E160" s="32"/>
      <c r="F160" s="31"/>
      <c r="G160" s="31"/>
      <c r="H160" s="32"/>
      <c r="I160" s="36"/>
      <c r="J160" s="36">
        <f t="shared" si="8"/>
        <v>0</v>
      </c>
      <c r="K160" s="42">
        <f t="shared" si="7"/>
        <v>0</v>
      </c>
      <c r="L160" s="42" t="str">
        <f t="shared" si="9"/>
        <v xml:space="preserve"> </v>
      </c>
      <c r="M160" s="57"/>
    </row>
    <row r="161" spans="2:13" x14ac:dyDescent="0.25">
      <c r="B161" s="32">
        <v>155</v>
      </c>
      <c r="C161" s="33"/>
      <c r="D161" s="32"/>
      <c r="E161" s="32"/>
      <c r="F161" s="31"/>
      <c r="G161" s="31"/>
      <c r="H161" s="32"/>
      <c r="I161" s="36"/>
      <c r="J161" s="36">
        <f t="shared" si="8"/>
        <v>0</v>
      </c>
      <c r="K161" s="42">
        <f t="shared" si="7"/>
        <v>0</v>
      </c>
      <c r="L161" s="42" t="str">
        <f t="shared" si="9"/>
        <v xml:space="preserve"> </v>
      </c>
      <c r="M161" s="57"/>
    </row>
    <row r="162" spans="2:13" x14ac:dyDescent="0.25">
      <c r="B162" s="32">
        <v>156</v>
      </c>
      <c r="C162" s="33"/>
      <c r="D162" s="32"/>
      <c r="E162" s="32"/>
      <c r="F162" s="31"/>
      <c r="G162" s="31"/>
      <c r="H162" s="32"/>
      <c r="I162" s="36"/>
      <c r="J162" s="36">
        <f t="shared" si="8"/>
        <v>0</v>
      </c>
      <c r="K162" s="42">
        <f t="shared" si="7"/>
        <v>0</v>
      </c>
      <c r="L162" s="42" t="str">
        <f t="shared" si="9"/>
        <v xml:space="preserve"> </v>
      </c>
      <c r="M162" s="57"/>
    </row>
    <row r="163" spans="2:13" x14ac:dyDescent="0.25">
      <c r="B163" s="32">
        <v>157</v>
      </c>
      <c r="C163" s="33"/>
      <c r="D163" s="32"/>
      <c r="E163" s="32"/>
      <c r="F163" s="31"/>
      <c r="G163" s="31"/>
      <c r="H163" s="32"/>
      <c r="I163" s="36"/>
      <c r="J163" s="36">
        <f t="shared" si="8"/>
        <v>0</v>
      </c>
      <c r="K163" s="42">
        <f t="shared" si="7"/>
        <v>0</v>
      </c>
      <c r="L163" s="42" t="str">
        <f t="shared" si="9"/>
        <v xml:space="preserve"> </v>
      </c>
      <c r="M163" s="57"/>
    </row>
    <row r="164" spans="2:13" x14ac:dyDescent="0.25">
      <c r="B164" s="32">
        <v>158</v>
      </c>
      <c r="C164" s="33"/>
      <c r="D164" s="32"/>
      <c r="E164" s="32"/>
      <c r="F164" s="31"/>
      <c r="G164" s="31"/>
      <c r="H164" s="32"/>
      <c r="I164" s="36"/>
      <c r="J164" s="36">
        <f t="shared" si="8"/>
        <v>0</v>
      </c>
      <c r="K164" s="42">
        <f t="shared" si="7"/>
        <v>0</v>
      </c>
      <c r="L164" s="42" t="str">
        <f t="shared" si="9"/>
        <v xml:space="preserve"> </v>
      </c>
      <c r="M164" s="57"/>
    </row>
    <row r="165" spans="2:13" x14ac:dyDescent="0.25">
      <c r="B165" s="32">
        <v>159</v>
      </c>
      <c r="C165" s="33"/>
      <c r="D165" s="32"/>
      <c r="E165" s="32"/>
      <c r="F165" s="31"/>
      <c r="G165" s="31"/>
      <c r="H165" s="32"/>
      <c r="I165" s="36"/>
      <c r="J165" s="36">
        <f t="shared" si="8"/>
        <v>0</v>
      </c>
      <c r="K165" s="42">
        <f t="shared" si="7"/>
        <v>0</v>
      </c>
      <c r="L165" s="42" t="str">
        <f t="shared" si="9"/>
        <v xml:space="preserve"> </v>
      </c>
      <c r="M165" s="57"/>
    </row>
    <row r="166" spans="2:13" x14ac:dyDescent="0.25">
      <c r="B166" s="32">
        <v>160</v>
      </c>
      <c r="C166" s="33"/>
      <c r="D166" s="32"/>
      <c r="E166" s="32"/>
      <c r="F166" s="31"/>
      <c r="G166" s="31"/>
      <c r="H166" s="32"/>
      <c r="I166" s="36"/>
      <c r="J166" s="36">
        <f t="shared" si="8"/>
        <v>0</v>
      </c>
      <c r="K166" s="42">
        <f t="shared" si="7"/>
        <v>0</v>
      </c>
      <c r="L166" s="42" t="str">
        <f t="shared" si="9"/>
        <v xml:space="preserve"> </v>
      </c>
      <c r="M166" s="57"/>
    </row>
    <row r="167" spans="2:13" x14ac:dyDescent="0.25">
      <c r="B167" s="32">
        <v>161</v>
      </c>
      <c r="C167" s="33"/>
      <c r="D167" s="32"/>
      <c r="E167" s="32"/>
      <c r="F167" s="31"/>
      <c r="G167" s="31"/>
      <c r="H167" s="32"/>
      <c r="I167" s="36"/>
      <c r="J167" s="36">
        <f t="shared" si="8"/>
        <v>0</v>
      </c>
      <c r="K167" s="42">
        <f t="shared" si="7"/>
        <v>0</v>
      </c>
      <c r="L167" s="42" t="str">
        <f t="shared" si="9"/>
        <v xml:space="preserve"> </v>
      </c>
      <c r="M167" s="57"/>
    </row>
    <row r="168" spans="2:13" x14ac:dyDescent="0.25">
      <c r="B168" s="32">
        <v>162</v>
      </c>
      <c r="C168" s="33"/>
      <c r="D168" s="32"/>
      <c r="E168" s="32"/>
      <c r="F168" s="31"/>
      <c r="G168" s="31"/>
      <c r="H168" s="32"/>
      <c r="I168" s="36"/>
      <c r="J168" s="36">
        <f t="shared" si="8"/>
        <v>0</v>
      </c>
      <c r="K168" s="42">
        <f t="shared" si="7"/>
        <v>0</v>
      </c>
      <c r="L168" s="42" t="str">
        <f t="shared" si="9"/>
        <v xml:space="preserve"> </v>
      </c>
      <c r="M168" s="57"/>
    </row>
    <row r="169" spans="2:13" x14ac:dyDescent="0.25">
      <c r="B169" s="32">
        <v>163</v>
      </c>
      <c r="C169" s="33"/>
      <c r="D169" s="32"/>
      <c r="E169" s="32"/>
      <c r="F169" s="31"/>
      <c r="G169" s="31"/>
      <c r="H169" s="32"/>
      <c r="I169" s="36"/>
      <c r="J169" s="36">
        <f t="shared" si="8"/>
        <v>0</v>
      </c>
      <c r="K169" s="42">
        <f t="shared" si="7"/>
        <v>0</v>
      </c>
      <c r="L169" s="42" t="str">
        <f t="shared" si="9"/>
        <v xml:space="preserve"> </v>
      </c>
      <c r="M169" s="57"/>
    </row>
    <row r="170" spans="2:13" x14ac:dyDescent="0.25">
      <c r="B170" s="32">
        <v>164</v>
      </c>
      <c r="C170" s="33"/>
      <c r="D170" s="32"/>
      <c r="E170" s="32"/>
      <c r="F170" s="31"/>
      <c r="G170" s="31"/>
      <c r="H170" s="32"/>
      <c r="I170" s="36"/>
      <c r="J170" s="36">
        <f t="shared" si="8"/>
        <v>0</v>
      </c>
      <c r="K170" s="42">
        <f t="shared" si="7"/>
        <v>0</v>
      </c>
      <c r="L170" s="42" t="str">
        <f t="shared" si="9"/>
        <v xml:space="preserve"> </v>
      </c>
      <c r="M170" s="57"/>
    </row>
    <row r="171" spans="2:13" x14ac:dyDescent="0.25">
      <c r="B171" s="32">
        <v>165</v>
      </c>
      <c r="C171" s="33"/>
      <c r="D171" s="32"/>
      <c r="E171" s="32"/>
      <c r="F171" s="31"/>
      <c r="G171" s="31"/>
      <c r="H171" s="32"/>
      <c r="I171" s="36"/>
      <c r="J171" s="36">
        <f t="shared" si="8"/>
        <v>0</v>
      </c>
      <c r="K171" s="42">
        <f t="shared" si="7"/>
        <v>0</v>
      </c>
      <c r="L171" s="42" t="str">
        <f t="shared" si="9"/>
        <v xml:space="preserve"> </v>
      </c>
      <c r="M171" s="57"/>
    </row>
    <row r="172" spans="2:13" x14ac:dyDescent="0.25">
      <c r="B172" s="32">
        <v>166</v>
      </c>
      <c r="C172" s="33"/>
      <c r="D172" s="32"/>
      <c r="E172" s="32"/>
      <c r="F172" s="31"/>
      <c r="G172" s="31"/>
      <c r="H172" s="32"/>
      <c r="I172" s="36"/>
      <c r="J172" s="36">
        <f t="shared" si="8"/>
        <v>0</v>
      </c>
      <c r="K172" s="42">
        <f t="shared" si="7"/>
        <v>0</v>
      </c>
      <c r="L172" s="42" t="str">
        <f t="shared" si="9"/>
        <v xml:space="preserve"> </v>
      </c>
      <c r="M172" s="57"/>
    </row>
    <row r="173" spans="2:13" x14ac:dyDescent="0.25">
      <c r="B173" s="32">
        <v>167</v>
      </c>
      <c r="C173" s="33"/>
      <c r="D173" s="32"/>
      <c r="E173" s="32"/>
      <c r="F173" s="31"/>
      <c r="G173" s="31"/>
      <c r="H173" s="32"/>
      <c r="I173" s="36"/>
      <c r="J173" s="36">
        <f t="shared" si="8"/>
        <v>0</v>
      </c>
      <c r="K173" s="42">
        <f t="shared" si="7"/>
        <v>0</v>
      </c>
      <c r="L173" s="42" t="str">
        <f t="shared" si="9"/>
        <v xml:space="preserve"> </v>
      </c>
      <c r="M173" s="57"/>
    </row>
    <row r="174" spans="2:13" x14ac:dyDescent="0.25">
      <c r="B174" s="32">
        <v>168</v>
      </c>
      <c r="C174" s="33"/>
      <c r="D174" s="32"/>
      <c r="E174" s="32"/>
      <c r="F174" s="31"/>
      <c r="G174" s="31"/>
      <c r="H174" s="32"/>
      <c r="I174" s="36"/>
      <c r="J174" s="36">
        <f t="shared" si="8"/>
        <v>0</v>
      </c>
      <c r="K174" s="42">
        <f t="shared" si="7"/>
        <v>0</v>
      </c>
      <c r="L174" s="42" t="str">
        <f t="shared" si="9"/>
        <v xml:space="preserve"> </v>
      </c>
      <c r="M174" s="57"/>
    </row>
    <row r="175" spans="2:13" x14ac:dyDescent="0.25">
      <c r="B175" s="32">
        <v>169</v>
      </c>
      <c r="C175" s="33"/>
      <c r="D175" s="32"/>
      <c r="E175" s="32"/>
      <c r="F175" s="31"/>
      <c r="G175" s="31"/>
      <c r="H175" s="32"/>
      <c r="I175" s="36"/>
      <c r="J175" s="36">
        <f t="shared" si="8"/>
        <v>0</v>
      </c>
      <c r="K175" s="42">
        <f t="shared" si="7"/>
        <v>0</v>
      </c>
      <c r="L175" s="42" t="str">
        <f t="shared" si="9"/>
        <v xml:space="preserve"> </v>
      </c>
      <c r="M175" s="57"/>
    </row>
    <row r="176" spans="2:13" x14ac:dyDescent="0.25">
      <c r="B176" s="32">
        <v>170</v>
      </c>
      <c r="C176" s="33"/>
      <c r="D176" s="32"/>
      <c r="E176" s="32"/>
      <c r="F176" s="31"/>
      <c r="G176" s="31"/>
      <c r="H176" s="32"/>
      <c r="I176" s="36"/>
      <c r="J176" s="36">
        <f t="shared" si="8"/>
        <v>0</v>
      </c>
      <c r="K176" s="42">
        <f t="shared" si="7"/>
        <v>0</v>
      </c>
      <c r="L176" s="42" t="str">
        <f t="shared" si="9"/>
        <v xml:space="preserve"> </v>
      </c>
      <c r="M176" s="57"/>
    </row>
    <row r="177" spans="2:13" x14ac:dyDescent="0.25">
      <c r="B177" s="32">
        <v>171</v>
      </c>
      <c r="C177" s="33"/>
      <c r="D177" s="32"/>
      <c r="E177" s="32"/>
      <c r="F177" s="31"/>
      <c r="G177" s="31"/>
      <c r="H177" s="32"/>
      <c r="I177" s="36"/>
      <c r="J177" s="36">
        <f t="shared" si="8"/>
        <v>0</v>
      </c>
      <c r="K177" s="42">
        <f t="shared" si="7"/>
        <v>0</v>
      </c>
      <c r="L177" s="42" t="str">
        <f t="shared" si="9"/>
        <v xml:space="preserve"> </v>
      </c>
      <c r="M177" s="57"/>
    </row>
    <row r="178" spans="2:13" x14ac:dyDescent="0.25">
      <c r="B178" s="32">
        <v>172</v>
      </c>
      <c r="C178" s="33"/>
      <c r="D178" s="32"/>
      <c r="E178" s="32"/>
      <c r="F178" s="31"/>
      <c r="G178" s="31"/>
      <c r="H178" s="32"/>
      <c r="I178" s="36"/>
      <c r="J178" s="36">
        <f t="shared" si="8"/>
        <v>0</v>
      </c>
      <c r="K178" s="42">
        <f t="shared" si="7"/>
        <v>0</v>
      </c>
      <c r="L178" s="42" t="str">
        <f t="shared" si="9"/>
        <v xml:space="preserve"> </v>
      </c>
      <c r="M178" s="57"/>
    </row>
    <row r="179" spans="2:13" x14ac:dyDescent="0.25">
      <c r="B179" s="32">
        <v>173</v>
      </c>
      <c r="C179" s="33"/>
      <c r="D179" s="32"/>
      <c r="E179" s="32"/>
      <c r="F179" s="31"/>
      <c r="G179" s="31"/>
      <c r="H179" s="32"/>
      <c r="I179" s="36"/>
      <c r="J179" s="36">
        <f t="shared" si="8"/>
        <v>0</v>
      </c>
      <c r="K179" s="42">
        <f t="shared" si="7"/>
        <v>0</v>
      </c>
      <c r="L179" s="42" t="str">
        <f t="shared" si="9"/>
        <v xml:space="preserve"> </v>
      </c>
      <c r="M179" s="57"/>
    </row>
    <row r="180" spans="2:13" x14ac:dyDescent="0.25">
      <c r="B180" s="32">
        <v>174</v>
      </c>
      <c r="C180" s="33"/>
      <c r="D180" s="32"/>
      <c r="E180" s="32"/>
      <c r="F180" s="31"/>
      <c r="G180" s="31"/>
      <c r="H180" s="32"/>
      <c r="I180" s="36"/>
      <c r="J180" s="36">
        <f t="shared" si="8"/>
        <v>0</v>
      </c>
      <c r="K180" s="42">
        <f t="shared" si="7"/>
        <v>0</v>
      </c>
      <c r="L180" s="42" t="str">
        <f t="shared" si="9"/>
        <v xml:space="preserve"> </v>
      </c>
      <c r="M180" s="57"/>
    </row>
    <row r="181" spans="2:13" x14ac:dyDescent="0.25">
      <c r="B181" s="32">
        <v>175</v>
      </c>
      <c r="C181" s="33"/>
      <c r="D181" s="32"/>
      <c r="E181" s="32"/>
      <c r="F181" s="31"/>
      <c r="G181" s="31"/>
      <c r="H181" s="32"/>
      <c r="I181" s="36"/>
      <c r="J181" s="36">
        <f t="shared" si="8"/>
        <v>0</v>
      </c>
      <c r="K181" s="42">
        <f t="shared" si="7"/>
        <v>0</v>
      </c>
      <c r="L181" s="42" t="str">
        <f t="shared" si="9"/>
        <v xml:space="preserve"> </v>
      </c>
      <c r="M181" s="57"/>
    </row>
    <row r="182" spans="2:13" x14ac:dyDescent="0.25">
      <c r="B182" s="32">
        <v>176</v>
      </c>
      <c r="C182" s="33"/>
      <c r="D182" s="32"/>
      <c r="E182" s="32"/>
      <c r="F182" s="31"/>
      <c r="G182" s="31"/>
      <c r="H182" s="32"/>
      <c r="I182" s="36"/>
      <c r="J182" s="36">
        <f t="shared" si="8"/>
        <v>0</v>
      </c>
      <c r="K182" s="42">
        <f t="shared" si="7"/>
        <v>0</v>
      </c>
      <c r="L182" s="42" t="str">
        <f t="shared" si="9"/>
        <v xml:space="preserve"> </v>
      </c>
      <c r="M182" s="57"/>
    </row>
    <row r="183" spans="2:13" x14ac:dyDescent="0.25">
      <c r="B183" s="32">
        <v>177</v>
      </c>
      <c r="C183" s="33"/>
      <c r="D183" s="32"/>
      <c r="E183" s="32"/>
      <c r="F183" s="31"/>
      <c r="G183" s="31"/>
      <c r="H183" s="32"/>
      <c r="I183" s="36"/>
      <c r="J183" s="36">
        <f t="shared" si="8"/>
        <v>0</v>
      </c>
      <c r="K183" s="42">
        <f t="shared" si="7"/>
        <v>0</v>
      </c>
      <c r="L183" s="42" t="str">
        <f t="shared" si="9"/>
        <v xml:space="preserve"> </v>
      </c>
      <c r="M183" s="57"/>
    </row>
    <row r="184" spans="2:13" x14ac:dyDescent="0.25">
      <c r="B184" s="32">
        <v>178</v>
      </c>
      <c r="C184" s="33"/>
      <c r="D184" s="32"/>
      <c r="E184" s="32"/>
      <c r="F184" s="31"/>
      <c r="G184" s="31"/>
      <c r="H184" s="32"/>
      <c r="I184" s="36"/>
      <c r="J184" s="36">
        <f t="shared" si="8"/>
        <v>0</v>
      </c>
      <c r="K184" s="42">
        <f t="shared" si="7"/>
        <v>0</v>
      </c>
      <c r="L184" s="42" t="str">
        <f t="shared" si="9"/>
        <v xml:space="preserve"> </v>
      </c>
      <c r="M184" s="57"/>
    </row>
    <row r="185" spans="2:13" x14ac:dyDescent="0.25">
      <c r="B185" s="32">
        <v>179</v>
      </c>
      <c r="C185" s="33"/>
      <c r="D185" s="32"/>
      <c r="E185" s="32"/>
      <c r="F185" s="31"/>
      <c r="G185" s="31"/>
      <c r="H185" s="32"/>
      <c r="I185" s="36"/>
      <c r="J185" s="36">
        <f t="shared" si="8"/>
        <v>0</v>
      </c>
      <c r="K185" s="42">
        <f t="shared" si="7"/>
        <v>0</v>
      </c>
      <c r="L185" s="42" t="str">
        <f t="shared" si="9"/>
        <v xml:space="preserve"> </v>
      </c>
      <c r="M185" s="57"/>
    </row>
    <row r="186" spans="2:13" x14ac:dyDescent="0.25">
      <c r="B186" s="32">
        <v>180</v>
      </c>
      <c r="C186" s="33"/>
      <c r="D186" s="32"/>
      <c r="E186" s="32"/>
      <c r="F186" s="31"/>
      <c r="G186" s="31"/>
      <c r="H186" s="32"/>
      <c r="I186" s="36"/>
      <c r="J186" s="36">
        <f t="shared" si="8"/>
        <v>0</v>
      </c>
      <c r="K186" s="42">
        <f t="shared" si="7"/>
        <v>0</v>
      </c>
      <c r="L186" s="42" t="str">
        <f t="shared" si="9"/>
        <v xml:space="preserve"> </v>
      </c>
      <c r="M186" s="57"/>
    </row>
    <row r="187" spans="2:13" x14ac:dyDescent="0.25">
      <c r="B187" s="32">
        <v>181</v>
      </c>
      <c r="C187" s="33"/>
      <c r="D187" s="32"/>
      <c r="E187" s="32"/>
      <c r="F187" s="31"/>
      <c r="G187" s="31"/>
      <c r="H187" s="32"/>
      <c r="I187" s="36"/>
      <c r="J187" s="36">
        <f t="shared" si="8"/>
        <v>0</v>
      </c>
      <c r="K187" s="42">
        <f t="shared" si="7"/>
        <v>0</v>
      </c>
      <c r="L187" s="42" t="str">
        <f t="shared" si="9"/>
        <v xml:space="preserve"> </v>
      </c>
      <c r="M187" s="57"/>
    </row>
    <row r="188" spans="2:13" x14ac:dyDescent="0.25">
      <c r="B188" s="32">
        <v>182</v>
      </c>
      <c r="C188" s="33"/>
      <c r="D188" s="32"/>
      <c r="E188" s="32"/>
      <c r="F188" s="31"/>
      <c r="G188" s="31"/>
      <c r="H188" s="32"/>
      <c r="I188" s="36"/>
      <c r="J188" s="36">
        <f t="shared" si="8"/>
        <v>0</v>
      </c>
      <c r="K188" s="42">
        <f t="shared" si="7"/>
        <v>0</v>
      </c>
      <c r="L188" s="42" t="str">
        <f t="shared" si="9"/>
        <v xml:space="preserve"> </v>
      </c>
      <c r="M188" s="57"/>
    </row>
    <row r="189" spans="2:13" x14ac:dyDescent="0.25">
      <c r="B189" s="32">
        <v>183</v>
      </c>
      <c r="C189" s="33"/>
      <c r="D189" s="32"/>
      <c r="E189" s="32"/>
      <c r="F189" s="31"/>
      <c r="G189" s="31"/>
      <c r="H189" s="32"/>
      <c r="I189" s="36"/>
      <c r="J189" s="36">
        <f t="shared" si="8"/>
        <v>0</v>
      </c>
      <c r="K189" s="42">
        <f t="shared" si="7"/>
        <v>0</v>
      </c>
      <c r="L189" s="42" t="str">
        <f t="shared" si="9"/>
        <v xml:space="preserve"> </v>
      </c>
      <c r="M189" s="57"/>
    </row>
    <row r="190" spans="2:13" x14ac:dyDescent="0.25">
      <c r="B190" s="32">
        <v>184</v>
      </c>
      <c r="C190" s="33"/>
      <c r="D190" s="32"/>
      <c r="E190" s="32"/>
      <c r="F190" s="31"/>
      <c r="G190" s="31"/>
      <c r="H190" s="32"/>
      <c r="I190" s="36"/>
      <c r="J190" s="36">
        <f t="shared" si="8"/>
        <v>0</v>
      </c>
      <c r="K190" s="42">
        <f t="shared" si="7"/>
        <v>0</v>
      </c>
      <c r="L190" s="42" t="str">
        <f t="shared" si="9"/>
        <v xml:space="preserve"> </v>
      </c>
      <c r="M190" s="57"/>
    </row>
    <row r="191" spans="2:13" x14ac:dyDescent="0.25">
      <c r="B191" s="32">
        <v>185</v>
      </c>
      <c r="C191" s="33"/>
      <c r="D191" s="32"/>
      <c r="E191" s="32"/>
      <c r="F191" s="31"/>
      <c r="G191" s="31"/>
      <c r="H191" s="32"/>
      <c r="I191" s="36"/>
      <c r="J191" s="36">
        <f t="shared" si="8"/>
        <v>0</v>
      </c>
      <c r="K191" s="42">
        <f t="shared" si="7"/>
        <v>0</v>
      </c>
      <c r="L191" s="42" t="str">
        <f t="shared" si="9"/>
        <v xml:space="preserve"> </v>
      </c>
      <c r="M191" s="57"/>
    </row>
    <row r="192" spans="2:13" x14ac:dyDescent="0.25">
      <c r="B192" s="32">
        <v>186</v>
      </c>
      <c r="C192" s="33"/>
      <c r="D192" s="32"/>
      <c r="E192" s="32"/>
      <c r="F192" s="31"/>
      <c r="G192" s="31"/>
      <c r="H192" s="32"/>
      <c r="I192" s="36"/>
      <c r="J192" s="36">
        <f t="shared" si="8"/>
        <v>0</v>
      </c>
      <c r="K192" s="42">
        <f t="shared" si="7"/>
        <v>0</v>
      </c>
      <c r="L192" s="42" t="str">
        <f t="shared" si="9"/>
        <v xml:space="preserve"> </v>
      </c>
      <c r="M192" s="57"/>
    </row>
    <row r="193" spans="2:13" x14ac:dyDescent="0.25">
      <c r="B193" s="32">
        <v>187</v>
      </c>
      <c r="C193" s="33"/>
      <c r="D193" s="32"/>
      <c r="E193" s="32"/>
      <c r="F193" s="31"/>
      <c r="G193" s="31"/>
      <c r="H193" s="32"/>
      <c r="I193" s="36"/>
      <c r="J193" s="36">
        <f t="shared" si="8"/>
        <v>0</v>
      </c>
      <c r="K193" s="42">
        <f t="shared" si="7"/>
        <v>0</v>
      </c>
      <c r="L193" s="42" t="str">
        <f t="shared" si="9"/>
        <v xml:space="preserve"> </v>
      </c>
      <c r="M193" s="57"/>
    </row>
    <row r="194" spans="2:13" x14ac:dyDescent="0.25">
      <c r="B194" s="32">
        <v>188</v>
      </c>
      <c r="C194" s="33"/>
      <c r="D194" s="32"/>
      <c r="E194" s="32"/>
      <c r="F194" s="31"/>
      <c r="G194" s="31"/>
      <c r="H194" s="32"/>
      <c r="I194" s="36"/>
      <c r="J194" s="36">
        <f t="shared" si="8"/>
        <v>0</v>
      </c>
      <c r="K194" s="42">
        <f t="shared" si="7"/>
        <v>0</v>
      </c>
      <c r="L194" s="42" t="str">
        <f t="shared" si="9"/>
        <v xml:space="preserve"> </v>
      </c>
      <c r="M194" s="57"/>
    </row>
    <row r="195" spans="2:13" x14ac:dyDescent="0.25">
      <c r="B195" s="32">
        <v>189</v>
      </c>
      <c r="C195" s="33"/>
      <c r="D195" s="32"/>
      <c r="E195" s="32"/>
      <c r="F195" s="31"/>
      <c r="G195" s="31"/>
      <c r="H195" s="32"/>
      <c r="I195" s="36"/>
      <c r="J195" s="36">
        <f t="shared" si="8"/>
        <v>0</v>
      </c>
      <c r="K195" s="42">
        <f t="shared" si="7"/>
        <v>0</v>
      </c>
      <c r="L195" s="42" t="str">
        <f t="shared" si="9"/>
        <v xml:space="preserve"> </v>
      </c>
      <c r="M195" s="57"/>
    </row>
    <row r="196" spans="2:13" x14ac:dyDescent="0.25">
      <c r="B196" s="32">
        <v>190</v>
      </c>
      <c r="C196" s="33"/>
      <c r="D196" s="32"/>
      <c r="E196" s="32"/>
      <c r="F196" s="31"/>
      <c r="G196" s="31"/>
      <c r="H196" s="32"/>
      <c r="I196" s="36"/>
      <c r="J196" s="36">
        <f t="shared" si="8"/>
        <v>0</v>
      </c>
      <c r="K196" s="42">
        <f t="shared" si="7"/>
        <v>0</v>
      </c>
      <c r="L196" s="42" t="str">
        <f t="shared" si="9"/>
        <v xml:space="preserve"> </v>
      </c>
      <c r="M196" s="57"/>
    </row>
    <row r="197" spans="2:13" x14ac:dyDescent="0.25">
      <c r="B197" s="32">
        <v>191</v>
      </c>
      <c r="C197" s="33"/>
      <c r="D197" s="32"/>
      <c r="E197" s="32"/>
      <c r="F197" s="31"/>
      <c r="G197" s="31"/>
      <c r="H197" s="32"/>
      <c r="I197" s="36"/>
      <c r="J197" s="36">
        <f t="shared" si="8"/>
        <v>0</v>
      </c>
      <c r="K197" s="42">
        <f t="shared" ref="K197:K260" si="10">SUMIF($D$7:$D$406,D197:D583,$J$7:$J$406)</f>
        <v>0</v>
      </c>
      <c r="L197" s="42" t="str">
        <f t="shared" si="9"/>
        <v xml:space="preserve"> </v>
      </c>
      <c r="M197" s="57"/>
    </row>
    <row r="198" spans="2:13" x14ac:dyDescent="0.25">
      <c r="B198" s="32">
        <v>192</v>
      </c>
      <c r="C198" s="33"/>
      <c r="D198" s="32"/>
      <c r="E198" s="32"/>
      <c r="F198" s="31"/>
      <c r="G198" s="31"/>
      <c r="H198" s="32"/>
      <c r="I198" s="36"/>
      <c r="J198" s="36">
        <f t="shared" si="8"/>
        <v>0</v>
      </c>
      <c r="K198" s="42">
        <f t="shared" si="10"/>
        <v>0</v>
      </c>
      <c r="L198" s="42" t="str">
        <f t="shared" si="9"/>
        <v xml:space="preserve"> </v>
      </c>
      <c r="M198" s="57"/>
    </row>
    <row r="199" spans="2:13" x14ac:dyDescent="0.25">
      <c r="B199" s="32">
        <v>193</v>
      </c>
      <c r="C199" s="33"/>
      <c r="D199" s="32"/>
      <c r="E199" s="32"/>
      <c r="F199" s="31"/>
      <c r="G199" s="31"/>
      <c r="H199" s="32"/>
      <c r="I199" s="36"/>
      <c r="J199" s="36">
        <f t="shared" si="8"/>
        <v>0</v>
      </c>
      <c r="K199" s="42">
        <f t="shared" si="10"/>
        <v>0</v>
      </c>
      <c r="L199" s="42" t="str">
        <f t="shared" si="9"/>
        <v xml:space="preserve"> </v>
      </c>
      <c r="M199" s="57"/>
    </row>
    <row r="200" spans="2:13" x14ac:dyDescent="0.25">
      <c r="B200" s="32">
        <v>194</v>
      </c>
      <c r="C200" s="33"/>
      <c r="D200" s="32"/>
      <c r="E200" s="32"/>
      <c r="F200" s="31"/>
      <c r="G200" s="31"/>
      <c r="H200" s="32"/>
      <c r="I200" s="36"/>
      <c r="J200" s="36">
        <f t="shared" ref="J200:J263" si="11">I200*3000</f>
        <v>0</v>
      </c>
      <c r="K200" s="42">
        <f t="shared" si="10"/>
        <v>0</v>
      </c>
      <c r="L200" s="42" t="str">
        <f t="shared" ref="L200:L263" si="12">+IF(K200=0," ",IF(K200&lt;=30000,"OK",IF(K200&gt;=31000,"LEBIH")))</f>
        <v xml:space="preserve"> </v>
      </c>
      <c r="M200" s="57"/>
    </row>
    <row r="201" spans="2:13" x14ac:dyDescent="0.25">
      <c r="B201" s="32">
        <v>195</v>
      </c>
      <c r="C201" s="33"/>
      <c r="D201" s="32"/>
      <c r="E201" s="32"/>
      <c r="F201" s="31"/>
      <c r="G201" s="31"/>
      <c r="H201" s="32"/>
      <c r="I201" s="36"/>
      <c r="J201" s="36">
        <f t="shared" si="11"/>
        <v>0</v>
      </c>
      <c r="K201" s="42">
        <f t="shared" si="10"/>
        <v>0</v>
      </c>
      <c r="L201" s="42" t="str">
        <f t="shared" si="12"/>
        <v xml:space="preserve"> </v>
      </c>
      <c r="M201" s="57"/>
    </row>
    <row r="202" spans="2:13" x14ac:dyDescent="0.25">
      <c r="B202" s="32">
        <v>196</v>
      </c>
      <c r="C202" s="33"/>
      <c r="D202" s="32"/>
      <c r="E202" s="32"/>
      <c r="F202" s="31"/>
      <c r="G202" s="31"/>
      <c r="H202" s="32"/>
      <c r="I202" s="36"/>
      <c r="J202" s="36">
        <f t="shared" si="11"/>
        <v>0</v>
      </c>
      <c r="K202" s="42">
        <f t="shared" si="10"/>
        <v>0</v>
      </c>
      <c r="L202" s="42" t="str">
        <f t="shared" si="12"/>
        <v xml:space="preserve"> </v>
      </c>
      <c r="M202" s="57"/>
    </row>
    <row r="203" spans="2:13" x14ac:dyDescent="0.25">
      <c r="B203" s="32">
        <v>197</v>
      </c>
      <c r="C203" s="33"/>
      <c r="D203" s="32"/>
      <c r="E203" s="32"/>
      <c r="F203" s="31"/>
      <c r="G203" s="31"/>
      <c r="H203" s="32"/>
      <c r="I203" s="36"/>
      <c r="J203" s="36">
        <f t="shared" si="11"/>
        <v>0</v>
      </c>
      <c r="K203" s="42">
        <f t="shared" si="10"/>
        <v>0</v>
      </c>
      <c r="L203" s="42" t="str">
        <f t="shared" si="12"/>
        <v xml:space="preserve"> </v>
      </c>
      <c r="M203" s="57"/>
    </row>
    <row r="204" spans="2:13" x14ac:dyDescent="0.25">
      <c r="B204" s="32">
        <v>198</v>
      </c>
      <c r="C204" s="33"/>
      <c r="D204" s="32"/>
      <c r="E204" s="32"/>
      <c r="F204" s="31"/>
      <c r="G204" s="31"/>
      <c r="H204" s="32"/>
      <c r="I204" s="36"/>
      <c r="J204" s="36">
        <f t="shared" si="11"/>
        <v>0</v>
      </c>
      <c r="K204" s="42">
        <f t="shared" si="10"/>
        <v>0</v>
      </c>
      <c r="L204" s="42" t="str">
        <f t="shared" si="12"/>
        <v xml:space="preserve"> </v>
      </c>
      <c r="M204" s="57"/>
    </row>
    <row r="205" spans="2:13" x14ac:dyDescent="0.25">
      <c r="B205" s="32">
        <v>199</v>
      </c>
      <c r="C205" s="33"/>
      <c r="D205" s="32"/>
      <c r="E205" s="32"/>
      <c r="F205" s="31"/>
      <c r="G205" s="31"/>
      <c r="H205" s="32"/>
      <c r="I205" s="36"/>
      <c r="J205" s="36">
        <f t="shared" si="11"/>
        <v>0</v>
      </c>
      <c r="K205" s="42">
        <f t="shared" si="10"/>
        <v>0</v>
      </c>
      <c r="L205" s="42" t="str">
        <f t="shared" si="12"/>
        <v xml:space="preserve"> </v>
      </c>
      <c r="M205" s="57"/>
    </row>
    <row r="206" spans="2:13" x14ac:dyDescent="0.25">
      <c r="B206" s="32">
        <v>200</v>
      </c>
      <c r="C206" s="33"/>
      <c r="D206" s="32"/>
      <c r="E206" s="32"/>
      <c r="F206" s="31"/>
      <c r="G206" s="31"/>
      <c r="H206" s="32"/>
      <c r="I206" s="36"/>
      <c r="J206" s="36">
        <f t="shared" si="11"/>
        <v>0</v>
      </c>
      <c r="K206" s="42">
        <f t="shared" si="10"/>
        <v>0</v>
      </c>
      <c r="L206" s="42" t="str">
        <f t="shared" si="12"/>
        <v xml:space="preserve"> </v>
      </c>
      <c r="M206" s="57"/>
    </row>
    <row r="207" spans="2:13" x14ac:dyDescent="0.25">
      <c r="B207" s="32">
        <v>201</v>
      </c>
      <c r="C207" s="33"/>
      <c r="D207" s="32"/>
      <c r="E207" s="32"/>
      <c r="F207" s="31"/>
      <c r="G207" s="31"/>
      <c r="H207" s="32"/>
      <c r="I207" s="36"/>
      <c r="J207" s="36">
        <f t="shared" si="11"/>
        <v>0</v>
      </c>
      <c r="K207" s="42">
        <f t="shared" si="10"/>
        <v>0</v>
      </c>
      <c r="L207" s="42" t="str">
        <f t="shared" si="12"/>
        <v xml:space="preserve"> </v>
      </c>
      <c r="M207" s="57"/>
    </row>
    <row r="208" spans="2:13" x14ac:dyDescent="0.25">
      <c r="B208" s="32">
        <v>202</v>
      </c>
      <c r="C208" s="33"/>
      <c r="D208" s="32"/>
      <c r="E208" s="32"/>
      <c r="F208" s="31"/>
      <c r="G208" s="31"/>
      <c r="H208" s="32"/>
      <c r="I208" s="36"/>
      <c r="J208" s="36">
        <f t="shared" si="11"/>
        <v>0</v>
      </c>
      <c r="K208" s="42">
        <f t="shared" si="10"/>
        <v>0</v>
      </c>
      <c r="L208" s="42" t="str">
        <f t="shared" si="12"/>
        <v xml:space="preserve"> </v>
      </c>
      <c r="M208" s="57"/>
    </row>
    <row r="209" spans="2:14" x14ac:dyDescent="0.25">
      <c r="B209" s="32">
        <v>203</v>
      </c>
      <c r="C209" s="33"/>
      <c r="D209" s="32"/>
      <c r="E209" s="32"/>
      <c r="F209" s="31"/>
      <c r="G209" s="31"/>
      <c r="H209" s="32"/>
      <c r="I209" s="36"/>
      <c r="J209" s="36">
        <f t="shared" si="11"/>
        <v>0</v>
      </c>
      <c r="K209" s="42">
        <f t="shared" si="10"/>
        <v>0</v>
      </c>
      <c r="L209" s="42" t="str">
        <f t="shared" si="12"/>
        <v xml:space="preserve"> </v>
      </c>
      <c r="M209" s="57"/>
    </row>
    <row r="210" spans="2:14" x14ac:dyDescent="0.25">
      <c r="B210" s="32">
        <v>204</v>
      </c>
      <c r="C210" s="33"/>
      <c r="D210" s="32"/>
      <c r="E210" s="32"/>
      <c r="F210" s="31"/>
      <c r="G210" s="31"/>
      <c r="H210" s="32"/>
      <c r="I210" s="36"/>
      <c r="J210" s="36">
        <f t="shared" si="11"/>
        <v>0</v>
      </c>
      <c r="K210" s="42">
        <f t="shared" si="10"/>
        <v>0</v>
      </c>
      <c r="L210" s="42" t="str">
        <f t="shared" si="12"/>
        <v xml:space="preserve"> </v>
      </c>
      <c r="M210" s="57"/>
    </row>
    <row r="211" spans="2:14" x14ac:dyDescent="0.25">
      <c r="B211" s="32">
        <v>205</v>
      </c>
      <c r="C211" s="33"/>
      <c r="D211" s="32"/>
      <c r="E211" s="32"/>
      <c r="F211" s="31"/>
      <c r="G211" s="31"/>
      <c r="H211" s="32"/>
      <c r="I211" s="36"/>
      <c r="J211" s="36">
        <f t="shared" si="11"/>
        <v>0</v>
      </c>
      <c r="K211" s="42">
        <f t="shared" si="10"/>
        <v>0</v>
      </c>
      <c r="L211" s="42" t="str">
        <f t="shared" si="12"/>
        <v xml:space="preserve"> </v>
      </c>
      <c r="M211" s="57"/>
    </row>
    <row r="212" spans="2:14" x14ac:dyDescent="0.25">
      <c r="B212" s="32">
        <v>206</v>
      </c>
      <c r="C212" s="33"/>
      <c r="D212" s="32"/>
      <c r="E212" s="32"/>
      <c r="F212" s="31"/>
      <c r="G212" s="31"/>
      <c r="H212" s="32"/>
      <c r="I212" s="36"/>
      <c r="J212" s="36">
        <f t="shared" si="11"/>
        <v>0</v>
      </c>
      <c r="K212" s="42">
        <f t="shared" si="10"/>
        <v>0</v>
      </c>
      <c r="L212" s="42" t="str">
        <f t="shared" si="12"/>
        <v xml:space="preserve"> </v>
      </c>
      <c r="M212" s="57"/>
    </row>
    <row r="213" spans="2:14" x14ac:dyDescent="0.25">
      <c r="B213" s="32">
        <v>207</v>
      </c>
      <c r="C213" s="33"/>
      <c r="D213" s="32"/>
      <c r="E213" s="32"/>
      <c r="F213" s="31"/>
      <c r="G213" s="31"/>
      <c r="H213" s="32"/>
      <c r="I213" s="36"/>
      <c r="J213" s="36">
        <f t="shared" si="11"/>
        <v>0</v>
      </c>
      <c r="K213" s="42">
        <f t="shared" si="10"/>
        <v>0</v>
      </c>
      <c r="L213" s="42" t="str">
        <f t="shared" si="12"/>
        <v xml:space="preserve"> </v>
      </c>
      <c r="M213" s="57"/>
    </row>
    <row r="214" spans="2:14" x14ac:dyDescent="0.25">
      <c r="B214" s="32">
        <v>208</v>
      </c>
      <c r="C214" s="33"/>
      <c r="D214" s="32"/>
      <c r="E214" s="32"/>
      <c r="F214" s="31"/>
      <c r="G214" s="31"/>
      <c r="H214" s="32"/>
      <c r="I214" s="36"/>
      <c r="J214" s="36">
        <f t="shared" si="11"/>
        <v>0</v>
      </c>
      <c r="K214" s="42">
        <f t="shared" si="10"/>
        <v>0</v>
      </c>
      <c r="L214" s="42" t="str">
        <f t="shared" si="12"/>
        <v xml:space="preserve"> </v>
      </c>
      <c r="M214" s="57"/>
    </row>
    <row r="215" spans="2:14" x14ac:dyDescent="0.25">
      <c r="B215" s="32">
        <v>209</v>
      </c>
      <c r="C215" s="33"/>
      <c r="D215" s="32"/>
      <c r="E215" s="32"/>
      <c r="F215" s="31"/>
      <c r="G215" s="31"/>
      <c r="H215" s="32"/>
      <c r="I215" s="36"/>
      <c r="J215" s="36">
        <f t="shared" si="11"/>
        <v>0</v>
      </c>
      <c r="K215" s="42">
        <f t="shared" si="10"/>
        <v>0</v>
      </c>
      <c r="L215" s="42" t="str">
        <f t="shared" si="12"/>
        <v xml:space="preserve"> </v>
      </c>
      <c r="M215" s="57"/>
    </row>
    <row r="216" spans="2:14" s="70" customFormat="1" x14ac:dyDescent="0.25">
      <c r="B216" s="32">
        <v>210</v>
      </c>
      <c r="C216" s="65"/>
      <c r="D216" s="64"/>
      <c r="E216" s="64"/>
      <c r="F216" s="66"/>
      <c r="G216" s="66"/>
      <c r="H216" s="64"/>
      <c r="I216" s="67"/>
      <c r="J216" s="36">
        <f t="shared" si="11"/>
        <v>0</v>
      </c>
      <c r="K216" s="68">
        <f t="shared" si="10"/>
        <v>0</v>
      </c>
      <c r="L216" s="42" t="str">
        <f t="shared" si="12"/>
        <v xml:space="preserve"> </v>
      </c>
      <c r="M216" s="69"/>
      <c r="N216" s="70" t="s">
        <v>51</v>
      </c>
    </row>
    <row r="217" spans="2:14" x14ac:dyDescent="0.25">
      <c r="B217" s="32">
        <v>211</v>
      </c>
      <c r="C217" s="33"/>
      <c r="D217" s="32"/>
      <c r="E217" s="32"/>
      <c r="F217" s="31"/>
      <c r="G217" s="31"/>
      <c r="H217" s="32"/>
      <c r="I217" s="36"/>
      <c r="J217" s="36">
        <f t="shared" si="11"/>
        <v>0</v>
      </c>
      <c r="K217" s="42">
        <f t="shared" si="10"/>
        <v>0</v>
      </c>
      <c r="L217" s="42" t="str">
        <f t="shared" si="12"/>
        <v xml:space="preserve"> </v>
      </c>
      <c r="M217" s="57"/>
    </row>
    <row r="218" spans="2:14" x14ac:dyDescent="0.25">
      <c r="B218" s="32">
        <v>212</v>
      </c>
      <c r="C218" s="33"/>
      <c r="D218" s="32"/>
      <c r="E218" s="32"/>
      <c r="F218" s="31"/>
      <c r="G218" s="31"/>
      <c r="H218" s="32"/>
      <c r="I218" s="36"/>
      <c r="J218" s="36">
        <f t="shared" si="11"/>
        <v>0</v>
      </c>
      <c r="K218" s="42">
        <f t="shared" si="10"/>
        <v>0</v>
      </c>
      <c r="L218" s="42" t="str">
        <f t="shared" si="12"/>
        <v xml:space="preserve"> </v>
      </c>
      <c r="M218" s="57"/>
    </row>
    <row r="219" spans="2:14" s="70" customFormat="1" x14ac:dyDescent="0.25">
      <c r="B219" s="32">
        <v>213</v>
      </c>
      <c r="C219" s="65"/>
      <c r="D219" s="64"/>
      <c r="E219" s="64"/>
      <c r="F219" s="66"/>
      <c r="G219" s="66"/>
      <c r="H219" s="64"/>
      <c r="I219" s="67"/>
      <c r="J219" s="36">
        <f t="shared" si="11"/>
        <v>0</v>
      </c>
      <c r="K219" s="68">
        <f t="shared" si="10"/>
        <v>0</v>
      </c>
      <c r="L219" s="42" t="str">
        <f t="shared" si="12"/>
        <v xml:space="preserve"> </v>
      </c>
      <c r="M219" s="69"/>
      <c r="N219" s="70" t="s">
        <v>51</v>
      </c>
    </row>
    <row r="220" spans="2:14" x14ac:dyDescent="0.25">
      <c r="B220" s="32">
        <v>214</v>
      </c>
      <c r="C220" s="33"/>
      <c r="D220" s="32"/>
      <c r="E220" s="32"/>
      <c r="F220" s="31"/>
      <c r="G220" s="31"/>
      <c r="H220" s="32"/>
      <c r="I220" s="36"/>
      <c r="J220" s="36">
        <f t="shared" si="11"/>
        <v>0</v>
      </c>
      <c r="K220" s="42">
        <f t="shared" si="10"/>
        <v>0</v>
      </c>
      <c r="L220" s="42" t="str">
        <f t="shared" si="12"/>
        <v xml:space="preserve"> </v>
      </c>
      <c r="M220" s="57"/>
    </row>
    <row r="221" spans="2:14" x14ac:dyDescent="0.25">
      <c r="B221" s="32">
        <v>215</v>
      </c>
      <c r="C221" s="33"/>
      <c r="D221" s="32"/>
      <c r="E221" s="32"/>
      <c r="F221" s="31"/>
      <c r="G221" s="31"/>
      <c r="H221" s="32"/>
      <c r="I221" s="36"/>
      <c r="J221" s="36">
        <f t="shared" si="11"/>
        <v>0</v>
      </c>
      <c r="K221" s="42">
        <f t="shared" si="10"/>
        <v>0</v>
      </c>
      <c r="L221" s="42" t="str">
        <f t="shared" si="12"/>
        <v xml:space="preserve"> </v>
      </c>
      <c r="M221" s="57"/>
    </row>
    <row r="222" spans="2:14" s="70" customFormat="1" x14ac:dyDescent="0.25">
      <c r="B222" s="32">
        <v>216</v>
      </c>
      <c r="C222" s="65"/>
      <c r="D222" s="64"/>
      <c r="E222" s="64"/>
      <c r="F222" s="66"/>
      <c r="G222" s="66"/>
      <c r="H222" s="64"/>
      <c r="I222" s="67"/>
      <c r="J222" s="36">
        <f t="shared" si="11"/>
        <v>0</v>
      </c>
      <c r="K222" s="68">
        <f t="shared" si="10"/>
        <v>0</v>
      </c>
      <c r="L222" s="42" t="str">
        <f t="shared" si="12"/>
        <v xml:space="preserve"> </v>
      </c>
      <c r="M222" s="69"/>
      <c r="N222" s="70" t="s">
        <v>50</v>
      </c>
    </row>
    <row r="223" spans="2:14" x14ac:dyDescent="0.25">
      <c r="B223" s="32">
        <v>217</v>
      </c>
      <c r="C223" s="33"/>
      <c r="D223" s="32"/>
      <c r="E223" s="32"/>
      <c r="F223" s="31"/>
      <c r="G223" s="31"/>
      <c r="H223" s="32"/>
      <c r="I223" s="36"/>
      <c r="J223" s="36">
        <f t="shared" si="11"/>
        <v>0</v>
      </c>
      <c r="K223" s="42">
        <f t="shared" si="10"/>
        <v>0</v>
      </c>
      <c r="L223" s="42" t="str">
        <f t="shared" si="12"/>
        <v xml:space="preserve"> </v>
      </c>
      <c r="M223" s="57"/>
    </row>
    <row r="224" spans="2:14" s="70" customFormat="1" x14ac:dyDescent="0.25">
      <c r="B224" s="32">
        <v>218</v>
      </c>
      <c r="C224" s="65"/>
      <c r="D224" s="64"/>
      <c r="E224" s="64"/>
      <c r="F224" s="66"/>
      <c r="G224" s="66"/>
      <c r="H224" s="64"/>
      <c r="I224" s="67"/>
      <c r="J224" s="36">
        <f t="shared" si="11"/>
        <v>0</v>
      </c>
      <c r="K224" s="68">
        <f t="shared" si="10"/>
        <v>0</v>
      </c>
      <c r="L224" s="42" t="str">
        <f t="shared" si="12"/>
        <v xml:space="preserve"> </v>
      </c>
      <c r="M224" s="69"/>
      <c r="N224" s="69" t="s">
        <v>48</v>
      </c>
    </row>
    <row r="225" spans="2:13" x14ac:dyDescent="0.25">
      <c r="B225" s="32">
        <v>219</v>
      </c>
      <c r="C225" s="33"/>
      <c r="D225" s="32"/>
      <c r="E225" s="32"/>
      <c r="F225" s="31"/>
      <c r="G225" s="31"/>
      <c r="H225" s="32"/>
      <c r="I225" s="36"/>
      <c r="J225" s="36">
        <f t="shared" si="11"/>
        <v>0</v>
      </c>
      <c r="K225" s="42">
        <f t="shared" si="10"/>
        <v>0</v>
      </c>
      <c r="L225" s="42" t="str">
        <f t="shared" si="12"/>
        <v xml:space="preserve"> </v>
      </c>
      <c r="M225" s="57"/>
    </row>
    <row r="226" spans="2:13" x14ac:dyDescent="0.25">
      <c r="B226" s="32">
        <v>220</v>
      </c>
      <c r="C226" s="33"/>
      <c r="D226" s="32"/>
      <c r="E226" s="32"/>
      <c r="F226" s="31"/>
      <c r="G226" s="31"/>
      <c r="H226" s="32"/>
      <c r="I226" s="36"/>
      <c r="J226" s="36">
        <f t="shared" si="11"/>
        <v>0</v>
      </c>
      <c r="K226" s="42">
        <f t="shared" si="10"/>
        <v>0</v>
      </c>
      <c r="L226" s="42" t="str">
        <f t="shared" si="12"/>
        <v xml:space="preserve"> </v>
      </c>
      <c r="M226" s="57"/>
    </row>
    <row r="227" spans="2:13" x14ac:dyDescent="0.25">
      <c r="B227" s="32">
        <v>221</v>
      </c>
      <c r="C227" s="33"/>
      <c r="D227" s="32"/>
      <c r="E227" s="32"/>
      <c r="F227" s="31"/>
      <c r="G227" s="31"/>
      <c r="H227" s="32"/>
      <c r="I227" s="36"/>
      <c r="J227" s="36">
        <f t="shared" si="11"/>
        <v>0</v>
      </c>
      <c r="K227" s="42">
        <f t="shared" si="10"/>
        <v>0</v>
      </c>
      <c r="L227" s="42" t="str">
        <f t="shared" si="12"/>
        <v xml:space="preserve"> </v>
      </c>
      <c r="M227" s="57"/>
    </row>
    <row r="228" spans="2:13" x14ac:dyDescent="0.25">
      <c r="B228" s="32">
        <v>222</v>
      </c>
      <c r="C228" s="33"/>
      <c r="D228" s="32"/>
      <c r="E228" s="32"/>
      <c r="F228" s="31"/>
      <c r="G228" s="31"/>
      <c r="H228" s="32"/>
      <c r="I228" s="36"/>
      <c r="J228" s="36">
        <f t="shared" si="11"/>
        <v>0</v>
      </c>
      <c r="K228" s="42">
        <f t="shared" si="10"/>
        <v>0</v>
      </c>
      <c r="L228" s="42" t="str">
        <f t="shared" si="12"/>
        <v xml:space="preserve"> </v>
      </c>
      <c r="M228" s="57"/>
    </row>
    <row r="229" spans="2:13" x14ac:dyDescent="0.25">
      <c r="B229" s="32">
        <v>223</v>
      </c>
      <c r="C229" s="33"/>
      <c r="D229" s="32"/>
      <c r="E229" s="32"/>
      <c r="F229" s="31"/>
      <c r="G229" s="31"/>
      <c r="H229" s="32"/>
      <c r="I229" s="36"/>
      <c r="J229" s="36">
        <f t="shared" si="11"/>
        <v>0</v>
      </c>
      <c r="K229" s="42">
        <f t="shared" si="10"/>
        <v>0</v>
      </c>
      <c r="L229" s="42" t="str">
        <f t="shared" si="12"/>
        <v xml:space="preserve"> </v>
      </c>
      <c r="M229" s="57"/>
    </row>
    <row r="230" spans="2:13" x14ac:dyDescent="0.25">
      <c r="B230" s="32">
        <v>224</v>
      </c>
      <c r="C230" s="33"/>
      <c r="D230" s="32"/>
      <c r="E230" s="32"/>
      <c r="F230" s="31"/>
      <c r="G230" s="31"/>
      <c r="H230" s="32"/>
      <c r="I230" s="36"/>
      <c r="J230" s="36">
        <f t="shared" si="11"/>
        <v>0</v>
      </c>
      <c r="K230" s="42">
        <f t="shared" si="10"/>
        <v>0</v>
      </c>
      <c r="L230" s="42" t="str">
        <f t="shared" si="12"/>
        <v xml:space="preserve"> </v>
      </c>
      <c r="M230" s="57"/>
    </row>
    <row r="231" spans="2:13" x14ac:dyDescent="0.25">
      <c r="B231" s="32">
        <v>225</v>
      </c>
      <c r="C231" s="33"/>
      <c r="D231" s="32"/>
      <c r="E231" s="32"/>
      <c r="F231" s="31"/>
      <c r="G231" s="31"/>
      <c r="H231" s="32"/>
      <c r="I231" s="36"/>
      <c r="J231" s="36">
        <f t="shared" si="11"/>
        <v>0</v>
      </c>
      <c r="K231" s="42">
        <f t="shared" si="10"/>
        <v>0</v>
      </c>
      <c r="L231" s="42" t="str">
        <f t="shared" si="12"/>
        <v xml:space="preserve"> </v>
      </c>
      <c r="M231" s="57"/>
    </row>
    <row r="232" spans="2:13" x14ac:dyDescent="0.25">
      <c r="B232" s="32">
        <v>226</v>
      </c>
      <c r="C232" s="33"/>
      <c r="D232" s="32"/>
      <c r="E232" s="32"/>
      <c r="F232" s="31"/>
      <c r="G232" s="31"/>
      <c r="H232" s="32"/>
      <c r="I232" s="36"/>
      <c r="J232" s="36">
        <f t="shared" si="11"/>
        <v>0</v>
      </c>
      <c r="K232" s="42">
        <f t="shared" si="10"/>
        <v>0</v>
      </c>
      <c r="L232" s="42" t="str">
        <f t="shared" si="12"/>
        <v xml:space="preserve"> </v>
      </c>
      <c r="M232" s="57"/>
    </row>
    <row r="233" spans="2:13" x14ac:dyDescent="0.25">
      <c r="B233" s="32">
        <v>227</v>
      </c>
      <c r="C233" s="33"/>
      <c r="D233" s="32"/>
      <c r="E233" s="32"/>
      <c r="F233" s="31"/>
      <c r="G233" s="31"/>
      <c r="H233" s="32"/>
      <c r="I233" s="36"/>
      <c r="J233" s="36">
        <f t="shared" si="11"/>
        <v>0</v>
      </c>
      <c r="K233" s="42">
        <f t="shared" si="10"/>
        <v>0</v>
      </c>
      <c r="L233" s="42" t="str">
        <f t="shared" si="12"/>
        <v xml:space="preserve"> </v>
      </c>
      <c r="M233" s="57"/>
    </row>
    <row r="234" spans="2:13" x14ac:dyDescent="0.25">
      <c r="B234" s="32">
        <v>228</v>
      </c>
      <c r="C234" s="33"/>
      <c r="D234" s="32"/>
      <c r="E234" s="32"/>
      <c r="F234" s="31"/>
      <c r="G234" s="31"/>
      <c r="H234" s="32"/>
      <c r="I234" s="36"/>
      <c r="J234" s="36">
        <f t="shared" si="11"/>
        <v>0</v>
      </c>
      <c r="K234" s="42">
        <f t="shared" si="10"/>
        <v>0</v>
      </c>
      <c r="L234" s="42" t="str">
        <f t="shared" si="12"/>
        <v xml:space="preserve"> </v>
      </c>
      <c r="M234" s="57"/>
    </row>
    <row r="235" spans="2:13" x14ac:dyDescent="0.25">
      <c r="B235" s="32">
        <v>229</v>
      </c>
      <c r="C235" s="33"/>
      <c r="D235" s="32"/>
      <c r="E235" s="32"/>
      <c r="F235" s="31"/>
      <c r="G235" s="31"/>
      <c r="H235" s="32"/>
      <c r="I235" s="36"/>
      <c r="J235" s="36">
        <f t="shared" si="11"/>
        <v>0</v>
      </c>
      <c r="K235" s="42">
        <f t="shared" si="10"/>
        <v>0</v>
      </c>
      <c r="L235" s="42" t="str">
        <f t="shared" si="12"/>
        <v xml:space="preserve"> </v>
      </c>
      <c r="M235" s="57"/>
    </row>
    <row r="236" spans="2:13" x14ac:dyDescent="0.25">
      <c r="B236" s="32">
        <v>230</v>
      </c>
      <c r="C236" s="33"/>
      <c r="D236" s="32"/>
      <c r="E236" s="32"/>
      <c r="F236" s="31"/>
      <c r="G236" s="31"/>
      <c r="H236" s="32"/>
      <c r="I236" s="36"/>
      <c r="J236" s="36">
        <f t="shared" si="11"/>
        <v>0</v>
      </c>
      <c r="K236" s="42">
        <f t="shared" si="10"/>
        <v>0</v>
      </c>
      <c r="L236" s="42" t="str">
        <f t="shared" si="12"/>
        <v xml:space="preserve"> </v>
      </c>
      <c r="M236" s="57"/>
    </row>
    <row r="237" spans="2:13" x14ac:dyDescent="0.25">
      <c r="B237" s="32">
        <v>231</v>
      </c>
      <c r="C237" s="33"/>
      <c r="D237" s="32"/>
      <c r="E237" s="32"/>
      <c r="F237" s="31"/>
      <c r="G237" s="31"/>
      <c r="H237" s="32"/>
      <c r="I237" s="36"/>
      <c r="J237" s="36">
        <f t="shared" si="11"/>
        <v>0</v>
      </c>
      <c r="K237" s="42">
        <f t="shared" si="10"/>
        <v>0</v>
      </c>
      <c r="L237" s="42" t="str">
        <f t="shared" si="12"/>
        <v xml:space="preserve"> </v>
      </c>
      <c r="M237" s="57"/>
    </row>
    <row r="238" spans="2:13" x14ac:dyDescent="0.25">
      <c r="B238" s="32">
        <v>232</v>
      </c>
      <c r="C238" s="33"/>
      <c r="D238" s="32"/>
      <c r="E238" s="32"/>
      <c r="F238" s="31"/>
      <c r="G238" s="31"/>
      <c r="H238" s="32"/>
      <c r="I238" s="36"/>
      <c r="J238" s="36">
        <f t="shared" si="11"/>
        <v>0</v>
      </c>
      <c r="K238" s="42">
        <f t="shared" si="10"/>
        <v>0</v>
      </c>
      <c r="L238" s="42" t="str">
        <f t="shared" si="12"/>
        <v xml:space="preserve"> </v>
      </c>
      <c r="M238" s="57"/>
    </row>
    <row r="239" spans="2:13" x14ac:dyDescent="0.25">
      <c r="B239" s="32">
        <v>233</v>
      </c>
      <c r="C239" s="33"/>
      <c r="D239" s="32"/>
      <c r="E239" s="32"/>
      <c r="F239" s="31"/>
      <c r="G239" s="31"/>
      <c r="H239" s="32"/>
      <c r="I239" s="36"/>
      <c r="J239" s="36">
        <f t="shared" si="11"/>
        <v>0</v>
      </c>
      <c r="K239" s="42">
        <f t="shared" si="10"/>
        <v>0</v>
      </c>
      <c r="L239" s="42" t="str">
        <f t="shared" si="12"/>
        <v xml:space="preserve"> </v>
      </c>
      <c r="M239" s="57"/>
    </row>
    <row r="240" spans="2:13" x14ac:dyDescent="0.25">
      <c r="B240" s="32">
        <v>234</v>
      </c>
      <c r="C240" s="33"/>
      <c r="D240" s="32"/>
      <c r="E240" s="32"/>
      <c r="F240" s="31"/>
      <c r="G240" s="31"/>
      <c r="H240" s="32"/>
      <c r="I240" s="36"/>
      <c r="J240" s="36">
        <f t="shared" si="11"/>
        <v>0</v>
      </c>
      <c r="K240" s="42">
        <f t="shared" si="10"/>
        <v>0</v>
      </c>
      <c r="L240" s="42" t="str">
        <f t="shared" si="12"/>
        <v xml:space="preserve"> </v>
      </c>
      <c r="M240" s="57"/>
    </row>
    <row r="241" spans="2:14" x14ac:dyDescent="0.25">
      <c r="B241" s="32">
        <v>235</v>
      </c>
      <c r="C241" s="33"/>
      <c r="D241" s="32"/>
      <c r="E241" s="32"/>
      <c r="F241" s="31"/>
      <c r="G241" s="31"/>
      <c r="H241" s="32"/>
      <c r="I241" s="36"/>
      <c r="J241" s="36">
        <f t="shared" si="11"/>
        <v>0</v>
      </c>
      <c r="K241" s="42">
        <f t="shared" si="10"/>
        <v>0</v>
      </c>
      <c r="L241" s="42" t="str">
        <f t="shared" si="12"/>
        <v xml:space="preserve"> </v>
      </c>
      <c r="M241" s="57"/>
    </row>
    <row r="242" spans="2:14" x14ac:dyDescent="0.25">
      <c r="B242" s="32">
        <v>236</v>
      </c>
      <c r="C242" s="33"/>
      <c r="D242" s="32"/>
      <c r="E242" s="32"/>
      <c r="F242" s="31"/>
      <c r="G242" s="31"/>
      <c r="H242" s="32"/>
      <c r="I242" s="36"/>
      <c r="J242" s="36">
        <f t="shared" si="11"/>
        <v>0</v>
      </c>
      <c r="K242" s="42">
        <f t="shared" si="10"/>
        <v>0</v>
      </c>
      <c r="L242" s="42" t="str">
        <f t="shared" si="12"/>
        <v xml:space="preserve"> </v>
      </c>
      <c r="M242" s="57"/>
    </row>
    <row r="243" spans="2:14" x14ac:dyDescent="0.25">
      <c r="B243" s="32">
        <v>237</v>
      </c>
      <c r="C243" s="33"/>
      <c r="D243" s="32"/>
      <c r="E243" s="32"/>
      <c r="F243" s="31"/>
      <c r="G243" s="31"/>
      <c r="H243" s="32"/>
      <c r="I243" s="36"/>
      <c r="J243" s="36">
        <f t="shared" si="11"/>
        <v>0</v>
      </c>
      <c r="K243" s="42">
        <f t="shared" si="10"/>
        <v>0</v>
      </c>
      <c r="L243" s="42" t="str">
        <f t="shared" si="12"/>
        <v xml:space="preserve"> </v>
      </c>
      <c r="M243" s="57"/>
    </row>
    <row r="244" spans="2:14" x14ac:dyDescent="0.25">
      <c r="B244" s="32">
        <v>238</v>
      </c>
      <c r="C244" s="33"/>
      <c r="D244" s="32"/>
      <c r="E244" s="32"/>
      <c r="F244" s="31"/>
      <c r="G244" s="31"/>
      <c r="H244" s="32"/>
      <c r="I244" s="36"/>
      <c r="J244" s="36">
        <f t="shared" si="11"/>
        <v>0</v>
      </c>
      <c r="K244" s="42">
        <f t="shared" si="10"/>
        <v>0</v>
      </c>
      <c r="L244" s="42" t="str">
        <f t="shared" si="12"/>
        <v xml:space="preserve"> </v>
      </c>
      <c r="M244" s="57"/>
    </row>
    <row r="245" spans="2:14" x14ac:dyDescent="0.25">
      <c r="B245" s="32">
        <v>239</v>
      </c>
      <c r="C245" s="33"/>
      <c r="D245" s="32"/>
      <c r="E245" s="32"/>
      <c r="F245" s="31"/>
      <c r="G245" s="31"/>
      <c r="H245" s="32"/>
      <c r="I245" s="36"/>
      <c r="J245" s="36">
        <f t="shared" si="11"/>
        <v>0</v>
      </c>
      <c r="K245" s="42">
        <f t="shared" si="10"/>
        <v>0</v>
      </c>
      <c r="L245" s="42" t="str">
        <f t="shared" si="12"/>
        <v xml:space="preserve"> </v>
      </c>
      <c r="M245" s="57"/>
    </row>
    <row r="246" spans="2:14" x14ac:dyDescent="0.25">
      <c r="B246" s="32">
        <v>240</v>
      </c>
      <c r="C246" s="65"/>
      <c r="D246" s="64"/>
      <c r="E246" s="64"/>
      <c r="F246" s="66"/>
      <c r="G246" s="66"/>
      <c r="H246" s="64"/>
      <c r="I246" s="67"/>
      <c r="J246" s="36">
        <f t="shared" si="11"/>
        <v>0</v>
      </c>
      <c r="K246" s="68">
        <f t="shared" si="10"/>
        <v>0</v>
      </c>
      <c r="L246" s="42" t="str">
        <f t="shared" si="12"/>
        <v xml:space="preserve"> </v>
      </c>
      <c r="M246" s="69"/>
      <c r="N246" s="69" t="s">
        <v>52</v>
      </c>
    </row>
    <row r="247" spans="2:14" x14ac:dyDescent="0.25">
      <c r="B247" s="32">
        <v>241</v>
      </c>
      <c r="C247" s="33"/>
      <c r="D247" s="32"/>
      <c r="E247" s="32"/>
      <c r="F247" s="31"/>
      <c r="G247" s="31"/>
      <c r="H247" s="32"/>
      <c r="I247" s="36"/>
      <c r="J247" s="36">
        <f t="shared" si="11"/>
        <v>0</v>
      </c>
      <c r="K247" s="42">
        <f t="shared" si="10"/>
        <v>0</v>
      </c>
      <c r="L247" s="42" t="str">
        <f t="shared" si="12"/>
        <v xml:space="preserve"> </v>
      </c>
      <c r="M247" s="57"/>
    </row>
    <row r="248" spans="2:14" x14ac:dyDescent="0.25">
      <c r="B248" s="32">
        <v>242</v>
      </c>
      <c r="C248" s="33"/>
      <c r="D248" s="32"/>
      <c r="E248" s="32"/>
      <c r="F248" s="31"/>
      <c r="G248" s="31"/>
      <c r="H248" s="32"/>
      <c r="I248" s="36"/>
      <c r="J248" s="36">
        <f t="shared" si="11"/>
        <v>0</v>
      </c>
      <c r="K248" s="42">
        <f t="shared" si="10"/>
        <v>0</v>
      </c>
      <c r="L248" s="42" t="str">
        <f t="shared" si="12"/>
        <v xml:space="preserve"> </v>
      </c>
      <c r="M248" s="57"/>
    </row>
    <row r="249" spans="2:14" x14ac:dyDescent="0.25">
      <c r="B249" s="32">
        <v>243</v>
      </c>
      <c r="C249" s="33"/>
      <c r="D249" s="32"/>
      <c r="E249" s="32"/>
      <c r="F249" s="31"/>
      <c r="G249" s="31"/>
      <c r="H249" s="32"/>
      <c r="I249" s="36"/>
      <c r="J249" s="36">
        <f t="shared" si="11"/>
        <v>0</v>
      </c>
      <c r="K249" s="42">
        <f t="shared" si="10"/>
        <v>0</v>
      </c>
      <c r="L249" s="42" t="str">
        <f t="shared" si="12"/>
        <v xml:space="preserve"> </v>
      </c>
      <c r="M249" s="57"/>
    </row>
    <row r="250" spans="2:14" x14ac:dyDescent="0.25">
      <c r="B250" s="32">
        <v>244</v>
      </c>
      <c r="C250" s="33"/>
      <c r="D250" s="32"/>
      <c r="E250" s="32"/>
      <c r="F250" s="31"/>
      <c r="G250" s="31"/>
      <c r="H250" s="32"/>
      <c r="I250" s="36"/>
      <c r="J250" s="36">
        <f t="shared" si="11"/>
        <v>0</v>
      </c>
      <c r="K250" s="42">
        <f t="shared" si="10"/>
        <v>0</v>
      </c>
      <c r="L250" s="42" t="str">
        <f t="shared" si="12"/>
        <v xml:space="preserve"> </v>
      </c>
      <c r="M250" s="57"/>
    </row>
    <row r="251" spans="2:14" x14ac:dyDescent="0.25">
      <c r="B251" s="32">
        <v>245</v>
      </c>
      <c r="C251" s="33"/>
      <c r="D251" s="32"/>
      <c r="E251" s="32"/>
      <c r="F251" s="31"/>
      <c r="G251" s="31"/>
      <c r="H251" s="32"/>
      <c r="I251" s="36"/>
      <c r="J251" s="36">
        <f t="shared" si="11"/>
        <v>0</v>
      </c>
      <c r="K251" s="42">
        <f t="shared" si="10"/>
        <v>0</v>
      </c>
      <c r="L251" s="42" t="str">
        <f t="shared" si="12"/>
        <v xml:space="preserve"> </v>
      </c>
      <c r="M251" s="57"/>
    </row>
    <row r="252" spans="2:14" x14ac:dyDescent="0.25">
      <c r="B252" s="32">
        <v>246</v>
      </c>
      <c r="C252" s="33"/>
      <c r="D252" s="32"/>
      <c r="E252" s="32"/>
      <c r="F252" s="31"/>
      <c r="G252" s="31"/>
      <c r="H252" s="32"/>
      <c r="I252" s="36"/>
      <c r="J252" s="36">
        <f t="shared" si="11"/>
        <v>0</v>
      </c>
      <c r="K252" s="42">
        <f t="shared" si="10"/>
        <v>0</v>
      </c>
      <c r="L252" s="42" t="str">
        <f t="shared" si="12"/>
        <v xml:space="preserve"> </v>
      </c>
      <c r="M252" s="57"/>
    </row>
    <row r="253" spans="2:14" x14ac:dyDescent="0.25">
      <c r="B253" s="32">
        <v>247</v>
      </c>
      <c r="C253" s="33"/>
      <c r="D253" s="32"/>
      <c r="E253" s="32"/>
      <c r="F253" s="31"/>
      <c r="G253" s="31"/>
      <c r="H253" s="32"/>
      <c r="I253" s="36"/>
      <c r="J253" s="36">
        <f t="shared" si="11"/>
        <v>0</v>
      </c>
      <c r="K253" s="42">
        <f t="shared" si="10"/>
        <v>0</v>
      </c>
      <c r="L253" s="42" t="str">
        <f t="shared" si="12"/>
        <v xml:space="preserve"> </v>
      </c>
      <c r="M253" s="57"/>
    </row>
    <row r="254" spans="2:14" x14ac:dyDescent="0.25">
      <c r="B254" s="32">
        <v>248</v>
      </c>
      <c r="C254" s="33"/>
      <c r="D254" s="32"/>
      <c r="E254" s="32"/>
      <c r="F254" s="31"/>
      <c r="G254" s="31"/>
      <c r="H254" s="32"/>
      <c r="I254" s="36"/>
      <c r="J254" s="36">
        <f t="shared" si="11"/>
        <v>0</v>
      </c>
      <c r="K254" s="42">
        <f t="shared" si="10"/>
        <v>0</v>
      </c>
      <c r="L254" s="42" t="str">
        <f t="shared" si="12"/>
        <v xml:space="preserve"> </v>
      </c>
      <c r="M254" s="57"/>
    </row>
    <row r="255" spans="2:14" x14ac:dyDescent="0.25">
      <c r="B255" s="32">
        <v>249</v>
      </c>
      <c r="C255" s="33"/>
      <c r="D255" s="32"/>
      <c r="E255" s="32"/>
      <c r="F255" s="31"/>
      <c r="G255" s="31"/>
      <c r="H255" s="32"/>
      <c r="I255" s="36"/>
      <c r="J255" s="36">
        <f t="shared" si="11"/>
        <v>0</v>
      </c>
      <c r="K255" s="42">
        <f t="shared" si="10"/>
        <v>0</v>
      </c>
      <c r="L255" s="42" t="str">
        <f t="shared" si="12"/>
        <v xml:space="preserve"> </v>
      </c>
      <c r="M255" s="57"/>
    </row>
    <row r="256" spans="2:14" x14ac:dyDescent="0.25">
      <c r="B256" s="32">
        <v>250</v>
      </c>
      <c r="C256" s="33"/>
      <c r="D256" s="32"/>
      <c r="E256" s="32"/>
      <c r="F256" s="31"/>
      <c r="G256" s="31"/>
      <c r="H256" s="32"/>
      <c r="I256" s="36"/>
      <c r="J256" s="36">
        <f t="shared" si="11"/>
        <v>0</v>
      </c>
      <c r="K256" s="42">
        <f t="shared" si="10"/>
        <v>0</v>
      </c>
      <c r="L256" s="42" t="str">
        <f t="shared" si="12"/>
        <v xml:space="preserve"> </v>
      </c>
      <c r="M256" s="57"/>
    </row>
    <row r="257" spans="2:13" x14ac:dyDescent="0.25">
      <c r="B257" s="32">
        <v>251</v>
      </c>
      <c r="C257" s="33"/>
      <c r="D257" s="32"/>
      <c r="E257" s="32"/>
      <c r="F257" s="31"/>
      <c r="G257" s="31"/>
      <c r="H257" s="32"/>
      <c r="I257" s="36"/>
      <c r="J257" s="36">
        <f t="shared" si="11"/>
        <v>0</v>
      </c>
      <c r="K257" s="42">
        <f t="shared" si="10"/>
        <v>0</v>
      </c>
      <c r="L257" s="42" t="str">
        <f t="shared" si="12"/>
        <v xml:space="preserve"> </v>
      </c>
      <c r="M257" s="57"/>
    </row>
    <row r="258" spans="2:13" x14ac:dyDescent="0.25">
      <c r="B258" s="32">
        <v>252</v>
      </c>
      <c r="C258" s="33"/>
      <c r="D258" s="32"/>
      <c r="E258" s="32"/>
      <c r="F258" s="31"/>
      <c r="G258" s="31"/>
      <c r="H258" s="32"/>
      <c r="I258" s="36"/>
      <c r="J258" s="36">
        <f t="shared" si="11"/>
        <v>0</v>
      </c>
      <c r="K258" s="42">
        <f t="shared" si="10"/>
        <v>0</v>
      </c>
      <c r="L258" s="42" t="str">
        <f t="shared" si="12"/>
        <v xml:space="preserve"> </v>
      </c>
      <c r="M258" s="57"/>
    </row>
    <row r="259" spans="2:13" x14ac:dyDescent="0.25">
      <c r="B259" s="32">
        <v>253</v>
      </c>
      <c r="C259" s="33"/>
      <c r="D259" s="32"/>
      <c r="E259" s="32"/>
      <c r="F259" s="31"/>
      <c r="G259" s="31"/>
      <c r="H259" s="32"/>
      <c r="I259" s="36"/>
      <c r="J259" s="36">
        <f t="shared" si="11"/>
        <v>0</v>
      </c>
      <c r="K259" s="42">
        <f t="shared" si="10"/>
        <v>0</v>
      </c>
      <c r="L259" s="42" t="str">
        <f t="shared" si="12"/>
        <v xml:space="preserve"> </v>
      </c>
      <c r="M259" s="57"/>
    </row>
    <row r="260" spans="2:13" x14ac:dyDescent="0.25">
      <c r="B260" s="32">
        <v>254</v>
      </c>
      <c r="C260" s="33"/>
      <c r="D260" s="32"/>
      <c r="E260" s="32"/>
      <c r="F260" s="31"/>
      <c r="G260" s="31"/>
      <c r="H260" s="32"/>
      <c r="I260" s="36"/>
      <c r="J260" s="36">
        <f t="shared" si="11"/>
        <v>0</v>
      </c>
      <c r="K260" s="42">
        <f t="shared" si="10"/>
        <v>0</v>
      </c>
      <c r="L260" s="42" t="str">
        <f t="shared" si="12"/>
        <v xml:space="preserve"> </v>
      </c>
      <c r="M260" s="57"/>
    </row>
    <row r="261" spans="2:13" x14ac:dyDescent="0.25">
      <c r="B261" s="32">
        <v>255</v>
      </c>
      <c r="C261" s="33"/>
      <c r="D261" s="32"/>
      <c r="E261" s="32"/>
      <c r="F261" s="31"/>
      <c r="G261" s="31"/>
      <c r="H261" s="32"/>
      <c r="I261" s="36"/>
      <c r="J261" s="36">
        <f t="shared" si="11"/>
        <v>0</v>
      </c>
      <c r="K261" s="42">
        <f t="shared" ref="K261:K324" si="13">SUMIF($D$7:$D$406,D261:D647,$J$7:$J$406)</f>
        <v>0</v>
      </c>
      <c r="L261" s="42" t="str">
        <f t="shared" si="12"/>
        <v xml:space="preserve"> </v>
      </c>
      <c r="M261" s="57"/>
    </row>
    <row r="262" spans="2:13" x14ac:dyDescent="0.25">
      <c r="B262" s="32">
        <v>256</v>
      </c>
      <c r="C262" s="33"/>
      <c r="D262" s="32"/>
      <c r="E262" s="32"/>
      <c r="F262" s="31"/>
      <c r="G262" s="31"/>
      <c r="H262" s="32"/>
      <c r="I262" s="36"/>
      <c r="J262" s="36">
        <f t="shared" si="11"/>
        <v>0</v>
      </c>
      <c r="K262" s="42">
        <f t="shared" si="13"/>
        <v>0</v>
      </c>
      <c r="L262" s="42" t="str">
        <f t="shared" si="12"/>
        <v xml:space="preserve"> </v>
      </c>
      <c r="M262" s="57"/>
    </row>
    <row r="263" spans="2:13" x14ac:dyDescent="0.25">
      <c r="B263" s="32">
        <v>257</v>
      </c>
      <c r="C263" s="33"/>
      <c r="D263" s="32"/>
      <c r="E263" s="32"/>
      <c r="F263" s="31"/>
      <c r="G263" s="31"/>
      <c r="H263" s="32"/>
      <c r="I263" s="36"/>
      <c r="J263" s="36">
        <f t="shared" si="11"/>
        <v>0</v>
      </c>
      <c r="K263" s="42">
        <f t="shared" si="13"/>
        <v>0</v>
      </c>
      <c r="L263" s="42" t="str">
        <f t="shared" si="12"/>
        <v xml:space="preserve"> </v>
      </c>
      <c r="M263" s="57"/>
    </row>
    <row r="264" spans="2:13" x14ac:dyDescent="0.25">
      <c r="B264" s="32">
        <v>258</v>
      </c>
      <c r="C264" s="33"/>
      <c r="D264" s="32"/>
      <c r="E264" s="32"/>
      <c r="F264" s="31"/>
      <c r="G264" s="31"/>
      <c r="H264" s="32"/>
      <c r="I264" s="36"/>
      <c r="J264" s="36">
        <f t="shared" ref="J264:J327" si="14">I264*3000</f>
        <v>0</v>
      </c>
      <c r="K264" s="42">
        <f t="shared" si="13"/>
        <v>0</v>
      </c>
      <c r="L264" s="42" t="str">
        <f t="shared" ref="L264:L327" si="15">+IF(K264=0," ",IF(K264&lt;=30000,"OK",IF(K264&gt;=31000,"LEBIH")))</f>
        <v xml:space="preserve"> </v>
      </c>
      <c r="M264" s="57"/>
    </row>
    <row r="265" spans="2:13" x14ac:dyDescent="0.25">
      <c r="B265" s="32">
        <v>259</v>
      </c>
      <c r="C265" s="33"/>
      <c r="D265" s="32"/>
      <c r="E265" s="32"/>
      <c r="F265" s="31"/>
      <c r="G265" s="31"/>
      <c r="H265" s="32"/>
      <c r="I265" s="36"/>
      <c r="J265" s="36">
        <f t="shared" si="14"/>
        <v>0</v>
      </c>
      <c r="K265" s="42">
        <f t="shared" si="13"/>
        <v>0</v>
      </c>
      <c r="L265" s="42" t="str">
        <f t="shared" si="15"/>
        <v xml:space="preserve"> </v>
      </c>
      <c r="M265" s="57"/>
    </row>
    <row r="266" spans="2:13" x14ac:dyDescent="0.25">
      <c r="B266" s="32">
        <v>260</v>
      </c>
      <c r="C266" s="33"/>
      <c r="D266" s="32"/>
      <c r="E266" s="32"/>
      <c r="F266" s="31"/>
      <c r="G266" s="31"/>
      <c r="H266" s="32"/>
      <c r="I266" s="36"/>
      <c r="J266" s="36">
        <f t="shared" si="14"/>
        <v>0</v>
      </c>
      <c r="K266" s="42">
        <f t="shared" si="13"/>
        <v>0</v>
      </c>
      <c r="L266" s="42" t="str">
        <f t="shared" si="15"/>
        <v xml:space="preserve"> </v>
      </c>
      <c r="M266" s="57"/>
    </row>
    <row r="267" spans="2:13" x14ac:dyDescent="0.25">
      <c r="B267" s="32">
        <v>261</v>
      </c>
      <c r="C267" s="33"/>
      <c r="D267" s="32"/>
      <c r="E267" s="32"/>
      <c r="F267" s="31"/>
      <c r="G267" s="31"/>
      <c r="H267" s="32"/>
      <c r="I267" s="36"/>
      <c r="J267" s="36">
        <f t="shared" si="14"/>
        <v>0</v>
      </c>
      <c r="K267" s="42">
        <f t="shared" si="13"/>
        <v>0</v>
      </c>
      <c r="L267" s="42" t="str">
        <f t="shared" si="15"/>
        <v xml:space="preserve"> </v>
      </c>
      <c r="M267" s="57"/>
    </row>
    <row r="268" spans="2:13" x14ac:dyDescent="0.25">
      <c r="B268" s="32">
        <v>262</v>
      </c>
      <c r="C268" s="33"/>
      <c r="D268" s="32"/>
      <c r="E268" s="32"/>
      <c r="F268" s="31"/>
      <c r="G268" s="31"/>
      <c r="H268" s="32"/>
      <c r="I268" s="36"/>
      <c r="J268" s="36">
        <f t="shared" si="14"/>
        <v>0</v>
      </c>
      <c r="K268" s="42">
        <f t="shared" si="13"/>
        <v>0</v>
      </c>
      <c r="L268" s="42" t="str">
        <f t="shared" si="15"/>
        <v xml:space="preserve"> </v>
      </c>
      <c r="M268" s="57"/>
    </row>
    <row r="269" spans="2:13" x14ac:dyDescent="0.25">
      <c r="B269" s="32">
        <v>263</v>
      </c>
      <c r="C269" s="33"/>
      <c r="D269" s="32"/>
      <c r="E269" s="32"/>
      <c r="F269" s="31"/>
      <c r="G269" s="31"/>
      <c r="H269" s="32"/>
      <c r="I269" s="36"/>
      <c r="J269" s="36">
        <f t="shared" si="14"/>
        <v>0</v>
      </c>
      <c r="K269" s="42">
        <f t="shared" si="13"/>
        <v>0</v>
      </c>
      <c r="L269" s="42" t="str">
        <f t="shared" si="15"/>
        <v xml:space="preserve"> </v>
      </c>
      <c r="M269" s="57"/>
    </row>
    <row r="270" spans="2:13" x14ac:dyDescent="0.25">
      <c r="B270" s="32">
        <v>264</v>
      </c>
      <c r="C270" s="33"/>
      <c r="D270" s="32"/>
      <c r="E270" s="32"/>
      <c r="F270" s="31"/>
      <c r="G270" s="31"/>
      <c r="H270" s="32"/>
      <c r="I270" s="36"/>
      <c r="J270" s="36">
        <f t="shared" si="14"/>
        <v>0</v>
      </c>
      <c r="K270" s="42">
        <f t="shared" si="13"/>
        <v>0</v>
      </c>
      <c r="L270" s="42" t="str">
        <f t="shared" si="15"/>
        <v xml:space="preserve"> </v>
      </c>
      <c r="M270" s="57"/>
    </row>
    <row r="271" spans="2:13" x14ac:dyDescent="0.25">
      <c r="B271" s="32">
        <v>265</v>
      </c>
      <c r="C271" s="33"/>
      <c r="D271" s="32"/>
      <c r="E271" s="32"/>
      <c r="F271" s="31"/>
      <c r="G271" s="31"/>
      <c r="H271" s="32"/>
      <c r="I271" s="36"/>
      <c r="J271" s="36">
        <f t="shared" si="14"/>
        <v>0</v>
      </c>
      <c r="K271" s="42">
        <f t="shared" si="13"/>
        <v>0</v>
      </c>
      <c r="L271" s="42" t="str">
        <f t="shared" si="15"/>
        <v xml:space="preserve"> </v>
      </c>
      <c r="M271" s="57"/>
    </row>
    <row r="272" spans="2:13" x14ac:dyDescent="0.25">
      <c r="B272" s="32">
        <v>266</v>
      </c>
      <c r="C272" s="33"/>
      <c r="D272" s="32"/>
      <c r="E272" s="32"/>
      <c r="F272" s="31"/>
      <c r="G272" s="31"/>
      <c r="H272" s="32"/>
      <c r="I272" s="36"/>
      <c r="J272" s="36">
        <f t="shared" si="14"/>
        <v>0</v>
      </c>
      <c r="K272" s="42">
        <f t="shared" si="13"/>
        <v>0</v>
      </c>
      <c r="L272" s="42" t="str">
        <f t="shared" si="15"/>
        <v xml:space="preserve"> </v>
      </c>
      <c r="M272" s="57"/>
    </row>
    <row r="273" spans="2:13" x14ac:dyDescent="0.25">
      <c r="B273" s="32">
        <v>267</v>
      </c>
      <c r="C273" s="33"/>
      <c r="D273" s="32"/>
      <c r="E273" s="32"/>
      <c r="F273" s="31"/>
      <c r="G273" s="31"/>
      <c r="H273" s="32"/>
      <c r="I273" s="36"/>
      <c r="J273" s="36">
        <f t="shared" si="14"/>
        <v>0</v>
      </c>
      <c r="K273" s="42">
        <f t="shared" si="13"/>
        <v>0</v>
      </c>
      <c r="L273" s="42" t="str">
        <f t="shared" si="15"/>
        <v xml:space="preserve"> </v>
      </c>
      <c r="M273" s="57"/>
    </row>
    <row r="274" spans="2:13" x14ac:dyDescent="0.25">
      <c r="B274" s="32">
        <v>268</v>
      </c>
      <c r="C274" s="33"/>
      <c r="D274" s="32"/>
      <c r="E274" s="32"/>
      <c r="F274" s="31"/>
      <c r="G274" s="31"/>
      <c r="H274" s="32"/>
      <c r="I274" s="36"/>
      <c r="J274" s="36">
        <f t="shared" si="14"/>
        <v>0</v>
      </c>
      <c r="K274" s="42">
        <f t="shared" si="13"/>
        <v>0</v>
      </c>
      <c r="L274" s="42" t="str">
        <f t="shared" si="15"/>
        <v xml:space="preserve"> </v>
      </c>
      <c r="M274" s="57"/>
    </row>
    <row r="275" spans="2:13" x14ac:dyDescent="0.25">
      <c r="B275" s="32">
        <v>269</v>
      </c>
      <c r="C275" s="33"/>
      <c r="D275" s="32"/>
      <c r="E275" s="32"/>
      <c r="F275" s="31"/>
      <c r="G275" s="31"/>
      <c r="H275" s="32"/>
      <c r="I275" s="36"/>
      <c r="J275" s="36">
        <f t="shared" si="14"/>
        <v>0</v>
      </c>
      <c r="K275" s="42">
        <f t="shared" si="13"/>
        <v>0</v>
      </c>
      <c r="L275" s="42" t="str">
        <f t="shared" si="15"/>
        <v xml:space="preserve"> </v>
      </c>
      <c r="M275" s="57"/>
    </row>
    <row r="276" spans="2:13" x14ac:dyDescent="0.25">
      <c r="B276" s="32">
        <v>270</v>
      </c>
      <c r="C276" s="33"/>
      <c r="D276" s="32"/>
      <c r="E276" s="32"/>
      <c r="F276" s="31"/>
      <c r="G276" s="31"/>
      <c r="H276" s="32"/>
      <c r="I276" s="36"/>
      <c r="J276" s="36">
        <f t="shared" si="14"/>
        <v>0</v>
      </c>
      <c r="K276" s="42">
        <f t="shared" si="13"/>
        <v>0</v>
      </c>
      <c r="L276" s="42" t="str">
        <f t="shared" si="15"/>
        <v xml:space="preserve"> </v>
      </c>
      <c r="M276" s="57"/>
    </row>
    <row r="277" spans="2:13" x14ac:dyDescent="0.25">
      <c r="B277" s="32">
        <v>271</v>
      </c>
      <c r="C277" s="33"/>
      <c r="D277" s="32"/>
      <c r="E277" s="32"/>
      <c r="F277" s="31"/>
      <c r="G277" s="31"/>
      <c r="H277" s="32"/>
      <c r="I277" s="36"/>
      <c r="J277" s="36">
        <f t="shared" si="14"/>
        <v>0</v>
      </c>
      <c r="K277" s="42">
        <f t="shared" si="13"/>
        <v>0</v>
      </c>
      <c r="L277" s="42" t="str">
        <f t="shared" si="15"/>
        <v xml:space="preserve"> </v>
      </c>
      <c r="M277" s="57"/>
    </row>
    <row r="278" spans="2:13" x14ac:dyDescent="0.25">
      <c r="B278" s="32">
        <v>272</v>
      </c>
      <c r="C278" s="33"/>
      <c r="D278" s="32"/>
      <c r="E278" s="32"/>
      <c r="F278" s="31"/>
      <c r="G278" s="31"/>
      <c r="H278" s="32"/>
      <c r="I278" s="36"/>
      <c r="J278" s="36">
        <f t="shared" si="14"/>
        <v>0</v>
      </c>
      <c r="K278" s="42">
        <f t="shared" si="13"/>
        <v>0</v>
      </c>
      <c r="L278" s="42" t="str">
        <f t="shared" si="15"/>
        <v xml:space="preserve"> </v>
      </c>
      <c r="M278" s="57"/>
    </row>
    <row r="279" spans="2:13" x14ac:dyDescent="0.25">
      <c r="B279" s="32">
        <v>273</v>
      </c>
      <c r="C279" s="33"/>
      <c r="D279" s="32"/>
      <c r="E279" s="32"/>
      <c r="F279" s="31"/>
      <c r="G279" s="31"/>
      <c r="H279" s="32"/>
      <c r="I279" s="36"/>
      <c r="J279" s="36">
        <f t="shared" si="14"/>
        <v>0</v>
      </c>
      <c r="K279" s="42">
        <f t="shared" si="13"/>
        <v>0</v>
      </c>
      <c r="L279" s="42" t="str">
        <f t="shared" si="15"/>
        <v xml:space="preserve"> </v>
      </c>
      <c r="M279" s="57"/>
    </row>
    <row r="280" spans="2:13" x14ac:dyDescent="0.25">
      <c r="B280" s="32">
        <v>274</v>
      </c>
      <c r="C280" s="33"/>
      <c r="D280" s="32"/>
      <c r="E280" s="32"/>
      <c r="F280" s="31"/>
      <c r="G280" s="31"/>
      <c r="H280" s="32"/>
      <c r="I280" s="36"/>
      <c r="J280" s="36">
        <f t="shared" si="14"/>
        <v>0</v>
      </c>
      <c r="K280" s="42">
        <f t="shared" si="13"/>
        <v>0</v>
      </c>
      <c r="L280" s="42" t="str">
        <f t="shared" si="15"/>
        <v xml:space="preserve"> </v>
      </c>
      <c r="M280" s="57"/>
    </row>
    <row r="281" spans="2:13" x14ac:dyDescent="0.25">
      <c r="B281" s="32">
        <v>275</v>
      </c>
      <c r="C281" s="33"/>
      <c r="D281" s="32"/>
      <c r="E281" s="32"/>
      <c r="F281" s="31"/>
      <c r="G281" s="31"/>
      <c r="H281" s="32"/>
      <c r="I281" s="36"/>
      <c r="J281" s="36">
        <f t="shared" si="14"/>
        <v>0</v>
      </c>
      <c r="K281" s="42">
        <f t="shared" si="13"/>
        <v>0</v>
      </c>
      <c r="L281" s="42" t="str">
        <f t="shared" si="15"/>
        <v xml:space="preserve"> </v>
      </c>
      <c r="M281" s="57"/>
    </row>
    <row r="282" spans="2:13" x14ac:dyDescent="0.25">
      <c r="B282" s="32">
        <v>276</v>
      </c>
      <c r="C282" s="33"/>
      <c r="D282" s="32"/>
      <c r="E282" s="32"/>
      <c r="F282" s="31"/>
      <c r="G282" s="31"/>
      <c r="H282" s="32"/>
      <c r="I282" s="36"/>
      <c r="J282" s="36">
        <f t="shared" si="14"/>
        <v>0</v>
      </c>
      <c r="K282" s="42">
        <f t="shared" si="13"/>
        <v>0</v>
      </c>
      <c r="L282" s="42" t="str">
        <f t="shared" si="15"/>
        <v xml:space="preserve"> </v>
      </c>
      <c r="M282" s="57"/>
    </row>
    <row r="283" spans="2:13" x14ac:dyDescent="0.25">
      <c r="B283" s="32">
        <v>277</v>
      </c>
      <c r="C283" s="33"/>
      <c r="D283" s="32"/>
      <c r="E283" s="32"/>
      <c r="F283" s="31"/>
      <c r="G283" s="31"/>
      <c r="H283" s="32"/>
      <c r="I283" s="36"/>
      <c r="J283" s="36">
        <f t="shared" si="14"/>
        <v>0</v>
      </c>
      <c r="K283" s="42">
        <f t="shared" si="13"/>
        <v>0</v>
      </c>
      <c r="L283" s="42" t="str">
        <f t="shared" si="15"/>
        <v xml:space="preserve"> </v>
      </c>
      <c r="M283" s="57"/>
    </row>
    <row r="284" spans="2:13" x14ac:dyDescent="0.25">
      <c r="B284" s="32">
        <v>278</v>
      </c>
      <c r="C284" s="33"/>
      <c r="D284" s="32"/>
      <c r="E284" s="32"/>
      <c r="F284" s="31"/>
      <c r="G284" s="31"/>
      <c r="H284" s="32"/>
      <c r="I284" s="36"/>
      <c r="J284" s="36">
        <f t="shared" si="14"/>
        <v>0</v>
      </c>
      <c r="K284" s="42">
        <f t="shared" si="13"/>
        <v>0</v>
      </c>
      <c r="L284" s="42" t="str">
        <f t="shared" si="15"/>
        <v xml:space="preserve"> </v>
      </c>
      <c r="M284" s="57"/>
    </row>
    <row r="285" spans="2:13" x14ac:dyDescent="0.25">
      <c r="B285" s="32">
        <v>279</v>
      </c>
      <c r="C285" s="33"/>
      <c r="D285" s="32"/>
      <c r="E285" s="32"/>
      <c r="F285" s="31"/>
      <c r="G285" s="31"/>
      <c r="H285" s="32"/>
      <c r="I285" s="36"/>
      <c r="J285" s="36">
        <f t="shared" si="14"/>
        <v>0</v>
      </c>
      <c r="K285" s="42">
        <f t="shared" si="13"/>
        <v>0</v>
      </c>
      <c r="L285" s="42" t="str">
        <f t="shared" si="15"/>
        <v xml:space="preserve"> </v>
      </c>
      <c r="M285" s="57"/>
    </row>
    <row r="286" spans="2:13" x14ac:dyDescent="0.25">
      <c r="B286" s="32">
        <v>280</v>
      </c>
      <c r="C286" s="33"/>
      <c r="D286" s="32"/>
      <c r="E286" s="32"/>
      <c r="F286" s="31"/>
      <c r="G286" s="31"/>
      <c r="H286" s="32"/>
      <c r="I286" s="36"/>
      <c r="J286" s="36">
        <f t="shared" si="14"/>
        <v>0</v>
      </c>
      <c r="K286" s="42">
        <f t="shared" si="13"/>
        <v>0</v>
      </c>
      <c r="L286" s="42" t="str">
        <f t="shared" si="15"/>
        <v xml:space="preserve"> </v>
      </c>
      <c r="M286" s="57"/>
    </row>
    <row r="287" spans="2:13" x14ac:dyDescent="0.25">
      <c r="B287" s="32">
        <v>281</v>
      </c>
      <c r="C287" s="33"/>
      <c r="D287" s="32"/>
      <c r="E287" s="32"/>
      <c r="F287" s="31"/>
      <c r="G287" s="31"/>
      <c r="H287" s="32"/>
      <c r="I287" s="36"/>
      <c r="J287" s="36">
        <f t="shared" si="14"/>
        <v>0</v>
      </c>
      <c r="K287" s="42">
        <f t="shared" si="13"/>
        <v>0</v>
      </c>
      <c r="L287" s="42" t="str">
        <f t="shared" si="15"/>
        <v xml:space="preserve"> </v>
      </c>
      <c r="M287" s="57"/>
    </row>
    <row r="288" spans="2:13" x14ac:dyDescent="0.25">
      <c r="B288" s="32">
        <v>282</v>
      </c>
      <c r="C288" s="33"/>
      <c r="D288" s="32"/>
      <c r="E288" s="32"/>
      <c r="F288" s="31"/>
      <c r="G288" s="31"/>
      <c r="H288" s="32"/>
      <c r="I288" s="36"/>
      <c r="J288" s="36">
        <f t="shared" si="14"/>
        <v>0</v>
      </c>
      <c r="K288" s="42">
        <f t="shared" si="13"/>
        <v>0</v>
      </c>
      <c r="L288" s="42" t="str">
        <f t="shared" si="15"/>
        <v xml:space="preserve"> </v>
      </c>
      <c r="M288" s="57"/>
    </row>
    <row r="289" spans="2:13" x14ac:dyDescent="0.25">
      <c r="B289" s="32">
        <v>283</v>
      </c>
      <c r="C289" s="33"/>
      <c r="D289" s="32"/>
      <c r="E289" s="32"/>
      <c r="F289" s="31"/>
      <c r="G289" s="31"/>
      <c r="H289" s="32"/>
      <c r="I289" s="36"/>
      <c r="J289" s="36">
        <f t="shared" si="14"/>
        <v>0</v>
      </c>
      <c r="K289" s="42">
        <f t="shared" si="13"/>
        <v>0</v>
      </c>
      <c r="L289" s="42" t="str">
        <f t="shared" si="15"/>
        <v xml:space="preserve"> </v>
      </c>
      <c r="M289" s="57"/>
    </row>
    <row r="290" spans="2:13" x14ac:dyDescent="0.25">
      <c r="B290" s="32">
        <v>284</v>
      </c>
      <c r="C290" s="33"/>
      <c r="D290" s="32"/>
      <c r="E290" s="32"/>
      <c r="F290" s="31"/>
      <c r="G290" s="31"/>
      <c r="H290" s="32"/>
      <c r="I290" s="36"/>
      <c r="J290" s="36">
        <f t="shared" si="14"/>
        <v>0</v>
      </c>
      <c r="K290" s="42">
        <f t="shared" si="13"/>
        <v>0</v>
      </c>
      <c r="L290" s="42" t="str">
        <f t="shared" si="15"/>
        <v xml:space="preserve"> </v>
      </c>
      <c r="M290" s="57"/>
    </row>
    <row r="291" spans="2:13" x14ac:dyDescent="0.25">
      <c r="B291" s="32">
        <v>285</v>
      </c>
      <c r="C291" s="33"/>
      <c r="D291" s="32"/>
      <c r="E291" s="32"/>
      <c r="F291" s="31"/>
      <c r="G291" s="31"/>
      <c r="H291" s="32"/>
      <c r="I291" s="36"/>
      <c r="J291" s="36">
        <f t="shared" si="14"/>
        <v>0</v>
      </c>
      <c r="K291" s="42">
        <f t="shared" si="13"/>
        <v>0</v>
      </c>
      <c r="L291" s="42" t="str">
        <f t="shared" si="15"/>
        <v xml:space="preserve"> </v>
      </c>
      <c r="M291" s="57"/>
    </row>
    <row r="292" spans="2:13" x14ac:dyDescent="0.25">
      <c r="B292" s="32">
        <v>286</v>
      </c>
      <c r="C292" s="33"/>
      <c r="D292" s="32"/>
      <c r="E292" s="32"/>
      <c r="F292" s="31"/>
      <c r="G292" s="31"/>
      <c r="H292" s="32"/>
      <c r="I292" s="36"/>
      <c r="J292" s="36">
        <f t="shared" si="14"/>
        <v>0</v>
      </c>
      <c r="K292" s="42">
        <f t="shared" si="13"/>
        <v>0</v>
      </c>
      <c r="L292" s="42" t="str">
        <f t="shared" si="15"/>
        <v xml:space="preserve"> </v>
      </c>
      <c r="M292" s="57"/>
    </row>
    <row r="293" spans="2:13" x14ac:dyDescent="0.25">
      <c r="B293" s="32">
        <v>287</v>
      </c>
      <c r="C293" s="33"/>
      <c r="D293" s="32"/>
      <c r="E293" s="32"/>
      <c r="F293" s="31"/>
      <c r="G293" s="31"/>
      <c r="H293" s="32"/>
      <c r="I293" s="36"/>
      <c r="J293" s="36">
        <f t="shared" si="14"/>
        <v>0</v>
      </c>
      <c r="K293" s="42">
        <f t="shared" si="13"/>
        <v>0</v>
      </c>
      <c r="L293" s="42" t="str">
        <f t="shared" si="15"/>
        <v xml:space="preserve"> </v>
      </c>
      <c r="M293" s="57"/>
    </row>
    <row r="294" spans="2:13" x14ac:dyDescent="0.25">
      <c r="B294" s="32">
        <v>288</v>
      </c>
      <c r="C294" s="33"/>
      <c r="D294" s="32"/>
      <c r="E294" s="32"/>
      <c r="F294" s="31"/>
      <c r="G294" s="31"/>
      <c r="H294" s="32"/>
      <c r="I294" s="36"/>
      <c r="J294" s="36">
        <f t="shared" si="14"/>
        <v>0</v>
      </c>
      <c r="K294" s="42">
        <f t="shared" si="13"/>
        <v>0</v>
      </c>
      <c r="L294" s="42" t="str">
        <f t="shared" si="15"/>
        <v xml:space="preserve"> </v>
      </c>
      <c r="M294" s="57"/>
    </row>
    <row r="295" spans="2:13" x14ac:dyDescent="0.25">
      <c r="B295" s="32">
        <v>289</v>
      </c>
      <c r="C295" s="33"/>
      <c r="D295" s="32"/>
      <c r="E295" s="32"/>
      <c r="F295" s="31"/>
      <c r="G295" s="31"/>
      <c r="H295" s="32"/>
      <c r="I295" s="36"/>
      <c r="J295" s="36">
        <f t="shared" si="14"/>
        <v>0</v>
      </c>
      <c r="K295" s="42">
        <f t="shared" si="13"/>
        <v>0</v>
      </c>
      <c r="L295" s="42" t="str">
        <f t="shared" si="15"/>
        <v xml:space="preserve"> </v>
      </c>
      <c r="M295" s="57"/>
    </row>
    <row r="296" spans="2:13" x14ac:dyDescent="0.25">
      <c r="B296" s="32">
        <v>290</v>
      </c>
      <c r="C296" s="33"/>
      <c r="D296" s="32"/>
      <c r="E296" s="32"/>
      <c r="F296" s="31"/>
      <c r="G296" s="31"/>
      <c r="H296" s="32"/>
      <c r="I296" s="36"/>
      <c r="J296" s="36">
        <f t="shared" si="14"/>
        <v>0</v>
      </c>
      <c r="K296" s="42">
        <f t="shared" si="13"/>
        <v>0</v>
      </c>
      <c r="L296" s="42" t="str">
        <f t="shared" si="15"/>
        <v xml:space="preserve"> </v>
      </c>
      <c r="M296" s="57"/>
    </row>
    <row r="297" spans="2:13" x14ac:dyDescent="0.25">
      <c r="B297" s="32">
        <v>291</v>
      </c>
      <c r="C297" s="33"/>
      <c r="D297" s="32"/>
      <c r="E297" s="32"/>
      <c r="F297" s="31"/>
      <c r="G297" s="31"/>
      <c r="H297" s="32"/>
      <c r="I297" s="36"/>
      <c r="J297" s="36">
        <f t="shared" si="14"/>
        <v>0</v>
      </c>
      <c r="K297" s="42">
        <f t="shared" si="13"/>
        <v>0</v>
      </c>
      <c r="L297" s="42" t="str">
        <f t="shared" si="15"/>
        <v xml:space="preserve"> </v>
      </c>
      <c r="M297" s="57"/>
    </row>
    <row r="298" spans="2:13" x14ac:dyDescent="0.25">
      <c r="B298" s="32">
        <v>292</v>
      </c>
      <c r="C298" s="33"/>
      <c r="D298" s="32"/>
      <c r="E298" s="32"/>
      <c r="F298" s="31"/>
      <c r="G298" s="31"/>
      <c r="H298" s="32"/>
      <c r="I298" s="36"/>
      <c r="J298" s="36">
        <f t="shared" si="14"/>
        <v>0</v>
      </c>
      <c r="K298" s="42">
        <f t="shared" si="13"/>
        <v>0</v>
      </c>
      <c r="L298" s="42" t="str">
        <f t="shared" si="15"/>
        <v xml:space="preserve"> </v>
      </c>
      <c r="M298" s="57"/>
    </row>
    <row r="299" spans="2:13" x14ac:dyDescent="0.25">
      <c r="B299" s="32">
        <v>293</v>
      </c>
      <c r="C299" s="33"/>
      <c r="D299" s="32"/>
      <c r="E299" s="32"/>
      <c r="F299" s="31"/>
      <c r="G299" s="31"/>
      <c r="H299" s="32"/>
      <c r="I299" s="36"/>
      <c r="J299" s="36">
        <f t="shared" si="14"/>
        <v>0</v>
      </c>
      <c r="K299" s="42">
        <f t="shared" si="13"/>
        <v>0</v>
      </c>
      <c r="L299" s="42" t="str">
        <f t="shared" si="15"/>
        <v xml:space="preserve"> </v>
      </c>
      <c r="M299" s="57"/>
    </row>
    <row r="300" spans="2:13" x14ac:dyDescent="0.25">
      <c r="B300" s="32">
        <v>294</v>
      </c>
      <c r="C300" s="33"/>
      <c r="D300" s="32"/>
      <c r="E300" s="32"/>
      <c r="F300" s="31"/>
      <c r="G300" s="31"/>
      <c r="H300" s="32"/>
      <c r="I300" s="36"/>
      <c r="J300" s="36">
        <f t="shared" si="14"/>
        <v>0</v>
      </c>
      <c r="K300" s="42">
        <f t="shared" si="13"/>
        <v>0</v>
      </c>
      <c r="L300" s="42" t="str">
        <f t="shared" si="15"/>
        <v xml:space="preserve"> </v>
      </c>
      <c r="M300" s="57"/>
    </row>
    <row r="301" spans="2:13" x14ac:dyDescent="0.25">
      <c r="B301" s="32">
        <v>295</v>
      </c>
      <c r="C301" s="33"/>
      <c r="D301" s="32"/>
      <c r="E301" s="32"/>
      <c r="F301" s="31"/>
      <c r="G301" s="31"/>
      <c r="H301" s="32"/>
      <c r="I301" s="36"/>
      <c r="J301" s="36">
        <f t="shared" si="14"/>
        <v>0</v>
      </c>
      <c r="K301" s="42">
        <f t="shared" si="13"/>
        <v>0</v>
      </c>
      <c r="L301" s="42" t="str">
        <f t="shared" si="15"/>
        <v xml:space="preserve"> </v>
      </c>
      <c r="M301" s="57"/>
    </row>
    <row r="302" spans="2:13" x14ac:dyDescent="0.25">
      <c r="B302" s="32">
        <v>296</v>
      </c>
      <c r="C302" s="33"/>
      <c r="D302" s="32"/>
      <c r="E302" s="32"/>
      <c r="F302" s="31"/>
      <c r="G302" s="31"/>
      <c r="H302" s="32"/>
      <c r="I302" s="36"/>
      <c r="J302" s="36">
        <f t="shared" si="14"/>
        <v>0</v>
      </c>
      <c r="K302" s="42">
        <f t="shared" si="13"/>
        <v>0</v>
      </c>
      <c r="L302" s="42" t="str">
        <f t="shared" si="15"/>
        <v xml:space="preserve"> </v>
      </c>
      <c r="M302" s="57"/>
    </row>
    <row r="303" spans="2:13" x14ac:dyDescent="0.25">
      <c r="B303" s="32">
        <v>297</v>
      </c>
      <c r="C303" s="33"/>
      <c r="D303" s="32"/>
      <c r="E303" s="32"/>
      <c r="F303" s="31"/>
      <c r="G303" s="31"/>
      <c r="H303" s="32"/>
      <c r="I303" s="36"/>
      <c r="J303" s="36">
        <f t="shared" si="14"/>
        <v>0</v>
      </c>
      <c r="K303" s="42">
        <f t="shared" si="13"/>
        <v>0</v>
      </c>
      <c r="L303" s="42" t="str">
        <f t="shared" si="15"/>
        <v xml:space="preserve"> </v>
      </c>
      <c r="M303" s="57"/>
    </row>
    <row r="304" spans="2:13" x14ac:dyDescent="0.25">
      <c r="B304" s="32">
        <v>298</v>
      </c>
      <c r="C304" s="33"/>
      <c r="D304" s="32"/>
      <c r="E304" s="32"/>
      <c r="F304" s="31"/>
      <c r="G304" s="31"/>
      <c r="H304" s="32"/>
      <c r="I304" s="36"/>
      <c r="J304" s="36">
        <f t="shared" si="14"/>
        <v>0</v>
      </c>
      <c r="K304" s="42">
        <f t="shared" si="13"/>
        <v>0</v>
      </c>
      <c r="L304" s="42" t="str">
        <f t="shared" si="15"/>
        <v xml:space="preserve"> </v>
      </c>
      <c r="M304" s="57"/>
    </row>
    <row r="305" spans="2:13" x14ac:dyDescent="0.25">
      <c r="B305" s="32">
        <v>299</v>
      </c>
      <c r="C305" s="33"/>
      <c r="D305" s="32"/>
      <c r="E305" s="32"/>
      <c r="F305" s="31"/>
      <c r="G305" s="31"/>
      <c r="H305" s="32"/>
      <c r="I305" s="36"/>
      <c r="J305" s="36">
        <f t="shared" si="14"/>
        <v>0</v>
      </c>
      <c r="K305" s="42">
        <f t="shared" si="13"/>
        <v>0</v>
      </c>
      <c r="L305" s="42" t="str">
        <f t="shared" si="15"/>
        <v xml:space="preserve"> </v>
      </c>
      <c r="M305" s="57"/>
    </row>
    <row r="306" spans="2:13" x14ac:dyDescent="0.25">
      <c r="B306" s="32">
        <v>300</v>
      </c>
      <c r="C306" s="33"/>
      <c r="D306" s="32"/>
      <c r="E306" s="32"/>
      <c r="F306" s="31"/>
      <c r="G306" s="31"/>
      <c r="H306" s="32"/>
      <c r="I306" s="36"/>
      <c r="J306" s="36">
        <f t="shared" si="14"/>
        <v>0</v>
      </c>
      <c r="K306" s="42">
        <f t="shared" si="13"/>
        <v>0</v>
      </c>
      <c r="L306" s="42" t="str">
        <f t="shared" si="15"/>
        <v xml:space="preserve"> </v>
      </c>
      <c r="M306" s="57"/>
    </row>
    <row r="307" spans="2:13" x14ac:dyDescent="0.25">
      <c r="B307" s="32">
        <v>301</v>
      </c>
      <c r="C307" s="33"/>
      <c r="D307" s="32"/>
      <c r="E307" s="32"/>
      <c r="F307" s="31"/>
      <c r="G307" s="31"/>
      <c r="H307" s="32"/>
      <c r="I307" s="36"/>
      <c r="J307" s="36">
        <f t="shared" si="14"/>
        <v>0</v>
      </c>
      <c r="K307" s="42">
        <f t="shared" si="13"/>
        <v>0</v>
      </c>
      <c r="L307" s="42" t="str">
        <f t="shared" si="15"/>
        <v xml:space="preserve"> </v>
      </c>
      <c r="M307" s="57"/>
    </row>
    <row r="308" spans="2:13" x14ac:dyDescent="0.25">
      <c r="B308" s="32">
        <v>302</v>
      </c>
      <c r="C308" s="33"/>
      <c r="D308" s="32"/>
      <c r="E308" s="32"/>
      <c r="F308" s="31"/>
      <c r="G308" s="31"/>
      <c r="H308" s="32"/>
      <c r="I308" s="36"/>
      <c r="J308" s="36">
        <f t="shared" si="14"/>
        <v>0</v>
      </c>
      <c r="K308" s="42">
        <f t="shared" si="13"/>
        <v>0</v>
      </c>
      <c r="L308" s="42" t="str">
        <f t="shared" si="15"/>
        <v xml:space="preserve"> </v>
      </c>
      <c r="M308" s="57"/>
    </row>
    <row r="309" spans="2:13" x14ac:dyDescent="0.25">
      <c r="B309" s="32">
        <v>303</v>
      </c>
      <c r="C309" s="33"/>
      <c r="D309" s="32"/>
      <c r="E309" s="32"/>
      <c r="F309" s="31"/>
      <c r="G309" s="31"/>
      <c r="H309" s="32"/>
      <c r="I309" s="36"/>
      <c r="J309" s="36">
        <f t="shared" si="14"/>
        <v>0</v>
      </c>
      <c r="K309" s="42">
        <f t="shared" si="13"/>
        <v>0</v>
      </c>
      <c r="L309" s="42" t="str">
        <f t="shared" si="15"/>
        <v xml:space="preserve"> </v>
      </c>
      <c r="M309" s="57"/>
    </row>
    <row r="310" spans="2:13" x14ac:dyDescent="0.25">
      <c r="B310" s="32">
        <v>304</v>
      </c>
      <c r="C310" s="33"/>
      <c r="D310" s="32"/>
      <c r="E310" s="32"/>
      <c r="F310" s="31"/>
      <c r="G310" s="31"/>
      <c r="H310" s="32"/>
      <c r="I310" s="36"/>
      <c r="J310" s="36">
        <f t="shared" si="14"/>
        <v>0</v>
      </c>
      <c r="K310" s="42">
        <f t="shared" si="13"/>
        <v>0</v>
      </c>
      <c r="L310" s="42" t="str">
        <f t="shared" si="15"/>
        <v xml:space="preserve"> </v>
      </c>
      <c r="M310" s="57"/>
    </row>
    <row r="311" spans="2:13" x14ac:dyDescent="0.25">
      <c r="B311" s="32">
        <v>305</v>
      </c>
      <c r="C311" s="33"/>
      <c r="D311" s="32"/>
      <c r="E311" s="32"/>
      <c r="F311" s="31"/>
      <c r="G311" s="31"/>
      <c r="H311" s="32"/>
      <c r="I311" s="36"/>
      <c r="J311" s="36">
        <f t="shared" si="14"/>
        <v>0</v>
      </c>
      <c r="K311" s="42">
        <f t="shared" si="13"/>
        <v>0</v>
      </c>
      <c r="L311" s="42" t="str">
        <f t="shared" si="15"/>
        <v xml:space="preserve"> </v>
      </c>
      <c r="M311" s="57"/>
    </row>
    <row r="312" spans="2:13" x14ac:dyDescent="0.25">
      <c r="B312" s="32">
        <v>306</v>
      </c>
      <c r="C312" s="33"/>
      <c r="D312" s="32"/>
      <c r="E312" s="32"/>
      <c r="F312" s="31"/>
      <c r="G312" s="31"/>
      <c r="H312" s="32"/>
      <c r="I312" s="36"/>
      <c r="J312" s="36">
        <f t="shared" si="14"/>
        <v>0</v>
      </c>
      <c r="K312" s="42">
        <f t="shared" si="13"/>
        <v>0</v>
      </c>
      <c r="L312" s="42" t="str">
        <f t="shared" si="15"/>
        <v xml:space="preserve"> </v>
      </c>
      <c r="M312" s="57"/>
    </row>
    <row r="313" spans="2:13" x14ac:dyDescent="0.25">
      <c r="B313" s="32">
        <v>307</v>
      </c>
      <c r="C313" s="33"/>
      <c r="D313" s="32"/>
      <c r="E313" s="32"/>
      <c r="F313" s="31"/>
      <c r="G313" s="31"/>
      <c r="H313" s="32"/>
      <c r="I313" s="36"/>
      <c r="J313" s="36">
        <f t="shared" si="14"/>
        <v>0</v>
      </c>
      <c r="K313" s="42">
        <f t="shared" si="13"/>
        <v>0</v>
      </c>
      <c r="L313" s="42" t="str">
        <f t="shared" si="15"/>
        <v xml:space="preserve"> </v>
      </c>
      <c r="M313" s="57"/>
    </row>
    <row r="314" spans="2:13" x14ac:dyDescent="0.25">
      <c r="B314" s="32">
        <v>308</v>
      </c>
      <c r="C314" s="33"/>
      <c r="D314" s="32"/>
      <c r="E314" s="32"/>
      <c r="F314" s="31"/>
      <c r="G314" s="31"/>
      <c r="H314" s="32"/>
      <c r="I314" s="36"/>
      <c r="J314" s="36">
        <f t="shared" si="14"/>
        <v>0</v>
      </c>
      <c r="K314" s="42">
        <f t="shared" si="13"/>
        <v>0</v>
      </c>
      <c r="L314" s="42" t="str">
        <f t="shared" si="15"/>
        <v xml:space="preserve"> </v>
      </c>
      <c r="M314" s="57"/>
    </row>
    <row r="315" spans="2:13" x14ac:dyDescent="0.25">
      <c r="B315" s="32">
        <v>309</v>
      </c>
      <c r="C315" s="33"/>
      <c r="D315" s="32"/>
      <c r="E315" s="32"/>
      <c r="F315" s="31"/>
      <c r="G315" s="31"/>
      <c r="H315" s="32"/>
      <c r="I315" s="36"/>
      <c r="J315" s="36">
        <f t="shared" si="14"/>
        <v>0</v>
      </c>
      <c r="K315" s="42">
        <f t="shared" si="13"/>
        <v>0</v>
      </c>
      <c r="L315" s="42" t="str">
        <f t="shared" si="15"/>
        <v xml:space="preserve"> </v>
      </c>
      <c r="M315" s="57"/>
    </row>
    <row r="316" spans="2:13" x14ac:dyDescent="0.25">
      <c r="B316" s="32">
        <v>310</v>
      </c>
      <c r="C316" s="33"/>
      <c r="D316" s="32"/>
      <c r="E316" s="32"/>
      <c r="F316" s="31"/>
      <c r="G316" s="31"/>
      <c r="H316" s="32"/>
      <c r="I316" s="36"/>
      <c r="J316" s="36">
        <f t="shared" si="14"/>
        <v>0</v>
      </c>
      <c r="K316" s="42">
        <f t="shared" si="13"/>
        <v>0</v>
      </c>
      <c r="L316" s="42" t="str">
        <f t="shared" si="15"/>
        <v xml:space="preserve"> </v>
      </c>
      <c r="M316" s="57"/>
    </row>
    <row r="317" spans="2:13" x14ac:dyDescent="0.25">
      <c r="B317" s="32">
        <v>311</v>
      </c>
      <c r="C317" s="33"/>
      <c r="D317" s="32"/>
      <c r="E317" s="32"/>
      <c r="F317" s="31"/>
      <c r="G317" s="31"/>
      <c r="H317" s="32"/>
      <c r="I317" s="36"/>
      <c r="J317" s="36">
        <f t="shared" si="14"/>
        <v>0</v>
      </c>
      <c r="K317" s="42">
        <f t="shared" si="13"/>
        <v>0</v>
      </c>
      <c r="L317" s="42" t="str">
        <f t="shared" si="15"/>
        <v xml:space="preserve"> </v>
      </c>
      <c r="M317" s="57"/>
    </row>
    <row r="318" spans="2:13" x14ac:dyDescent="0.25">
      <c r="B318" s="32">
        <v>312</v>
      </c>
      <c r="C318" s="33"/>
      <c r="D318" s="32"/>
      <c r="E318" s="32"/>
      <c r="F318" s="31"/>
      <c r="G318" s="31"/>
      <c r="H318" s="32"/>
      <c r="I318" s="36"/>
      <c r="J318" s="36">
        <f t="shared" si="14"/>
        <v>0</v>
      </c>
      <c r="K318" s="42">
        <f t="shared" si="13"/>
        <v>0</v>
      </c>
      <c r="L318" s="42" t="str">
        <f t="shared" si="15"/>
        <v xml:space="preserve"> </v>
      </c>
      <c r="M318" s="57"/>
    </row>
    <row r="319" spans="2:13" x14ac:dyDescent="0.25">
      <c r="B319" s="32">
        <v>313</v>
      </c>
      <c r="C319" s="33"/>
      <c r="D319" s="32"/>
      <c r="E319" s="32"/>
      <c r="F319" s="31"/>
      <c r="G319" s="31"/>
      <c r="H319" s="32"/>
      <c r="I319" s="36"/>
      <c r="J319" s="36">
        <f t="shared" si="14"/>
        <v>0</v>
      </c>
      <c r="K319" s="42">
        <f t="shared" si="13"/>
        <v>0</v>
      </c>
      <c r="L319" s="42" t="str">
        <f t="shared" si="15"/>
        <v xml:space="preserve"> </v>
      </c>
      <c r="M319" s="57"/>
    </row>
    <row r="320" spans="2:13" x14ac:dyDescent="0.25">
      <c r="B320" s="32">
        <v>314</v>
      </c>
      <c r="C320" s="33"/>
      <c r="D320" s="32"/>
      <c r="E320" s="32"/>
      <c r="F320" s="31"/>
      <c r="G320" s="31"/>
      <c r="H320" s="32"/>
      <c r="I320" s="36"/>
      <c r="J320" s="36">
        <f t="shared" si="14"/>
        <v>0</v>
      </c>
      <c r="K320" s="42">
        <f t="shared" si="13"/>
        <v>0</v>
      </c>
      <c r="L320" s="42" t="str">
        <f t="shared" si="15"/>
        <v xml:space="preserve"> </v>
      </c>
      <c r="M320" s="57"/>
    </row>
    <row r="321" spans="2:13" x14ac:dyDescent="0.25">
      <c r="B321" s="32">
        <v>315</v>
      </c>
      <c r="C321" s="33"/>
      <c r="D321" s="32"/>
      <c r="E321" s="32"/>
      <c r="F321" s="31"/>
      <c r="G321" s="31"/>
      <c r="H321" s="32"/>
      <c r="I321" s="36"/>
      <c r="J321" s="36">
        <f t="shared" si="14"/>
        <v>0</v>
      </c>
      <c r="K321" s="42">
        <f t="shared" si="13"/>
        <v>0</v>
      </c>
      <c r="L321" s="42" t="str">
        <f t="shared" si="15"/>
        <v xml:space="preserve"> </v>
      </c>
      <c r="M321" s="57"/>
    </row>
    <row r="322" spans="2:13" x14ac:dyDescent="0.25">
      <c r="B322" s="32">
        <v>316</v>
      </c>
      <c r="C322" s="33"/>
      <c r="D322" s="32"/>
      <c r="E322" s="32"/>
      <c r="F322" s="31"/>
      <c r="G322" s="31"/>
      <c r="H322" s="32"/>
      <c r="I322" s="36"/>
      <c r="J322" s="36">
        <f t="shared" si="14"/>
        <v>0</v>
      </c>
      <c r="K322" s="42">
        <f t="shared" si="13"/>
        <v>0</v>
      </c>
      <c r="L322" s="42" t="str">
        <f t="shared" si="15"/>
        <v xml:space="preserve"> </v>
      </c>
      <c r="M322" s="57"/>
    </row>
    <row r="323" spans="2:13" x14ac:dyDescent="0.25">
      <c r="B323" s="32">
        <v>317</v>
      </c>
      <c r="C323" s="33"/>
      <c r="D323" s="32"/>
      <c r="E323" s="32"/>
      <c r="F323" s="31"/>
      <c r="G323" s="31"/>
      <c r="H323" s="32"/>
      <c r="I323" s="36"/>
      <c r="J323" s="36">
        <f t="shared" si="14"/>
        <v>0</v>
      </c>
      <c r="K323" s="42">
        <f t="shared" si="13"/>
        <v>0</v>
      </c>
      <c r="L323" s="42" t="str">
        <f t="shared" si="15"/>
        <v xml:space="preserve"> </v>
      </c>
      <c r="M323" s="57"/>
    </row>
    <row r="324" spans="2:13" x14ac:dyDescent="0.25">
      <c r="B324" s="32">
        <v>318</v>
      </c>
      <c r="C324" s="33"/>
      <c r="D324" s="32"/>
      <c r="E324" s="32"/>
      <c r="F324" s="31"/>
      <c r="G324" s="31"/>
      <c r="H324" s="32"/>
      <c r="I324" s="36"/>
      <c r="J324" s="36">
        <f t="shared" si="14"/>
        <v>0</v>
      </c>
      <c r="K324" s="42">
        <f t="shared" si="13"/>
        <v>0</v>
      </c>
      <c r="L324" s="42" t="str">
        <f t="shared" si="15"/>
        <v xml:space="preserve"> </v>
      </c>
      <c r="M324" s="57"/>
    </row>
    <row r="325" spans="2:13" x14ac:dyDescent="0.25">
      <c r="B325" s="32">
        <v>319</v>
      </c>
      <c r="C325" s="33"/>
      <c r="D325" s="32"/>
      <c r="E325" s="32"/>
      <c r="F325" s="31"/>
      <c r="G325" s="31"/>
      <c r="H325" s="32"/>
      <c r="I325" s="36"/>
      <c r="J325" s="36">
        <f t="shared" si="14"/>
        <v>0</v>
      </c>
      <c r="K325" s="42">
        <f t="shared" ref="K325:K388" si="16">SUMIF($D$7:$D$406,D325:D711,$J$7:$J$406)</f>
        <v>0</v>
      </c>
      <c r="L325" s="42" t="str">
        <f t="shared" si="15"/>
        <v xml:space="preserve"> </v>
      </c>
      <c r="M325" s="57"/>
    </row>
    <row r="326" spans="2:13" x14ac:dyDescent="0.25">
      <c r="B326" s="32">
        <v>320</v>
      </c>
      <c r="C326" s="33"/>
      <c r="D326" s="32"/>
      <c r="E326" s="32"/>
      <c r="F326" s="31"/>
      <c r="G326" s="31"/>
      <c r="H326" s="32"/>
      <c r="I326" s="36"/>
      <c r="J326" s="36">
        <f t="shared" si="14"/>
        <v>0</v>
      </c>
      <c r="K326" s="42">
        <f t="shared" si="16"/>
        <v>0</v>
      </c>
      <c r="L326" s="42" t="str">
        <f t="shared" si="15"/>
        <v xml:space="preserve"> </v>
      </c>
      <c r="M326" s="57"/>
    </row>
    <row r="327" spans="2:13" x14ac:dyDescent="0.25">
      <c r="B327" s="32">
        <v>321</v>
      </c>
      <c r="C327" s="33"/>
      <c r="D327" s="32"/>
      <c r="E327" s="32"/>
      <c r="F327" s="31"/>
      <c r="G327" s="31"/>
      <c r="H327" s="32"/>
      <c r="I327" s="36"/>
      <c r="J327" s="36">
        <f t="shared" si="14"/>
        <v>0</v>
      </c>
      <c r="K327" s="42">
        <f t="shared" si="16"/>
        <v>0</v>
      </c>
      <c r="L327" s="42" t="str">
        <f t="shared" si="15"/>
        <v xml:space="preserve"> </v>
      </c>
      <c r="M327" s="57"/>
    </row>
    <row r="328" spans="2:13" x14ac:dyDescent="0.25">
      <c r="B328" s="32">
        <v>322</v>
      </c>
      <c r="C328" s="33"/>
      <c r="D328" s="32"/>
      <c r="E328" s="32"/>
      <c r="F328" s="31"/>
      <c r="G328" s="31"/>
      <c r="H328" s="32"/>
      <c r="I328" s="36"/>
      <c r="J328" s="36">
        <f t="shared" ref="J328:J391" si="17">I328*3000</f>
        <v>0</v>
      </c>
      <c r="K328" s="42">
        <f t="shared" si="16"/>
        <v>0</v>
      </c>
      <c r="L328" s="42" t="str">
        <f t="shared" ref="L328:L391" si="18">+IF(K328=0," ",IF(K328&lt;=30000,"OK",IF(K328&gt;=31000,"LEBIH")))</f>
        <v xml:space="preserve"> </v>
      </c>
      <c r="M328" s="57"/>
    </row>
    <row r="329" spans="2:13" x14ac:dyDescent="0.25">
      <c r="B329" s="32">
        <v>323</v>
      </c>
      <c r="C329" s="33"/>
      <c r="D329" s="32"/>
      <c r="E329" s="32"/>
      <c r="F329" s="31"/>
      <c r="G329" s="31"/>
      <c r="H329" s="32"/>
      <c r="I329" s="36"/>
      <c r="J329" s="36">
        <f t="shared" si="17"/>
        <v>0</v>
      </c>
      <c r="K329" s="42">
        <f t="shared" si="16"/>
        <v>0</v>
      </c>
      <c r="L329" s="42" t="str">
        <f t="shared" si="18"/>
        <v xml:space="preserve"> </v>
      </c>
      <c r="M329" s="57"/>
    </row>
    <row r="330" spans="2:13" x14ac:dyDescent="0.25">
      <c r="B330" s="32">
        <v>324</v>
      </c>
      <c r="C330" s="33"/>
      <c r="D330" s="32"/>
      <c r="E330" s="32"/>
      <c r="F330" s="31"/>
      <c r="G330" s="31"/>
      <c r="H330" s="32"/>
      <c r="I330" s="36"/>
      <c r="J330" s="36">
        <f t="shared" si="17"/>
        <v>0</v>
      </c>
      <c r="K330" s="42">
        <f t="shared" si="16"/>
        <v>0</v>
      </c>
      <c r="L330" s="42" t="str">
        <f t="shared" si="18"/>
        <v xml:space="preserve"> </v>
      </c>
      <c r="M330" s="57"/>
    </row>
    <row r="331" spans="2:13" x14ac:dyDescent="0.25">
      <c r="B331" s="32">
        <v>325</v>
      </c>
      <c r="C331" s="33"/>
      <c r="D331" s="32"/>
      <c r="E331" s="32"/>
      <c r="F331" s="31"/>
      <c r="G331" s="31"/>
      <c r="H331" s="32"/>
      <c r="I331" s="36"/>
      <c r="J331" s="36">
        <f t="shared" si="17"/>
        <v>0</v>
      </c>
      <c r="K331" s="42">
        <f t="shared" si="16"/>
        <v>0</v>
      </c>
      <c r="L331" s="42" t="str">
        <f t="shared" si="18"/>
        <v xml:space="preserve"> </v>
      </c>
      <c r="M331" s="57"/>
    </row>
    <row r="332" spans="2:13" x14ac:dyDescent="0.25">
      <c r="B332" s="32">
        <v>326</v>
      </c>
      <c r="C332" s="33"/>
      <c r="D332" s="32"/>
      <c r="E332" s="32"/>
      <c r="F332" s="31"/>
      <c r="G332" s="31"/>
      <c r="H332" s="32"/>
      <c r="I332" s="36"/>
      <c r="J332" s="36">
        <f t="shared" si="17"/>
        <v>0</v>
      </c>
      <c r="K332" s="42">
        <f t="shared" si="16"/>
        <v>0</v>
      </c>
      <c r="L332" s="42" t="str">
        <f t="shared" si="18"/>
        <v xml:space="preserve"> </v>
      </c>
      <c r="M332" s="57"/>
    </row>
    <row r="333" spans="2:13" x14ac:dyDescent="0.25">
      <c r="B333" s="32">
        <v>327</v>
      </c>
      <c r="C333" s="33"/>
      <c r="D333" s="32"/>
      <c r="E333" s="32"/>
      <c r="F333" s="31"/>
      <c r="G333" s="31"/>
      <c r="H333" s="32"/>
      <c r="I333" s="36"/>
      <c r="J333" s="36">
        <f t="shared" si="17"/>
        <v>0</v>
      </c>
      <c r="K333" s="42">
        <f t="shared" si="16"/>
        <v>0</v>
      </c>
      <c r="L333" s="42" t="str">
        <f t="shared" si="18"/>
        <v xml:space="preserve"> </v>
      </c>
      <c r="M333" s="57"/>
    </row>
    <row r="334" spans="2:13" x14ac:dyDescent="0.25">
      <c r="B334" s="32">
        <v>328</v>
      </c>
      <c r="C334" s="33"/>
      <c r="D334" s="32"/>
      <c r="E334" s="32"/>
      <c r="F334" s="31"/>
      <c r="G334" s="31"/>
      <c r="H334" s="32"/>
      <c r="I334" s="36"/>
      <c r="J334" s="36">
        <f t="shared" si="17"/>
        <v>0</v>
      </c>
      <c r="K334" s="42">
        <f t="shared" si="16"/>
        <v>0</v>
      </c>
      <c r="L334" s="42" t="str">
        <f t="shared" si="18"/>
        <v xml:space="preserve"> </v>
      </c>
      <c r="M334" s="57"/>
    </row>
    <row r="335" spans="2:13" x14ac:dyDescent="0.25">
      <c r="B335" s="32">
        <v>329</v>
      </c>
      <c r="C335" s="33"/>
      <c r="D335" s="32"/>
      <c r="E335" s="32"/>
      <c r="F335" s="31"/>
      <c r="G335" s="31"/>
      <c r="H335" s="32"/>
      <c r="I335" s="36"/>
      <c r="J335" s="36">
        <f t="shared" si="17"/>
        <v>0</v>
      </c>
      <c r="K335" s="42">
        <f t="shared" si="16"/>
        <v>0</v>
      </c>
      <c r="L335" s="42" t="str">
        <f t="shared" si="18"/>
        <v xml:space="preserve"> </v>
      </c>
      <c r="M335" s="57"/>
    </row>
    <row r="336" spans="2:13" x14ac:dyDescent="0.25">
      <c r="B336" s="32">
        <v>330</v>
      </c>
      <c r="C336" s="33"/>
      <c r="D336" s="32"/>
      <c r="E336" s="32"/>
      <c r="F336" s="31"/>
      <c r="G336" s="31"/>
      <c r="H336" s="32"/>
      <c r="I336" s="36"/>
      <c r="J336" s="36">
        <f t="shared" si="17"/>
        <v>0</v>
      </c>
      <c r="K336" s="42">
        <f t="shared" si="16"/>
        <v>0</v>
      </c>
      <c r="L336" s="42" t="str">
        <f t="shared" si="18"/>
        <v xml:space="preserve"> </v>
      </c>
      <c r="M336" s="57"/>
    </row>
    <row r="337" spans="2:13" x14ac:dyDescent="0.25">
      <c r="B337" s="32">
        <v>331</v>
      </c>
      <c r="C337" s="33"/>
      <c r="D337" s="32"/>
      <c r="E337" s="32"/>
      <c r="F337" s="31"/>
      <c r="G337" s="31"/>
      <c r="H337" s="32"/>
      <c r="I337" s="36"/>
      <c r="J337" s="36">
        <f t="shared" si="17"/>
        <v>0</v>
      </c>
      <c r="K337" s="42">
        <f t="shared" si="16"/>
        <v>0</v>
      </c>
      <c r="L337" s="42" t="str">
        <f t="shared" si="18"/>
        <v xml:space="preserve"> </v>
      </c>
      <c r="M337" s="57"/>
    </row>
    <row r="338" spans="2:13" x14ac:dyDescent="0.25">
      <c r="B338" s="32">
        <v>332</v>
      </c>
      <c r="C338" s="33"/>
      <c r="D338" s="32"/>
      <c r="E338" s="32"/>
      <c r="F338" s="31"/>
      <c r="G338" s="31"/>
      <c r="H338" s="32"/>
      <c r="I338" s="36"/>
      <c r="J338" s="36">
        <f t="shared" si="17"/>
        <v>0</v>
      </c>
      <c r="K338" s="42">
        <f t="shared" si="16"/>
        <v>0</v>
      </c>
      <c r="L338" s="42" t="str">
        <f t="shared" si="18"/>
        <v xml:space="preserve"> </v>
      </c>
      <c r="M338" s="57"/>
    </row>
    <row r="339" spans="2:13" x14ac:dyDescent="0.25">
      <c r="B339" s="32">
        <v>333</v>
      </c>
      <c r="C339" s="33"/>
      <c r="D339" s="32"/>
      <c r="E339" s="32"/>
      <c r="F339" s="31"/>
      <c r="G339" s="31"/>
      <c r="H339" s="32"/>
      <c r="I339" s="36"/>
      <c r="J339" s="36">
        <f t="shared" si="17"/>
        <v>0</v>
      </c>
      <c r="K339" s="42">
        <f t="shared" si="16"/>
        <v>0</v>
      </c>
      <c r="L339" s="42" t="str">
        <f t="shared" si="18"/>
        <v xml:space="preserve"> </v>
      </c>
      <c r="M339" s="57"/>
    </row>
    <row r="340" spans="2:13" x14ac:dyDescent="0.25">
      <c r="B340" s="32">
        <v>334</v>
      </c>
      <c r="C340" s="33"/>
      <c r="D340" s="32"/>
      <c r="E340" s="32"/>
      <c r="F340" s="31"/>
      <c r="G340" s="31"/>
      <c r="H340" s="32"/>
      <c r="I340" s="36"/>
      <c r="J340" s="36">
        <f t="shared" si="17"/>
        <v>0</v>
      </c>
      <c r="K340" s="42">
        <f t="shared" si="16"/>
        <v>0</v>
      </c>
      <c r="L340" s="42" t="str">
        <f t="shared" si="18"/>
        <v xml:space="preserve"> </v>
      </c>
      <c r="M340" s="57"/>
    </row>
    <row r="341" spans="2:13" x14ac:dyDescent="0.25">
      <c r="B341" s="32">
        <v>335</v>
      </c>
      <c r="C341" s="33"/>
      <c r="D341" s="32"/>
      <c r="E341" s="32"/>
      <c r="F341" s="31"/>
      <c r="G341" s="31"/>
      <c r="H341" s="32"/>
      <c r="I341" s="36"/>
      <c r="J341" s="36">
        <f t="shared" si="17"/>
        <v>0</v>
      </c>
      <c r="K341" s="42">
        <f t="shared" si="16"/>
        <v>0</v>
      </c>
      <c r="L341" s="42" t="str">
        <f t="shared" si="18"/>
        <v xml:space="preserve"> </v>
      </c>
      <c r="M341" s="57"/>
    </row>
    <row r="342" spans="2:13" x14ac:dyDescent="0.25">
      <c r="B342" s="32">
        <v>336</v>
      </c>
      <c r="C342" s="33"/>
      <c r="D342" s="32"/>
      <c r="E342" s="32"/>
      <c r="F342" s="31"/>
      <c r="G342" s="31"/>
      <c r="H342" s="32"/>
      <c r="I342" s="36"/>
      <c r="J342" s="36">
        <f t="shared" si="17"/>
        <v>0</v>
      </c>
      <c r="K342" s="42">
        <f t="shared" si="16"/>
        <v>0</v>
      </c>
      <c r="L342" s="42" t="str">
        <f t="shared" si="18"/>
        <v xml:space="preserve"> </v>
      </c>
      <c r="M342" s="57"/>
    </row>
    <row r="343" spans="2:13" x14ac:dyDescent="0.25">
      <c r="B343" s="32">
        <v>337</v>
      </c>
      <c r="C343" s="33"/>
      <c r="D343" s="32"/>
      <c r="E343" s="32"/>
      <c r="F343" s="31"/>
      <c r="G343" s="31"/>
      <c r="H343" s="32"/>
      <c r="I343" s="36"/>
      <c r="J343" s="36">
        <f t="shared" si="17"/>
        <v>0</v>
      </c>
      <c r="K343" s="42">
        <f t="shared" si="16"/>
        <v>0</v>
      </c>
      <c r="L343" s="42" t="str">
        <f t="shared" si="18"/>
        <v xml:space="preserve"> </v>
      </c>
      <c r="M343" s="57"/>
    </row>
    <row r="344" spans="2:13" x14ac:dyDescent="0.25">
      <c r="B344" s="32">
        <v>338</v>
      </c>
      <c r="C344" s="33"/>
      <c r="D344" s="32"/>
      <c r="E344" s="32"/>
      <c r="F344" s="31"/>
      <c r="G344" s="31"/>
      <c r="H344" s="32"/>
      <c r="I344" s="36"/>
      <c r="J344" s="36">
        <f t="shared" si="17"/>
        <v>0</v>
      </c>
      <c r="K344" s="42">
        <f t="shared" si="16"/>
        <v>0</v>
      </c>
      <c r="L344" s="42" t="str">
        <f t="shared" si="18"/>
        <v xml:space="preserve"> </v>
      </c>
      <c r="M344" s="57"/>
    </row>
    <row r="345" spans="2:13" x14ac:dyDescent="0.25">
      <c r="B345" s="32">
        <v>339</v>
      </c>
      <c r="C345" s="33"/>
      <c r="D345" s="32"/>
      <c r="E345" s="32"/>
      <c r="F345" s="31"/>
      <c r="G345" s="31"/>
      <c r="H345" s="32"/>
      <c r="I345" s="36"/>
      <c r="J345" s="36">
        <f t="shared" si="17"/>
        <v>0</v>
      </c>
      <c r="K345" s="42">
        <f t="shared" si="16"/>
        <v>0</v>
      </c>
      <c r="L345" s="42" t="str">
        <f t="shared" si="18"/>
        <v xml:space="preserve"> </v>
      </c>
      <c r="M345" s="57"/>
    </row>
    <row r="346" spans="2:13" x14ac:dyDescent="0.25">
      <c r="B346" s="32">
        <v>340</v>
      </c>
      <c r="C346" s="33"/>
      <c r="D346" s="32"/>
      <c r="E346" s="32"/>
      <c r="F346" s="31"/>
      <c r="G346" s="31"/>
      <c r="H346" s="32"/>
      <c r="I346" s="36"/>
      <c r="J346" s="36">
        <f t="shared" si="17"/>
        <v>0</v>
      </c>
      <c r="K346" s="42">
        <f t="shared" si="16"/>
        <v>0</v>
      </c>
      <c r="L346" s="42" t="str">
        <f t="shared" si="18"/>
        <v xml:space="preserve"> </v>
      </c>
      <c r="M346" s="57"/>
    </row>
    <row r="347" spans="2:13" x14ac:dyDescent="0.25">
      <c r="B347" s="32">
        <v>341</v>
      </c>
      <c r="C347" s="33"/>
      <c r="D347" s="32"/>
      <c r="E347" s="32"/>
      <c r="F347" s="31"/>
      <c r="G347" s="31"/>
      <c r="H347" s="32"/>
      <c r="I347" s="36"/>
      <c r="J347" s="36">
        <f t="shared" si="17"/>
        <v>0</v>
      </c>
      <c r="K347" s="42">
        <f t="shared" si="16"/>
        <v>0</v>
      </c>
      <c r="L347" s="42" t="str">
        <f t="shared" si="18"/>
        <v xml:space="preserve"> </v>
      </c>
      <c r="M347" s="57"/>
    </row>
    <row r="348" spans="2:13" x14ac:dyDescent="0.25">
      <c r="B348" s="32">
        <v>342</v>
      </c>
      <c r="C348" s="33"/>
      <c r="D348" s="32"/>
      <c r="E348" s="32"/>
      <c r="F348" s="31"/>
      <c r="G348" s="31"/>
      <c r="H348" s="32"/>
      <c r="I348" s="36"/>
      <c r="J348" s="36">
        <f t="shared" si="17"/>
        <v>0</v>
      </c>
      <c r="K348" s="42">
        <f t="shared" si="16"/>
        <v>0</v>
      </c>
      <c r="L348" s="42" t="str">
        <f t="shared" si="18"/>
        <v xml:space="preserve"> </v>
      </c>
      <c r="M348" s="57"/>
    </row>
    <row r="349" spans="2:13" x14ac:dyDescent="0.25">
      <c r="B349" s="32">
        <v>343</v>
      </c>
      <c r="C349" s="33"/>
      <c r="D349" s="32"/>
      <c r="E349" s="32"/>
      <c r="F349" s="31"/>
      <c r="G349" s="31"/>
      <c r="H349" s="32"/>
      <c r="I349" s="36"/>
      <c r="J349" s="36">
        <f t="shared" si="17"/>
        <v>0</v>
      </c>
      <c r="K349" s="42">
        <f t="shared" si="16"/>
        <v>0</v>
      </c>
      <c r="L349" s="42" t="str">
        <f t="shared" si="18"/>
        <v xml:space="preserve"> </v>
      </c>
      <c r="M349" s="57"/>
    </row>
    <row r="350" spans="2:13" x14ac:dyDescent="0.25">
      <c r="B350" s="32">
        <v>344</v>
      </c>
      <c r="C350" s="33"/>
      <c r="D350" s="32"/>
      <c r="E350" s="32"/>
      <c r="F350" s="31"/>
      <c r="G350" s="31"/>
      <c r="H350" s="32"/>
      <c r="I350" s="36"/>
      <c r="J350" s="36">
        <f t="shared" si="17"/>
        <v>0</v>
      </c>
      <c r="K350" s="42">
        <f t="shared" si="16"/>
        <v>0</v>
      </c>
      <c r="L350" s="42" t="str">
        <f t="shared" si="18"/>
        <v xml:space="preserve"> </v>
      </c>
      <c r="M350" s="57"/>
    </row>
    <row r="351" spans="2:13" x14ac:dyDescent="0.25">
      <c r="B351" s="32">
        <v>345</v>
      </c>
      <c r="C351" s="33"/>
      <c r="D351" s="32"/>
      <c r="E351" s="32"/>
      <c r="F351" s="31"/>
      <c r="G351" s="31"/>
      <c r="H351" s="32"/>
      <c r="I351" s="36"/>
      <c r="J351" s="36">
        <f t="shared" si="17"/>
        <v>0</v>
      </c>
      <c r="K351" s="42">
        <f t="shared" si="16"/>
        <v>0</v>
      </c>
      <c r="L351" s="42" t="str">
        <f t="shared" si="18"/>
        <v xml:space="preserve"> </v>
      </c>
      <c r="M351" s="57"/>
    </row>
    <row r="352" spans="2:13" x14ac:dyDescent="0.25">
      <c r="B352" s="32">
        <v>346</v>
      </c>
      <c r="C352" s="33"/>
      <c r="D352" s="32"/>
      <c r="E352" s="32"/>
      <c r="F352" s="31"/>
      <c r="G352" s="31"/>
      <c r="H352" s="32"/>
      <c r="I352" s="36"/>
      <c r="J352" s="36">
        <f t="shared" si="17"/>
        <v>0</v>
      </c>
      <c r="K352" s="42">
        <f t="shared" si="16"/>
        <v>0</v>
      </c>
      <c r="L352" s="42" t="str">
        <f t="shared" si="18"/>
        <v xml:space="preserve"> </v>
      </c>
      <c r="M352" s="57"/>
    </row>
    <row r="353" spans="2:13" x14ac:dyDescent="0.25">
      <c r="B353" s="32">
        <v>347</v>
      </c>
      <c r="C353" s="33"/>
      <c r="D353" s="32"/>
      <c r="E353" s="32"/>
      <c r="F353" s="31"/>
      <c r="G353" s="31"/>
      <c r="H353" s="32"/>
      <c r="I353" s="36"/>
      <c r="J353" s="36">
        <f t="shared" si="17"/>
        <v>0</v>
      </c>
      <c r="K353" s="42">
        <f t="shared" si="16"/>
        <v>0</v>
      </c>
      <c r="L353" s="42" t="str">
        <f t="shared" si="18"/>
        <v xml:space="preserve"> </v>
      </c>
      <c r="M353" s="57"/>
    </row>
    <row r="354" spans="2:13" x14ac:dyDescent="0.25">
      <c r="B354" s="32">
        <v>348</v>
      </c>
      <c r="C354" s="33"/>
      <c r="D354" s="32"/>
      <c r="E354" s="32"/>
      <c r="F354" s="31"/>
      <c r="G354" s="31"/>
      <c r="H354" s="32"/>
      <c r="I354" s="36"/>
      <c r="J354" s="36">
        <f t="shared" si="17"/>
        <v>0</v>
      </c>
      <c r="K354" s="42">
        <f t="shared" si="16"/>
        <v>0</v>
      </c>
      <c r="L354" s="42" t="str">
        <f t="shared" si="18"/>
        <v xml:space="preserve"> </v>
      </c>
      <c r="M354" s="57"/>
    </row>
    <row r="355" spans="2:13" x14ac:dyDescent="0.25">
      <c r="B355" s="32">
        <v>349</v>
      </c>
      <c r="C355" s="33"/>
      <c r="D355" s="32"/>
      <c r="E355" s="32"/>
      <c r="F355" s="31"/>
      <c r="G355" s="31"/>
      <c r="H355" s="32"/>
      <c r="I355" s="36"/>
      <c r="J355" s="36">
        <f t="shared" si="17"/>
        <v>0</v>
      </c>
      <c r="K355" s="42">
        <f t="shared" si="16"/>
        <v>0</v>
      </c>
      <c r="L355" s="42" t="str">
        <f t="shared" si="18"/>
        <v xml:space="preserve"> </v>
      </c>
      <c r="M355" s="57"/>
    </row>
    <row r="356" spans="2:13" x14ac:dyDescent="0.25">
      <c r="B356" s="32">
        <v>350</v>
      </c>
      <c r="C356" s="33"/>
      <c r="D356" s="32"/>
      <c r="E356" s="32"/>
      <c r="F356" s="31"/>
      <c r="G356" s="31"/>
      <c r="H356" s="32"/>
      <c r="I356" s="36"/>
      <c r="J356" s="36">
        <f t="shared" si="17"/>
        <v>0</v>
      </c>
      <c r="K356" s="42">
        <f t="shared" si="16"/>
        <v>0</v>
      </c>
      <c r="L356" s="42" t="str">
        <f t="shared" si="18"/>
        <v xml:space="preserve"> </v>
      </c>
      <c r="M356" s="57"/>
    </row>
    <row r="357" spans="2:13" x14ac:dyDescent="0.25">
      <c r="B357" s="32">
        <v>351</v>
      </c>
      <c r="C357" s="33"/>
      <c r="D357" s="32"/>
      <c r="E357" s="32"/>
      <c r="F357" s="31"/>
      <c r="G357" s="31"/>
      <c r="H357" s="32"/>
      <c r="I357" s="36"/>
      <c r="J357" s="36">
        <f t="shared" si="17"/>
        <v>0</v>
      </c>
      <c r="K357" s="42">
        <f t="shared" si="16"/>
        <v>0</v>
      </c>
      <c r="L357" s="42" t="str">
        <f t="shared" si="18"/>
        <v xml:space="preserve"> </v>
      </c>
      <c r="M357" s="57"/>
    </row>
    <row r="358" spans="2:13" x14ac:dyDescent="0.25">
      <c r="B358" s="32">
        <v>352</v>
      </c>
      <c r="C358" s="33"/>
      <c r="D358" s="32"/>
      <c r="E358" s="32"/>
      <c r="F358" s="31"/>
      <c r="G358" s="31"/>
      <c r="H358" s="32"/>
      <c r="I358" s="36"/>
      <c r="J358" s="36">
        <f t="shared" si="17"/>
        <v>0</v>
      </c>
      <c r="K358" s="42">
        <f t="shared" si="16"/>
        <v>0</v>
      </c>
      <c r="L358" s="42" t="str">
        <f t="shared" si="18"/>
        <v xml:space="preserve"> </v>
      </c>
      <c r="M358" s="57"/>
    </row>
    <row r="359" spans="2:13" x14ac:dyDescent="0.25">
      <c r="B359" s="32">
        <v>353</v>
      </c>
      <c r="C359" s="33"/>
      <c r="D359" s="32"/>
      <c r="E359" s="32"/>
      <c r="F359" s="31"/>
      <c r="G359" s="31"/>
      <c r="H359" s="32"/>
      <c r="I359" s="36"/>
      <c r="J359" s="36">
        <f t="shared" si="17"/>
        <v>0</v>
      </c>
      <c r="K359" s="42">
        <f t="shared" si="16"/>
        <v>0</v>
      </c>
      <c r="L359" s="42" t="str">
        <f t="shared" si="18"/>
        <v xml:space="preserve"> </v>
      </c>
      <c r="M359" s="57"/>
    </row>
    <row r="360" spans="2:13" x14ac:dyDescent="0.25">
      <c r="B360" s="32">
        <v>354</v>
      </c>
      <c r="C360" s="33"/>
      <c r="D360" s="32"/>
      <c r="E360" s="32"/>
      <c r="F360" s="31"/>
      <c r="G360" s="31"/>
      <c r="H360" s="32"/>
      <c r="I360" s="36"/>
      <c r="J360" s="36">
        <f t="shared" si="17"/>
        <v>0</v>
      </c>
      <c r="K360" s="42">
        <f t="shared" si="16"/>
        <v>0</v>
      </c>
      <c r="L360" s="42" t="str">
        <f t="shared" si="18"/>
        <v xml:space="preserve"> </v>
      </c>
      <c r="M360" s="57"/>
    </row>
    <row r="361" spans="2:13" x14ac:dyDescent="0.25">
      <c r="B361" s="32">
        <v>355</v>
      </c>
      <c r="C361" s="33"/>
      <c r="D361" s="32"/>
      <c r="E361" s="32"/>
      <c r="F361" s="31"/>
      <c r="G361" s="31"/>
      <c r="H361" s="32"/>
      <c r="I361" s="36"/>
      <c r="J361" s="36">
        <f t="shared" si="17"/>
        <v>0</v>
      </c>
      <c r="K361" s="42">
        <f t="shared" si="16"/>
        <v>0</v>
      </c>
      <c r="L361" s="42" t="str">
        <f t="shared" si="18"/>
        <v xml:space="preserve"> </v>
      </c>
      <c r="M361" s="57"/>
    </row>
    <row r="362" spans="2:13" x14ac:dyDescent="0.25">
      <c r="B362" s="32">
        <v>356</v>
      </c>
      <c r="C362" s="33"/>
      <c r="D362" s="32"/>
      <c r="E362" s="32"/>
      <c r="F362" s="31"/>
      <c r="G362" s="31"/>
      <c r="H362" s="32"/>
      <c r="I362" s="36"/>
      <c r="J362" s="36">
        <f t="shared" si="17"/>
        <v>0</v>
      </c>
      <c r="K362" s="42">
        <f t="shared" si="16"/>
        <v>0</v>
      </c>
      <c r="L362" s="42" t="str">
        <f t="shared" si="18"/>
        <v xml:space="preserve"> </v>
      </c>
      <c r="M362" s="57"/>
    </row>
    <row r="363" spans="2:13" x14ac:dyDescent="0.25">
      <c r="B363" s="32">
        <v>357</v>
      </c>
      <c r="C363" s="33"/>
      <c r="D363" s="32"/>
      <c r="E363" s="32"/>
      <c r="F363" s="31"/>
      <c r="G363" s="31"/>
      <c r="H363" s="32"/>
      <c r="I363" s="36"/>
      <c r="J363" s="36">
        <f t="shared" si="17"/>
        <v>0</v>
      </c>
      <c r="K363" s="42">
        <f t="shared" si="16"/>
        <v>0</v>
      </c>
      <c r="L363" s="42" t="str">
        <f t="shared" si="18"/>
        <v xml:space="preserve"> </v>
      </c>
      <c r="M363" s="57"/>
    </row>
    <row r="364" spans="2:13" x14ac:dyDescent="0.25">
      <c r="B364" s="32">
        <v>358</v>
      </c>
      <c r="C364" s="33"/>
      <c r="D364" s="32"/>
      <c r="E364" s="32"/>
      <c r="F364" s="31"/>
      <c r="G364" s="31"/>
      <c r="H364" s="32"/>
      <c r="I364" s="36"/>
      <c r="J364" s="36">
        <f t="shared" si="17"/>
        <v>0</v>
      </c>
      <c r="K364" s="42">
        <f t="shared" si="16"/>
        <v>0</v>
      </c>
      <c r="L364" s="42" t="str">
        <f t="shared" si="18"/>
        <v xml:space="preserve"> </v>
      </c>
      <c r="M364" s="57"/>
    </row>
    <row r="365" spans="2:13" x14ac:dyDescent="0.25">
      <c r="B365" s="32">
        <v>359</v>
      </c>
      <c r="C365" s="33"/>
      <c r="D365" s="32"/>
      <c r="E365" s="32"/>
      <c r="F365" s="31"/>
      <c r="G365" s="31"/>
      <c r="H365" s="32"/>
      <c r="I365" s="36"/>
      <c r="J365" s="36">
        <f t="shared" si="17"/>
        <v>0</v>
      </c>
      <c r="K365" s="42">
        <f t="shared" si="16"/>
        <v>0</v>
      </c>
      <c r="L365" s="42" t="str">
        <f t="shared" si="18"/>
        <v xml:space="preserve"> </v>
      </c>
      <c r="M365" s="57"/>
    </row>
    <row r="366" spans="2:13" x14ac:dyDescent="0.25">
      <c r="B366" s="32">
        <v>360</v>
      </c>
      <c r="C366" s="33"/>
      <c r="D366" s="32"/>
      <c r="E366" s="32"/>
      <c r="F366" s="31"/>
      <c r="G366" s="31"/>
      <c r="H366" s="32"/>
      <c r="I366" s="36"/>
      <c r="J366" s="36">
        <f t="shared" si="17"/>
        <v>0</v>
      </c>
      <c r="K366" s="42">
        <f t="shared" si="16"/>
        <v>0</v>
      </c>
      <c r="L366" s="42" t="str">
        <f t="shared" si="18"/>
        <v xml:space="preserve"> </v>
      </c>
      <c r="M366" s="57"/>
    </row>
    <row r="367" spans="2:13" x14ac:dyDescent="0.25">
      <c r="B367" s="32">
        <v>361</v>
      </c>
      <c r="C367" s="33"/>
      <c r="D367" s="32"/>
      <c r="E367" s="32"/>
      <c r="F367" s="31"/>
      <c r="G367" s="31"/>
      <c r="H367" s="32"/>
      <c r="I367" s="36"/>
      <c r="J367" s="36">
        <f t="shared" si="17"/>
        <v>0</v>
      </c>
      <c r="K367" s="42">
        <f t="shared" si="16"/>
        <v>0</v>
      </c>
      <c r="L367" s="42" t="str">
        <f t="shared" si="18"/>
        <v xml:space="preserve"> </v>
      </c>
      <c r="M367" s="57"/>
    </row>
    <row r="368" spans="2:13" x14ac:dyDescent="0.25">
      <c r="B368" s="32">
        <v>362</v>
      </c>
      <c r="C368" s="33"/>
      <c r="D368" s="32"/>
      <c r="E368" s="32"/>
      <c r="F368" s="31"/>
      <c r="G368" s="31"/>
      <c r="H368" s="32"/>
      <c r="I368" s="36"/>
      <c r="J368" s="36">
        <f t="shared" si="17"/>
        <v>0</v>
      </c>
      <c r="K368" s="42">
        <f t="shared" si="16"/>
        <v>0</v>
      </c>
      <c r="L368" s="42" t="str">
        <f t="shared" si="18"/>
        <v xml:space="preserve"> </v>
      </c>
      <c r="M368" s="57"/>
    </row>
    <row r="369" spans="2:13" x14ac:dyDescent="0.25">
      <c r="B369" s="32">
        <v>363</v>
      </c>
      <c r="C369" s="33"/>
      <c r="D369" s="32"/>
      <c r="E369" s="32"/>
      <c r="F369" s="31"/>
      <c r="G369" s="31"/>
      <c r="H369" s="32"/>
      <c r="I369" s="36"/>
      <c r="J369" s="36">
        <f t="shared" si="17"/>
        <v>0</v>
      </c>
      <c r="K369" s="42">
        <f t="shared" si="16"/>
        <v>0</v>
      </c>
      <c r="L369" s="42" t="str">
        <f t="shared" si="18"/>
        <v xml:space="preserve"> </v>
      </c>
      <c r="M369" s="57"/>
    </row>
    <row r="370" spans="2:13" x14ac:dyDescent="0.25">
      <c r="B370" s="32">
        <v>364</v>
      </c>
      <c r="C370" s="33"/>
      <c r="D370" s="32"/>
      <c r="E370" s="32"/>
      <c r="F370" s="31"/>
      <c r="G370" s="31"/>
      <c r="H370" s="32"/>
      <c r="I370" s="36"/>
      <c r="J370" s="36">
        <f t="shared" si="17"/>
        <v>0</v>
      </c>
      <c r="K370" s="42">
        <f t="shared" si="16"/>
        <v>0</v>
      </c>
      <c r="L370" s="42" t="str">
        <f t="shared" si="18"/>
        <v xml:space="preserve"> </v>
      </c>
      <c r="M370" s="57"/>
    </row>
    <row r="371" spans="2:13" x14ac:dyDescent="0.25">
      <c r="B371" s="32">
        <v>365</v>
      </c>
      <c r="C371" s="33"/>
      <c r="D371" s="32"/>
      <c r="E371" s="32"/>
      <c r="F371" s="31"/>
      <c r="G371" s="31"/>
      <c r="H371" s="32"/>
      <c r="I371" s="36"/>
      <c r="J371" s="36">
        <f t="shared" si="17"/>
        <v>0</v>
      </c>
      <c r="K371" s="42">
        <f t="shared" si="16"/>
        <v>0</v>
      </c>
      <c r="L371" s="42" t="str">
        <f t="shared" si="18"/>
        <v xml:space="preserve"> </v>
      </c>
      <c r="M371" s="57"/>
    </row>
    <row r="372" spans="2:13" x14ac:dyDescent="0.25">
      <c r="B372" s="32">
        <v>366</v>
      </c>
      <c r="C372" s="33"/>
      <c r="D372" s="32"/>
      <c r="E372" s="32"/>
      <c r="F372" s="31"/>
      <c r="G372" s="31"/>
      <c r="H372" s="32"/>
      <c r="I372" s="36"/>
      <c r="J372" s="36">
        <f t="shared" si="17"/>
        <v>0</v>
      </c>
      <c r="K372" s="42">
        <f t="shared" si="16"/>
        <v>0</v>
      </c>
      <c r="L372" s="42" t="str">
        <f t="shared" si="18"/>
        <v xml:space="preserve"> </v>
      </c>
      <c r="M372" s="57"/>
    </row>
    <row r="373" spans="2:13" x14ac:dyDescent="0.25">
      <c r="B373" s="32">
        <v>367</v>
      </c>
      <c r="C373" s="33"/>
      <c r="D373" s="32"/>
      <c r="E373" s="32"/>
      <c r="F373" s="31"/>
      <c r="G373" s="31"/>
      <c r="H373" s="32"/>
      <c r="I373" s="36"/>
      <c r="J373" s="36">
        <f t="shared" si="17"/>
        <v>0</v>
      </c>
      <c r="K373" s="42">
        <f t="shared" si="16"/>
        <v>0</v>
      </c>
      <c r="L373" s="42" t="str">
        <f t="shared" si="18"/>
        <v xml:space="preserve"> </v>
      </c>
      <c r="M373" s="57"/>
    </row>
    <row r="374" spans="2:13" x14ac:dyDescent="0.25">
      <c r="B374" s="32">
        <v>368</v>
      </c>
      <c r="C374" s="33"/>
      <c r="D374" s="32"/>
      <c r="E374" s="32"/>
      <c r="F374" s="31"/>
      <c r="G374" s="31"/>
      <c r="H374" s="32"/>
      <c r="I374" s="36"/>
      <c r="J374" s="36">
        <f t="shared" si="17"/>
        <v>0</v>
      </c>
      <c r="K374" s="42">
        <f t="shared" si="16"/>
        <v>0</v>
      </c>
      <c r="L374" s="42" t="str">
        <f t="shared" si="18"/>
        <v xml:space="preserve"> </v>
      </c>
      <c r="M374" s="57"/>
    </row>
    <row r="375" spans="2:13" x14ac:dyDescent="0.25">
      <c r="B375" s="32">
        <v>369</v>
      </c>
      <c r="C375" s="33"/>
      <c r="D375" s="32"/>
      <c r="E375" s="32"/>
      <c r="F375" s="31"/>
      <c r="G375" s="31"/>
      <c r="H375" s="32"/>
      <c r="I375" s="36"/>
      <c r="J375" s="36">
        <f t="shared" si="17"/>
        <v>0</v>
      </c>
      <c r="K375" s="42">
        <f t="shared" si="16"/>
        <v>0</v>
      </c>
      <c r="L375" s="42" t="str">
        <f t="shared" si="18"/>
        <v xml:space="preserve"> </v>
      </c>
      <c r="M375" s="57"/>
    </row>
    <row r="376" spans="2:13" x14ac:dyDescent="0.25">
      <c r="B376" s="32">
        <v>370</v>
      </c>
      <c r="C376" s="33"/>
      <c r="D376" s="32"/>
      <c r="E376" s="32"/>
      <c r="F376" s="31"/>
      <c r="G376" s="31"/>
      <c r="H376" s="32"/>
      <c r="I376" s="36"/>
      <c r="J376" s="36">
        <f t="shared" si="17"/>
        <v>0</v>
      </c>
      <c r="K376" s="42">
        <f t="shared" si="16"/>
        <v>0</v>
      </c>
      <c r="L376" s="42" t="str">
        <f t="shared" si="18"/>
        <v xml:space="preserve"> </v>
      </c>
      <c r="M376" s="57"/>
    </row>
    <row r="377" spans="2:13" x14ac:dyDescent="0.25">
      <c r="B377" s="32">
        <v>371</v>
      </c>
      <c r="C377" s="33"/>
      <c r="D377" s="32"/>
      <c r="E377" s="32"/>
      <c r="F377" s="31"/>
      <c r="G377" s="31"/>
      <c r="H377" s="32"/>
      <c r="I377" s="36"/>
      <c r="J377" s="36">
        <f t="shared" si="17"/>
        <v>0</v>
      </c>
      <c r="K377" s="42">
        <f t="shared" si="16"/>
        <v>0</v>
      </c>
      <c r="L377" s="42" t="str">
        <f t="shared" si="18"/>
        <v xml:space="preserve"> </v>
      </c>
      <c r="M377" s="57"/>
    </row>
    <row r="378" spans="2:13" x14ac:dyDescent="0.25">
      <c r="B378" s="32">
        <v>372</v>
      </c>
      <c r="C378" s="33"/>
      <c r="D378" s="32"/>
      <c r="E378" s="32"/>
      <c r="F378" s="31"/>
      <c r="G378" s="31"/>
      <c r="H378" s="32"/>
      <c r="I378" s="36"/>
      <c r="J378" s="36">
        <f t="shared" si="17"/>
        <v>0</v>
      </c>
      <c r="K378" s="42">
        <f t="shared" si="16"/>
        <v>0</v>
      </c>
      <c r="L378" s="42" t="str">
        <f t="shared" si="18"/>
        <v xml:space="preserve"> </v>
      </c>
      <c r="M378" s="57"/>
    </row>
    <row r="379" spans="2:13" x14ac:dyDescent="0.25">
      <c r="B379" s="32">
        <v>373</v>
      </c>
      <c r="C379" s="33"/>
      <c r="D379" s="32"/>
      <c r="E379" s="32"/>
      <c r="F379" s="31"/>
      <c r="G379" s="31"/>
      <c r="H379" s="32"/>
      <c r="I379" s="36"/>
      <c r="J379" s="36">
        <f t="shared" si="17"/>
        <v>0</v>
      </c>
      <c r="K379" s="42">
        <f t="shared" si="16"/>
        <v>0</v>
      </c>
      <c r="L379" s="42" t="str">
        <f t="shared" si="18"/>
        <v xml:space="preserve"> </v>
      </c>
      <c r="M379" s="57"/>
    </row>
    <row r="380" spans="2:13" x14ac:dyDescent="0.25">
      <c r="B380" s="32">
        <v>374</v>
      </c>
      <c r="C380" s="33"/>
      <c r="D380" s="32"/>
      <c r="E380" s="32"/>
      <c r="F380" s="31"/>
      <c r="G380" s="31"/>
      <c r="H380" s="32"/>
      <c r="I380" s="36"/>
      <c r="J380" s="36">
        <f t="shared" si="17"/>
        <v>0</v>
      </c>
      <c r="K380" s="42">
        <f t="shared" si="16"/>
        <v>0</v>
      </c>
      <c r="L380" s="42" t="str">
        <f t="shared" si="18"/>
        <v xml:space="preserve"> </v>
      </c>
      <c r="M380" s="57"/>
    </row>
    <row r="381" spans="2:13" x14ac:dyDescent="0.25">
      <c r="B381" s="32">
        <v>375</v>
      </c>
      <c r="C381" s="33"/>
      <c r="D381" s="32"/>
      <c r="E381" s="32"/>
      <c r="F381" s="31"/>
      <c r="G381" s="31"/>
      <c r="H381" s="32"/>
      <c r="I381" s="36"/>
      <c r="J381" s="36">
        <f t="shared" si="17"/>
        <v>0</v>
      </c>
      <c r="K381" s="42">
        <f t="shared" si="16"/>
        <v>0</v>
      </c>
      <c r="L381" s="42" t="str">
        <f t="shared" si="18"/>
        <v xml:space="preserve"> </v>
      </c>
      <c r="M381" s="57"/>
    </row>
    <row r="382" spans="2:13" x14ac:dyDescent="0.25">
      <c r="B382" s="32">
        <v>376</v>
      </c>
      <c r="C382" s="33"/>
      <c r="D382" s="32"/>
      <c r="E382" s="32"/>
      <c r="F382" s="31"/>
      <c r="G382" s="31"/>
      <c r="H382" s="32"/>
      <c r="I382" s="36"/>
      <c r="J382" s="36">
        <f t="shared" si="17"/>
        <v>0</v>
      </c>
      <c r="K382" s="42">
        <f t="shared" si="16"/>
        <v>0</v>
      </c>
      <c r="L382" s="42" t="str">
        <f t="shared" si="18"/>
        <v xml:space="preserve"> </v>
      </c>
      <c r="M382" s="57"/>
    </row>
    <row r="383" spans="2:13" x14ac:dyDescent="0.25">
      <c r="B383" s="32">
        <v>377</v>
      </c>
      <c r="C383" s="33"/>
      <c r="D383" s="32"/>
      <c r="E383" s="32"/>
      <c r="F383" s="31"/>
      <c r="G383" s="31"/>
      <c r="H383" s="32"/>
      <c r="I383" s="36"/>
      <c r="J383" s="36">
        <f t="shared" si="17"/>
        <v>0</v>
      </c>
      <c r="K383" s="42">
        <f t="shared" si="16"/>
        <v>0</v>
      </c>
      <c r="L383" s="42" t="str">
        <f t="shared" si="18"/>
        <v xml:space="preserve"> </v>
      </c>
      <c r="M383" s="57"/>
    </row>
    <row r="384" spans="2:13" x14ac:dyDescent="0.25">
      <c r="B384" s="32">
        <v>378</v>
      </c>
      <c r="C384" s="33"/>
      <c r="D384" s="32"/>
      <c r="E384" s="32"/>
      <c r="F384" s="31"/>
      <c r="G384" s="31"/>
      <c r="H384" s="32"/>
      <c r="I384" s="36"/>
      <c r="J384" s="36">
        <f t="shared" si="17"/>
        <v>0</v>
      </c>
      <c r="K384" s="42">
        <f t="shared" si="16"/>
        <v>0</v>
      </c>
      <c r="L384" s="42" t="str">
        <f t="shared" si="18"/>
        <v xml:space="preserve"> </v>
      </c>
      <c r="M384" s="57"/>
    </row>
    <row r="385" spans="2:13" x14ac:dyDescent="0.25">
      <c r="B385" s="32">
        <v>379</v>
      </c>
      <c r="C385" s="33"/>
      <c r="D385" s="32"/>
      <c r="E385" s="32"/>
      <c r="F385" s="31"/>
      <c r="G385" s="31"/>
      <c r="H385" s="32"/>
      <c r="I385" s="36"/>
      <c r="J385" s="36">
        <f t="shared" si="17"/>
        <v>0</v>
      </c>
      <c r="K385" s="42">
        <f t="shared" si="16"/>
        <v>0</v>
      </c>
      <c r="L385" s="42" t="str">
        <f t="shared" si="18"/>
        <v xml:space="preserve"> </v>
      </c>
      <c r="M385" s="57"/>
    </row>
    <row r="386" spans="2:13" x14ac:dyDescent="0.25">
      <c r="B386" s="32">
        <v>380</v>
      </c>
      <c r="C386" s="33"/>
      <c r="D386" s="32"/>
      <c r="E386" s="32"/>
      <c r="F386" s="31"/>
      <c r="G386" s="31"/>
      <c r="H386" s="32"/>
      <c r="I386" s="36"/>
      <c r="J386" s="36">
        <f t="shared" si="17"/>
        <v>0</v>
      </c>
      <c r="K386" s="42">
        <f t="shared" si="16"/>
        <v>0</v>
      </c>
      <c r="L386" s="42" t="str">
        <f t="shared" si="18"/>
        <v xml:space="preserve"> </v>
      </c>
      <c r="M386" s="57"/>
    </row>
    <row r="387" spans="2:13" x14ac:dyDescent="0.25">
      <c r="B387" s="32">
        <v>381</v>
      </c>
      <c r="C387" s="33"/>
      <c r="D387" s="32"/>
      <c r="E387" s="32"/>
      <c r="F387" s="31"/>
      <c r="G387" s="31"/>
      <c r="H387" s="32"/>
      <c r="I387" s="36"/>
      <c r="J387" s="36">
        <f t="shared" si="17"/>
        <v>0</v>
      </c>
      <c r="K387" s="42">
        <f t="shared" si="16"/>
        <v>0</v>
      </c>
      <c r="L387" s="42" t="str">
        <f t="shared" si="18"/>
        <v xml:space="preserve"> </v>
      </c>
      <c r="M387" s="57"/>
    </row>
    <row r="388" spans="2:13" x14ac:dyDescent="0.25">
      <c r="B388" s="32">
        <v>382</v>
      </c>
      <c r="C388" s="33"/>
      <c r="D388" s="32"/>
      <c r="E388" s="32"/>
      <c r="F388" s="31"/>
      <c r="G388" s="31"/>
      <c r="H388" s="32"/>
      <c r="I388" s="36"/>
      <c r="J388" s="36">
        <f t="shared" si="17"/>
        <v>0</v>
      </c>
      <c r="K388" s="42">
        <f t="shared" si="16"/>
        <v>0</v>
      </c>
      <c r="L388" s="42" t="str">
        <f t="shared" si="18"/>
        <v xml:space="preserve"> </v>
      </c>
      <c r="M388" s="57"/>
    </row>
    <row r="389" spans="2:13" x14ac:dyDescent="0.25">
      <c r="B389" s="32">
        <v>383</v>
      </c>
      <c r="C389" s="33"/>
      <c r="D389" s="32"/>
      <c r="E389" s="32"/>
      <c r="F389" s="31"/>
      <c r="G389" s="31"/>
      <c r="H389" s="32"/>
      <c r="I389" s="36"/>
      <c r="J389" s="36">
        <f t="shared" si="17"/>
        <v>0</v>
      </c>
      <c r="K389" s="42">
        <f t="shared" ref="K389:K406" si="19">SUMIF($D$7:$D$406,D389:D775,$J$7:$J$406)</f>
        <v>0</v>
      </c>
      <c r="L389" s="42" t="str">
        <f t="shared" si="18"/>
        <v xml:space="preserve"> </v>
      </c>
      <c r="M389" s="57"/>
    </row>
    <row r="390" spans="2:13" x14ac:dyDescent="0.25">
      <c r="B390" s="32">
        <v>384</v>
      </c>
      <c r="C390" s="33"/>
      <c r="D390" s="32"/>
      <c r="E390" s="32"/>
      <c r="F390" s="31"/>
      <c r="G390" s="31"/>
      <c r="H390" s="32"/>
      <c r="I390" s="36"/>
      <c r="J390" s="36">
        <f t="shared" si="17"/>
        <v>0</v>
      </c>
      <c r="K390" s="42">
        <f t="shared" si="19"/>
        <v>0</v>
      </c>
      <c r="L390" s="42" t="str">
        <f t="shared" si="18"/>
        <v xml:space="preserve"> </v>
      </c>
      <c r="M390" s="57"/>
    </row>
    <row r="391" spans="2:13" x14ac:dyDescent="0.25">
      <c r="B391" s="32">
        <v>385</v>
      </c>
      <c r="C391" s="33"/>
      <c r="D391" s="32"/>
      <c r="E391" s="32"/>
      <c r="F391" s="31"/>
      <c r="G391" s="31"/>
      <c r="H391" s="32"/>
      <c r="I391" s="36"/>
      <c r="J391" s="36">
        <f t="shared" si="17"/>
        <v>0</v>
      </c>
      <c r="K391" s="42">
        <f t="shared" si="19"/>
        <v>0</v>
      </c>
      <c r="L391" s="42" t="str">
        <f t="shared" si="18"/>
        <v xml:space="preserve"> </v>
      </c>
      <c r="M391" s="57"/>
    </row>
    <row r="392" spans="2:13" x14ac:dyDescent="0.25">
      <c r="B392" s="32">
        <v>386</v>
      </c>
      <c r="C392" s="33"/>
      <c r="D392" s="32"/>
      <c r="E392" s="32"/>
      <c r="F392" s="31"/>
      <c r="G392" s="31"/>
      <c r="H392" s="32"/>
      <c r="I392" s="36"/>
      <c r="J392" s="36">
        <f t="shared" ref="J392:J406" si="20">I392*3000</f>
        <v>0</v>
      </c>
      <c r="K392" s="42">
        <f t="shared" si="19"/>
        <v>0</v>
      </c>
      <c r="L392" s="42" t="str">
        <f t="shared" ref="L392:L406" si="21">+IF(K392=0," ",IF(K392&lt;=30000,"OK",IF(K392&gt;=31000,"LEBIH")))</f>
        <v xml:space="preserve"> </v>
      </c>
      <c r="M392" s="57"/>
    </row>
    <row r="393" spans="2:13" x14ac:dyDescent="0.25">
      <c r="B393" s="32">
        <v>387</v>
      </c>
      <c r="C393" s="33"/>
      <c r="D393" s="32"/>
      <c r="E393" s="32"/>
      <c r="F393" s="31"/>
      <c r="G393" s="31"/>
      <c r="H393" s="32"/>
      <c r="I393" s="36"/>
      <c r="J393" s="36">
        <f t="shared" si="20"/>
        <v>0</v>
      </c>
      <c r="K393" s="42">
        <f t="shared" si="19"/>
        <v>0</v>
      </c>
      <c r="L393" s="42" t="str">
        <f t="shared" si="21"/>
        <v xml:space="preserve"> </v>
      </c>
      <c r="M393" s="57"/>
    </row>
    <row r="394" spans="2:13" x14ac:dyDescent="0.25">
      <c r="B394" s="32">
        <v>388</v>
      </c>
      <c r="C394" s="33"/>
      <c r="D394" s="32"/>
      <c r="E394" s="32"/>
      <c r="F394" s="31"/>
      <c r="G394" s="31"/>
      <c r="H394" s="32"/>
      <c r="I394" s="36"/>
      <c r="J394" s="36">
        <f t="shared" si="20"/>
        <v>0</v>
      </c>
      <c r="K394" s="42">
        <f t="shared" si="19"/>
        <v>0</v>
      </c>
      <c r="L394" s="42" t="str">
        <f t="shared" si="21"/>
        <v xml:space="preserve"> </v>
      </c>
      <c r="M394" s="57"/>
    </row>
    <row r="395" spans="2:13" x14ac:dyDescent="0.25">
      <c r="B395" s="32">
        <v>389</v>
      </c>
      <c r="C395" s="33"/>
      <c r="D395" s="32"/>
      <c r="E395" s="32"/>
      <c r="F395" s="31"/>
      <c r="G395" s="31"/>
      <c r="H395" s="32"/>
      <c r="I395" s="36"/>
      <c r="J395" s="36">
        <f t="shared" si="20"/>
        <v>0</v>
      </c>
      <c r="K395" s="42">
        <f t="shared" si="19"/>
        <v>0</v>
      </c>
      <c r="L395" s="42" t="str">
        <f t="shared" si="21"/>
        <v xml:space="preserve"> </v>
      </c>
      <c r="M395" s="57"/>
    </row>
    <row r="396" spans="2:13" x14ac:dyDescent="0.25">
      <c r="B396" s="32">
        <v>390</v>
      </c>
      <c r="C396" s="33"/>
      <c r="D396" s="32"/>
      <c r="E396" s="32"/>
      <c r="F396" s="31"/>
      <c r="G396" s="31"/>
      <c r="H396" s="32"/>
      <c r="I396" s="36"/>
      <c r="J396" s="36">
        <f t="shared" si="20"/>
        <v>0</v>
      </c>
      <c r="K396" s="42">
        <f t="shared" si="19"/>
        <v>0</v>
      </c>
      <c r="L396" s="42" t="str">
        <f t="shared" si="21"/>
        <v xml:space="preserve"> </v>
      </c>
      <c r="M396" s="57"/>
    </row>
    <row r="397" spans="2:13" x14ac:dyDescent="0.25">
      <c r="B397" s="32">
        <v>391</v>
      </c>
      <c r="C397" s="33"/>
      <c r="D397" s="32"/>
      <c r="E397" s="32"/>
      <c r="F397" s="31"/>
      <c r="G397" s="31"/>
      <c r="H397" s="32"/>
      <c r="I397" s="36"/>
      <c r="J397" s="36">
        <f t="shared" si="20"/>
        <v>0</v>
      </c>
      <c r="K397" s="42">
        <f t="shared" si="19"/>
        <v>0</v>
      </c>
      <c r="L397" s="42" t="str">
        <f t="shared" si="21"/>
        <v xml:space="preserve"> </v>
      </c>
      <c r="M397" s="57"/>
    </row>
    <row r="398" spans="2:13" x14ac:dyDescent="0.25">
      <c r="B398" s="32">
        <v>392</v>
      </c>
      <c r="C398" s="33"/>
      <c r="D398" s="32"/>
      <c r="E398" s="32"/>
      <c r="F398" s="31"/>
      <c r="G398" s="31"/>
      <c r="H398" s="32"/>
      <c r="I398" s="36"/>
      <c r="J398" s="36">
        <f t="shared" si="20"/>
        <v>0</v>
      </c>
      <c r="K398" s="42">
        <f t="shared" si="19"/>
        <v>0</v>
      </c>
      <c r="L398" s="42" t="str">
        <f t="shared" si="21"/>
        <v xml:space="preserve"> </v>
      </c>
      <c r="M398" s="57"/>
    </row>
    <row r="399" spans="2:13" x14ac:dyDescent="0.25">
      <c r="B399" s="32">
        <v>393</v>
      </c>
      <c r="C399" s="33"/>
      <c r="D399" s="32"/>
      <c r="E399" s="32"/>
      <c r="F399" s="31"/>
      <c r="G399" s="31"/>
      <c r="H399" s="32"/>
      <c r="I399" s="36"/>
      <c r="J399" s="36">
        <f t="shared" si="20"/>
        <v>0</v>
      </c>
      <c r="K399" s="42">
        <f t="shared" si="19"/>
        <v>0</v>
      </c>
      <c r="L399" s="42" t="str">
        <f t="shared" si="21"/>
        <v xml:space="preserve"> </v>
      </c>
      <c r="M399" s="57"/>
    </row>
    <row r="400" spans="2:13" x14ac:dyDescent="0.25">
      <c r="B400" s="32">
        <v>394</v>
      </c>
      <c r="C400" s="33"/>
      <c r="D400" s="32"/>
      <c r="E400" s="32"/>
      <c r="F400" s="31"/>
      <c r="G400" s="31"/>
      <c r="H400" s="32"/>
      <c r="I400" s="36"/>
      <c r="J400" s="36">
        <f t="shared" si="20"/>
        <v>0</v>
      </c>
      <c r="K400" s="42">
        <f t="shared" si="19"/>
        <v>0</v>
      </c>
      <c r="L400" s="42" t="str">
        <f t="shared" si="21"/>
        <v xml:space="preserve"> </v>
      </c>
      <c r="M400" s="57"/>
    </row>
    <row r="401" spans="2:13" x14ac:dyDescent="0.25">
      <c r="B401" s="32">
        <v>395</v>
      </c>
      <c r="C401" s="33"/>
      <c r="D401" s="32"/>
      <c r="E401" s="32"/>
      <c r="F401" s="31"/>
      <c r="G401" s="31"/>
      <c r="H401" s="32"/>
      <c r="I401" s="36"/>
      <c r="J401" s="36">
        <f t="shared" si="20"/>
        <v>0</v>
      </c>
      <c r="K401" s="42">
        <f t="shared" si="19"/>
        <v>0</v>
      </c>
      <c r="L401" s="42" t="str">
        <f t="shared" si="21"/>
        <v xml:space="preserve"> </v>
      </c>
      <c r="M401" s="57"/>
    </row>
    <row r="402" spans="2:13" x14ac:dyDescent="0.25">
      <c r="B402" s="32">
        <v>396</v>
      </c>
      <c r="C402" s="33"/>
      <c r="D402" s="32"/>
      <c r="E402" s="32"/>
      <c r="F402" s="31"/>
      <c r="G402" s="31"/>
      <c r="H402" s="32"/>
      <c r="I402" s="36"/>
      <c r="J402" s="36">
        <f t="shared" si="20"/>
        <v>0</v>
      </c>
      <c r="K402" s="42">
        <f t="shared" si="19"/>
        <v>0</v>
      </c>
      <c r="L402" s="42" t="str">
        <f t="shared" si="21"/>
        <v xml:space="preserve"> </v>
      </c>
      <c r="M402" s="57"/>
    </row>
    <row r="403" spans="2:13" x14ac:dyDescent="0.25">
      <c r="B403" s="32">
        <v>397</v>
      </c>
      <c r="C403" s="33"/>
      <c r="D403" s="32"/>
      <c r="E403" s="32"/>
      <c r="F403" s="31"/>
      <c r="G403" s="31"/>
      <c r="H403" s="32"/>
      <c r="I403" s="36"/>
      <c r="J403" s="36">
        <f t="shared" si="20"/>
        <v>0</v>
      </c>
      <c r="K403" s="42">
        <f t="shared" si="19"/>
        <v>0</v>
      </c>
      <c r="L403" s="42" t="str">
        <f t="shared" si="21"/>
        <v xml:space="preserve"> </v>
      </c>
      <c r="M403" s="57"/>
    </row>
    <row r="404" spans="2:13" x14ac:dyDescent="0.25">
      <c r="B404" s="32">
        <v>398</v>
      </c>
      <c r="C404" s="33"/>
      <c r="D404" s="32"/>
      <c r="E404" s="32"/>
      <c r="F404" s="31"/>
      <c r="G404" s="31"/>
      <c r="H404" s="32"/>
      <c r="I404" s="36"/>
      <c r="J404" s="36">
        <f t="shared" si="20"/>
        <v>0</v>
      </c>
      <c r="K404" s="42">
        <f t="shared" si="19"/>
        <v>0</v>
      </c>
      <c r="L404" s="42" t="str">
        <f t="shared" si="21"/>
        <v xml:space="preserve"> </v>
      </c>
      <c r="M404" s="57"/>
    </row>
    <row r="405" spans="2:13" x14ac:dyDescent="0.25">
      <c r="B405" s="32">
        <v>399</v>
      </c>
      <c r="C405" s="33"/>
      <c r="D405" s="32"/>
      <c r="E405" s="32"/>
      <c r="F405" s="31"/>
      <c r="G405" s="31"/>
      <c r="H405" s="32"/>
      <c r="I405" s="36"/>
      <c r="J405" s="36">
        <f t="shared" si="20"/>
        <v>0</v>
      </c>
      <c r="K405" s="42">
        <f t="shared" si="19"/>
        <v>0</v>
      </c>
      <c r="L405" s="42" t="str">
        <f t="shared" si="21"/>
        <v xml:space="preserve"> </v>
      </c>
      <c r="M405" s="57"/>
    </row>
    <row r="406" spans="2:13" x14ac:dyDescent="0.25">
      <c r="B406" s="32">
        <v>400</v>
      </c>
      <c r="C406" s="33"/>
      <c r="D406" s="32"/>
      <c r="E406" s="32"/>
      <c r="F406" s="31"/>
      <c r="G406" s="31"/>
      <c r="H406" s="32"/>
      <c r="I406" s="36"/>
      <c r="J406" s="36">
        <f t="shared" si="20"/>
        <v>0</v>
      </c>
      <c r="K406" s="42">
        <f t="shared" si="19"/>
        <v>0</v>
      </c>
      <c r="L406" s="42" t="str">
        <f t="shared" si="21"/>
        <v xml:space="preserve"> </v>
      </c>
      <c r="M406" s="57"/>
    </row>
    <row r="407" spans="2:13" ht="5.25" customHeight="1" x14ac:dyDescent="0.25"/>
    <row r="408" spans="2:13" s="30" customFormat="1" ht="19.5" customHeight="1" x14ac:dyDescent="0.25">
      <c r="B408" s="109" t="s">
        <v>8</v>
      </c>
      <c r="C408" s="109"/>
      <c r="D408" s="109"/>
      <c r="E408" s="109"/>
      <c r="F408" s="109"/>
      <c r="G408" s="109"/>
      <c r="H408" s="109"/>
      <c r="I408" s="29">
        <f>SUM(I7:I407)</f>
        <v>0</v>
      </c>
      <c r="J408" s="29">
        <f>SUM(J7:J407)</f>
        <v>0</v>
      </c>
      <c r="K408" s="56"/>
      <c r="L408" s="56"/>
      <c r="M408" s="52"/>
    </row>
  </sheetData>
  <autoFilter ref="B6:M406"/>
  <mergeCells count="2">
    <mergeCell ref="F4:G4"/>
    <mergeCell ref="B408:H408"/>
  </mergeCells>
  <conditionalFormatting sqref="H36:H37">
    <cfRule type="duplicateValues" dxfId="15" priority="1"/>
  </conditionalFormatting>
  <conditionalFormatting sqref="F36:F37">
    <cfRule type="duplicateValues" dxfId="14" priority="2"/>
  </conditionalFormatting>
  <conditionalFormatting sqref="H7:H35">
    <cfRule type="duplicateValues" dxfId="13" priority="3"/>
  </conditionalFormatting>
  <conditionalFormatting sqref="F7:F35">
    <cfRule type="duplicateValues" dxfId="12" priority="4"/>
  </conditionalFormatting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M42"/>
  <sheetViews>
    <sheetView showGridLines="0" zoomScale="90" zoomScaleNormal="90" workbookViewId="0">
      <pane xSplit="5" ySplit="6" topLeftCell="F21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C7" sqref="C7:I39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65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>
        <v>72</v>
      </c>
      <c r="C7" s="62" t="s">
        <v>157</v>
      </c>
      <c r="D7" s="61" t="s">
        <v>160</v>
      </c>
      <c r="E7" s="61" t="s">
        <v>1059</v>
      </c>
      <c r="F7" s="34" t="s">
        <v>161</v>
      </c>
      <c r="G7" s="34" t="s">
        <v>162</v>
      </c>
      <c r="H7" s="61" t="s">
        <v>163</v>
      </c>
      <c r="I7" s="63">
        <v>1</v>
      </c>
      <c r="J7" s="36">
        <f t="shared" ref="J7:J39" si="0">I7*3000</f>
        <v>3000</v>
      </c>
      <c r="K7" s="42">
        <f>SUMIF($D$7:$D$40,D7:D40,$J$7:$J$40)</f>
        <v>3000</v>
      </c>
      <c r="L7" s="42" t="str">
        <f t="shared" ref="L7" si="1">+IF(K7=0," ",IF(K7&lt;=30000,"OK",IF(K7&gt;=31000,"LEBIH")))</f>
        <v>OK</v>
      </c>
      <c r="M7" s="57"/>
    </row>
    <row r="8" spans="2:13" x14ac:dyDescent="0.25">
      <c r="B8" s="32">
        <v>73</v>
      </c>
      <c r="C8" s="62" t="s">
        <v>157</v>
      </c>
      <c r="D8" s="61" t="s">
        <v>164</v>
      </c>
      <c r="E8" s="61" t="s">
        <v>1059</v>
      </c>
      <c r="F8" s="34" t="s">
        <v>165</v>
      </c>
      <c r="G8" s="34" t="s">
        <v>166</v>
      </c>
      <c r="H8" s="61" t="s">
        <v>167</v>
      </c>
      <c r="I8" s="63">
        <v>1</v>
      </c>
      <c r="J8" s="36">
        <f t="shared" si="0"/>
        <v>3000</v>
      </c>
      <c r="K8" s="42">
        <f t="shared" ref="K8:K40" si="2">SUMIF($D$7:$D$40,D8:D41,$J$7:$J$40)</f>
        <v>6000</v>
      </c>
      <c r="L8" s="42" t="str">
        <f t="shared" ref="L8:L40" si="3">+IF(K8=0," ",IF(K8&lt;=30000,"OK",IF(K8&gt;=31000,"LEBIH")))</f>
        <v>OK</v>
      </c>
      <c r="M8" s="57"/>
    </row>
    <row r="9" spans="2:13" x14ac:dyDescent="0.25">
      <c r="B9" s="32">
        <v>74</v>
      </c>
      <c r="C9" s="62" t="s">
        <v>157</v>
      </c>
      <c r="D9" s="61" t="s">
        <v>168</v>
      </c>
      <c r="E9" s="61" t="s">
        <v>1059</v>
      </c>
      <c r="F9" s="34" t="s">
        <v>169</v>
      </c>
      <c r="G9" s="34" t="s">
        <v>170</v>
      </c>
      <c r="H9" s="61" t="s">
        <v>171</v>
      </c>
      <c r="I9" s="63">
        <v>1</v>
      </c>
      <c r="J9" s="36">
        <f t="shared" si="0"/>
        <v>3000</v>
      </c>
      <c r="K9" s="42">
        <f t="shared" si="2"/>
        <v>3000</v>
      </c>
      <c r="L9" s="42" t="str">
        <f t="shared" si="3"/>
        <v>OK</v>
      </c>
      <c r="M9" s="57"/>
    </row>
    <row r="10" spans="2:13" x14ac:dyDescent="0.25">
      <c r="B10" s="32">
        <v>75</v>
      </c>
      <c r="C10" s="62" t="s">
        <v>157</v>
      </c>
      <c r="D10" s="61" t="s">
        <v>172</v>
      </c>
      <c r="E10" s="61" t="s">
        <v>1059</v>
      </c>
      <c r="F10" s="34" t="s">
        <v>173</v>
      </c>
      <c r="G10" s="34" t="s">
        <v>174</v>
      </c>
      <c r="H10" s="61" t="s">
        <v>175</v>
      </c>
      <c r="I10" s="63">
        <v>1</v>
      </c>
      <c r="J10" s="36">
        <f t="shared" si="0"/>
        <v>3000</v>
      </c>
      <c r="K10" s="42">
        <f t="shared" si="2"/>
        <v>3000</v>
      </c>
      <c r="L10" s="42" t="str">
        <f t="shared" si="3"/>
        <v>OK</v>
      </c>
      <c r="M10" s="57"/>
    </row>
    <row r="11" spans="2:13" x14ac:dyDescent="0.25">
      <c r="B11" s="32">
        <v>76</v>
      </c>
      <c r="C11" s="62" t="s">
        <v>157</v>
      </c>
      <c r="D11" s="61" t="s">
        <v>176</v>
      </c>
      <c r="E11" s="61" t="s">
        <v>1059</v>
      </c>
      <c r="F11" s="34" t="s">
        <v>177</v>
      </c>
      <c r="G11" s="34" t="s">
        <v>178</v>
      </c>
      <c r="H11" s="61" t="s">
        <v>179</v>
      </c>
      <c r="I11" s="63">
        <v>1</v>
      </c>
      <c r="J11" s="36">
        <f t="shared" si="0"/>
        <v>3000</v>
      </c>
      <c r="K11" s="42">
        <f t="shared" si="2"/>
        <v>3000</v>
      </c>
      <c r="L11" s="42" t="str">
        <f t="shared" si="3"/>
        <v>OK</v>
      </c>
      <c r="M11" s="57"/>
    </row>
    <row r="12" spans="2:13" x14ac:dyDescent="0.25">
      <c r="B12" s="32">
        <v>77</v>
      </c>
      <c r="C12" s="62" t="s">
        <v>157</v>
      </c>
      <c r="D12" s="61" t="s">
        <v>180</v>
      </c>
      <c r="E12" s="61" t="s">
        <v>1059</v>
      </c>
      <c r="F12" s="34" t="s">
        <v>181</v>
      </c>
      <c r="G12" s="34" t="s">
        <v>182</v>
      </c>
      <c r="H12" s="61" t="s">
        <v>183</v>
      </c>
      <c r="I12" s="63">
        <v>1</v>
      </c>
      <c r="J12" s="36">
        <f t="shared" si="0"/>
        <v>3000</v>
      </c>
      <c r="K12" s="42">
        <f t="shared" si="2"/>
        <v>3000</v>
      </c>
      <c r="L12" s="42" t="str">
        <f t="shared" si="3"/>
        <v>OK</v>
      </c>
      <c r="M12" s="57"/>
    </row>
    <row r="13" spans="2:13" x14ac:dyDescent="0.25">
      <c r="B13" s="32">
        <v>78</v>
      </c>
      <c r="C13" s="33" t="s">
        <v>157</v>
      </c>
      <c r="D13" s="32" t="s">
        <v>184</v>
      </c>
      <c r="E13" s="61" t="s">
        <v>1059</v>
      </c>
      <c r="F13" s="31" t="s">
        <v>185</v>
      </c>
      <c r="G13" s="31" t="s">
        <v>186</v>
      </c>
      <c r="H13" s="32" t="s">
        <v>187</v>
      </c>
      <c r="I13" s="36">
        <v>1</v>
      </c>
      <c r="J13" s="36">
        <f t="shared" si="0"/>
        <v>3000</v>
      </c>
      <c r="K13" s="42">
        <f t="shared" si="2"/>
        <v>3000</v>
      </c>
      <c r="L13" s="42" t="str">
        <f t="shared" si="3"/>
        <v>OK</v>
      </c>
      <c r="M13" s="57"/>
    </row>
    <row r="14" spans="2:13" x14ac:dyDescent="0.25">
      <c r="B14" s="32">
        <v>79</v>
      </c>
      <c r="C14" s="33" t="s">
        <v>157</v>
      </c>
      <c r="D14" s="32" t="s">
        <v>188</v>
      </c>
      <c r="E14" s="61" t="s">
        <v>1059</v>
      </c>
      <c r="F14" s="31" t="s">
        <v>138</v>
      </c>
      <c r="G14" s="31" t="s">
        <v>189</v>
      </c>
      <c r="H14" s="32" t="s">
        <v>190</v>
      </c>
      <c r="I14" s="36">
        <v>1</v>
      </c>
      <c r="J14" s="36">
        <f t="shared" si="0"/>
        <v>3000</v>
      </c>
      <c r="K14" s="42">
        <f t="shared" si="2"/>
        <v>3000</v>
      </c>
      <c r="L14" s="42" t="str">
        <f t="shared" si="3"/>
        <v>OK</v>
      </c>
      <c r="M14" s="57"/>
    </row>
    <row r="15" spans="2:13" x14ac:dyDescent="0.25">
      <c r="B15" s="32">
        <v>80</v>
      </c>
      <c r="C15" s="33" t="s">
        <v>157</v>
      </c>
      <c r="D15" s="32" t="s">
        <v>191</v>
      </c>
      <c r="E15" s="61" t="s">
        <v>1059</v>
      </c>
      <c r="F15" s="31" t="s">
        <v>192</v>
      </c>
      <c r="G15" s="31" t="s">
        <v>193</v>
      </c>
      <c r="H15" s="32" t="s">
        <v>194</v>
      </c>
      <c r="I15" s="36">
        <v>1</v>
      </c>
      <c r="J15" s="36">
        <f t="shared" si="0"/>
        <v>3000</v>
      </c>
      <c r="K15" s="42">
        <f t="shared" si="2"/>
        <v>3000</v>
      </c>
      <c r="L15" s="42" t="str">
        <f t="shared" si="3"/>
        <v>OK</v>
      </c>
      <c r="M15" s="57"/>
    </row>
    <row r="16" spans="2:13" x14ac:dyDescent="0.25">
      <c r="B16" s="32">
        <v>81</v>
      </c>
      <c r="C16" s="33" t="s">
        <v>157</v>
      </c>
      <c r="D16" s="32" t="s">
        <v>195</v>
      </c>
      <c r="E16" s="61" t="s">
        <v>1059</v>
      </c>
      <c r="F16" s="31" t="s">
        <v>196</v>
      </c>
      <c r="G16" s="31" t="s">
        <v>197</v>
      </c>
      <c r="H16" s="32" t="s">
        <v>198</v>
      </c>
      <c r="I16" s="36">
        <v>1</v>
      </c>
      <c r="J16" s="36">
        <f t="shared" si="0"/>
        <v>3000</v>
      </c>
      <c r="K16" s="42">
        <f t="shared" si="2"/>
        <v>3000</v>
      </c>
      <c r="L16" s="42" t="str">
        <f t="shared" si="3"/>
        <v>OK</v>
      </c>
      <c r="M16" s="57"/>
    </row>
    <row r="17" spans="2:13" x14ac:dyDescent="0.25">
      <c r="B17" s="32">
        <v>82</v>
      </c>
      <c r="C17" s="33" t="s">
        <v>158</v>
      </c>
      <c r="D17" s="32" t="s">
        <v>199</v>
      </c>
      <c r="E17" s="61" t="s">
        <v>1059</v>
      </c>
      <c r="F17" s="31" t="s">
        <v>200</v>
      </c>
      <c r="G17" s="31" t="s">
        <v>201</v>
      </c>
      <c r="H17" s="32" t="s">
        <v>202</v>
      </c>
      <c r="I17" s="36">
        <v>1</v>
      </c>
      <c r="J17" s="36">
        <f t="shared" si="0"/>
        <v>3000</v>
      </c>
      <c r="K17" s="42">
        <f t="shared" si="2"/>
        <v>3000</v>
      </c>
      <c r="L17" s="42" t="str">
        <f t="shared" si="3"/>
        <v>OK</v>
      </c>
      <c r="M17" s="57"/>
    </row>
    <row r="18" spans="2:13" x14ac:dyDescent="0.25">
      <c r="B18" s="32">
        <v>83</v>
      </c>
      <c r="C18" s="33" t="s">
        <v>158</v>
      </c>
      <c r="D18" s="32" t="s">
        <v>203</v>
      </c>
      <c r="E18" s="61" t="s">
        <v>1059</v>
      </c>
      <c r="F18" s="31" t="s">
        <v>204</v>
      </c>
      <c r="G18" s="31" t="s">
        <v>205</v>
      </c>
      <c r="H18" s="32" t="s">
        <v>206</v>
      </c>
      <c r="I18" s="36">
        <v>1</v>
      </c>
      <c r="J18" s="36">
        <f t="shared" si="0"/>
        <v>3000</v>
      </c>
      <c r="K18" s="42">
        <f t="shared" si="2"/>
        <v>3000</v>
      </c>
      <c r="L18" s="42" t="str">
        <f t="shared" si="3"/>
        <v>OK</v>
      </c>
      <c r="M18" s="57"/>
    </row>
    <row r="19" spans="2:13" x14ac:dyDescent="0.25">
      <c r="B19" s="32">
        <v>84</v>
      </c>
      <c r="C19" s="33" t="s">
        <v>158</v>
      </c>
      <c r="D19" s="32" t="s">
        <v>207</v>
      </c>
      <c r="E19" s="61" t="s">
        <v>1059</v>
      </c>
      <c r="F19" s="31" t="s">
        <v>208</v>
      </c>
      <c r="G19" s="31" t="s">
        <v>73</v>
      </c>
      <c r="H19" s="32" t="s">
        <v>209</v>
      </c>
      <c r="I19" s="36">
        <v>1</v>
      </c>
      <c r="J19" s="36">
        <f t="shared" si="0"/>
        <v>3000</v>
      </c>
      <c r="K19" s="42">
        <f t="shared" si="2"/>
        <v>3000</v>
      </c>
      <c r="L19" s="42" t="str">
        <f t="shared" si="3"/>
        <v>OK</v>
      </c>
      <c r="M19" s="57"/>
    </row>
    <row r="20" spans="2:13" x14ac:dyDescent="0.25">
      <c r="B20" s="32">
        <v>85</v>
      </c>
      <c r="C20" s="33" t="s">
        <v>158</v>
      </c>
      <c r="D20" s="32" t="s">
        <v>210</v>
      </c>
      <c r="E20" s="61" t="s">
        <v>1059</v>
      </c>
      <c r="F20" s="31" t="s">
        <v>211</v>
      </c>
      <c r="G20" s="31" t="s">
        <v>212</v>
      </c>
      <c r="H20" s="32" t="s">
        <v>213</v>
      </c>
      <c r="I20" s="36">
        <v>1</v>
      </c>
      <c r="J20" s="36">
        <f t="shared" si="0"/>
        <v>3000</v>
      </c>
      <c r="K20" s="42">
        <f t="shared" si="2"/>
        <v>3000</v>
      </c>
      <c r="L20" s="42" t="str">
        <f t="shared" si="3"/>
        <v>OK</v>
      </c>
      <c r="M20" s="57"/>
    </row>
    <row r="21" spans="2:13" x14ac:dyDescent="0.25">
      <c r="B21" s="32">
        <v>86</v>
      </c>
      <c r="C21" s="33" t="s">
        <v>158</v>
      </c>
      <c r="D21" s="32" t="s">
        <v>214</v>
      </c>
      <c r="E21" s="61" t="s">
        <v>1059</v>
      </c>
      <c r="F21" s="31" t="s">
        <v>215</v>
      </c>
      <c r="G21" s="31" t="s">
        <v>216</v>
      </c>
      <c r="H21" s="32" t="s">
        <v>217</v>
      </c>
      <c r="I21" s="36">
        <v>1</v>
      </c>
      <c r="J21" s="36">
        <f t="shared" si="0"/>
        <v>3000</v>
      </c>
      <c r="K21" s="42">
        <f t="shared" si="2"/>
        <v>3000</v>
      </c>
      <c r="L21" s="42" t="str">
        <f t="shared" si="3"/>
        <v>OK</v>
      </c>
      <c r="M21" s="57"/>
    </row>
    <row r="22" spans="2:13" x14ac:dyDescent="0.25">
      <c r="B22" s="32">
        <v>87</v>
      </c>
      <c r="C22" s="33" t="s">
        <v>225</v>
      </c>
      <c r="D22" s="32" t="s">
        <v>227</v>
      </c>
      <c r="E22" s="61" t="s">
        <v>1059</v>
      </c>
      <c r="F22" s="31" t="s">
        <v>228</v>
      </c>
      <c r="G22" s="31" t="s">
        <v>229</v>
      </c>
      <c r="H22" s="32" t="s">
        <v>230</v>
      </c>
      <c r="I22" s="36">
        <v>1</v>
      </c>
      <c r="J22" s="36">
        <f t="shared" si="0"/>
        <v>3000</v>
      </c>
      <c r="K22" s="42">
        <f t="shared" si="2"/>
        <v>3000</v>
      </c>
      <c r="L22" s="42" t="str">
        <f t="shared" si="3"/>
        <v>OK</v>
      </c>
      <c r="M22" s="57"/>
    </row>
    <row r="23" spans="2:13" x14ac:dyDescent="0.25">
      <c r="B23" s="32">
        <v>88</v>
      </c>
      <c r="C23" s="33" t="s">
        <v>225</v>
      </c>
      <c r="D23" s="32" t="s">
        <v>231</v>
      </c>
      <c r="E23" s="61" t="s">
        <v>1059</v>
      </c>
      <c r="F23" s="31" t="s">
        <v>232</v>
      </c>
      <c r="G23" s="31" t="s">
        <v>233</v>
      </c>
      <c r="H23" s="32" t="s">
        <v>234</v>
      </c>
      <c r="I23" s="36">
        <v>1</v>
      </c>
      <c r="J23" s="36">
        <f t="shared" si="0"/>
        <v>3000</v>
      </c>
      <c r="K23" s="42">
        <f t="shared" si="2"/>
        <v>3000</v>
      </c>
      <c r="L23" s="42" t="str">
        <f t="shared" si="3"/>
        <v>OK</v>
      </c>
      <c r="M23" s="57"/>
    </row>
    <row r="24" spans="2:13" x14ac:dyDescent="0.25">
      <c r="B24" s="32">
        <v>89</v>
      </c>
      <c r="C24" s="33" t="s">
        <v>225</v>
      </c>
      <c r="D24" s="32" t="s">
        <v>235</v>
      </c>
      <c r="E24" s="61" t="s">
        <v>1059</v>
      </c>
      <c r="F24" s="31" t="s">
        <v>236</v>
      </c>
      <c r="G24" s="31" t="s">
        <v>237</v>
      </c>
      <c r="H24" s="32" t="s">
        <v>238</v>
      </c>
      <c r="I24" s="36">
        <v>1</v>
      </c>
      <c r="J24" s="36">
        <f t="shared" si="0"/>
        <v>3000</v>
      </c>
      <c r="K24" s="42">
        <f t="shared" si="2"/>
        <v>3000</v>
      </c>
      <c r="L24" s="42" t="str">
        <f t="shared" si="3"/>
        <v>OK</v>
      </c>
      <c r="M24" s="57"/>
    </row>
    <row r="25" spans="2:13" x14ac:dyDescent="0.25">
      <c r="B25" s="32">
        <v>90</v>
      </c>
      <c r="C25" s="33" t="s">
        <v>744</v>
      </c>
      <c r="D25" s="32" t="s">
        <v>796</v>
      </c>
      <c r="E25" s="61" t="s">
        <v>1059</v>
      </c>
      <c r="F25" s="31" t="s">
        <v>797</v>
      </c>
      <c r="G25" s="31" t="s">
        <v>798</v>
      </c>
      <c r="H25" s="32" t="s">
        <v>799</v>
      </c>
      <c r="I25" s="36">
        <v>1</v>
      </c>
      <c r="J25" s="36">
        <f t="shared" si="0"/>
        <v>3000</v>
      </c>
      <c r="K25" s="42">
        <f t="shared" si="2"/>
        <v>3000</v>
      </c>
      <c r="L25" s="42" t="str">
        <f t="shared" si="3"/>
        <v>OK</v>
      </c>
      <c r="M25" s="57"/>
    </row>
    <row r="26" spans="2:13" x14ac:dyDescent="0.25">
      <c r="B26" s="32">
        <v>91</v>
      </c>
      <c r="C26" s="33" t="s">
        <v>744</v>
      </c>
      <c r="D26" s="32" t="s">
        <v>800</v>
      </c>
      <c r="E26" s="61" t="s">
        <v>1059</v>
      </c>
      <c r="F26" s="31" t="s">
        <v>801</v>
      </c>
      <c r="G26" s="31" t="s">
        <v>802</v>
      </c>
      <c r="H26" s="32" t="s">
        <v>803</v>
      </c>
      <c r="I26" s="36">
        <v>1</v>
      </c>
      <c r="J26" s="36">
        <f t="shared" si="0"/>
        <v>3000</v>
      </c>
      <c r="K26" s="42">
        <f t="shared" si="2"/>
        <v>3000</v>
      </c>
      <c r="L26" s="42" t="str">
        <f t="shared" si="3"/>
        <v>OK</v>
      </c>
      <c r="M26" s="57"/>
    </row>
    <row r="27" spans="2:13" x14ac:dyDescent="0.25">
      <c r="B27" s="32">
        <v>92</v>
      </c>
      <c r="C27" s="33" t="s">
        <v>744</v>
      </c>
      <c r="D27" s="32" t="s">
        <v>804</v>
      </c>
      <c r="E27" s="61" t="s">
        <v>1059</v>
      </c>
      <c r="F27" s="31" t="s">
        <v>805</v>
      </c>
      <c r="G27" s="31" t="s">
        <v>806</v>
      </c>
      <c r="H27" s="32" t="s">
        <v>807</v>
      </c>
      <c r="I27" s="36">
        <v>1</v>
      </c>
      <c r="J27" s="36">
        <f t="shared" si="0"/>
        <v>3000</v>
      </c>
      <c r="K27" s="42">
        <f t="shared" si="2"/>
        <v>3000</v>
      </c>
      <c r="L27" s="42" t="str">
        <f t="shared" si="3"/>
        <v>OK</v>
      </c>
      <c r="M27" s="57"/>
    </row>
    <row r="28" spans="2:13" x14ac:dyDescent="0.25">
      <c r="B28" s="32">
        <v>93</v>
      </c>
      <c r="C28" s="33" t="s">
        <v>744</v>
      </c>
      <c r="D28" s="32" t="s">
        <v>808</v>
      </c>
      <c r="E28" s="61" t="s">
        <v>1059</v>
      </c>
      <c r="F28" s="31" t="s">
        <v>809</v>
      </c>
      <c r="G28" s="31" t="s">
        <v>810</v>
      </c>
      <c r="H28" s="32" t="s">
        <v>811</v>
      </c>
      <c r="I28" s="36">
        <v>1</v>
      </c>
      <c r="J28" s="36">
        <f t="shared" si="0"/>
        <v>3000</v>
      </c>
      <c r="K28" s="42">
        <f t="shared" si="2"/>
        <v>3000</v>
      </c>
      <c r="L28" s="42" t="str">
        <f t="shared" si="3"/>
        <v>OK</v>
      </c>
      <c r="M28" s="57"/>
    </row>
    <row r="29" spans="2:13" x14ac:dyDescent="0.25">
      <c r="B29" s="32">
        <v>94</v>
      </c>
      <c r="C29" s="33" t="s">
        <v>744</v>
      </c>
      <c r="D29" s="32" t="s">
        <v>164</v>
      </c>
      <c r="E29" s="61" t="s">
        <v>1059</v>
      </c>
      <c r="F29" s="31" t="s">
        <v>165</v>
      </c>
      <c r="G29" s="31" t="s">
        <v>166</v>
      </c>
      <c r="H29" s="32" t="s">
        <v>812</v>
      </c>
      <c r="I29" s="36">
        <v>1</v>
      </c>
      <c r="J29" s="36">
        <f t="shared" si="0"/>
        <v>3000</v>
      </c>
      <c r="K29" s="42">
        <f t="shared" si="2"/>
        <v>6000</v>
      </c>
      <c r="L29" s="42" t="str">
        <f t="shared" si="3"/>
        <v>OK</v>
      </c>
      <c r="M29" s="57"/>
    </row>
    <row r="30" spans="2:13" x14ac:dyDescent="0.25">
      <c r="B30" s="32">
        <v>95</v>
      </c>
      <c r="C30" s="33" t="s">
        <v>744</v>
      </c>
      <c r="D30" s="32" t="s">
        <v>813</v>
      </c>
      <c r="E30" s="61" t="s">
        <v>1059</v>
      </c>
      <c r="F30" s="31" t="s">
        <v>814</v>
      </c>
      <c r="G30" s="31" t="s">
        <v>815</v>
      </c>
      <c r="H30" s="32" t="s">
        <v>816</v>
      </c>
      <c r="I30" s="36">
        <v>1</v>
      </c>
      <c r="J30" s="36">
        <f t="shared" si="0"/>
        <v>3000</v>
      </c>
      <c r="K30" s="42">
        <f t="shared" si="2"/>
        <v>3000</v>
      </c>
      <c r="L30" s="42" t="str">
        <f t="shared" si="3"/>
        <v>OK</v>
      </c>
      <c r="M30" s="57"/>
    </row>
    <row r="31" spans="2:13" x14ac:dyDescent="0.25">
      <c r="B31" s="32">
        <v>96</v>
      </c>
      <c r="C31" s="33" t="s">
        <v>744</v>
      </c>
      <c r="D31" s="32" t="s">
        <v>817</v>
      </c>
      <c r="E31" s="61" t="s">
        <v>1059</v>
      </c>
      <c r="F31" s="31" t="s">
        <v>818</v>
      </c>
      <c r="G31" s="31" t="s">
        <v>819</v>
      </c>
      <c r="H31" s="32" t="s">
        <v>820</v>
      </c>
      <c r="I31" s="36">
        <v>1</v>
      </c>
      <c r="J31" s="36">
        <f t="shared" si="0"/>
        <v>3000</v>
      </c>
      <c r="K31" s="42">
        <f t="shared" si="2"/>
        <v>3000</v>
      </c>
      <c r="L31" s="42" t="str">
        <f t="shared" si="3"/>
        <v>OK</v>
      </c>
      <c r="M31" s="57"/>
    </row>
    <row r="32" spans="2:13" x14ac:dyDescent="0.25">
      <c r="B32" s="32">
        <v>97</v>
      </c>
      <c r="C32" s="33" t="s">
        <v>744</v>
      </c>
      <c r="D32" s="32" t="s">
        <v>821</v>
      </c>
      <c r="E32" s="61" t="s">
        <v>1059</v>
      </c>
      <c r="F32" s="31" t="s">
        <v>822</v>
      </c>
      <c r="G32" s="31" t="s">
        <v>823</v>
      </c>
      <c r="H32" s="32" t="s">
        <v>824</v>
      </c>
      <c r="I32" s="36">
        <v>1</v>
      </c>
      <c r="J32" s="36">
        <f t="shared" si="0"/>
        <v>3000</v>
      </c>
      <c r="K32" s="42">
        <f t="shared" si="2"/>
        <v>3000</v>
      </c>
      <c r="L32" s="42" t="str">
        <f t="shared" si="3"/>
        <v>OK</v>
      </c>
      <c r="M32" s="57"/>
    </row>
    <row r="33" spans="2:13" x14ac:dyDescent="0.25">
      <c r="B33" s="32">
        <v>98</v>
      </c>
      <c r="C33" s="33" t="s">
        <v>744</v>
      </c>
      <c r="D33" s="32" t="s">
        <v>825</v>
      </c>
      <c r="E33" s="61" t="s">
        <v>1059</v>
      </c>
      <c r="F33" s="31" t="s">
        <v>826</v>
      </c>
      <c r="G33" s="31" t="s">
        <v>827</v>
      </c>
      <c r="H33" s="32" t="s">
        <v>828</v>
      </c>
      <c r="I33" s="36">
        <v>1</v>
      </c>
      <c r="J33" s="36">
        <f t="shared" si="0"/>
        <v>3000</v>
      </c>
      <c r="K33" s="42">
        <f t="shared" si="2"/>
        <v>3000</v>
      </c>
      <c r="L33" s="42" t="str">
        <f t="shared" si="3"/>
        <v>OK</v>
      </c>
      <c r="M33" s="57"/>
    </row>
    <row r="34" spans="2:13" x14ac:dyDescent="0.25">
      <c r="B34" s="32">
        <v>99</v>
      </c>
      <c r="C34" s="33" t="s">
        <v>744</v>
      </c>
      <c r="D34" s="32" t="s">
        <v>829</v>
      </c>
      <c r="E34" s="61" t="s">
        <v>1059</v>
      </c>
      <c r="F34" s="31" t="s">
        <v>830</v>
      </c>
      <c r="G34" s="31" t="s">
        <v>831</v>
      </c>
      <c r="H34" s="32" t="s">
        <v>832</v>
      </c>
      <c r="I34" s="36">
        <v>1</v>
      </c>
      <c r="J34" s="36">
        <f t="shared" si="0"/>
        <v>3000</v>
      </c>
      <c r="K34" s="42">
        <f t="shared" si="2"/>
        <v>3000</v>
      </c>
      <c r="L34" s="42" t="str">
        <f t="shared" si="3"/>
        <v>OK</v>
      </c>
      <c r="M34" s="57"/>
    </row>
    <row r="35" spans="2:13" x14ac:dyDescent="0.25">
      <c r="B35" s="32">
        <v>100</v>
      </c>
      <c r="C35" s="33" t="s">
        <v>744</v>
      </c>
      <c r="D35" s="32" t="s">
        <v>833</v>
      </c>
      <c r="E35" s="61" t="s">
        <v>1059</v>
      </c>
      <c r="F35" s="31" t="s">
        <v>834</v>
      </c>
      <c r="G35" s="31" t="s">
        <v>835</v>
      </c>
      <c r="H35" s="32" t="s">
        <v>836</v>
      </c>
      <c r="I35" s="36">
        <v>1</v>
      </c>
      <c r="J35" s="36">
        <f t="shared" si="0"/>
        <v>3000</v>
      </c>
      <c r="K35" s="42">
        <f t="shared" si="2"/>
        <v>3000</v>
      </c>
      <c r="L35" s="42" t="str">
        <f t="shared" si="3"/>
        <v>OK</v>
      </c>
      <c r="M35" s="57"/>
    </row>
    <row r="36" spans="2:13" x14ac:dyDescent="0.25">
      <c r="B36" s="32">
        <v>101</v>
      </c>
      <c r="C36" s="33" t="s">
        <v>744</v>
      </c>
      <c r="D36" s="32" t="s">
        <v>837</v>
      </c>
      <c r="E36" s="61" t="s">
        <v>1059</v>
      </c>
      <c r="F36" s="31" t="s">
        <v>838</v>
      </c>
      <c r="G36" s="31" t="s">
        <v>839</v>
      </c>
      <c r="H36" s="32" t="s">
        <v>840</v>
      </c>
      <c r="I36" s="36">
        <v>1</v>
      </c>
      <c r="J36" s="36">
        <f t="shared" si="0"/>
        <v>3000</v>
      </c>
      <c r="K36" s="42">
        <f t="shared" si="2"/>
        <v>3000</v>
      </c>
      <c r="L36" s="42" t="str">
        <f t="shared" si="3"/>
        <v>OK</v>
      </c>
      <c r="M36" s="57"/>
    </row>
    <row r="37" spans="2:13" x14ac:dyDescent="0.25">
      <c r="B37" s="32">
        <v>102</v>
      </c>
      <c r="C37" s="33" t="s">
        <v>744</v>
      </c>
      <c r="D37" s="32" t="s">
        <v>841</v>
      </c>
      <c r="E37" s="61" t="s">
        <v>1059</v>
      </c>
      <c r="F37" s="31" t="s">
        <v>148</v>
      </c>
      <c r="G37" s="31" t="s">
        <v>842</v>
      </c>
      <c r="H37" s="32" t="s">
        <v>843</v>
      </c>
      <c r="I37" s="36">
        <v>1</v>
      </c>
      <c r="J37" s="36">
        <f t="shared" si="0"/>
        <v>3000</v>
      </c>
      <c r="K37" s="42">
        <f t="shared" si="2"/>
        <v>3000</v>
      </c>
      <c r="L37" s="42" t="str">
        <f t="shared" si="3"/>
        <v>OK</v>
      </c>
      <c r="M37" s="57"/>
    </row>
    <row r="38" spans="2:13" x14ac:dyDescent="0.25">
      <c r="B38" s="32">
        <v>103</v>
      </c>
      <c r="C38" s="33" t="s">
        <v>744</v>
      </c>
      <c r="D38" s="32" t="s">
        <v>844</v>
      </c>
      <c r="E38" s="61" t="s">
        <v>1059</v>
      </c>
      <c r="F38" s="31" t="s">
        <v>845</v>
      </c>
      <c r="G38" s="31" t="s">
        <v>846</v>
      </c>
      <c r="H38" s="32" t="s">
        <v>847</v>
      </c>
      <c r="I38" s="36">
        <v>1</v>
      </c>
      <c r="J38" s="36">
        <f t="shared" si="0"/>
        <v>3000</v>
      </c>
      <c r="K38" s="42">
        <f t="shared" si="2"/>
        <v>3000</v>
      </c>
      <c r="L38" s="42" t="str">
        <f t="shared" si="3"/>
        <v>OK</v>
      </c>
      <c r="M38" s="57"/>
    </row>
    <row r="39" spans="2:13" x14ac:dyDescent="0.25">
      <c r="B39" s="32">
        <v>104</v>
      </c>
      <c r="C39" s="33" t="s">
        <v>744</v>
      </c>
      <c r="D39" s="32" t="s">
        <v>848</v>
      </c>
      <c r="E39" s="61" t="s">
        <v>1059</v>
      </c>
      <c r="F39" s="31" t="s">
        <v>849</v>
      </c>
      <c r="G39" s="31" t="s">
        <v>850</v>
      </c>
      <c r="H39" s="32" t="s">
        <v>851</v>
      </c>
      <c r="I39" s="36">
        <v>2</v>
      </c>
      <c r="J39" s="36">
        <f t="shared" si="0"/>
        <v>6000</v>
      </c>
      <c r="K39" s="42">
        <f t="shared" si="2"/>
        <v>6000</v>
      </c>
      <c r="L39" s="42" t="str">
        <f t="shared" si="3"/>
        <v>OK</v>
      </c>
      <c r="M39" s="57"/>
    </row>
    <row r="40" spans="2:13" x14ac:dyDescent="0.25">
      <c r="B40" s="32"/>
      <c r="C40" s="33"/>
      <c r="D40" s="32"/>
      <c r="E40" s="32"/>
      <c r="F40" s="31"/>
      <c r="G40" s="31"/>
      <c r="H40" s="32"/>
      <c r="I40" s="36"/>
      <c r="J40" s="36">
        <f t="shared" ref="J40" si="4">I40*3000</f>
        <v>0</v>
      </c>
      <c r="K40" s="42">
        <f t="shared" si="2"/>
        <v>0</v>
      </c>
      <c r="L40" s="42" t="str">
        <f t="shared" si="3"/>
        <v xml:space="preserve"> </v>
      </c>
      <c r="M40" s="57"/>
    </row>
    <row r="41" spans="2:13" ht="5.25" customHeight="1" x14ac:dyDescent="0.25"/>
    <row r="42" spans="2:13" s="30" customFormat="1" ht="19.5" customHeight="1" x14ac:dyDescent="0.25">
      <c r="B42" s="109" t="s">
        <v>8</v>
      </c>
      <c r="C42" s="109"/>
      <c r="D42" s="109"/>
      <c r="E42" s="109"/>
      <c r="F42" s="109"/>
      <c r="G42" s="109"/>
      <c r="H42" s="109"/>
      <c r="I42" s="29">
        <f>SUM(I7:I41)</f>
        <v>34</v>
      </c>
      <c r="J42" s="29">
        <f>SUM(J7:J41)</f>
        <v>102000</v>
      </c>
      <c r="K42" s="56"/>
      <c r="L42" s="56"/>
      <c r="M42" s="52"/>
    </row>
  </sheetData>
  <autoFilter ref="B6:M40"/>
  <mergeCells count="2">
    <mergeCell ref="F4:G4"/>
    <mergeCell ref="B42:H42"/>
  </mergeCells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N17"/>
  <sheetViews>
    <sheetView showGridLines="0" zoomScale="90" zoomScaleNormal="90" workbookViewId="0">
      <pane xSplit="5" ySplit="6" topLeftCell="F7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C7" sqref="C7:I14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4" ht="17.25" x14ac:dyDescent="0.3">
      <c r="B1" s="9" t="s">
        <v>36</v>
      </c>
    </row>
    <row r="2" spans="2:14" ht="17.25" x14ac:dyDescent="0.3">
      <c r="B2" s="9" t="str">
        <f>REKAP!B5</f>
        <v>Periode 01 - 16 OKTOBER 2021</v>
      </c>
    </row>
    <row r="3" spans="2:14" ht="17.25" x14ac:dyDescent="0.3">
      <c r="B3" s="9" t="s">
        <v>66</v>
      </c>
    </row>
    <row r="4" spans="2:14" x14ac:dyDescent="0.25">
      <c r="C4" s="35"/>
      <c r="F4" s="108"/>
      <c r="G4" s="108"/>
    </row>
    <row r="5" spans="2:14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4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4" s="86" customFormat="1" x14ac:dyDescent="0.25">
      <c r="B7" s="61">
        <v>1</v>
      </c>
      <c r="C7" s="62" t="s">
        <v>949</v>
      </c>
      <c r="D7" s="61" t="s">
        <v>978</v>
      </c>
      <c r="E7" s="61" t="s">
        <v>1059</v>
      </c>
      <c r="F7" s="34" t="s">
        <v>92</v>
      </c>
      <c r="G7" s="34" t="s">
        <v>979</v>
      </c>
      <c r="H7" s="61" t="s">
        <v>980</v>
      </c>
      <c r="I7" s="63">
        <v>1</v>
      </c>
      <c r="J7" s="63">
        <f t="shared" ref="J7:J14" si="0">I7*3000</f>
        <v>3000</v>
      </c>
      <c r="K7" s="42">
        <f>SUMIF($D$7:$D$15,D7:D215,$J$7:$J$15)</f>
        <v>3000</v>
      </c>
      <c r="L7" s="42" t="str">
        <f t="shared" ref="L7:L14" si="1">+IF(K7=0," ",IF(K7&lt;=30000,"OK",IF(K7&gt;=31000,"LEBIH")))</f>
        <v>OK</v>
      </c>
      <c r="M7" s="54"/>
      <c r="N7" s="54"/>
    </row>
    <row r="8" spans="2:14" x14ac:dyDescent="0.25">
      <c r="B8" s="32">
        <v>2</v>
      </c>
      <c r="C8" s="33" t="s">
        <v>949</v>
      </c>
      <c r="D8" s="32" t="s">
        <v>981</v>
      </c>
      <c r="E8" s="61" t="s">
        <v>1059</v>
      </c>
      <c r="F8" s="31" t="s">
        <v>982</v>
      </c>
      <c r="G8" s="31" t="s">
        <v>983</v>
      </c>
      <c r="H8" s="32" t="s">
        <v>984</v>
      </c>
      <c r="I8" s="36">
        <v>1</v>
      </c>
      <c r="J8" s="36">
        <f t="shared" si="0"/>
        <v>3000</v>
      </c>
      <c r="K8" s="42">
        <f t="shared" ref="K8:K15" si="2">SUMIF($D$7:$D$15,D8:D216,$J$7:$J$15)</f>
        <v>3000</v>
      </c>
      <c r="L8" s="42" t="str">
        <f t="shared" si="1"/>
        <v>OK</v>
      </c>
      <c r="M8" s="57"/>
    </row>
    <row r="9" spans="2:14" x14ac:dyDescent="0.25">
      <c r="B9" s="61">
        <v>3</v>
      </c>
      <c r="C9" s="33" t="s">
        <v>949</v>
      </c>
      <c r="D9" s="32" t="s">
        <v>985</v>
      </c>
      <c r="E9" s="61" t="s">
        <v>1059</v>
      </c>
      <c r="F9" s="31" t="s">
        <v>986</v>
      </c>
      <c r="G9" s="31" t="s">
        <v>987</v>
      </c>
      <c r="H9" s="32" t="s">
        <v>988</v>
      </c>
      <c r="I9" s="36">
        <v>1</v>
      </c>
      <c r="J9" s="36">
        <f t="shared" si="0"/>
        <v>3000</v>
      </c>
      <c r="K9" s="42">
        <f t="shared" si="2"/>
        <v>3000</v>
      </c>
      <c r="L9" s="42" t="str">
        <f t="shared" si="1"/>
        <v>OK</v>
      </c>
      <c r="M9" s="57"/>
    </row>
    <row r="10" spans="2:14" x14ac:dyDescent="0.25">
      <c r="B10" s="32">
        <v>4</v>
      </c>
      <c r="C10" s="33" t="s">
        <v>949</v>
      </c>
      <c r="D10" s="32" t="s">
        <v>989</v>
      </c>
      <c r="E10" s="61" t="s">
        <v>1059</v>
      </c>
      <c r="F10" s="31" t="s">
        <v>990</v>
      </c>
      <c r="G10" s="31" t="s">
        <v>991</v>
      </c>
      <c r="H10" s="32" t="s">
        <v>992</v>
      </c>
      <c r="I10" s="36">
        <v>1</v>
      </c>
      <c r="J10" s="36">
        <f t="shared" si="0"/>
        <v>3000</v>
      </c>
      <c r="K10" s="42">
        <f t="shared" si="2"/>
        <v>3000</v>
      </c>
      <c r="L10" s="42" t="str">
        <f t="shared" si="1"/>
        <v>OK</v>
      </c>
      <c r="M10" s="57"/>
    </row>
    <row r="11" spans="2:14" x14ac:dyDescent="0.25">
      <c r="B11" s="61">
        <v>5</v>
      </c>
      <c r="C11" s="33" t="s">
        <v>949</v>
      </c>
      <c r="D11" s="32" t="s">
        <v>993</v>
      </c>
      <c r="E11" s="61" t="s">
        <v>1059</v>
      </c>
      <c r="F11" s="31" t="s">
        <v>994</v>
      </c>
      <c r="G11" s="31" t="s">
        <v>995</v>
      </c>
      <c r="H11" s="32" t="s">
        <v>996</v>
      </c>
      <c r="I11" s="36">
        <v>1</v>
      </c>
      <c r="J11" s="36">
        <f t="shared" si="0"/>
        <v>3000</v>
      </c>
      <c r="K11" s="42">
        <f t="shared" si="2"/>
        <v>3000</v>
      </c>
      <c r="L11" s="42" t="str">
        <f t="shared" si="1"/>
        <v>OK</v>
      </c>
      <c r="M11" s="57"/>
    </row>
    <row r="12" spans="2:14" x14ac:dyDescent="0.25">
      <c r="B12" s="32">
        <v>6</v>
      </c>
      <c r="C12" s="33" t="s">
        <v>949</v>
      </c>
      <c r="D12" s="32" t="s">
        <v>997</v>
      </c>
      <c r="E12" s="61" t="s">
        <v>1059</v>
      </c>
      <c r="F12" s="31" t="s">
        <v>159</v>
      </c>
      <c r="G12" s="31" t="s">
        <v>998</v>
      </c>
      <c r="H12" s="32" t="s">
        <v>999</v>
      </c>
      <c r="I12" s="36">
        <v>1</v>
      </c>
      <c r="J12" s="36">
        <f t="shared" si="0"/>
        <v>3000</v>
      </c>
      <c r="K12" s="42">
        <f t="shared" si="2"/>
        <v>3000</v>
      </c>
      <c r="L12" s="42" t="str">
        <f t="shared" si="1"/>
        <v>OK</v>
      </c>
      <c r="M12" s="57"/>
    </row>
    <row r="13" spans="2:14" x14ac:dyDescent="0.25">
      <c r="B13" s="61">
        <v>7</v>
      </c>
      <c r="C13" s="33" t="s">
        <v>949</v>
      </c>
      <c r="D13" s="32" t="s">
        <v>1000</v>
      </c>
      <c r="E13" s="61" t="s">
        <v>1059</v>
      </c>
      <c r="F13" s="31" t="s">
        <v>1001</v>
      </c>
      <c r="G13" s="31" t="s">
        <v>1002</v>
      </c>
      <c r="H13" s="32" t="s">
        <v>1003</v>
      </c>
      <c r="I13" s="36">
        <v>1</v>
      </c>
      <c r="J13" s="36">
        <f t="shared" si="0"/>
        <v>3000</v>
      </c>
      <c r="K13" s="42">
        <f t="shared" si="2"/>
        <v>3000</v>
      </c>
      <c r="L13" s="42" t="str">
        <f t="shared" si="1"/>
        <v>OK</v>
      </c>
      <c r="M13" s="57"/>
    </row>
    <row r="14" spans="2:14" x14ac:dyDescent="0.25">
      <c r="B14" s="32">
        <v>8</v>
      </c>
      <c r="C14" s="33" t="s">
        <v>949</v>
      </c>
      <c r="D14" s="32" t="s">
        <v>1004</v>
      </c>
      <c r="E14" s="61" t="s">
        <v>1059</v>
      </c>
      <c r="F14" s="31" t="s">
        <v>102</v>
      </c>
      <c r="G14" s="31" t="s">
        <v>1005</v>
      </c>
      <c r="H14" s="32" t="s">
        <v>1006</v>
      </c>
      <c r="I14" s="36">
        <v>1</v>
      </c>
      <c r="J14" s="36">
        <f t="shared" si="0"/>
        <v>3000</v>
      </c>
      <c r="K14" s="42">
        <f t="shared" si="2"/>
        <v>3000</v>
      </c>
      <c r="L14" s="42" t="str">
        <f t="shared" si="1"/>
        <v>OK</v>
      </c>
      <c r="M14" s="57"/>
    </row>
    <row r="15" spans="2:14" x14ac:dyDescent="0.25">
      <c r="B15" s="32"/>
      <c r="C15" s="33"/>
      <c r="D15" s="32"/>
      <c r="E15" s="32"/>
      <c r="F15" s="31"/>
      <c r="G15" s="31"/>
      <c r="H15" s="32"/>
      <c r="I15" s="36"/>
      <c r="J15" s="36">
        <f t="shared" ref="J15" si="3">I15*3000</f>
        <v>0</v>
      </c>
      <c r="K15" s="42">
        <f t="shared" si="2"/>
        <v>0</v>
      </c>
      <c r="L15" s="42" t="str">
        <f t="shared" ref="L15" si="4">+IF(K15=0," ",IF(K15&lt;=30000,"OK",IF(K15&gt;=31000,"LEBIH")))</f>
        <v xml:space="preserve"> </v>
      </c>
      <c r="M15" s="57"/>
    </row>
    <row r="16" spans="2:14" ht="5.25" customHeight="1" x14ac:dyDescent="0.25"/>
    <row r="17" spans="2:13" s="30" customFormat="1" ht="19.5" customHeight="1" x14ac:dyDescent="0.25">
      <c r="B17" s="109" t="s">
        <v>8</v>
      </c>
      <c r="C17" s="109"/>
      <c r="D17" s="109"/>
      <c r="E17" s="109"/>
      <c r="F17" s="109"/>
      <c r="G17" s="109"/>
      <c r="H17" s="109"/>
      <c r="I17" s="29">
        <f>SUM(I7:I16)</f>
        <v>8</v>
      </c>
      <c r="J17" s="29">
        <f>SUM(J7:J16)</f>
        <v>24000</v>
      </c>
      <c r="K17" s="56"/>
      <c r="L17" s="56"/>
      <c r="M17" s="52"/>
    </row>
  </sheetData>
  <autoFilter ref="B6:M15"/>
  <mergeCells count="2">
    <mergeCell ref="F4:G4"/>
    <mergeCell ref="B17:H17"/>
  </mergeCells>
  <printOptions horizontalCentered="1"/>
  <pageMargins left="0" right="0" top="0" bottom="0" header="0" footer="0"/>
  <pageSetup paperSize="9" scale="80" fitToHeight="0" orientation="landscape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N408"/>
  <sheetViews>
    <sheetView showGridLines="0" zoomScale="90" zoomScaleNormal="90" workbookViewId="0">
      <pane xSplit="5" ySplit="6" topLeftCell="F278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C7" sqref="C7:J296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67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>
        <v>1</v>
      </c>
      <c r="C7" s="33"/>
      <c r="D7" s="32"/>
      <c r="E7" s="32"/>
      <c r="F7" s="31"/>
      <c r="G7" s="31"/>
      <c r="H7" s="32"/>
      <c r="I7" s="36"/>
      <c r="J7" s="36">
        <f>I7*3000</f>
        <v>0</v>
      </c>
      <c r="K7" s="42">
        <f>SUMIF($D$7:$D$406,D7:D406,$J$7:$J$406)</f>
        <v>0</v>
      </c>
      <c r="L7" s="42" t="str">
        <f>+IF(K7=0," ",IF(K7&lt;=30000,"OK",IF(K7&gt;=31000,"LEBIH")))</f>
        <v xml:space="preserve"> </v>
      </c>
      <c r="M7" s="57"/>
    </row>
    <row r="8" spans="2:13" x14ac:dyDescent="0.25">
      <c r="B8" s="32">
        <v>2</v>
      </c>
      <c r="C8" s="33"/>
      <c r="D8" s="32"/>
      <c r="E8" s="32"/>
      <c r="F8" s="31"/>
      <c r="G8" s="31"/>
      <c r="H8" s="32"/>
      <c r="I8" s="36"/>
      <c r="J8" s="36">
        <f t="shared" ref="J8:J71" si="0">I8*3000</f>
        <v>0</v>
      </c>
      <c r="K8" s="42">
        <f>SUMIF($D$7:$D$406,D8:D407,$J$7:$J$406)</f>
        <v>0</v>
      </c>
      <c r="L8" s="42" t="str">
        <f t="shared" ref="L8:L71" si="1">+IF(K8=0," ",IF(K8&lt;=30000,"OK",IF(K8&gt;=31000,"LEBIH")))</f>
        <v xml:space="preserve"> </v>
      </c>
      <c r="M8" s="57"/>
    </row>
    <row r="9" spans="2:13" x14ac:dyDescent="0.25">
      <c r="B9" s="32">
        <v>3</v>
      </c>
      <c r="C9" s="33"/>
      <c r="D9" s="32"/>
      <c r="E9" s="32"/>
      <c r="F9" s="31"/>
      <c r="G9" s="31"/>
      <c r="H9" s="32"/>
      <c r="I9" s="36"/>
      <c r="J9" s="36">
        <f t="shared" si="0"/>
        <v>0</v>
      </c>
      <c r="K9" s="42">
        <f>SUMIF($D$7:$D$406,D9:D408,$J$7:$J$406)</f>
        <v>0</v>
      </c>
      <c r="L9" s="42" t="str">
        <f t="shared" si="1"/>
        <v xml:space="preserve"> </v>
      </c>
      <c r="M9" s="57"/>
    </row>
    <row r="10" spans="2:13" x14ac:dyDescent="0.25">
      <c r="B10" s="32">
        <v>4</v>
      </c>
      <c r="C10" s="33"/>
      <c r="D10" s="32"/>
      <c r="E10" s="32"/>
      <c r="F10" s="31"/>
      <c r="G10" s="31"/>
      <c r="H10" s="32"/>
      <c r="I10" s="36"/>
      <c r="J10" s="36">
        <f t="shared" si="0"/>
        <v>0</v>
      </c>
      <c r="K10" s="42">
        <f>SUMIF($D$7:$D$406,D10:D409,$J$7:$J$406)</f>
        <v>0</v>
      </c>
      <c r="L10" s="42" t="str">
        <f t="shared" si="1"/>
        <v xml:space="preserve"> </v>
      </c>
      <c r="M10" s="57"/>
    </row>
    <row r="11" spans="2:13" x14ac:dyDescent="0.25">
      <c r="B11" s="32">
        <v>5</v>
      </c>
      <c r="C11" s="33"/>
      <c r="D11" s="32"/>
      <c r="E11" s="32"/>
      <c r="F11" s="31"/>
      <c r="G11" s="31"/>
      <c r="H11" s="32"/>
      <c r="I11" s="36"/>
      <c r="J11" s="36">
        <f t="shared" si="0"/>
        <v>0</v>
      </c>
      <c r="K11" s="42">
        <f>SUMIF($D$7:$D$406,D11:D410,$J$7:$J$406)</f>
        <v>0</v>
      </c>
      <c r="L11" s="42" t="str">
        <f t="shared" si="1"/>
        <v xml:space="preserve"> </v>
      </c>
      <c r="M11" s="57"/>
    </row>
    <row r="12" spans="2:13" x14ac:dyDescent="0.25">
      <c r="B12" s="32">
        <v>6</v>
      </c>
      <c r="C12" s="33"/>
      <c r="D12" s="32"/>
      <c r="E12" s="32"/>
      <c r="F12" s="31"/>
      <c r="G12" s="31"/>
      <c r="H12" s="32"/>
      <c r="I12" s="36"/>
      <c r="J12" s="36">
        <f t="shared" si="0"/>
        <v>0</v>
      </c>
      <c r="K12" s="42">
        <f>SUMIF($D$7:$D$406,D12:D410,$J$7:$J$406)</f>
        <v>0</v>
      </c>
      <c r="L12" s="42" t="str">
        <f t="shared" si="1"/>
        <v xml:space="preserve"> </v>
      </c>
      <c r="M12" s="57"/>
    </row>
    <row r="13" spans="2:13" x14ac:dyDescent="0.25">
      <c r="B13" s="32">
        <v>7</v>
      </c>
      <c r="C13" s="33"/>
      <c r="D13" s="32"/>
      <c r="E13" s="32"/>
      <c r="F13" s="31"/>
      <c r="G13" s="31"/>
      <c r="H13" s="32"/>
      <c r="I13" s="36"/>
      <c r="J13" s="36">
        <f t="shared" si="0"/>
        <v>0</v>
      </c>
      <c r="K13" s="42">
        <f>SUMIF($D$7:$D$406,D13:D410,$J$7:$J$406)</f>
        <v>0</v>
      </c>
      <c r="L13" s="42" t="str">
        <f t="shared" si="1"/>
        <v xml:space="preserve"> </v>
      </c>
      <c r="M13" s="57"/>
    </row>
    <row r="14" spans="2:13" x14ac:dyDescent="0.25">
      <c r="B14" s="32">
        <v>8</v>
      </c>
      <c r="C14" s="33"/>
      <c r="D14" s="32"/>
      <c r="E14" s="32"/>
      <c r="F14" s="31"/>
      <c r="G14" s="31"/>
      <c r="H14" s="32"/>
      <c r="I14" s="36"/>
      <c r="J14" s="36">
        <f t="shared" si="0"/>
        <v>0</v>
      </c>
      <c r="K14" s="42">
        <f>SUMIF($D$7:$D$406,D14:D410,$J$7:$J$406)</f>
        <v>0</v>
      </c>
      <c r="L14" s="42" t="str">
        <f t="shared" si="1"/>
        <v xml:space="preserve"> </v>
      </c>
      <c r="M14" s="57"/>
    </row>
    <row r="15" spans="2:13" x14ac:dyDescent="0.25">
      <c r="B15" s="32">
        <v>9</v>
      </c>
      <c r="C15" s="33"/>
      <c r="D15" s="32"/>
      <c r="E15" s="32"/>
      <c r="F15" s="31"/>
      <c r="G15" s="31"/>
      <c r="H15" s="32"/>
      <c r="I15" s="36"/>
      <c r="J15" s="36">
        <f t="shared" si="0"/>
        <v>0</v>
      </c>
      <c r="K15" s="42">
        <f>SUMIF($D$7:$D$406,D15:D410,$J$7:$J$406)</f>
        <v>0</v>
      </c>
      <c r="L15" s="42" t="str">
        <f t="shared" si="1"/>
        <v xml:space="preserve"> </v>
      </c>
      <c r="M15" s="57"/>
    </row>
    <row r="16" spans="2:13" x14ac:dyDescent="0.25">
      <c r="B16" s="32">
        <v>10</v>
      </c>
      <c r="C16" s="33"/>
      <c r="D16" s="32"/>
      <c r="E16" s="32"/>
      <c r="F16" s="31"/>
      <c r="G16" s="31"/>
      <c r="H16" s="32"/>
      <c r="I16" s="36"/>
      <c r="J16" s="36">
        <f t="shared" si="0"/>
        <v>0</v>
      </c>
      <c r="K16" s="42">
        <f>SUMIF($D$7:$D$406,D16:D410,$J$7:$J$406)</f>
        <v>0</v>
      </c>
      <c r="L16" s="42" t="str">
        <f t="shared" si="1"/>
        <v xml:space="preserve"> </v>
      </c>
      <c r="M16" s="57"/>
    </row>
    <row r="17" spans="2:13" x14ac:dyDescent="0.25">
      <c r="B17" s="32">
        <v>11</v>
      </c>
      <c r="C17" s="33"/>
      <c r="D17" s="32"/>
      <c r="E17" s="32"/>
      <c r="F17" s="31"/>
      <c r="G17" s="31"/>
      <c r="H17" s="32"/>
      <c r="I17" s="36"/>
      <c r="J17" s="36">
        <f t="shared" si="0"/>
        <v>0</v>
      </c>
      <c r="K17" s="42">
        <f>SUMIF($D$7:$D$406,D17:D410,$J$7:$J$406)</f>
        <v>0</v>
      </c>
      <c r="L17" s="42" t="str">
        <f t="shared" si="1"/>
        <v xml:space="preserve"> </v>
      </c>
      <c r="M17" s="57"/>
    </row>
    <row r="18" spans="2:13" x14ac:dyDescent="0.25">
      <c r="B18" s="32">
        <v>12</v>
      </c>
      <c r="C18" s="33"/>
      <c r="D18" s="32"/>
      <c r="E18" s="32"/>
      <c r="F18" s="31"/>
      <c r="G18" s="31"/>
      <c r="H18" s="32"/>
      <c r="I18" s="36"/>
      <c r="J18" s="36">
        <f t="shared" si="0"/>
        <v>0</v>
      </c>
      <c r="K18" s="42">
        <f>SUMIF($D$7:$D$406,D18:D410,$J$7:$J$406)</f>
        <v>0</v>
      </c>
      <c r="L18" s="42" t="str">
        <f t="shared" si="1"/>
        <v xml:space="preserve"> </v>
      </c>
      <c r="M18" s="57"/>
    </row>
    <row r="19" spans="2:13" x14ac:dyDescent="0.25">
      <c r="B19" s="32">
        <v>13</v>
      </c>
      <c r="C19" s="33"/>
      <c r="D19" s="32"/>
      <c r="E19" s="32"/>
      <c r="F19" s="31"/>
      <c r="G19" s="31"/>
      <c r="H19" s="32"/>
      <c r="I19" s="36"/>
      <c r="J19" s="36">
        <f t="shared" si="0"/>
        <v>0</v>
      </c>
      <c r="K19" s="42">
        <f>SUMIF($D$7:$D$406,D19:D410,$J$7:$J$406)</f>
        <v>0</v>
      </c>
      <c r="L19" s="42" t="str">
        <f t="shared" si="1"/>
        <v xml:space="preserve"> </v>
      </c>
      <c r="M19" s="57"/>
    </row>
    <row r="20" spans="2:13" x14ac:dyDescent="0.25">
      <c r="B20" s="32">
        <v>14</v>
      </c>
      <c r="C20" s="33"/>
      <c r="D20" s="32"/>
      <c r="E20" s="32"/>
      <c r="F20" s="31"/>
      <c r="G20" s="31"/>
      <c r="H20" s="32"/>
      <c r="I20" s="36"/>
      <c r="J20" s="36">
        <f t="shared" si="0"/>
        <v>0</v>
      </c>
      <c r="K20" s="42">
        <f>SUMIF($D$7:$D$406,D20:D410,$J$7:$J$406)</f>
        <v>0</v>
      </c>
      <c r="L20" s="42" t="str">
        <f t="shared" si="1"/>
        <v xml:space="preserve"> </v>
      </c>
      <c r="M20" s="57"/>
    </row>
    <row r="21" spans="2:13" x14ac:dyDescent="0.25">
      <c r="B21" s="32">
        <v>15</v>
      </c>
      <c r="C21" s="33"/>
      <c r="D21" s="32"/>
      <c r="E21" s="32"/>
      <c r="F21" s="31"/>
      <c r="G21" s="31"/>
      <c r="H21" s="32"/>
      <c r="I21" s="36"/>
      <c r="J21" s="36">
        <f t="shared" si="0"/>
        <v>0</v>
      </c>
      <c r="K21" s="42">
        <f>SUMIF($D$7:$D$406,D21:D410,$J$7:$J$406)</f>
        <v>0</v>
      </c>
      <c r="L21" s="42" t="str">
        <f t="shared" si="1"/>
        <v xml:space="preserve"> </v>
      </c>
      <c r="M21" s="57"/>
    </row>
    <row r="22" spans="2:13" x14ac:dyDescent="0.25">
      <c r="B22" s="32">
        <v>16</v>
      </c>
      <c r="C22" s="33"/>
      <c r="D22" s="32"/>
      <c r="E22" s="32"/>
      <c r="F22" s="31"/>
      <c r="G22" s="31"/>
      <c r="H22" s="32"/>
      <c r="I22" s="36"/>
      <c r="J22" s="36">
        <f t="shared" si="0"/>
        <v>0</v>
      </c>
      <c r="K22" s="42">
        <f>SUMIF($D$7:$D$406,D22:D410,$J$7:$J$406)</f>
        <v>0</v>
      </c>
      <c r="L22" s="42" t="str">
        <f t="shared" si="1"/>
        <v xml:space="preserve"> </v>
      </c>
      <c r="M22" s="57"/>
    </row>
    <row r="23" spans="2:13" x14ac:dyDescent="0.25">
      <c r="B23" s="32">
        <v>17</v>
      </c>
      <c r="C23" s="33"/>
      <c r="D23" s="32"/>
      <c r="E23" s="32"/>
      <c r="F23" s="31"/>
      <c r="G23" s="31"/>
      <c r="H23" s="32"/>
      <c r="I23" s="36"/>
      <c r="J23" s="36">
        <f t="shared" si="0"/>
        <v>0</v>
      </c>
      <c r="K23" s="42">
        <f>SUMIF($D$7:$D$406,D23:D410,$J$7:$J$406)</f>
        <v>0</v>
      </c>
      <c r="L23" s="42" t="str">
        <f t="shared" si="1"/>
        <v xml:space="preserve"> </v>
      </c>
      <c r="M23" s="57"/>
    </row>
    <row r="24" spans="2:13" x14ac:dyDescent="0.25">
      <c r="B24" s="32">
        <v>18</v>
      </c>
      <c r="C24" s="33"/>
      <c r="D24" s="32"/>
      <c r="E24" s="32"/>
      <c r="F24" s="31"/>
      <c r="G24" s="31"/>
      <c r="H24" s="32"/>
      <c r="I24" s="36"/>
      <c r="J24" s="36">
        <f t="shared" si="0"/>
        <v>0</v>
      </c>
      <c r="K24" s="42">
        <f t="shared" ref="K24:K37" si="2">SUMIF($D$7:$D$406,D24:D410,$J$7:$J$406)</f>
        <v>0</v>
      </c>
      <c r="L24" s="42" t="str">
        <f t="shared" si="1"/>
        <v xml:space="preserve"> </v>
      </c>
      <c r="M24" s="57"/>
    </row>
    <row r="25" spans="2:13" x14ac:dyDescent="0.25">
      <c r="B25" s="32">
        <v>19</v>
      </c>
      <c r="C25" s="33"/>
      <c r="D25" s="32"/>
      <c r="E25" s="32"/>
      <c r="F25" s="31"/>
      <c r="G25" s="31"/>
      <c r="H25" s="32"/>
      <c r="I25" s="36"/>
      <c r="J25" s="36">
        <f t="shared" si="0"/>
        <v>0</v>
      </c>
      <c r="K25" s="42">
        <f t="shared" si="2"/>
        <v>0</v>
      </c>
      <c r="L25" s="42" t="str">
        <f t="shared" si="1"/>
        <v xml:space="preserve"> </v>
      </c>
      <c r="M25" s="57"/>
    </row>
    <row r="26" spans="2:13" x14ac:dyDescent="0.25">
      <c r="B26" s="32">
        <v>20</v>
      </c>
      <c r="C26" s="33"/>
      <c r="D26" s="32"/>
      <c r="E26" s="32"/>
      <c r="F26" s="31"/>
      <c r="G26" s="31"/>
      <c r="H26" s="32"/>
      <c r="I26" s="36"/>
      <c r="J26" s="36">
        <f t="shared" si="0"/>
        <v>0</v>
      </c>
      <c r="K26" s="42">
        <f t="shared" si="2"/>
        <v>0</v>
      </c>
      <c r="L26" s="42" t="str">
        <f t="shared" si="1"/>
        <v xml:space="preserve"> </v>
      </c>
      <c r="M26" s="57"/>
    </row>
    <row r="27" spans="2:13" x14ac:dyDescent="0.25">
      <c r="B27" s="32">
        <v>21</v>
      </c>
      <c r="C27" s="33"/>
      <c r="D27" s="32"/>
      <c r="E27" s="32"/>
      <c r="F27" s="31"/>
      <c r="G27" s="31"/>
      <c r="H27" s="32"/>
      <c r="I27" s="36"/>
      <c r="J27" s="36">
        <f t="shared" si="0"/>
        <v>0</v>
      </c>
      <c r="K27" s="42">
        <f t="shared" si="2"/>
        <v>0</v>
      </c>
      <c r="L27" s="42" t="str">
        <f t="shared" si="1"/>
        <v xml:space="preserve"> </v>
      </c>
      <c r="M27" s="57"/>
    </row>
    <row r="28" spans="2:13" x14ac:dyDescent="0.25">
      <c r="B28" s="32">
        <v>22</v>
      </c>
      <c r="C28" s="33"/>
      <c r="D28" s="32"/>
      <c r="E28" s="32"/>
      <c r="F28" s="31"/>
      <c r="G28" s="31"/>
      <c r="H28" s="32"/>
      <c r="I28" s="36"/>
      <c r="J28" s="36">
        <f t="shared" si="0"/>
        <v>0</v>
      </c>
      <c r="K28" s="42">
        <f t="shared" si="2"/>
        <v>0</v>
      </c>
      <c r="L28" s="42" t="str">
        <f t="shared" si="1"/>
        <v xml:space="preserve"> </v>
      </c>
      <c r="M28" s="57"/>
    </row>
    <row r="29" spans="2:13" x14ac:dyDescent="0.25">
      <c r="B29" s="32">
        <v>23</v>
      </c>
      <c r="C29" s="33"/>
      <c r="D29" s="32"/>
      <c r="E29" s="32"/>
      <c r="F29" s="31"/>
      <c r="G29" s="31"/>
      <c r="H29" s="32"/>
      <c r="I29" s="36"/>
      <c r="J29" s="36">
        <f t="shared" si="0"/>
        <v>0</v>
      </c>
      <c r="K29" s="42">
        <f t="shared" si="2"/>
        <v>0</v>
      </c>
      <c r="L29" s="42" t="str">
        <f t="shared" si="1"/>
        <v xml:space="preserve"> </v>
      </c>
      <c r="M29" s="57"/>
    </row>
    <row r="30" spans="2:13" x14ac:dyDescent="0.25">
      <c r="B30" s="32">
        <v>24</v>
      </c>
      <c r="C30" s="33"/>
      <c r="D30" s="32"/>
      <c r="E30" s="32"/>
      <c r="F30" s="31"/>
      <c r="G30" s="31"/>
      <c r="H30" s="32"/>
      <c r="I30" s="36"/>
      <c r="J30" s="36">
        <f t="shared" si="0"/>
        <v>0</v>
      </c>
      <c r="K30" s="42">
        <f t="shared" si="2"/>
        <v>0</v>
      </c>
      <c r="L30" s="42" t="str">
        <f t="shared" si="1"/>
        <v xml:space="preserve"> </v>
      </c>
      <c r="M30" s="57"/>
    </row>
    <row r="31" spans="2:13" x14ac:dyDescent="0.25">
      <c r="B31" s="32">
        <v>25</v>
      </c>
      <c r="C31" s="33"/>
      <c r="D31" s="32"/>
      <c r="E31" s="32"/>
      <c r="F31" s="31"/>
      <c r="G31" s="31"/>
      <c r="H31" s="32"/>
      <c r="I31" s="36"/>
      <c r="J31" s="36">
        <f t="shared" si="0"/>
        <v>0</v>
      </c>
      <c r="K31" s="42">
        <f t="shared" si="2"/>
        <v>0</v>
      </c>
      <c r="L31" s="42" t="str">
        <f t="shared" si="1"/>
        <v xml:space="preserve"> </v>
      </c>
      <c r="M31" s="57"/>
    </row>
    <row r="32" spans="2:13" x14ac:dyDescent="0.25">
      <c r="B32" s="32">
        <v>26</v>
      </c>
      <c r="C32" s="33"/>
      <c r="D32" s="32"/>
      <c r="E32" s="32"/>
      <c r="F32" s="31"/>
      <c r="G32" s="31"/>
      <c r="H32" s="32"/>
      <c r="I32" s="36"/>
      <c r="J32" s="36">
        <f t="shared" si="0"/>
        <v>0</v>
      </c>
      <c r="K32" s="42">
        <f t="shared" si="2"/>
        <v>0</v>
      </c>
      <c r="L32" s="42" t="str">
        <f t="shared" si="1"/>
        <v xml:space="preserve"> </v>
      </c>
      <c r="M32" s="57"/>
    </row>
    <row r="33" spans="2:13" x14ac:dyDescent="0.25">
      <c r="B33" s="32">
        <v>27</v>
      </c>
      <c r="C33" s="33"/>
      <c r="D33" s="32"/>
      <c r="E33" s="32"/>
      <c r="F33" s="31"/>
      <c r="G33" s="31"/>
      <c r="H33" s="32"/>
      <c r="I33" s="36"/>
      <c r="J33" s="36">
        <f t="shared" si="0"/>
        <v>0</v>
      </c>
      <c r="K33" s="42">
        <f t="shared" si="2"/>
        <v>0</v>
      </c>
      <c r="L33" s="42" t="str">
        <f t="shared" si="1"/>
        <v xml:space="preserve"> </v>
      </c>
      <c r="M33" s="57"/>
    </row>
    <row r="34" spans="2:13" x14ac:dyDescent="0.25">
      <c r="B34" s="32">
        <v>28</v>
      </c>
      <c r="C34" s="33"/>
      <c r="D34" s="32"/>
      <c r="E34" s="32"/>
      <c r="F34" s="31"/>
      <c r="G34" s="31"/>
      <c r="H34" s="32"/>
      <c r="I34" s="36"/>
      <c r="J34" s="36">
        <f t="shared" si="0"/>
        <v>0</v>
      </c>
      <c r="K34" s="42">
        <f t="shared" si="2"/>
        <v>0</v>
      </c>
      <c r="L34" s="42" t="str">
        <f t="shared" si="1"/>
        <v xml:space="preserve"> </v>
      </c>
      <c r="M34" s="57"/>
    </row>
    <row r="35" spans="2:13" x14ac:dyDescent="0.25">
      <c r="B35" s="32">
        <v>29</v>
      </c>
      <c r="C35" s="33"/>
      <c r="D35" s="32"/>
      <c r="E35" s="32"/>
      <c r="F35" s="31"/>
      <c r="G35" s="31"/>
      <c r="H35" s="32"/>
      <c r="I35" s="36"/>
      <c r="J35" s="36">
        <f t="shared" si="0"/>
        <v>0</v>
      </c>
      <c r="K35" s="42">
        <f t="shared" si="2"/>
        <v>0</v>
      </c>
      <c r="L35" s="42" t="str">
        <f t="shared" si="1"/>
        <v xml:space="preserve"> </v>
      </c>
      <c r="M35" s="57"/>
    </row>
    <row r="36" spans="2:13" x14ac:dyDescent="0.25">
      <c r="B36" s="32">
        <v>30</v>
      </c>
      <c r="C36" s="33"/>
      <c r="D36" s="32"/>
      <c r="E36" s="32"/>
      <c r="F36" s="31"/>
      <c r="G36" s="31"/>
      <c r="H36" s="32"/>
      <c r="I36" s="36"/>
      <c r="J36" s="36">
        <f t="shared" si="0"/>
        <v>0</v>
      </c>
      <c r="K36" s="42">
        <f t="shared" si="2"/>
        <v>0</v>
      </c>
      <c r="L36" s="42" t="str">
        <f t="shared" si="1"/>
        <v xml:space="preserve"> </v>
      </c>
      <c r="M36" s="57"/>
    </row>
    <row r="37" spans="2:13" x14ac:dyDescent="0.25">
      <c r="B37" s="32">
        <v>31</v>
      </c>
      <c r="C37" s="33"/>
      <c r="D37" s="32"/>
      <c r="E37" s="32"/>
      <c r="F37" s="31"/>
      <c r="G37" s="31"/>
      <c r="H37" s="32"/>
      <c r="I37" s="36"/>
      <c r="J37" s="36">
        <f t="shared" si="0"/>
        <v>0</v>
      </c>
      <c r="K37" s="42">
        <f t="shared" si="2"/>
        <v>0</v>
      </c>
      <c r="L37" s="42" t="str">
        <f t="shared" si="1"/>
        <v xml:space="preserve"> </v>
      </c>
      <c r="M37" s="57"/>
    </row>
    <row r="38" spans="2:13" x14ac:dyDescent="0.25">
      <c r="B38" s="32">
        <v>32</v>
      </c>
      <c r="C38" s="33"/>
      <c r="D38" s="32"/>
      <c r="E38" s="32"/>
      <c r="F38" s="31"/>
      <c r="G38" s="31"/>
      <c r="H38" s="32"/>
      <c r="I38" s="36"/>
      <c r="J38" s="36">
        <f t="shared" si="0"/>
        <v>0</v>
      </c>
      <c r="K38" s="42">
        <f>SUMIF($D$7:$D$406,D38:D422,$J$7:$J$406)</f>
        <v>0</v>
      </c>
      <c r="L38" s="42" t="str">
        <f t="shared" si="1"/>
        <v xml:space="preserve"> </v>
      </c>
      <c r="M38" s="57"/>
    </row>
    <row r="39" spans="2:13" x14ac:dyDescent="0.25">
      <c r="B39" s="32">
        <v>33</v>
      </c>
      <c r="C39" s="33"/>
      <c r="D39" s="32"/>
      <c r="E39" s="32"/>
      <c r="F39" s="31"/>
      <c r="G39" s="31"/>
      <c r="H39" s="32"/>
      <c r="I39" s="36"/>
      <c r="J39" s="36">
        <f t="shared" si="0"/>
        <v>0</v>
      </c>
      <c r="K39" s="42">
        <f t="shared" ref="K39:K68" si="3">SUMIF($D$7:$D$406,D39:D424,$J$7:$J$406)</f>
        <v>0</v>
      </c>
      <c r="L39" s="42" t="str">
        <f t="shared" si="1"/>
        <v xml:space="preserve"> </v>
      </c>
      <c r="M39" s="57"/>
    </row>
    <row r="40" spans="2:13" x14ac:dyDescent="0.25">
      <c r="B40" s="32">
        <v>34</v>
      </c>
      <c r="C40" s="33"/>
      <c r="D40" s="32"/>
      <c r="E40" s="32"/>
      <c r="F40" s="31"/>
      <c r="G40" s="31"/>
      <c r="H40" s="32"/>
      <c r="I40" s="36"/>
      <c r="J40" s="36">
        <f t="shared" si="0"/>
        <v>0</v>
      </c>
      <c r="K40" s="42">
        <f t="shared" si="3"/>
        <v>0</v>
      </c>
      <c r="L40" s="42" t="str">
        <f t="shared" si="1"/>
        <v xml:space="preserve"> </v>
      </c>
      <c r="M40" s="57"/>
    </row>
    <row r="41" spans="2:13" x14ac:dyDescent="0.25">
      <c r="B41" s="32">
        <v>35</v>
      </c>
      <c r="C41" s="33"/>
      <c r="D41" s="32"/>
      <c r="E41" s="32"/>
      <c r="F41" s="31"/>
      <c r="G41" s="31"/>
      <c r="H41" s="32"/>
      <c r="I41" s="36"/>
      <c r="J41" s="36">
        <f t="shared" si="0"/>
        <v>0</v>
      </c>
      <c r="K41" s="42">
        <f t="shared" si="3"/>
        <v>0</v>
      </c>
      <c r="L41" s="42" t="str">
        <f t="shared" si="1"/>
        <v xml:space="preserve"> </v>
      </c>
      <c r="M41" s="57"/>
    </row>
    <row r="42" spans="2:13" x14ac:dyDescent="0.25">
      <c r="B42" s="32">
        <v>36</v>
      </c>
      <c r="C42" s="33"/>
      <c r="D42" s="32"/>
      <c r="E42" s="32"/>
      <c r="F42" s="31"/>
      <c r="G42" s="31"/>
      <c r="H42" s="32"/>
      <c r="I42" s="36"/>
      <c r="J42" s="36">
        <f t="shared" si="0"/>
        <v>0</v>
      </c>
      <c r="K42" s="42">
        <f t="shared" si="3"/>
        <v>0</v>
      </c>
      <c r="L42" s="42" t="str">
        <f t="shared" si="1"/>
        <v xml:space="preserve"> </v>
      </c>
      <c r="M42" s="57"/>
    </row>
    <row r="43" spans="2:13" x14ac:dyDescent="0.25">
      <c r="B43" s="32">
        <v>37</v>
      </c>
      <c r="C43" s="33"/>
      <c r="D43" s="32"/>
      <c r="E43" s="32"/>
      <c r="F43" s="31"/>
      <c r="G43" s="31"/>
      <c r="H43" s="32"/>
      <c r="I43" s="36"/>
      <c r="J43" s="36">
        <f t="shared" si="0"/>
        <v>0</v>
      </c>
      <c r="K43" s="42">
        <f t="shared" si="3"/>
        <v>0</v>
      </c>
      <c r="L43" s="42" t="str">
        <f t="shared" si="1"/>
        <v xml:space="preserve"> </v>
      </c>
      <c r="M43" s="57"/>
    </row>
    <row r="44" spans="2:13" x14ac:dyDescent="0.25">
      <c r="B44" s="32">
        <v>38</v>
      </c>
      <c r="C44" s="33"/>
      <c r="D44" s="32"/>
      <c r="E44" s="32"/>
      <c r="F44" s="31"/>
      <c r="G44" s="31"/>
      <c r="H44" s="32"/>
      <c r="I44" s="36"/>
      <c r="J44" s="36">
        <f t="shared" si="0"/>
        <v>0</v>
      </c>
      <c r="K44" s="42">
        <f t="shared" si="3"/>
        <v>0</v>
      </c>
      <c r="L44" s="42" t="str">
        <f t="shared" si="1"/>
        <v xml:space="preserve"> </v>
      </c>
      <c r="M44" s="57"/>
    </row>
    <row r="45" spans="2:13" x14ac:dyDescent="0.25">
      <c r="B45" s="32">
        <v>39</v>
      </c>
      <c r="C45" s="33"/>
      <c r="D45" s="32"/>
      <c r="E45" s="32"/>
      <c r="F45" s="31"/>
      <c r="G45" s="31"/>
      <c r="H45" s="32"/>
      <c r="I45" s="36"/>
      <c r="J45" s="36">
        <f t="shared" si="0"/>
        <v>0</v>
      </c>
      <c r="K45" s="42">
        <f t="shared" si="3"/>
        <v>0</v>
      </c>
      <c r="L45" s="42" t="str">
        <f t="shared" si="1"/>
        <v xml:space="preserve"> </v>
      </c>
      <c r="M45" s="57"/>
    </row>
    <row r="46" spans="2:13" x14ac:dyDescent="0.25">
      <c r="B46" s="32">
        <v>40</v>
      </c>
      <c r="C46" s="33"/>
      <c r="D46" s="32"/>
      <c r="E46" s="32"/>
      <c r="F46" s="31"/>
      <c r="G46" s="31"/>
      <c r="H46" s="32"/>
      <c r="I46" s="36"/>
      <c r="J46" s="36">
        <f t="shared" si="0"/>
        <v>0</v>
      </c>
      <c r="K46" s="42">
        <f t="shared" si="3"/>
        <v>0</v>
      </c>
      <c r="L46" s="42" t="str">
        <f t="shared" si="1"/>
        <v xml:space="preserve"> </v>
      </c>
      <c r="M46" s="57"/>
    </row>
    <row r="47" spans="2:13" x14ac:dyDescent="0.25">
      <c r="B47" s="32">
        <v>41</v>
      </c>
      <c r="C47" s="33"/>
      <c r="D47" s="32"/>
      <c r="E47" s="32"/>
      <c r="F47" s="31"/>
      <c r="G47" s="31"/>
      <c r="H47" s="32"/>
      <c r="I47" s="36"/>
      <c r="J47" s="36">
        <f t="shared" si="0"/>
        <v>0</v>
      </c>
      <c r="K47" s="42">
        <f t="shared" si="3"/>
        <v>0</v>
      </c>
      <c r="L47" s="42" t="str">
        <f t="shared" si="1"/>
        <v xml:space="preserve"> </v>
      </c>
      <c r="M47" s="57"/>
    </row>
    <row r="48" spans="2:13" x14ac:dyDescent="0.25">
      <c r="B48" s="32">
        <v>42</v>
      </c>
      <c r="C48" s="33"/>
      <c r="D48" s="32"/>
      <c r="E48" s="32"/>
      <c r="F48" s="31"/>
      <c r="G48" s="31"/>
      <c r="H48" s="32"/>
      <c r="I48" s="36"/>
      <c r="J48" s="36">
        <f t="shared" si="0"/>
        <v>0</v>
      </c>
      <c r="K48" s="42">
        <f t="shared" si="3"/>
        <v>0</v>
      </c>
      <c r="L48" s="42" t="str">
        <f t="shared" si="1"/>
        <v xml:space="preserve"> </v>
      </c>
      <c r="M48" s="57"/>
    </row>
    <row r="49" spans="2:13" x14ac:dyDescent="0.25">
      <c r="B49" s="32">
        <v>43</v>
      </c>
      <c r="C49" s="33"/>
      <c r="D49" s="32"/>
      <c r="E49" s="32"/>
      <c r="F49" s="31"/>
      <c r="G49" s="31"/>
      <c r="H49" s="32"/>
      <c r="I49" s="36"/>
      <c r="J49" s="36">
        <f t="shared" si="0"/>
        <v>0</v>
      </c>
      <c r="K49" s="42">
        <f t="shared" si="3"/>
        <v>0</v>
      </c>
      <c r="L49" s="42" t="str">
        <f t="shared" si="1"/>
        <v xml:space="preserve"> </v>
      </c>
      <c r="M49" s="57"/>
    </row>
    <row r="50" spans="2:13" x14ac:dyDescent="0.25">
      <c r="B50" s="32">
        <v>44</v>
      </c>
      <c r="C50" s="33"/>
      <c r="D50" s="32"/>
      <c r="E50" s="32"/>
      <c r="F50" s="31"/>
      <c r="G50" s="31"/>
      <c r="H50" s="32"/>
      <c r="I50" s="36"/>
      <c r="J50" s="36">
        <f t="shared" si="0"/>
        <v>0</v>
      </c>
      <c r="K50" s="42">
        <f t="shared" si="3"/>
        <v>0</v>
      </c>
      <c r="L50" s="42" t="str">
        <f t="shared" si="1"/>
        <v xml:space="preserve"> </v>
      </c>
      <c r="M50" s="57"/>
    </row>
    <row r="51" spans="2:13" x14ac:dyDescent="0.25">
      <c r="B51" s="32">
        <v>45</v>
      </c>
      <c r="C51" s="33"/>
      <c r="D51" s="32"/>
      <c r="E51" s="32"/>
      <c r="F51" s="31"/>
      <c r="G51" s="31"/>
      <c r="H51" s="32"/>
      <c r="I51" s="36"/>
      <c r="J51" s="36">
        <f t="shared" si="0"/>
        <v>0</v>
      </c>
      <c r="K51" s="42">
        <f t="shared" si="3"/>
        <v>0</v>
      </c>
      <c r="L51" s="42" t="str">
        <f t="shared" si="1"/>
        <v xml:space="preserve"> </v>
      </c>
      <c r="M51" s="57"/>
    </row>
    <row r="52" spans="2:13" x14ac:dyDescent="0.25">
      <c r="B52" s="32">
        <v>46</v>
      </c>
      <c r="C52" s="33"/>
      <c r="D52" s="32"/>
      <c r="E52" s="32"/>
      <c r="F52" s="31"/>
      <c r="G52" s="31"/>
      <c r="H52" s="32"/>
      <c r="I52" s="36"/>
      <c r="J52" s="36">
        <f t="shared" si="0"/>
        <v>0</v>
      </c>
      <c r="K52" s="42">
        <f t="shared" si="3"/>
        <v>0</v>
      </c>
      <c r="L52" s="42" t="str">
        <f t="shared" si="1"/>
        <v xml:space="preserve"> </v>
      </c>
      <c r="M52" s="57"/>
    </row>
    <row r="53" spans="2:13" x14ac:dyDescent="0.25">
      <c r="B53" s="32">
        <v>47</v>
      </c>
      <c r="C53" s="33"/>
      <c r="D53" s="32"/>
      <c r="E53" s="32"/>
      <c r="F53" s="31"/>
      <c r="G53" s="31"/>
      <c r="H53" s="32"/>
      <c r="I53" s="36"/>
      <c r="J53" s="36">
        <f t="shared" si="0"/>
        <v>0</v>
      </c>
      <c r="K53" s="42">
        <f t="shared" si="3"/>
        <v>0</v>
      </c>
      <c r="L53" s="42" t="str">
        <f t="shared" si="1"/>
        <v xml:space="preserve"> </v>
      </c>
      <c r="M53" s="57"/>
    </row>
    <row r="54" spans="2:13" x14ac:dyDescent="0.25">
      <c r="B54" s="32">
        <v>48</v>
      </c>
      <c r="C54" s="33"/>
      <c r="D54" s="32"/>
      <c r="E54" s="32"/>
      <c r="F54" s="31"/>
      <c r="G54" s="31"/>
      <c r="H54" s="32"/>
      <c r="I54" s="36"/>
      <c r="J54" s="36">
        <f t="shared" si="0"/>
        <v>0</v>
      </c>
      <c r="K54" s="42">
        <f t="shared" si="3"/>
        <v>0</v>
      </c>
      <c r="L54" s="42" t="str">
        <f t="shared" si="1"/>
        <v xml:space="preserve"> </v>
      </c>
      <c r="M54" s="57"/>
    </row>
    <row r="55" spans="2:13" x14ac:dyDescent="0.25">
      <c r="B55" s="32">
        <v>49</v>
      </c>
      <c r="C55" s="33"/>
      <c r="D55" s="32"/>
      <c r="E55" s="32"/>
      <c r="F55" s="31"/>
      <c r="G55" s="31"/>
      <c r="H55" s="32"/>
      <c r="I55" s="36"/>
      <c r="J55" s="36">
        <f t="shared" si="0"/>
        <v>0</v>
      </c>
      <c r="K55" s="42">
        <f t="shared" si="3"/>
        <v>0</v>
      </c>
      <c r="L55" s="42" t="str">
        <f t="shared" si="1"/>
        <v xml:space="preserve"> </v>
      </c>
      <c r="M55" s="57"/>
    </row>
    <row r="56" spans="2:13" x14ac:dyDescent="0.25">
      <c r="B56" s="32">
        <v>50</v>
      </c>
      <c r="C56" s="33"/>
      <c r="D56" s="32"/>
      <c r="E56" s="32"/>
      <c r="F56" s="31"/>
      <c r="G56" s="31"/>
      <c r="H56" s="32"/>
      <c r="I56" s="36"/>
      <c r="J56" s="36">
        <f t="shared" si="0"/>
        <v>0</v>
      </c>
      <c r="K56" s="42">
        <f t="shared" si="3"/>
        <v>0</v>
      </c>
      <c r="L56" s="42" t="str">
        <f t="shared" si="1"/>
        <v xml:space="preserve"> </v>
      </c>
      <c r="M56" s="57"/>
    </row>
    <row r="57" spans="2:13" x14ac:dyDescent="0.25">
      <c r="B57" s="32">
        <v>51</v>
      </c>
      <c r="C57" s="33"/>
      <c r="D57" s="32"/>
      <c r="E57" s="32"/>
      <c r="F57" s="31"/>
      <c r="G57" s="31"/>
      <c r="H57" s="32"/>
      <c r="I57" s="36"/>
      <c r="J57" s="36">
        <f t="shared" si="0"/>
        <v>0</v>
      </c>
      <c r="K57" s="42">
        <f t="shared" si="3"/>
        <v>0</v>
      </c>
      <c r="L57" s="42" t="str">
        <f t="shared" si="1"/>
        <v xml:space="preserve"> </v>
      </c>
      <c r="M57" s="57"/>
    </row>
    <row r="58" spans="2:13" x14ac:dyDescent="0.25">
      <c r="B58" s="32">
        <v>52</v>
      </c>
      <c r="C58" s="33"/>
      <c r="D58" s="32"/>
      <c r="E58" s="32"/>
      <c r="F58" s="31"/>
      <c r="G58" s="31"/>
      <c r="H58" s="32"/>
      <c r="I58" s="36"/>
      <c r="J58" s="36">
        <f t="shared" si="0"/>
        <v>0</v>
      </c>
      <c r="K58" s="42">
        <f t="shared" si="3"/>
        <v>0</v>
      </c>
      <c r="L58" s="42" t="str">
        <f t="shared" si="1"/>
        <v xml:space="preserve"> </v>
      </c>
      <c r="M58" s="57"/>
    </row>
    <row r="59" spans="2:13" x14ac:dyDescent="0.25">
      <c r="B59" s="32">
        <v>53</v>
      </c>
      <c r="C59" s="33"/>
      <c r="D59" s="32"/>
      <c r="E59" s="32"/>
      <c r="F59" s="31"/>
      <c r="G59" s="31"/>
      <c r="H59" s="32"/>
      <c r="I59" s="36"/>
      <c r="J59" s="36">
        <f t="shared" si="0"/>
        <v>0</v>
      </c>
      <c r="K59" s="42">
        <f t="shared" si="3"/>
        <v>0</v>
      </c>
      <c r="L59" s="42" t="str">
        <f t="shared" si="1"/>
        <v xml:space="preserve"> </v>
      </c>
      <c r="M59" s="57"/>
    </row>
    <row r="60" spans="2:13" x14ac:dyDescent="0.25">
      <c r="B60" s="32">
        <v>54</v>
      </c>
      <c r="C60" s="33"/>
      <c r="D60" s="32"/>
      <c r="E60" s="32"/>
      <c r="F60" s="31"/>
      <c r="G60" s="31"/>
      <c r="H60" s="32"/>
      <c r="I60" s="36"/>
      <c r="J60" s="36">
        <f t="shared" si="0"/>
        <v>0</v>
      </c>
      <c r="K60" s="42">
        <f t="shared" si="3"/>
        <v>0</v>
      </c>
      <c r="L60" s="42" t="str">
        <f t="shared" si="1"/>
        <v xml:space="preserve"> </v>
      </c>
      <c r="M60" s="57"/>
    </row>
    <row r="61" spans="2:13" x14ac:dyDescent="0.25">
      <c r="B61" s="32">
        <v>55</v>
      </c>
      <c r="C61" s="33"/>
      <c r="D61" s="32"/>
      <c r="E61" s="32"/>
      <c r="F61" s="31"/>
      <c r="G61" s="31"/>
      <c r="H61" s="32"/>
      <c r="I61" s="36"/>
      <c r="J61" s="36">
        <f t="shared" si="0"/>
        <v>0</v>
      </c>
      <c r="K61" s="42">
        <f t="shared" si="3"/>
        <v>0</v>
      </c>
      <c r="L61" s="42" t="str">
        <f t="shared" si="1"/>
        <v xml:space="preserve"> </v>
      </c>
      <c r="M61" s="57"/>
    </row>
    <row r="62" spans="2:13" x14ac:dyDescent="0.25">
      <c r="B62" s="32">
        <v>56</v>
      </c>
      <c r="C62" s="33"/>
      <c r="D62" s="32"/>
      <c r="E62" s="32"/>
      <c r="F62" s="31"/>
      <c r="G62" s="31"/>
      <c r="H62" s="32"/>
      <c r="I62" s="36"/>
      <c r="J62" s="36">
        <f t="shared" si="0"/>
        <v>0</v>
      </c>
      <c r="K62" s="42">
        <f t="shared" si="3"/>
        <v>0</v>
      </c>
      <c r="L62" s="42" t="str">
        <f t="shared" si="1"/>
        <v xml:space="preserve"> </v>
      </c>
      <c r="M62" s="57"/>
    </row>
    <row r="63" spans="2:13" x14ac:dyDescent="0.25">
      <c r="B63" s="32">
        <v>57</v>
      </c>
      <c r="C63" s="33"/>
      <c r="D63" s="32"/>
      <c r="E63" s="32"/>
      <c r="F63" s="31"/>
      <c r="G63" s="31"/>
      <c r="H63" s="32"/>
      <c r="I63" s="36"/>
      <c r="J63" s="36">
        <f t="shared" si="0"/>
        <v>0</v>
      </c>
      <c r="K63" s="42">
        <f t="shared" si="3"/>
        <v>0</v>
      </c>
      <c r="L63" s="42" t="str">
        <f t="shared" si="1"/>
        <v xml:space="preserve"> </v>
      </c>
      <c r="M63" s="57"/>
    </row>
    <row r="64" spans="2:13" x14ac:dyDescent="0.25">
      <c r="B64" s="32">
        <v>58</v>
      </c>
      <c r="C64" s="33"/>
      <c r="D64" s="32"/>
      <c r="E64" s="32"/>
      <c r="F64" s="31"/>
      <c r="G64" s="31"/>
      <c r="H64" s="32"/>
      <c r="I64" s="36"/>
      <c r="J64" s="36">
        <f t="shared" si="0"/>
        <v>0</v>
      </c>
      <c r="K64" s="42">
        <f t="shared" si="3"/>
        <v>0</v>
      </c>
      <c r="L64" s="42" t="str">
        <f t="shared" si="1"/>
        <v xml:space="preserve"> </v>
      </c>
      <c r="M64" s="57"/>
    </row>
    <row r="65" spans="2:13" x14ac:dyDescent="0.25">
      <c r="B65" s="32">
        <v>59</v>
      </c>
      <c r="C65" s="33"/>
      <c r="D65" s="32"/>
      <c r="E65" s="32"/>
      <c r="F65" s="31"/>
      <c r="G65" s="31"/>
      <c r="H65" s="32"/>
      <c r="I65" s="36"/>
      <c r="J65" s="36">
        <f t="shared" si="0"/>
        <v>0</v>
      </c>
      <c r="K65" s="42">
        <f t="shared" si="3"/>
        <v>0</v>
      </c>
      <c r="L65" s="42" t="str">
        <f t="shared" si="1"/>
        <v xml:space="preserve"> </v>
      </c>
      <c r="M65" s="57"/>
    </row>
    <row r="66" spans="2:13" x14ac:dyDescent="0.25">
      <c r="B66" s="32">
        <v>60</v>
      </c>
      <c r="C66" s="33"/>
      <c r="D66" s="32"/>
      <c r="E66" s="32"/>
      <c r="F66" s="31"/>
      <c r="G66" s="31"/>
      <c r="H66" s="32"/>
      <c r="I66" s="36"/>
      <c r="J66" s="36">
        <f t="shared" si="0"/>
        <v>0</v>
      </c>
      <c r="K66" s="42">
        <f t="shared" si="3"/>
        <v>0</v>
      </c>
      <c r="L66" s="42" t="str">
        <f t="shared" si="1"/>
        <v xml:space="preserve"> </v>
      </c>
      <c r="M66" s="57"/>
    </row>
    <row r="67" spans="2:13" x14ac:dyDescent="0.25">
      <c r="B67" s="32">
        <v>61</v>
      </c>
      <c r="C67" s="33"/>
      <c r="D67" s="32"/>
      <c r="E67" s="32"/>
      <c r="F67" s="31"/>
      <c r="G67" s="31"/>
      <c r="H67" s="32"/>
      <c r="I67" s="36"/>
      <c r="J67" s="36">
        <f t="shared" si="0"/>
        <v>0</v>
      </c>
      <c r="K67" s="42">
        <f t="shared" si="3"/>
        <v>0</v>
      </c>
      <c r="L67" s="42" t="str">
        <f t="shared" si="1"/>
        <v xml:space="preserve"> </v>
      </c>
      <c r="M67" s="57"/>
    </row>
    <row r="68" spans="2:13" x14ac:dyDescent="0.25">
      <c r="B68" s="32">
        <v>62</v>
      </c>
      <c r="C68" s="33"/>
      <c r="D68" s="32"/>
      <c r="E68" s="32"/>
      <c r="F68" s="31"/>
      <c r="G68" s="31"/>
      <c r="H68" s="32"/>
      <c r="I68" s="36"/>
      <c r="J68" s="36">
        <f t="shared" si="0"/>
        <v>0</v>
      </c>
      <c r="K68" s="42">
        <f t="shared" si="3"/>
        <v>0</v>
      </c>
      <c r="L68" s="42" t="str">
        <f t="shared" si="1"/>
        <v xml:space="preserve"> </v>
      </c>
      <c r="M68" s="57"/>
    </row>
    <row r="69" spans="2:13" x14ac:dyDescent="0.25">
      <c r="B69" s="32">
        <v>63</v>
      </c>
      <c r="C69" s="33"/>
      <c r="D69" s="32"/>
      <c r="E69" s="32"/>
      <c r="F69" s="31"/>
      <c r="G69" s="31"/>
      <c r="H69" s="32"/>
      <c r="I69" s="36"/>
      <c r="J69" s="36">
        <f t="shared" si="0"/>
        <v>0</v>
      </c>
      <c r="K69" s="42">
        <f t="shared" ref="K69:K132" si="4">SUMIF($D$7:$D$406,D69:D455,$J$7:$J$406)</f>
        <v>0</v>
      </c>
      <c r="L69" s="42" t="str">
        <f t="shared" si="1"/>
        <v xml:space="preserve"> </v>
      </c>
      <c r="M69" s="57"/>
    </row>
    <row r="70" spans="2:13" x14ac:dyDescent="0.25">
      <c r="B70" s="32">
        <v>64</v>
      </c>
      <c r="C70" s="33"/>
      <c r="D70" s="32"/>
      <c r="E70" s="32"/>
      <c r="F70" s="31"/>
      <c r="G70" s="31"/>
      <c r="H70" s="32"/>
      <c r="I70" s="36"/>
      <c r="J70" s="36">
        <f t="shared" si="0"/>
        <v>0</v>
      </c>
      <c r="K70" s="42">
        <f t="shared" si="4"/>
        <v>0</v>
      </c>
      <c r="L70" s="42" t="str">
        <f t="shared" si="1"/>
        <v xml:space="preserve"> </v>
      </c>
      <c r="M70" s="57"/>
    </row>
    <row r="71" spans="2:13" x14ac:dyDescent="0.25">
      <c r="B71" s="32">
        <v>65</v>
      </c>
      <c r="C71" s="33"/>
      <c r="D71" s="32"/>
      <c r="E71" s="32"/>
      <c r="F71" s="31"/>
      <c r="G71" s="31"/>
      <c r="H71" s="32"/>
      <c r="I71" s="36"/>
      <c r="J71" s="36">
        <f t="shared" si="0"/>
        <v>0</v>
      </c>
      <c r="K71" s="42">
        <f t="shared" si="4"/>
        <v>0</v>
      </c>
      <c r="L71" s="42" t="str">
        <f t="shared" si="1"/>
        <v xml:space="preserve"> </v>
      </c>
      <c r="M71" s="57"/>
    </row>
    <row r="72" spans="2:13" x14ac:dyDescent="0.25">
      <c r="B72" s="32">
        <v>66</v>
      </c>
      <c r="C72" s="33"/>
      <c r="D72" s="32"/>
      <c r="E72" s="32"/>
      <c r="F72" s="31"/>
      <c r="G72" s="31"/>
      <c r="H72" s="32"/>
      <c r="I72" s="36"/>
      <c r="J72" s="36">
        <f t="shared" ref="J72:J135" si="5">I72*3000</f>
        <v>0</v>
      </c>
      <c r="K72" s="42">
        <f t="shared" si="4"/>
        <v>0</v>
      </c>
      <c r="L72" s="42" t="str">
        <f t="shared" ref="L72:L135" si="6">+IF(K72=0," ",IF(K72&lt;=30000,"OK",IF(K72&gt;=31000,"LEBIH")))</f>
        <v xml:space="preserve"> </v>
      </c>
      <c r="M72" s="57"/>
    </row>
    <row r="73" spans="2:13" x14ac:dyDescent="0.25">
      <c r="B73" s="32">
        <v>67</v>
      </c>
      <c r="C73" s="33"/>
      <c r="D73" s="32"/>
      <c r="E73" s="32"/>
      <c r="F73" s="31"/>
      <c r="G73" s="31"/>
      <c r="H73" s="32"/>
      <c r="I73" s="36"/>
      <c r="J73" s="36">
        <f t="shared" si="5"/>
        <v>0</v>
      </c>
      <c r="K73" s="42">
        <f t="shared" si="4"/>
        <v>0</v>
      </c>
      <c r="L73" s="42" t="str">
        <f t="shared" si="6"/>
        <v xml:space="preserve"> </v>
      </c>
      <c r="M73" s="57"/>
    </row>
    <row r="74" spans="2:13" x14ac:dyDescent="0.25">
      <c r="B74" s="32">
        <v>68</v>
      </c>
      <c r="C74" s="33"/>
      <c r="D74" s="32"/>
      <c r="E74" s="32"/>
      <c r="F74" s="31"/>
      <c r="G74" s="31"/>
      <c r="H74" s="32"/>
      <c r="I74" s="36"/>
      <c r="J74" s="36">
        <f t="shared" si="5"/>
        <v>0</v>
      </c>
      <c r="K74" s="42">
        <f t="shared" si="4"/>
        <v>0</v>
      </c>
      <c r="L74" s="42" t="str">
        <f t="shared" si="6"/>
        <v xml:space="preserve"> </v>
      </c>
      <c r="M74" s="57"/>
    </row>
    <row r="75" spans="2:13" x14ac:dyDescent="0.25">
      <c r="B75" s="32">
        <v>69</v>
      </c>
      <c r="C75" s="33"/>
      <c r="D75" s="32"/>
      <c r="E75" s="32"/>
      <c r="F75" s="31"/>
      <c r="G75" s="31"/>
      <c r="H75" s="32"/>
      <c r="I75" s="36"/>
      <c r="J75" s="36">
        <f t="shared" si="5"/>
        <v>0</v>
      </c>
      <c r="K75" s="42">
        <f t="shared" si="4"/>
        <v>0</v>
      </c>
      <c r="L75" s="42" t="str">
        <f t="shared" si="6"/>
        <v xml:space="preserve"> </v>
      </c>
      <c r="M75" s="57"/>
    </row>
    <row r="76" spans="2:13" x14ac:dyDescent="0.25">
      <c r="B76" s="32">
        <v>70</v>
      </c>
      <c r="C76" s="33"/>
      <c r="D76" s="32"/>
      <c r="E76" s="32"/>
      <c r="F76" s="31"/>
      <c r="G76" s="31"/>
      <c r="H76" s="32"/>
      <c r="I76" s="36"/>
      <c r="J76" s="36">
        <f t="shared" si="5"/>
        <v>0</v>
      </c>
      <c r="K76" s="42">
        <f t="shared" si="4"/>
        <v>0</v>
      </c>
      <c r="L76" s="42" t="str">
        <f t="shared" si="6"/>
        <v xml:space="preserve"> </v>
      </c>
      <c r="M76" s="57"/>
    </row>
    <row r="77" spans="2:13" x14ac:dyDescent="0.25">
      <c r="B77" s="32">
        <v>71</v>
      </c>
      <c r="C77" s="33"/>
      <c r="D77" s="32"/>
      <c r="E77" s="32"/>
      <c r="F77" s="31"/>
      <c r="G77" s="31"/>
      <c r="H77" s="32"/>
      <c r="I77" s="36"/>
      <c r="J77" s="36">
        <f t="shared" si="5"/>
        <v>0</v>
      </c>
      <c r="K77" s="42">
        <f t="shared" si="4"/>
        <v>0</v>
      </c>
      <c r="L77" s="42" t="str">
        <f t="shared" si="6"/>
        <v xml:space="preserve"> </v>
      </c>
      <c r="M77" s="57"/>
    </row>
    <row r="78" spans="2:13" x14ac:dyDescent="0.25">
      <c r="B78" s="32">
        <v>72</v>
      </c>
      <c r="C78" s="62"/>
      <c r="D78" s="61"/>
      <c r="E78" s="61"/>
      <c r="F78" s="34"/>
      <c r="G78" s="34"/>
      <c r="H78" s="61"/>
      <c r="I78" s="63"/>
      <c r="J78" s="36">
        <f t="shared" si="5"/>
        <v>0</v>
      </c>
      <c r="K78" s="42">
        <f t="shared" si="4"/>
        <v>0</v>
      </c>
      <c r="L78" s="42" t="str">
        <f t="shared" si="6"/>
        <v xml:space="preserve"> </v>
      </c>
      <c r="M78" s="57"/>
    </row>
    <row r="79" spans="2:13" x14ac:dyDescent="0.25">
      <c r="B79" s="32">
        <v>73</v>
      </c>
      <c r="C79" s="62"/>
      <c r="D79" s="61"/>
      <c r="E79" s="61"/>
      <c r="F79" s="34"/>
      <c r="G79" s="34"/>
      <c r="H79" s="61"/>
      <c r="I79" s="63"/>
      <c r="J79" s="36">
        <f t="shared" si="5"/>
        <v>0</v>
      </c>
      <c r="K79" s="42">
        <f t="shared" si="4"/>
        <v>0</v>
      </c>
      <c r="L79" s="42" t="str">
        <f t="shared" si="6"/>
        <v xml:space="preserve"> </v>
      </c>
      <c r="M79" s="57"/>
    </row>
    <row r="80" spans="2:13" x14ac:dyDescent="0.25">
      <c r="B80" s="32">
        <v>74</v>
      </c>
      <c r="C80" s="62"/>
      <c r="D80" s="61"/>
      <c r="E80" s="61"/>
      <c r="F80" s="34"/>
      <c r="G80" s="34"/>
      <c r="H80" s="61"/>
      <c r="I80" s="63"/>
      <c r="J80" s="36">
        <f t="shared" si="5"/>
        <v>0</v>
      </c>
      <c r="K80" s="42">
        <f t="shared" si="4"/>
        <v>0</v>
      </c>
      <c r="L80" s="42" t="str">
        <f t="shared" si="6"/>
        <v xml:space="preserve"> </v>
      </c>
      <c r="M80" s="57"/>
    </row>
    <row r="81" spans="2:13" x14ac:dyDescent="0.25">
      <c r="B81" s="32">
        <v>75</v>
      </c>
      <c r="C81" s="62"/>
      <c r="D81" s="61"/>
      <c r="E81" s="61"/>
      <c r="F81" s="34"/>
      <c r="G81" s="34"/>
      <c r="H81" s="61"/>
      <c r="I81" s="63"/>
      <c r="J81" s="36">
        <f t="shared" si="5"/>
        <v>0</v>
      </c>
      <c r="K81" s="42">
        <f t="shared" si="4"/>
        <v>0</v>
      </c>
      <c r="L81" s="42" t="str">
        <f t="shared" si="6"/>
        <v xml:space="preserve"> </v>
      </c>
      <c r="M81" s="57"/>
    </row>
    <row r="82" spans="2:13" x14ac:dyDescent="0.25">
      <c r="B82" s="32">
        <v>76</v>
      </c>
      <c r="C82" s="62"/>
      <c r="D82" s="61"/>
      <c r="E82" s="61"/>
      <c r="F82" s="34"/>
      <c r="G82" s="34"/>
      <c r="H82" s="61"/>
      <c r="I82" s="63"/>
      <c r="J82" s="36">
        <f t="shared" si="5"/>
        <v>0</v>
      </c>
      <c r="K82" s="42">
        <f t="shared" si="4"/>
        <v>0</v>
      </c>
      <c r="L82" s="42" t="str">
        <f t="shared" si="6"/>
        <v xml:space="preserve"> </v>
      </c>
      <c r="M82" s="57"/>
    </row>
    <row r="83" spans="2:13" x14ac:dyDescent="0.25">
      <c r="B83" s="32">
        <v>77</v>
      </c>
      <c r="C83" s="62"/>
      <c r="D83" s="61"/>
      <c r="E83" s="61"/>
      <c r="F83" s="34"/>
      <c r="G83" s="34"/>
      <c r="H83" s="61"/>
      <c r="I83" s="63"/>
      <c r="J83" s="36">
        <f t="shared" si="5"/>
        <v>0</v>
      </c>
      <c r="K83" s="42">
        <f t="shared" si="4"/>
        <v>0</v>
      </c>
      <c r="L83" s="42" t="str">
        <f t="shared" si="6"/>
        <v xml:space="preserve"> </v>
      </c>
      <c r="M83" s="57"/>
    </row>
    <row r="84" spans="2:13" x14ac:dyDescent="0.25">
      <c r="B84" s="32">
        <v>78</v>
      </c>
      <c r="C84" s="33"/>
      <c r="D84" s="32"/>
      <c r="E84" s="32"/>
      <c r="F84" s="31"/>
      <c r="G84" s="31"/>
      <c r="H84" s="32"/>
      <c r="I84" s="36"/>
      <c r="J84" s="36">
        <f t="shared" si="5"/>
        <v>0</v>
      </c>
      <c r="K84" s="42">
        <f t="shared" si="4"/>
        <v>0</v>
      </c>
      <c r="L84" s="42" t="str">
        <f t="shared" si="6"/>
        <v xml:space="preserve"> </v>
      </c>
      <c r="M84" s="57"/>
    </row>
    <row r="85" spans="2:13" x14ac:dyDescent="0.25">
      <c r="B85" s="32">
        <v>79</v>
      </c>
      <c r="C85" s="33"/>
      <c r="D85" s="32"/>
      <c r="E85" s="32"/>
      <c r="F85" s="31"/>
      <c r="G85" s="31"/>
      <c r="H85" s="32"/>
      <c r="I85" s="36"/>
      <c r="J85" s="36">
        <f t="shared" si="5"/>
        <v>0</v>
      </c>
      <c r="K85" s="42">
        <f t="shared" si="4"/>
        <v>0</v>
      </c>
      <c r="L85" s="42" t="str">
        <f t="shared" si="6"/>
        <v xml:space="preserve"> </v>
      </c>
      <c r="M85" s="57"/>
    </row>
    <row r="86" spans="2:13" x14ac:dyDescent="0.25">
      <c r="B86" s="32">
        <v>80</v>
      </c>
      <c r="C86" s="33"/>
      <c r="D86" s="32"/>
      <c r="E86" s="32"/>
      <c r="F86" s="31"/>
      <c r="G86" s="31"/>
      <c r="H86" s="32"/>
      <c r="I86" s="36"/>
      <c r="J86" s="36">
        <f t="shared" si="5"/>
        <v>0</v>
      </c>
      <c r="K86" s="42">
        <f t="shared" si="4"/>
        <v>0</v>
      </c>
      <c r="L86" s="42" t="str">
        <f t="shared" si="6"/>
        <v xml:space="preserve"> </v>
      </c>
      <c r="M86" s="57"/>
    </row>
    <row r="87" spans="2:13" x14ac:dyDescent="0.25">
      <c r="B87" s="32">
        <v>81</v>
      </c>
      <c r="C87" s="33"/>
      <c r="D87" s="32"/>
      <c r="E87" s="32"/>
      <c r="F87" s="31"/>
      <c r="G87" s="31"/>
      <c r="H87" s="32"/>
      <c r="I87" s="36"/>
      <c r="J87" s="36">
        <f t="shared" si="5"/>
        <v>0</v>
      </c>
      <c r="K87" s="42">
        <f t="shared" si="4"/>
        <v>0</v>
      </c>
      <c r="L87" s="42" t="str">
        <f t="shared" si="6"/>
        <v xml:space="preserve"> </v>
      </c>
      <c r="M87" s="57"/>
    </row>
    <row r="88" spans="2:13" x14ac:dyDescent="0.25">
      <c r="B88" s="32">
        <v>82</v>
      </c>
      <c r="C88" s="33"/>
      <c r="D88" s="32"/>
      <c r="E88" s="32"/>
      <c r="F88" s="31"/>
      <c r="G88" s="31"/>
      <c r="H88" s="32"/>
      <c r="I88" s="36"/>
      <c r="J88" s="36">
        <f t="shared" si="5"/>
        <v>0</v>
      </c>
      <c r="K88" s="42">
        <f t="shared" si="4"/>
        <v>0</v>
      </c>
      <c r="L88" s="42" t="str">
        <f t="shared" si="6"/>
        <v xml:space="preserve"> </v>
      </c>
      <c r="M88" s="57"/>
    </row>
    <row r="89" spans="2:13" x14ac:dyDescent="0.25">
      <c r="B89" s="32">
        <v>83</v>
      </c>
      <c r="C89" s="33"/>
      <c r="D89" s="32"/>
      <c r="E89" s="32"/>
      <c r="F89" s="31"/>
      <c r="G89" s="31"/>
      <c r="H89" s="32"/>
      <c r="I89" s="36"/>
      <c r="J89" s="36">
        <f t="shared" si="5"/>
        <v>0</v>
      </c>
      <c r="K89" s="42">
        <f t="shared" si="4"/>
        <v>0</v>
      </c>
      <c r="L89" s="42" t="str">
        <f t="shared" si="6"/>
        <v xml:space="preserve"> </v>
      </c>
      <c r="M89" s="57"/>
    </row>
    <row r="90" spans="2:13" x14ac:dyDescent="0.25">
      <c r="B90" s="32">
        <v>84</v>
      </c>
      <c r="C90" s="33"/>
      <c r="D90" s="32"/>
      <c r="E90" s="32"/>
      <c r="F90" s="31"/>
      <c r="G90" s="31"/>
      <c r="H90" s="32"/>
      <c r="I90" s="36"/>
      <c r="J90" s="36">
        <f t="shared" si="5"/>
        <v>0</v>
      </c>
      <c r="K90" s="42">
        <f t="shared" si="4"/>
        <v>0</v>
      </c>
      <c r="L90" s="42" t="str">
        <f t="shared" si="6"/>
        <v xml:space="preserve"> </v>
      </c>
      <c r="M90" s="57"/>
    </row>
    <row r="91" spans="2:13" x14ac:dyDescent="0.25">
      <c r="B91" s="32">
        <v>85</v>
      </c>
      <c r="C91" s="33"/>
      <c r="D91" s="32"/>
      <c r="E91" s="32"/>
      <c r="F91" s="31"/>
      <c r="G91" s="31"/>
      <c r="H91" s="32"/>
      <c r="I91" s="36"/>
      <c r="J91" s="36">
        <f t="shared" si="5"/>
        <v>0</v>
      </c>
      <c r="K91" s="42">
        <f t="shared" si="4"/>
        <v>0</v>
      </c>
      <c r="L91" s="42" t="str">
        <f t="shared" si="6"/>
        <v xml:space="preserve"> </v>
      </c>
      <c r="M91" s="57"/>
    </row>
    <row r="92" spans="2:13" x14ac:dyDescent="0.25">
      <c r="B92" s="32">
        <v>86</v>
      </c>
      <c r="C92" s="33"/>
      <c r="D92" s="32"/>
      <c r="E92" s="32"/>
      <c r="F92" s="31"/>
      <c r="G92" s="31"/>
      <c r="H92" s="32"/>
      <c r="I92" s="36"/>
      <c r="J92" s="36">
        <f t="shared" si="5"/>
        <v>0</v>
      </c>
      <c r="K92" s="42">
        <f t="shared" si="4"/>
        <v>0</v>
      </c>
      <c r="L92" s="42" t="str">
        <f t="shared" si="6"/>
        <v xml:space="preserve"> </v>
      </c>
      <c r="M92" s="57"/>
    </row>
    <row r="93" spans="2:13" x14ac:dyDescent="0.25">
      <c r="B93" s="32">
        <v>87</v>
      </c>
      <c r="C93" s="33"/>
      <c r="D93" s="32"/>
      <c r="E93" s="32"/>
      <c r="F93" s="31"/>
      <c r="G93" s="31"/>
      <c r="H93" s="32"/>
      <c r="I93" s="36"/>
      <c r="J93" s="36">
        <f t="shared" si="5"/>
        <v>0</v>
      </c>
      <c r="K93" s="42">
        <f t="shared" si="4"/>
        <v>0</v>
      </c>
      <c r="L93" s="42" t="str">
        <f t="shared" si="6"/>
        <v xml:space="preserve"> </v>
      </c>
      <c r="M93" s="57"/>
    </row>
    <row r="94" spans="2:13" x14ac:dyDescent="0.25">
      <c r="B94" s="32">
        <v>88</v>
      </c>
      <c r="C94" s="33"/>
      <c r="D94" s="32"/>
      <c r="E94" s="32"/>
      <c r="F94" s="31"/>
      <c r="G94" s="31"/>
      <c r="H94" s="32"/>
      <c r="I94" s="36"/>
      <c r="J94" s="36">
        <f t="shared" si="5"/>
        <v>0</v>
      </c>
      <c r="K94" s="42">
        <f t="shared" si="4"/>
        <v>0</v>
      </c>
      <c r="L94" s="42" t="str">
        <f t="shared" si="6"/>
        <v xml:space="preserve"> </v>
      </c>
      <c r="M94" s="57"/>
    </row>
    <row r="95" spans="2:13" x14ac:dyDescent="0.25">
      <c r="B95" s="32">
        <v>89</v>
      </c>
      <c r="C95" s="33"/>
      <c r="D95" s="32"/>
      <c r="E95" s="32"/>
      <c r="F95" s="31"/>
      <c r="G95" s="31"/>
      <c r="H95" s="32"/>
      <c r="I95" s="36"/>
      <c r="J95" s="36">
        <f t="shared" si="5"/>
        <v>0</v>
      </c>
      <c r="K95" s="42">
        <f t="shared" si="4"/>
        <v>0</v>
      </c>
      <c r="L95" s="42" t="str">
        <f t="shared" si="6"/>
        <v xml:space="preserve"> </v>
      </c>
      <c r="M95" s="57"/>
    </row>
    <row r="96" spans="2:13" x14ac:dyDescent="0.25">
      <c r="B96" s="32">
        <v>90</v>
      </c>
      <c r="C96" s="33"/>
      <c r="D96" s="32"/>
      <c r="E96" s="32"/>
      <c r="F96" s="31"/>
      <c r="G96" s="31"/>
      <c r="H96" s="32"/>
      <c r="I96" s="36"/>
      <c r="J96" s="36">
        <f t="shared" si="5"/>
        <v>0</v>
      </c>
      <c r="K96" s="42">
        <f t="shared" si="4"/>
        <v>0</v>
      </c>
      <c r="L96" s="42" t="str">
        <f t="shared" si="6"/>
        <v xml:space="preserve"> </v>
      </c>
      <c r="M96" s="57"/>
    </row>
    <row r="97" spans="2:13" x14ac:dyDescent="0.25">
      <c r="B97" s="32">
        <v>91</v>
      </c>
      <c r="C97" s="33"/>
      <c r="D97" s="32"/>
      <c r="E97" s="32"/>
      <c r="F97" s="31"/>
      <c r="G97" s="31"/>
      <c r="H97" s="32"/>
      <c r="I97" s="36"/>
      <c r="J97" s="36">
        <f t="shared" si="5"/>
        <v>0</v>
      </c>
      <c r="K97" s="42">
        <f t="shared" si="4"/>
        <v>0</v>
      </c>
      <c r="L97" s="42" t="str">
        <f t="shared" si="6"/>
        <v xml:space="preserve"> </v>
      </c>
      <c r="M97" s="57"/>
    </row>
    <row r="98" spans="2:13" x14ac:dyDescent="0.25">
      <c r="B98" s="32">
        <v>92</v>
      </c>
      <c r="C98" s="33"/>
      <c r="D98" s="32"/>
      <c r="E98" s="32"/>
      <c r="F98" s="31"/>
      <c r="G98" s="31"/>
      <c r="H98" s="32"/>
      <c r="I98" s="36"/>
      <c r="J98" s="36">
        <f t="shared" si="5"/>
        <v>0</v>
      </c>
      <c r="K98" s="42">
        <f t="shared" si="4"/>
        <v>0</v>
      </c>
      <c r="L98" s="42" t="str">
        <f t="shared" si="6"/>
        <v xml:space="preserve"> </v>
      </c>
      <c r="M98" s="57"/>
    </row>
    <row r="99" spans="2:13" x14ac:dyDescent="0.25">
      <c r="B99" s="32">
        <v>93</v>
      </c>
      <c r="C99" s="33"/>
      <c r="D99" s="32"/>
      <c r="E99" s="32"/>
      <c r="F99" s="31"/>
      <c r="G99" s="31"/>
      <c r="H99" s="32"/>
      <c r="I99" s="36"/>
      <c r="J99" s="36">
        <f t="shared" si="5"/>
        <v>0</v>
      </c>
      <c r="K99" s="42">
        <f t="shared" si="4"/>
        <v>0</v>
      </c>
      <c r="L99" s="42" t="str">
        <f t="shared" si="6"/>
        <v xml:space="preserve"> </v>
      </c>
      <c r="M99" s="57"/>
    </row>
    <row r="100" spans="2:13" x14ac:dyDescent="0.25">
      <c r="B100" s="32">
        <v>94</v>
      </c>
      <c r="C100" s="33"/>
      <c r="D100" s="32"/>
      <c r="E100" s="32"/>
      <c r="F100" s="31"/>
      <c r="G100" s="31"/>
      <c r="H100" s="32"/>
      <c r="I100" s="36"/>
      <c r="J100" s="36">
        <f t="shared" si="5"/>
        <v>0</v>
      </c>
      <c r="K100" s="42">
        <f t="shared" si="4"/>
        <v>0</v>
      </c>
      <c r="L100" s="42" t="str">
        <f t="shared" si="6"/>
        <v xml:space="preserve"> </v>
      </c>
      <c r="M100" s="57"/>
    </row>
    <row r="101" spans="2:13" x14ac:dyDescent="0.25">
      <c r="B101" s="32">
        <v>95</v>
      </c>
      <c r="C101" s="33"/>
      <c r="D101" s="32"/>
      <c r="E101" s="32"/>
      <c r="F101" s="31"/>
      <c r="G101" s="31"/>
      <c r="H101" s="32"/>
      <c r="I101" s="36"/>
      <c r="J101" s="36">
        <f t="shared" si="5"/>
        <v>0</v>
      </c>
      <c r="K101" s="42">
        <f t="shared" si="4"/>
        <v>0</v>
      </c>
      <c r="L101" s="42" t="str">
        <f t="shared" si="6"/>
        <v xml:space="preserve"> </v>
      </c>
      <c r="M101" s="57"/>
    </row>
    <row r="102" spans="2:13" x14ac:dyDescent="0.25">
      <c r="B102" s="32">
        <v>96</v>
      </c>
      <c r="C102" s="33"/>
      <c r="D102" s="32"/>
      <c r="E102" s="32"/>
      <c r="F102" s="31"/>
      <c r="G102" s="31"/>
      <c r="H102" s="32"/>
      <c r="I102" s="36"/>
      <c r="J102" s="36">
        <f t="shared" si="5"/>
        <v>0</v>
      </c>
      <c r="K102" s="42">
        <f t="shared" si="4"/>
        <v>0</v>
      </c>
      <c r="L102" s="42" t="str">
        <f t="shared" si="6"/>
        <v xml:space="preserve"> </v>
      </c>
      <c r="M102" s="57"/>
    </row>
    <row r="103" spans="2:13" x14ac:dyDescent="0.25">
      <c r="B103" s="32">
        <v>97</v>
      </c>
      <c r="C103" s="33"/>
      <c r="D103" s="32"/>
      <c r="E103" s="32"/>
      <c r="F103" s="31"/>
      <c r="G103" s="31"/>
      <c r="H103" s="32"/>
      <c r="I103" s="36"/>
      <c r="J103" s="36">
        <f t="shared" si="5"/>
        <v>0</v>
      </c>
      <c r="K103" s="42">
        <f t="shared" si="4"/>
        <v>0</v>
      </c>
      <c r="L103" s="42" t="str">
        <f t="shared" si="6"/>
        <v xml:space="preserve"> </v>
      </c>
      <c r="M103" s="57"/>
    </row>
    <row r="104" spans="2:13" x14ac:dyDescent="0.25">
      <c r="B104" s="32">
        <v>98</v>
      </c>
      <c r="C104" s="33"/>
      <c r="D104" s="32"/>
      <c r="E104" s="32"/>
      <c r="F104" s="31"/>
      <c r="G104" s="31"/>
      <c r="H104" s="32"/>
      <c r="I104" s="36"/>
      <c r="J104" s="36">
        <f t="shared" si="5"/>
        <v>0</v>
      </c>
      <c r="K104" s="42">
        <f t="shared" si="4"/>
        <v>0</v>
      </c>
      <c r="L104" s="42" t="str">
        <f t="shared" si="6"/>
        <v xml:space="preserve"> </v>
      </c>
      <c r="M104" s="57"/>
    </row>
    <row r="105" spans="2:13" x14ac:dyDescent="0.25">
      <c r="B105" s="32">
        <v>99</v>
      </c>
      <c r="C105" s="33"/>
      <c r="D105" s="32"/>
      <c r="E105" s="32"/>
      <c r="F105" s="31"/>
      <c r="G105" s="31"/>
      <c r="H105" s="32"/>
      <c r="I105" s="36"/>
      <c r="J105" s="36">
        <f t="shared" si="5"/>
        <v>0</v>
      </c>
      <c r="K105" s="42">
        <f t="shared" si="4"/>
        <v>0</v>
      </c>
      <c r="L105" s="42" t="str">
        <f t="shared" si="6"/>
        <v xml:space="preserve"> </v>
      </c>
      <c r="M105" s="57"/>
    </row>
    <row r="106" spans="2:13" x14ac:dyDescent="0.25">
      <c r="B106" s="32">
        <v>100</v>
      </c>
      <c r="C106" s="33"/>
      <c r="D106" s="32"/>
      <c r="E106" s="32"/>
      <c r="F106" s="31"/>
      <c r="G106" s="31"/>
      <c r="H106" s="32"/>
      <c r="I106" s="36"/>
      <c r="J106" s="36">
        <f t="shared" si="5"/>
        <v>0</v>
      </c>
      <c r="K106" s="42">
        <f t="shared" si="4"/>
        <v>0</v>
      </c>
      <c r="L106" s="42" t="str">
        <f t="shared" si="6"/>
        <v xml:space="preserve"> </v>
      </c>
      <c r="M106" s="57"/>
    </row>
    <row r="107" spans="2:13" x14ac:dyDescent="0.25">
      <c r="B107" s="32">
        <v>101</v>
      </c>
      <c r="C107" s="33"/>
      <c r="D107" s="32"/>
      <c r="E107" s="32"/>
      <c r="F107" s="31"/>
      <c r="G107" s="31"/>
      <c r="H107" s="32"/>
      <c r="I107" s="36"/>
      <c r="J107" s="36">
        <f t="shared" si="5"/>
        <v>0</v>
      </c>
      <c r="K107" s="42">
        <f t="shared" si="4"/>
        <v>0</v>
      </c>
      <c r="L107" s="42" t="str">
        <f t="shared" si="6"/>
        <v xml:space="preserve"> </v>
      </c>
      <c r="M107" s="57"/>
    </row>
    <row r="108" spans="2:13" x14ac:dyDescent="0.25">
      <c r="B108" s="32">
        <v>102</v>
      </c>
      <c r="C108" s="33"/>
      <c r="D108" s="32"/>
      <c r="E108" s="32"/>
      <c r="F108" s="31"/>
      <c r="G108" s="31"/>
      <c r="H108" s="32"/>
      <c r="I108" s="36"/>
      <c r="J108" s="36">
        <f t="shared" si="5"/>
        <v>0</v>
      </c>
      <c r="K108" s="42">
        <f t="shared" si="4"/>
        <v>0</v>
      </c>
      <c r="L108" s="42" t="str">
        <f t="shared" si="6"/>
        <v xml:space="preserve"> </v>
      </c>
      <c r="M108" s="57"/>
    </row>
    <row r="109" spans="2:13" x14ac:dyDescent="0.25">
      <c r="B109" s="32">
        <v>103</v>
      </c>
      <c r="C109" s="33"/>
      <c r="D109" s="32"/>
      <c r="E109" s="32"/>
      <c r="F109" s="31"/>
      <c r="G109" s="31"/>
      <c r="H109" s="32"/>
      <c r="I109" s="36"/>
      <c r="J109" s="36">
        <f t="shared" si="5"/>
        <v>0</v>
      </c>
      <c r="K109" s="42">
        <f t="shared" si="4"/>
        <v>0</v>
      </c>
      <c r="L109" s="42" t="str">
        <f t="shared" si="6"/>
        <v xml:space="preserve"> </v>
      </c>
      <c r="M109" s="57"/>
    </row>
    <row r="110" spans="2:13" x14ac:dyDescent="0.25">
      <c r="B110" s="32">
        <v>104</v>
      </c>
      <c r="C110" s="33"/>
      <c r="D110" s="32"/>
      <c r="E110" s="32"/>
      <c r="F110" s="31"/>
      <c r="G110" s="31"/>
      <c r="H110" s="32"/>
      <c r="I110" s="36"/>
      <c r="J110" s="36">
        <f t="shared" si="5"/>
        <v>0</v>
      </c>
      <c r="K110" s="42">
        <f t="shared" si="4"/>
        <v>0</v>
      </c>
      <c r="L110" s="42" t="str">
        <f t="shared" si="6"/>
        <v xml:space="preserve"> </v>
      </c>
      <c r="M110" s="57"/>
    </row>
    <row r="111" spans="2:13" x14ac:dyDescent="0.25">
      <c r="B111" s="32">
        <v>105</v>
      </c>
      <c r="C111" s="33"/>
      <c r="D111" s="32"/>
      <c r="E111" s="32"/>
      <c r="F111" s="31"/>
      <c r="G111" s="31"/>
      <c r="H111" s="32"/>
      <c r="I111" s="36"/>
      <c r="J111" s="36">
        <f t="shared" si="5"/>
        <v>0</v>
      </c>
      <c r="K111" s="42">
        <f t="shared" si="4"/>
        <v>0</v>
      </c>
      <c r="L111" s="42" t="str">
        <f t="shared" si="6"/>
        <v xml:space="preserve"> </v>
      </c>
      <c r="M111" s="57"/>
    </row>
    <row r="112" spans="2:13" x14ac:dyDescent="0.25">
      <c r="B112" s="32">
        <v>106</v>
      </c>
      <c r="C112" s="33"/>
      <c r="D112" s="32"/>
      <c r="E112" s="32"/>
      <c r="F112" s="31"/>
      <c r="G112" s="31"/>
      <c r="H112" s="32"/>
      <c r="I112" s="36"/>
      <c r="J112" s="36">
        <f t="shared" si="5"/>
        <v>0</v>
      </c>
      <c r="K112" s="42">
        <f t="shared" si="4"/>
        <v>0</v>
      </c>
      <c r="L112" s="42" t="str">
        <f t="shared" si="6"/>
        <v xml:space="preserve"> </v>
      </c>
      <c r="M112" s="57"/>
    </row>
    <row r="113" spans="2:13" x14ac:dyDescent="0.25">
      <c r="B113" s="32">
        <v>107</v>
      </c>
      <c r="C113" s="33"/>
      <c r="D113" s="32"/>
      <c r="E113" s="32"/>
      <c r="F113" s="31"/>
      <c r="G113" s="31"/>
      <c r="H113" s="32"/>
      <c r="I113" s="36"/>
      <c r="J113" s="36">
        <f t="shared" si="5"/>
        <v>0</v>
      </c>
      <c r="K113" s="42">
        <f t="shared" si="4"/>
        <v>0</v>
      </c>
      <c r="L113" s="42" t="str">
        <f t="shared" si="6"/>
        <v xml:space="preserve"> </v>
      </c>
      <c r="M113" s="57"/>
    </row>
    <row r="114" spans="2:13" x14ac:dyDescent="0.25">
      <c r="B114" s="32">
        <v>108</v>
      </c>
      <c r="C114" s="33"/>
      <c r="D114" s="32"/>
      <c r="E114" s="32"/>
      <c r="F114" s="31"/>
      <c r="G114" s="31"/>
      <c r="H114" s="32"/>
      <c r="I114" s="36"/>
      <c r="J114" s="36">
        <f t="shared" si="5"/>
        <v>0</v>
      </c>
      <c r="K114" s="42">
        <f t="shared" si="4"/>
        <v>0</v>
      </c>
      <c r="L114" s="42" t="str">
        <f t="shared" si="6"/>
        <v xml:space="preserve"> </v>
      </c>
      <c r="M114" s="57"/>
    </row>
    <row r="115" spans="2:13" x14ac:dyDescent="0.25">
      <c r="B115" s="32">
        <v>109</v>
      </c>
      <c r="C115" s="33"/>
      <c r="D115" s="32"/>
      <c r="E115" s="32"/>
      <c r="F115" s="31"/>
      <c r="G115" s="31"/>
      <c r="H115" s="32"/>
      <c r="I115" s="36"/>
      <c r="J115" s="36">
        <f t="shared" si="5"/>
        <v>0</v>
      </c>
      <c r="K115" s="42">
        <f t="shared" si="4"/>
        <v>0</v>
      </c>
      <c r="L115" s="42" t="str">
        <f t="shared" si="6"/>
        <v xml:space="preserve"> </v>
      </c>
      <c r="M115" s="57"/>
    </row>
    <row r="116" spans="2:13" x14ac:dyDescent="0.25">
      <c r="B116" s="32">
        <v>110</v>
      </c>
      <c r="C116" s="33"/>
      <c r="D116" s="32"/>
      <c r="E116" s="32"/>
      <c r="F116" s="31"/>
      <c r="G116" s="31"/>
      <c r="H116" s="32"/>
      <c r="I116" s="36"/>
      <c r="J116" s="36">
        <f t="shared" si="5"/>
        <v>0</v>
      </c>
      <c r="K116" s="42">
        <f t="shared" si="4"/>
        <v>0</v>
      </c>
      <c r="L116" s="42" t="str">
        <f t="shared" si="6"/>
        <v xml:space="preserve"> </v>
      </c>
      <c r="M116" s="57"/>
    </row>
    <row r="117" spans="2:13" x14ac:dyDescent="0.25">
      <c r="B117" s="32">
        <v>111</v>
      </c>
      <c r="C117" s="33"/>
      <c r="D117" s="32"/>
      <c r="E117" s="32"/>
      <c r="F117" s="31"/>
      <c r="G117" s="31"/>
      <c r="H117" s="32"/>
      <c r="I117" s="36"/>
      <c r="J117" s="36">
        <f t="shared" si="5"/>
        <v>0</v>
      </c>
      <c r="K117" s="42">
        <f t="shared" si="4"/>
        <v>0</v>
      </c>
      <c r="L117" s="42" t="str">
        <f t="shared" si="6"/>
        <v xml:space="preserve"> </v>
      </c>
      <c r="M117" s="57"/>
    </row>
    <row r="118" spans="2:13" x14ac:dyDescent="0.25">
      <c r="B118" s="32">
        <v>112</v>
      </c>
      <c r="C118" s="33"/>
      <c r="D118" s="32"/>
      <c r="E118" s="32"/>
      <c r="F118" s="31"/>
      <c r="G118" s="31"/>
      <c r="H118" s="32"/>
      <c r="I118" s="36"/>
      <c r="J118" s="36">
        <f t="shared" si="5"/>
        <v>0</v>
      </c>
      <c r="K118" s="42">
        <f t="shared" si="4"/>
        <v>0</v>
      </c>
      <c r="L118" s="42" t="str">
        <f t="shared" si="6"/>
        <v xml:space="preserve"> </v>
      </c>
      <c r="M118" s="57"/>
    </row>
    <row r="119" spans="2:13" x14ac:dyDescent="0.25">
      <c r="B119" s="32">
        <v>113</v>
      </c>
      <c r="C119" s="33"/>
      <c r="D119" s="32"/>
      <c r="E119" s="32"/>
      <c r="F119" s="31"/>
      <c r="G119" s="31"/>
      <c r="H119" s="32"/>
      <c r="I119" s="36"/>
      <c r="J119" s="36">
        <f t="shared" si="5"/>
        <v>0</v>
      </c>
      <c r="K119" s="42">
        <f t="shared" si="4"/>
        <v>0</v>
      </c>
      <c r="L119" s="42" t="str">
        <f t="shared" si="6"/>
        <v xml:space="preserve"> </v>
      </c>
      <c r="M119" s="57"/>
    </row>
    <row r="120" spans="2:13" x14ac:dyDescent="0.25">
      <c r="B120" s="32">
        <v>114</v>
      </c>
      <c r="C120" s="33"/>
      <c r="D120" s="32"/>
      <c r="E120" s="32"/>
      <c r="F120" s="31"/>
      <c r="G120" s="31"/>
      <c r="H120" s="32"/>
      <c r="I120" s="36"/>
      <c r="J120" s="36">
        <f t="shared" si="5"/>
        <v>0</v>
      </c>
      <c r="K120" s="42">
        <f t="shared" si="4"/>
        <v>0</v>
      </c>
      <c r="L120" s="42" t="str">
        <f t="shared" si="6"/>
        <v xml:space="preserve"> </v>
      </c>
      <c r="M120" s="57"/>
    </row>
    <row r="121" spans="2:13" x14ac:dyDescent="0.25">
      <c r="B121" s="32">
        <v>115</v>
      </c>
      <c r="C121" s="33"/>
      <c r="D121" s="32"/>
      <c r="E121" s="32"/>
      <c r="F121" s="31"/>
      <c r="G121" s="31"/>
      <c r="H121" s="32"/>
      <c r="I121" s="36"/>
      <c r="J121" s="36">
        <f t="shared" si="5"/>
        <v>0</v>
      </c>
      <c r="K121" s="42">
        <f t="shared" si="4"/>
        <v>0</v>
      </c>
      <c r="L121" s="42" t="str">
        <f t="shared" si="6"/>
        <v xml:space="preserve"> </v>
      </c>
      <c r="M121" s="57"/>
    </row>
    <row r="122" spans="2:13" x14ac:dyDescent="0.25">
      <c r="B122" s="32">
        <v>116</v>
      </c>
      <c r="C122" s="33"/>
      <c r="D122" s="32"/>
      <c r="E122" s="32"/>
      <c r="F122" s="31"/>
      <c r="G122" s="31"/>
      <c r="H122" s="32"/>
      <c r="I122" s="36"/>
      <c r="J122" s="36">
        <f t="shared" si="5"/>
        <v>0</v>
      </c>
      <c r="K122" s="42">
        <f t="shared" si="4"/>
        <v>0</v>
      </c>
      <c r="L122" s="42" t="str">
        <f t="shared" si="6"/>
        <v xml:space="preserve"> </v>
      </c>
      <c r="M122" s="57"/>
    </row>
    <row r="123" spans="2:13" x14ac:dyDescent="0.25">
      <c r="B123" s="32">
        <v>117</v>
      </c>
      <c r="C123" s="33"/>
      <c r="D123" s="32"/>
      <c r="E123" s="32"/>
      <c r="F123" s="31"/>
      <c r="G123" s="31"/>
      <c r="H123" s="32"/>
      <c r="I123" s="36"/>
      <c r="J123" s="36">
        <f t="shared" si="5"/>
        <v>0</v>
      </c>
      <c r="K123" s="42">
        <f t="shared" si="4"/>
        <v>0</v>
      </c>
      <c r="L123" s="42" t="str">
        <f t="shared" si="6"/>
        <v xml:space="preserve"> </v>
      </c>
      <c r="M123" s="57"/>
    </row>
    <row r="124" spans="2:13" x14ac:dyDescent="0.25">
      <c r="B124" s="32">
        <v>118</v>
      </c>
      <c r="C124" s="33"/>
      <c r="D124" s="32"/>
      <c r="E124" s="32"/>
      <c r="F124" s="31"/>
      <c r="G124" s="31"/>
      <c r="H124" s="32"/>
      <c r="I124" s="36"/>
      <c r="J124" s="36">
        <f t="shared" si="5"/>
        <v>0</v>
      </c>
      <c r="K124" s="42">
        <f t="shared" si="4"/>
        <v>0</v>
      </c>
      <c r="L124" s="42" t="str">
        <f t="shared" si="6"/>
        <v xml:space="preserve"> </v>
      </c>
      <c r="M124" s="57"/>
    </row>
    <row r="125" spans="2:13" x14ac:dyDescent="0.25">
      <c r="B125" s="32">
        <v>119</v>
      </c>
      <c r="C125" s="33"/>
      <c r="D125" s="32"/>
      <c r="E125" s="32"/>
      <c r="F125" s="31"/>
      <c r="G125" s="31"/>
      <c r="H125" s="32"/>
      <c r="I125" s="36"/>
      <c r="J125" s="36">
        <f t="shared" si="5"/>
        <v>0</v>
      </c>
      <c r="K125" s="42">
        <f t="shared" si="4"/>
        <v>0</v>
      </c>
      <c r="L125" s="42" t="str">
        <f t="shared" si="6"/>
        <v xml:space="preserve"> </v>
      </c>
      <c r="M125" s="57"/>
    </row>
    <row r="126" spans="2:13" x14ac:dyDescent="0.25">
      <c r="B126" s="32">
        <v>120</v>
      </c>
      <c r="C126" s="33"/>
      <c r="D126" s="32"/>
      <c r="E126" s="32"/>
      <c r="F126" s="31"/>
      <c r="G126" s="31"/>
      <c r="H126" s="32"/>
      <c r="I126" s="36"/>
      <c r="J126" s="36">
        <f t="shared" si="5"/>
        <v>0</v>
      </c>
      <c r="K126" s="42">
        <f t="shared" si="4"/>
        <v>0</v>
      </c>
      <c r="L126" s="42" t="str">
        <f t="shared" si="6"/>
        <v xml:space="preserve"> </v>
      </c>
      <c r="M126" s="57"/>
    </row>
    <row r="127" spans="2:13" x14ac:dyDescent="0.25">
      <c r="B127" s="32">
        <v>121</v>
      </c>
      <c r="C127" s="33"/>
      <c r="D127" s="32"/>
      <c r="E127" s="32"/>
      <c r="F127" s="31"/>
      <c r="G127" s="31"/>
      <c r="H127" s="32"/>
      <c r="I127" s="36"/>
      <c r="J127" s="36">
        <f t="shared" si="5"/>
        <v>0</v>
      </c>
      <c r="K127" s="42">
        <f t="shared" si="4"/>
        <v>0</v>
      </c>
      <c r="L127" s="42" t="str">
        <f t="shared" si="6"/>
        <v xml:space="preserve"> </v>
      </c>
      <c r="M127" s="57"/>
    </row>
    <row r="128" spans="2:13" x14ac:dyDescent="0.25">
      <c r="B128" s="32">
        <v>122</v>
      </c>
      <c r="C128" s="33"/>
      <c r="D128" s="32"/>
      <c r="E128" s="32"/>
      <c r="F128" s="31"/>
      <c r="G128" s="31"/>
      <c r="H128" s="32"/>
      <c r="I128" s="36"/>
      <c r="J128" s="36">
        <f t="shared" si="5"/>
        <v>0</v>
      </c>
      <c r="K128" s="42">
        <f t="shared" si="4"/>
        <v>0</v>
      </c>
      <c r="L128" s="42" t="str">
        <f t="shared" si="6"/>
        <v xml:space="preserve"> </v>
      </c>
      <c r="M128" s="57"/>
    </row>
    <row r="129" spans="2:13" x14ac:dyDescent="0.25">
      <c r="B129" s="32">
        <v>123</v>
      </c>
      <c r="C129" s="33"/>
      <c r="D129" s="32"/>
      <c r="E129" s="32"/>
      <c r="F129" s="31"/>
      <c r="G129" s="31"/>
      <c r="H129" s="32"/>
      <c r="I129" s="36"/>
      <c r="J129" s="36">
        <f t="shared" si="5"/>
        <v>0</v>
      </c>
      <c r="K129" s="42">
        <f t="shared" si="4"/>
        <v>0</v>
      </c>
      <c r="L129" s="42" t="str">
        <f t="shared" si="6"/>
        <v xml:space="preserve"> </v>
      </c>
      <c r="M129" s="57"/>
    </row>
    <row r="130" spans="2:13" x14ac:dyDescent="0.25">
      <c r="B130" s="32">
        <v>124</v>
      </c>
      <c r="C130" s="33"/>
      <c r="D130" s="32"/>
      <c r="E130" s="32"/>
      <c r="F130" s="31"/>
      <c r="G130" s="31"/>
      <c r="H130" s="32"/>
      <c r="I130" s="36"/>
      <c r="J130" s="36">
        <f t="shared" si="5"/>
        <v>0</v>
      </c>
      <c r="K130" s="42">
        <f t="shared" si="4"/>
        <v>0</v>
      </c>
      <c r="L130" s="42" t="str">
        <f t="shared" si="6"/>
        <v xml:space="preserve"> </v>
      </c>
      <c r="M130" s="57">
        <v>3000</v>
      </c>
    </row>
    <row r="131" spans="2:13" x14ac:dyDescent="0.25">
      <c r="B131" s="32">
        <v>125</v>
      </c>
      <c r="C131" s="33"/>
      <c r="D131" s="32"/>
      <c r="E131" s="32"/>
      <c r="F131" s="31"/>
      <c r="G131" s="31"/>
      <c r="H131" s="32"/>
      <c r="I131" s="36"/>
      <c r="J131" s="36">
        <f t="shared" si="5"/>
        <v>0</v>
      </c>
      <c r="K131" s="42">
        <f t="shared" si="4"/>
        <v>0</v>
      </c>
      <c r="L131" s="42" t="str">
        <f t="shared" si="6"/>
        <v xml:space="preserve"> </v>
      </c>
      <c r="M131" s="57">
        <v>3000</v>
      </c>
    </row>
    <row r="132" spans="2:13" x14ac:dyDescent="0.25">
      <c r="B132" s="32">
        <v>126</v>
      </c>
      <c r="C132" s="33"/>
      <c r="D132" s="32"/>
      <c r="E132" s="32"/>
      <c r="F132" s="31"/>
      <c r="G132" s="31"/>
      <c r="H132" s="32"/>
      <c r="I132" s="36"/>
      <c r="J132" s="36">
        <f t="shared" si="5"/>
        <v>0</v>
      </c>
      <c r="K132" s="42">
        <f t="shared" si="4"/>
        <v>0</v>
      </c>
      <c r="L132" s="42" t="str">
        <f t="shared" si="6"/>
        <v xml:space="preserve"> </v>
      </c>
      <c r="M132" s="57">
        <v>3000</v>
      </c>
    </row>
    <row r="133" spans="2:13" x14ac:dyDescent="0.25">
      <c r="B133" s="32">
        <v>127</v>
      </c>
      <c r="C133" s="33"/>
      <c r="D133" s="32"/>
      <c r="E133" s="32"/>
      <c r="F133" s="31"/>
      <c r="G133" s="31"/>
      <c r="H133" s="32"/>
      <c r="I133" s="36"/>
      <c r="J133" s="36">
        <f t="shared" si="5"/>
        <v>0</v>
      </c>
      <c r="K133" s="42">
        <f t="shared" ref="K133:K196" si="7">SUMIF($D$7:$D$406,D133:D519,$J$7:$J$406)</f>
        <v>0</v>
      </c>
      <c r="L133" s="42" t="str">
        <f t="shared" si="6"/>
        <v xml:space="preserve"> </v>
      </c>
      <c r="M133" s="57">
        <v>3000</v>
      </c>
    </row>
    <row r="134" spans="2:13" x14ac:dyDescent="0.25">
      <c r="B134" s="32">
        <v>128</v>
      </c>
      <c r="C134" s="33"/>
      <c r="D134" s="32"/>
      <c r="E134" s="32"/>
      <c r="F134" s="31"/>
      <c r="G134" s="31"/>
      <c r="H134" s="32"/>
      <c r="I134" s="36"/>
      <c r="J134" s="36">
        <f t="shared" si="5"/>
        <v>0</v>
      </c>
      <c r="K134" s="42">
        <f t="shared" si="7"/>
        <v>0</v>
      </c>
      <c r="L134" s="42" t="str">
        <f t="shared" si="6"/>
        <v xml:space="preserve"> </v>
      </c>
      <c r="M134" s="57">
        <v>3000</v>
      </c>
    </row>
    <row r="135" spans="2:13" x14ac:dyDescent="0.25">
      <c r="B135" s="32">
        <v>129</v>
      </c>
      <c r="C135" s="33"/>
      <c r="D135" s="32"/>
      <c r="E135" s="32"/>
      <c r="F135" s="31"/>
      <c r="G135" s="31"/>
      <c r="H135" s="32"/>
      <c r="I135" s="36"/>
      <c r="J135" s="36">
        <f t="shared" si="5"/>
        <v>0</v>
      </c>
      <c r="K135" s="42">
        <f t="shared" si="7"/>
        <v>0</v>
      </c>
      <c r="L135" s="42" t="str">
        <f t="shared" si="6"/>
        <v xml:space="preserve"> </v>
      </c>
      <c r="M135" s="57">
        <v>3000</v>
      </c>
    </row>
    <row r="136" spans="2:13" x14ac:dyDescent="0.25">
      <c r="B136" s="32">
        <v>130</v>
      </c>
      <c r="C136" s="33"/>
      <c r="D136" s="32"/>
      <c r="E136" s="32"/>
      <c r="F136" s="31"/>
      <c r="G136" s="31"/>
      <c r="H136" s="32"/>
      <c r="I136" s="36"/>
      <c r="J136" s="36">
        <f t="shared" ref="J136:J199" si="8">I136*3000</f>
        <v>0</v>
      </c>
      <c r="K136" s="42">
        <f t="shared" si="7"/>
        <v>0</v>
      </c>
      <c r="L136" s="42" t="str">
        <f t="shared" ref="L136:L199" si="9">+IF(K136=0," ",IF(K136&lt;=30000,"OK",IF(K136&gt;=31000,"LEBIH")))</f>
        <v xml:space="preserve"> </v>
      </c>
      <c r="M136" s="57">
        <v>6000</v>
      </c>
    </row>
    <row r="137" spans="2:13" x14ac:dyDescent="0.25">
      <c r="B137" s="32">
        <v>131</v>
      </c>
      <c r="C137" s="33"/>
      <c r="D137" s="32"/>
      <c r="E137" s="32"/>
      <c r="F137" s="31"/>
      <c r="G137" s="31"/>
      <c r="H137" s="32"/>
      <c r="I137" s="36"/>
      <c r="J137" s="36">
        <f t="shared" si="8"/>
        <v>0</v>
      </c>
      <c r="K137" s="42">
        <f t="shared" si="7"/>
        <v>0</v>
      </c>
      <c r="L137" s="42" t="str">
        <f t="shared" si="9"/>
        <v xml:space="preserve"> </v>
      </c>
      <c r="M137" s="57">
        <v>3000</v>
      </c>
    </row>
    <row r="138" spans="2:13" x14ac:dyDescent="0.25">
      <c r="B138" s="32">
        <v>132</v>
      </c>
      <c r="C138" s="33"/>
      <c r="D138" s="32"/>
      <c r="E138" s="32"/>
      <c r="F138" s="31"/>
      <c r="G138" s="31"/>
      <c r="H138" s="32"/>
      <c r="I138" s="36"/>
      <c r="J138" s="36">
        <f t="shared" si="8"/>
        <v>0</v>
      </c>
      <c r="K138" s="42">
        <f t="shared" si="7"/>
        <v>0</v>
      </c>
      <c r="L138" s="42" t="str">
        <f t="shared" si="9"/>
        <v xml:space="preserve"> </v>
      </c>
      <c r="M138" s="57">
        <v>6000</v>
      </c>
    </row>
    <row r="139" spans="2:13" x14ac:dyDescent="0.25">
      <c r="B139" s="32">
        <v>133</v>
      </c>
      <c r="C139" s="33"/>
      <c r="D139" s="32"/>
      <c r="E139" s="32"/>
      <c r="F139" s="31"/>
      <c r="G139" s="31"/>
      <c r="H139" s="32"/>
      <c r="I139" s="36"/>
      <c r="J139" s="36">
        <f t="shared" si="8"/>
        <v>0</v>
      </c>
      <c r="K139" s="42">
        <f t="shared" si="7"/>
        <v>0</v>
      </c>
      <c r="L139" s="42" t="str">
        <f t="shared" si="9"/>
        <v xml:space="preserve"> </v>
      </c>
      <c r="M139" s="57">
        <v>3000</v>
      </c>
    </row>
    <row r="140" spans="2:13" x14ac:dyDescent="0.25">
      <c r="B140" s="32">
        <v>134</v>
      </c>
      <c r="C140" s="33"/>
      <c r="D140" s="32"/>
      <c r="E140" s="32"/>
      <c r="F140" s="31"/>
      <c r="G140" s="31"/>
      <c r="H140" s="32"/>
      <c r="I140" s="36"/>
      <c r="J140" s="36">
        <f t="shared" si="8"/>
        <v>0</v>
      </c>
      <c r="K140" s="42">
        <f t="shared" si="7"/>
        <v>0</v>
      </c>
      <c r="L140" s="42" t="str">
        <f t="shared" si="9"/>
        <v xml:space="preserve"> </v>
      </c>
      <c r="M140" s="57">
        <v>3000</v>
      </c>
    </row>
    <row r="141" spans="2:13" x14ac:dyDescent="0.25">
      <c r="B141" s="32">
        <v>135</v>
      </c>
      <c r="C141" s="33"/>
      <c r="D141" s="32"/>
      <c r="E141" s="32"/>
      <c r="F141" s="31"/>
      <c r="G141" s="31"/>
      <c r="H141" s="32"/>
      <c r="I141" s="36"/>
      <c r="J141" s="36">
        <f t="shared" si="8"/>
        <v>0</v>
      </c>
      <c r="K141" s="42">
        <f t="shared" si="7"/>
        <v>0</v>
      </c>
      <c r="L141" s="42" t="str">
        <f t="shared" si="9"/>
        <v xml:space="preserve"> </v>
      </c>
      <c r="M141" s="57">
        <v>3000</v>
      </c>
    </row>
    <row r="142" spans="2:13" x14ac:dyDescent="0.25">
      <c r="B142" s="32">
        <v>136</v>
      </c>
      <c r="C142" s="33"/>
      <c r="D142" s="32"/>
      <c r="E142" s="32"/>
      <c r="F142" s="31"/>
      <c r="G142" s="31"/>
      <c r="H142" s="32"/>
      <c r="I142" s="36"/>
      <c r="J142" s="36">
        <f t="shared" si="8"/>
        <v>0</v>
      </c>
      <c r="K142" s="42">
        <f t="shared" si="7"/>
        <v>0</v>
      </c>
      <c r="L142" s="42" t="str">
        <f t="shared" si="9"/>
        <v xml:space="preserve"> </v>
      </c>
      <c r="M142" s="57">
        <v>3000</v>
      </c>
    </row>
    <row r="143" spans="2:13" x14ac:dyDescent="0.25">
      <c r="B143" s="32">
        <v>137</v>
      </c>
      <c r="C143" s="33"/>
      <c r="D143" s="32"/>
      <c r="E143" s="32"/>
      <c r="F143" s="31"/>
      <c r="G143" s="31"/>
      <c r="H143" s="32"/>
      <c r="I143" s="36"/>
      <c r="J143" s="36">
        <f t="shared" si="8"/>
        <v>0</v>
      </c>
      <c r="K143" s="42">
        <f t="shared" si="7"/>
        <v>0</v>
      </c>
      <c r="L143" s="42" t="str">
        <f t="shared" si="9"/>
        <v xml:space="preserve"> </v>
      </c>
      <c r="M143" s="57">
        <v>9000</v>
      </c>
    </row>
    <row r="144" spans="2:13" x14ac:dyDescent="0.25">
      <c r="B144" s="32">
        <v>138</v>
      </c>
      <c r="C144" s="33"/>
      <c r="D144" s="32"/>
      <c r="E144" s="32"/>
      <c r="F144" s="31"/>
      <c r="G144" s="31"/>
      <c r="H144" s="32"/>
      <c r="I144" s="36"/>
      <c r="J144" s="36">
        <f t="shared" si="8"/>
        <v>0</v>
      </c>
      <c r="K144" s="42">
        <f t="shared" si="7"/>
        <v>0</v>
      </c>
      <c r="L144" s="42" t="str">
        <f t="shared" si="9"/>
        <v xml:space="preserve"> </v>
      </c>
      <c r="M144" s="57">
        <v>15000</v>
      </c>
    </row>
    <row r="145" spans="2:13" x14ac:dyDescent="0.25">
      <c r="B145" s="32">
        <v>139</v>
      </c>
      <c r="C145" s="33"/>
      <c r="D145" s="32"/>
      <c r="E145" s="32"/>
      <c r="F145" s="31"/>
      <c r="G145" s="31"/>
      <c r="H145" s="32"/>
      <c r="I145" s="36"/>
      <c r="J145" s="36">
        <f t="shared" si="8"/>
        <v>0</v>
      </c>
      <c r="K145" s="42">
        <f t="shared" si="7"/>
        <v>0</v>
      </c>
      <c r="L145" s="42" t="str">
        <f t="shared" si="9"/>
        <v xml:space="preserve"> </v>
      </c>
      <c r="M145" s="57">
        <v>6000</v>
      </c>
    </row>
    <row r="146" spans="2:13" x14ac:dyDescent="0.25">
      <c r="B146" s="32">
        <v>140</v>
      </c>
      <c r="C146" s="33"/>
      <c r="D146" s="32"/>
      <c r="E146" s="32"/>
      <c r="F146" s="31"/>
      <c r="G146" s="31"/>
      <c r="H146" s="32"/>
      <c r="I146" s="36"/>
      <c r="J146" s="36">
        <f t="shared" si="8"/>
        <v>0</v>
      </c>
      <c r="K146" s="42">
        <f t="shared" si="7"/>
        <v>0</v>
      </c>
      <c r="L146" s="42" t="str">
        <f t="shared" si="9"/>
        <v xml:space="preserve"> </v>
      </c>
      <c r="M146" s="57">
        <v>6000</v>
      </c>
    </row>
    <row r="147" spans="2:13" x14ac:dyDescent="0.25">
      <c r="B147" s="32">
        <v>141</v>
      </c>
      <c r="C147" s="33"/>
      <c r="D147" s="32"/>
      <c r="E147" s="32"/>
      <c r="F147" s="31"/>
      <c r="G147" s="31"/>
      <c r="H147" s="32"/>
      <c r="I147" s="36"/>
      <c r="J147" s="36">
        <f t="shared" si="8"/>
        <v>0</v>
      </c>
      <c r="K147" s="42">
        <f t="shared" si="7"/>
        <v>0</v>
      </c>
      <c r="L147" s="42" t="str">
        <f t="shared" si="9"/>
        <v xml:space="preserve"> </v>
      </c>
      <c r="M147" s="57">
        <v>3000</v>
      </c>
    </row>
    <row r="148" spans="2:13" x14ac:dyDescent="0.25">
      <c r="B148" s="32">
        <v>142</v>
      </c>
      <c r="C148" s="33"/>
      <c r="D148" s="32"/>
      <c r="E148" s="32"/>
      <c r="F148" s="31"/>
      <c r="G148" s="31"/>
      <c r="H148" s="32"/>
      <c r="I148" s="36"/>
      <c r="J148" s="36">
        <f t="shared" si="8"/>
        <v>0</v>
      </c>
      <c r="K148" s="42">
        <f t="shared" si="7"/>
        <v>0</v>
      </c>
      <c r="L148" s="42" t="str">
        <f t="shared" si="9"/>
        <v xml:space="preserve"> </v>
      </c>
      <c r="M148" s="57">
        <v>6000</v>
      </c>
    </row>
    <row r="149" spans="2:13" x14ac:dyDescent="0.25">
      <c r="B149" s="32">
        <v>143</v>
      </c>
      <c r="C149" s="33"/>
      <c r="D149" s="32"/>
      <c r="E149" s="32"/>
      <c r="F149" s="31"/>
      <c r="G149" s="31"/>
      <c r="H149" s="32"/>
      <c r="I149" s="36"/>
      <c r="J149" s="36">
        <f t="shared" si="8"/>
        <v>0</v>
      </c>
      <c r="K149" s="42">
        <f t="shared" si="7"/>
        <v>0</v>
      </c>
      <c r="L149" s="42" t="str">
        <f t="shared" si="9"/>
        <v xml:space="preserve"> </v>
      </c>
      <c r="M149" s="57">
        <v>3000</v>
      </c>
    </row>
    <row r="150" spans="2:13" x14ac:dyDescent="0.25">
      <c r="B150" s="32">
        <v>144</v>
      </c>
      <c r="C150" s="33"/>
      <c r="D150" s="32"/>
      <c r="E150" s="32"/>
      <c r="F150" s="31"/>
      <c r="G150" s="31"/>
      <c r="H150" s="32"/>
      <c r="I150" s="36"/>
      <c r="J150" s="36">
        <f t="shared" si="8"/>
        <v>0</v>
      </c>
      <c r="K150" s="42">
        <f t="shared" si="7"/>
        <v>0</v>
      </c>
      <c r="L150" s="42" t="str">
        <f t="shared" si="9"/>
        <v xml:space="preserve"> </v>
      </c>
      <c r="M150" s="57">
        <v>3000</v>
      </c>
    </row>
    <row r="151" spans="2:13" x14ac:dyDescent="0.25">
      <c r="B151" s="32">
        <v>145</v>
      </c>
      <c r="C151" s="33"/>
      <c r="D151" s="32"/>
      <c r="E151" s="32"/>
      <c r="F151" s="31"/>
      <c r="G151" s="31"/>
      <c r="H151" s="32"/>
      <c r="I151" s="36"/>
      <c r="J151" s="36">
        <f t="shared" si="8"/>
        <v>0</v>
      </c>
      <c r="K151" s="42">
        <f t="shared" si="7"/>
        <v>0</v>
      </c>
      <c r="L151" s="42" t="str">
        <f t="shared" si="9"/>
        <v xml:space="preserve"> </v>
      </c>
      <c r="M151" s="57">
        <v>3000</v>
      </c>
    </row>
    <row r="152" spans="2:13" x14ac:dyDescent="0.25">
      <c r="B152" s="32">
        <v>146</v>
      </c>
      <c r="C152" s="33"/>
      <c r="D152" s="32"/>
      <c r="E152" s="32"/>
      <c r="F152" s="31"/>
      <c r="G152" s="31"/>
      <c r="H152" s="32"/>
      <c r="I152" s="36"/>
      <c r="J152" s="36">
        <f t="shared" si="8"/>
        <v>0</v>
      </c>
      <c r="K152" s="42">
        <f t="shared" si="7"/>
        <v>0</v>
      </c>
      <c r="L152" s="42" t="str">
        <f t="shared" si="9"/>
        <v xml:space="preserve"> </v>
      </c>
      <c r="M152" s="57">
        <v>15000</v>
      </c>
    </row>
    <row r="153" spans="2:13" x14ac:dyDescent="0.25">
      <c r="B153" s="32">
        <v>147</v>
      </c>
      <c r="C153" s="33"/>
      <c r="D153" s="32"/>
      <c r="E153" s="32"/>
      <c r="F153" s="31"/>
      <c r="G153" s="31"/>
      <c r="H153" s="32"/>
      <c r="I153" s="36"/>
      <c r="J153" s="36">
        <f t="shared" si="8"/>
        <v>0</v>
      </c>
      <c r="K153" s="42">
        <f t="shared" si="7"/>
        <v>0</v>
      </c>
      <c r="L153" s="42" t="str">
        <f t="shared" si="9"/>
        <v xml:space="preserve"> </v>
      </c>
      <c r="M153" s="57">
        <v>6000</v>
      </c>
    </row>
    <row r="154" spans="2:13" x14ac:dyDescent="0.25">
      <c r="B154" s="32">
        <v>148</v>
      </c>
      <c r="C154" s="33"/>
      <c r="D154" s="32"/>
      <c r="E154" s="32"/>
      <c r="F154" s="31"/>
      <c r="G154" s="31"/>
      <c r="H154" s="32"/>
      <c r="I154" s="36"/>
      <c r="J154" s="36">
        <f t="shared" si="8"/>
        <v>0</v>
      </c>
      <c r="K154" s="42">
        <f t="shared" si="7"/>
        <v>0</v>
      </c>
      <c r="L154" s="42" t="str">
        <f t="shared" si="9"/>
        <v xml:space="preserve"> </v>
      </c>
      <c r="M154" s="57">
        <v>6000</v>
      </c>
    </row>
    <row r="155" spans="2:13" x14ac:dyDescent="0.25">
      <c r="B155" s="32">
        <v>149</v>
      </c>
      <c r="C155" s="33"/>
      <c r="D155" s="32"/>
      <c r="E155" s="32"/>
      <c r="F155" s="31"/>
      <c r="G155" s="31"/>
      <c r="H155" s="32"/>
      <c r="I155" s="36"/>
      <c r="J155" s="36">
        <f t="shared" si="8"/>
        <v>0</v>
      </c>
      <c r="K155" s="42">
        <f t="shared" si="7"/>
        <v>0</v>
      </c>
      <c r="L155" s="42" t="str">
        <f t="shared" si="9"/>
        <v xml:space="preserve"> </v>
      </c>
      <c r="M155" s="57">
        <v>3000</v>
      </c>
    </row>
    <row r="156" spans="2:13" x14ac:dyDescent="0.25">
      <c r="B156" s="32">
        <v>150</v>
      </c>
      <c r="C156" s="33"/>
      <c r="D156" s="32"/>
      <c r="E156" s="32"/>
      <c r="F156" s="31"/>
      <c r="G156" s="31"/>
      <c r="H156" s="32"/>
      <c r="I156" s="36"/>
      <c r="J156" s="36">
        <f t="shared" si="8"/>
        <v>0</v>
      </c>
      <c r="K156" s="42">
        <f t="shared" si="7"/>
        <v>0</v>
      </c>
      <c r="L156" s="42" t="str">
        <f t="shared" si="9"/>
        <v xml:space="preserve"> </v>
      </c>
      <c r="M156" s="57">
        <v>9000</v>
      </c>
    </row>
    <row r="157" spans="2:13" x14ac:dyDescent="0.25">
      <c r="B157" s="32">
        <v>151</v>
      </c>
      <c r="C157" s="33"/>
      <c r="D157" s="32"/>
      <c r="E157" s="32"/>
      <c r="F157" s="31"/>
      <c r="G157" s="31"/>
      <c r="H157" s="32"/>
      <c r="I157" s="36"/>
      <c r="J157" s="36">
        <f t="shared" si="8"/>
        <v>0</v>
      </c>
      <c r="K157" s="42">
        <f t="shared" si="7"/>
        <v>0</v>
      </c>
      <c r="L157" s="42" t="str">
        <f t="shared" si="9"/>
        <v xml:space="preserve"> </v>
      </c>
      <c r="M157" s="57">
        <v>30000</v>
      </c>
    </row>
    <row r="158" spans="2:13" x14ac:dyDescent="0.25">
      <c r="B158" s="32">
        <v>152</v>
      </c>
      <c r="C158" s="33"/>
      <c r="D158" s="32"/>
      <c r="E158" s="32"/>
      <c r="F158" s="31"/>
      <c r="G158" s="31"/>
      <c r="H158" s="32"/>
      <c r="I158" s="36"/>
      <c r="J158" s="36">
        <f t="shared" si="8"/>
        <v>0</v>
      </c>
      <c r="K158" s="42">
        <f t="shared" si="7"/>
        <v>0</v>
      </c>
      <c r="L158" s="42" t="str">
        <f t="shared" si="9"/>
        <v xml:space="preserve"> </v>
      </c>
      <c r="M158" s="57">
        <v>3000</v>
      </c>
    </row>
    <row r="159" spans="2:13" x14ac:dyDescent="0.25">
      <c r="B159" s="32">
        <v>153</v>
      </c>
      <c r="C159" s="33"/>
      <c r="D159" s="32"/>
      <c r="E159" s="32"/>
      <c r="F159" s="31"/>
      <c r="G159" s="31"/>
      <c r="H159" s="32"/>
      <c r="I159" s="36"/>
      <c r="J159" s="36">
        <f t="shared" si="8"/>
        <v>0</v>
      </c>
      <c r="K159" s="42">
        <f t="shared" si="7"/>
        <v>0</v>
      </c>
      <c r="L159" s="42" t="str">
        <f t="shared" si="9"/>
        <v xml:space="preserve"> </v>
      </c>
      <c r="M159" s="57">
        <v>30000</v>
      </c>
    </row>
    <row r="160" spans="2:13" x14ac:dyDescent="0.25">
      <c r="B160" s="32">
        <v>154</v>
      </c>
      <c r="C160" s="33"/>
      <c r="D160" s="32"/>
      <c r="E160" s="32"/>
      <c r="F160" s="31"/>
      <c r="G160" s="31"/>
      <c r="H160" s="32"/>
      <c r="I160" s="36"/>
      <c r="J160" s="36">
        <f t="shared" si="8"/>
        <v>0</v>
      </c>
      <c r="K160" s="42">
        <f t="shared" si="7"/>
        <v>0</v>
      </c>
      <c r="L160" s="42" t="str">
        <f t="shared" si="9"/>
        <v xml:space="preserve"> </v>
      </c>
      <c r="M160" s="57">
        <v>30000</v>
      </c>
    </row>
    <row r="161" spans="2:13" x14ac:dyDescent="0.25">
      <c r="B161" s="32">
        <v>155</v>
      </c>
      <c r="C161" s="33"/>
      <c r="D161" s="32"/>
      <c r="E161" s="32"/>
      <c r="F161" s="31"/>
      <c r="G161" s="31"/>
      <c r="H161" s="32"/>
      <c r="I161" s="36"/>
      <c r="J161" s="36">
        <f t="shared" si="8"/>
        <v>0</v>
      </c>
      <c r="K161" s="42">
        <f t="shared" si="7"/>
        <v>0</v>
      </c>
      <c r="L161" s="42" t="str">
        <f t="shared" si="9"/>
        <v xml:space="preserve"> </v>
      </c>
      <c r="M161" s="57">
        <v>3000</v>
      </c>
    </row>
    <row r="162" spans="2:13" x14ac:dyDescent="0.25">
      <c r="B162" s="32">
        <v>156</v>
      </c>
      <c r="C162" s="33"/>
      <c r="D162" s="32"/>
      <c r="E162" s="32"/>
      <c r="F162" s="31"/>
      <c r="G162" s="31"/>
      <c r="H162" s="32"/>
      <c r="I162" s="36"/>
      <c r="J162" s="36">
        <f t="shared" si="8"/>
        <v>0</v>
      </c>
      <c r="K162" s="42">
        <f t="shared" si="7"/>
        <v>0</v>
      </c>
      <c r="L162" s="42" t="str">
        <f t="shared" si="9"/>
        <v xml:space="preserve"> </v>
      </c>
      <c r="M162" s="57">
        <v>12000</v>
      </c>
    </row>
    <row r="163" spans="2:13" x14ac:dyDescent="0.25">
      <c r="B163" s="32">
        <v>157</v>
      </c>
      <c r="C163" s="33"/>
      <c r="D163" s="32"/>
      <c r="E163" s="32"/>
      <c r="F163" s="31"/>
      <c r="G163" s="31"/>
      <c r="H163" s="32"/>
      <c r="I163" s="36"/>
      <c r="J163" s="36">
        <f t="shared" si="8"/>
        <v>0</v>
      </c>
      <c r="K163" s="42">
        <f t="shared" si="7"/>
        <v>0</v>
      </c>
      <c r="L163" s="42" t="str">
        <f t="shared" si="9"/>
        <v xml:space="preserve"> </v>
      </c>
      <c r="M163" s="57">
        <v>3000</v>
      </c>
    </row>
    <row r="164" spans="2:13" x14ac:dyDescent="0.25">
      <c r="B164" s="32">
        <v>158</v>
      </c>
      <c r="C164" s="33"/>
      <c r="D164" s="32"/>
      <c r="E164" s="32"/>
      <c r="F164" s="31"/>
      <c r="G164" s="31"/>
      <c r="H164" s="32"/>
      <c r="I164" s="36"/>
      <c r="J164" s="36">
        <f t="shared" si="8"/>
        <v>0</v>
      </c>
      <c r="K164" s="42">
        <f t="shared" si="7"/>
        <v>0</v>
      </c>
      <c r="L164" s="42" t="str">
        <f t="shared" si="9"/>
        <v xml:space="preserve"> </v>
      </c>
      <c r="M164" s="57">
        <v>6000</v>
      </c>
    </row>
    <row r="165" spans="2:13" x14ac:dyDescent="0.25">
      <c r="B165" s="32">
        <v>159</v>
      </c>
      <c r="C165" s="33"/>
      <c r="D165" s="32"/>
      <c r="E165" s="32"/>
      <c r="F165" s="31"/>
      <c r="G165" s="31"/>
      <c r="H165" s="32"/>
      <c r="I165" s="36"/>
      <c r="J165" s="36">
        <f t="shared" si="8"/>
        <v>0</v>
      </c>
      <c r="K165" s="42">
        <f t="shared" si="7"/>
        <v>0</v>
      </c>
      <c r="L165" s="42" t="str">
        <f t="shared" si="9"/>
        <v xml:space="preserve"> </v>
      </c>
      <c r="M165" s="57">
        <v>9000</v>
      </c>
    </row>
    <row r="166" spans="2:13" x14ac:dyDescent="0.25">
      <c r="B166" s="32">
        <v>160</v>
      </c>
      <c r="C166" s="33"/>
      <c r="D166" s="32"/>
      <c r="E166" s="32"/>
      <c r="F166" s="31"/>
      <c r="G166" s="31"/>
      <c r="H166" s="32"/>
      <c r="I166" s="36"/>
      <c r="J166" s="36">
        <f t="shared" si="8"/>
        <v>0</v>
      </c>
      <c r="K166" s="42">
        <f t="shared" si="7"/>
        <v>0</v>
      </c>
      <c r="L166" s="42" t="str">
        <f t="shared" si="9"/>
        <v xml:space="preserve"> </v>
      </c>
      <c r="M166" s="57">
        <v>6000</v>
      </c>
    </row>
    <row r="167" spans="2:13" x14ac:dyDescent="0.25">
      <c r="B167" s="32">
        <v>161</v>
      </c>
      <c r="C167" s="33"/>
      <c r="D167" s="32"/>
      <c r="E167" s="32"/>
      <c r="F167" s="31"/>
      <c r="G167" s="31"/>
      <c r="H167" s="32"/>
      <c r="I167" s="36"/>
      <c r="J167" s="36">
        <f t="shared" si="8"/>
        <v>0</v>
      </c>
      <c r="K167" s="42">
        <f t="shared" si="7"/>
        <v>0</v>
      </c>
      <c r="L167" s="42" t="str">
        <f t="shared" si="9"/>
        <v xml:space="preserve"> </v>
      </c>
      <c r="M167" s="57">
        <v>3000</v>
      </c>
    </row>
    <row r="168" spans="2:13" x14ac:dyDescent="0.25">
      <c r="B168" s="32">
        <v>162</v>
      </c>
      <c r="C168" s="33"/>
      <c r="D168" s="32"/>
      <c r="E168" s="32"/>
      <c r="F168" s="31"/>
      <c r="G168" s="31"/>
      <c r="H168" s="32"/>
      <c r="I168" s="36"/>
      <c r="J168" s="36">
        <f t="shared" si="8"/>
        <v>0</v>
      </c>
      <c r="K168" s="42">
        <f t="shared" si="7"/>
        <v>0</v>
      </c>
      <c r="L168" s="42" t="str">
        <f t="shared" si="9"/>
        <v xml:space="preserve"> </v>
      </c>
      <c r="M168" s="57">
        <v>3000</v>
      </c>
    </row>
    <row r="169" spans="2:13" x14ac:dyDescent="0.25">
      <c r="B169" s="32">
        <v>163</v>
      </c>
      <c r="C169" s="33"/>
      <c r="D169" s="32"/>
      <c r="E169" s="32"/>
      <c r="F169" s="31"/>
      <c r="G169" s="31"/>
      <c r="H169" s="32"/>
      <c r="I169" s="36"/>
      <c r="J169" s="36">
        <f t="shared" si="8"/>
        <v>0</v>
      </c>
      <c r="K169" s="42">
        <f t="shared" si="7"/>
        <v>0</v>
      </c>
      <c r="L169" s="42" t="str">
        <f t="shared" si="9"/>
        <v xml:space="preserve"> </v>
      </c>
      <c r="M169" s="57">
        <v>3000</v>
      </c>
    </row>
    <row r="170" spans="2:13" x14ac:dyDescent="0.25">
      <c r="B170" s="32">
        <v>164</v>
      </c>
      <c r="C170" s="33"/>
      <c r="D170" s="32"/>
      <c r="E170" s="32"/>
      <c r="F170" s="31"/>
      <c r="G170" s="31"/>
      <c r="H170" s="32"/>
      <c r="I170" s="36"/>
      <c r="J170" s="36">
        <f t="shared" si="8"/>
        <v>0</v>
      </c>
      <c r="K170" s="42">
        <f t="shared" si="7"/>
        <v>0</v>
      </c>
      <c r="L170" s="42" t="str">
        <f t="shared" si="9"/>
        <v xml:space="preserve"> </v>
      </c>
      <c r="M170" s="57">
        <v>3000</v>
      </c>
    </row>
    <row r="171" spans="2:13" x14ac:dyDescent="0.25">
      <c r="B171" s="32">
        <v>165</v>
      </c>
      <c r="C171" s="33"/>
      <c r="D171" s="32"/>
      <c r="E171" s="32"/>
      <c r="F171" s="31"/>
      <c r="G171" s="31"/>
      <c r="H171" s="32"/>
      <c r="I171" s="36"/>
      <c r="J171" s="36">
        <f t="shared" si="8"/>
        <v>0</v>
      </c>
      <c r="K171" s="42">
        <f t="shared" si="7"/>
        <v>0</v>
      </c>
      <c r="L171" s="42" t="str">
        <f t="shared" si="9"/>
        <v xml:space="preserve"> </v>
      </c>
      <c r="M171" s="57">
        <v>6000</v>
      </c>
    </row>
    <row r="172" spans="2:13" x14ac:dyDescent="0.25">
      <c r="B172" s="32">
        <v>166</v>
      </c>
      <c r="C172" s="33"/>
      <c r="D172" s="32"/>
      <c r="E172" s="32"/>
      <c r="F172" s="31"/>
      <c r="G172" s="31"/>
      <c r="H172" s="32"/>
      <c r="I172" s="36"/>
      <c r="J172" s="36">
        <f t="shared" si="8"/>
        <v>0</v>
      </c>
      <c r="K172" s="42">
        <f t="shared" si="7"/>
        <v>0</v>
      </c>
      <c r="L172" s="42" t="str">
        <f t="shared" si="9"/>
        <v xml:space="preserve"> </v>
      </c>
      <c r="M172" s="57">
        <v>3000</v>
      </c>
    </row>
    <row r="173" spans="2:13" x14ac:dyDescent="0.25">
      <c r="B173" s="32">
        <v>167</v>
      </c>
      <c r="C173" s="33"/>
      <c r="D173" s="32"/>
      <c r="E173" s="32"/>
      <c r="F173" s="31"/>
      <c r="G173" s="31"/>
      <c r="H173" s="32"/>
      <c r="I173" s="36"/>
      <c r="J173" s="36">
        <f t="shared" si="8"/>
        <v>0</v>
      </c>
      <c r="K173" s="42">
        <f t="shared" si="7"/>
        <v>0</v>
      </c>
      <c r="L173" s="42" t="str">
        <f t="shared" si="9"/>
        <v xml:space="preserve"> </v>
      </c>
      <c r="M173" s="57">
        <v>3000</v>
      </c>
    </row>
    <row r="174" spans="2:13" x14ac:dyDescent="0.25">
      <c r="B174" s="32">
        <v>168</v>
      </c>
      <c r="C174" s="33"/>
      <c r="D174" s="32"/>
      <c r="E174" s="32"/>
      <c r="F174" s="31"/>
      <c r="G174" s="31"/>
      <c r="H174" s="32"/>
      <c r="I174" s="36"/>
      <c r="J174" s="36">
        <f t="shared" si="8"/>
        <v>0</v>
      </c>
      <c r="K174" s="42">
        <f t="shared" si="7"/>
        <v>0</v>
      </c>
      <c r="L174" s="42" t="str">
        <f t="shared" si="9"/>
        <v xml:space="preserve"> </v>
      </c>
      <c r="M174" s="57">
        <v>3000</v>
      </c>
    </row>
    <row r="175" spans="2:13" x14ac:dyDescent="0.25">
      <c r="B175" s="32">
        <v>169</v>
      </c>
      <c r="C175" s="33"/>
      <c r="D175" s="32"/>
      <c r="E175" s="32"/>
      <c r="F175" s="31"/>
      <c r="G175" s="31"/>
      <c r="H175" s="32"/>
      <c r="I175" s="36"/>
      <c r="J175" s="36">
        <f t="shared" si="8"/>
        <v>0</v>
      </c>
      <c r="K175" s="42">
        <f t="shared" si="7"/>
        <v>0</v>
      </c>
      <c r="L175" s="42" t="str">
        <f t="shared" si="9"/>
        <v xml:space="preserve"> </v>
      </c>
      <c r="M175" s="57">
        <v>6000</v>
      </c>
    </row>
    <row r="176" spans="2:13" x14ac:dyDescent="0.25">
      <c r="B176" s="32">
        <v>170</v>
      </c>
      <c r="C176" s="33"/>
      <c r="D176" s="32"/>
      <c r="E176" s="32"/>
      <c r="F176" s="31"/>
      <c r="G176" s="31"/>
      <c r="H176" s="32"/>
      <c r="I176" s="36"/>
      <c r="J176" s="36">
        <f t="shared" si="8"/>
        <v>0</v>
      </c>
      <c r="K176" s="42">
        <f t="shared" si="7"/>
        <v>0</v>
      </c>
      <c r="L176" s="42" t="str">
        <f t="shared" si="9"/>
        <v xml:space="preserve"> </v>
      </c>
      <c r="M176" s="57">
        <v>3000</v>
      </c>
    </row>
    <row r="177" spans="2:13" x14ac:dyDescent="0.25">
      <c r="B177" s="32">
        <v>171</v>
      </c>
      <c r="C177" s="33"/>
      <c r="D177" s="32"/>
      <c r="E177" s="32"/>
      <c r="F177" s="31"/>
      <c r="G177" s="31"/>
      <c r="H177" s="32"/>
      <c r="I177" s="36"/>
      <c r="J177" s="36">
        <f t="shared" si="8"/>
        <v>0</v>
      </c>
      <c r="K177" s="42">
        <f t="shared" si="7"/>
        <v>0</v>
      </c>
      <c r="L177" s="42" t="str">
        <f t="shared" si="9"/>
        <v xml:space="preserve"> </v>
      </c>
      <c r="M177" s="57">
        <v>6000</v>
      </c>
    </row>
    <row r="178" spans="2:13" x14ac:dyDescent="0.25">
      <c r="B178" s="32">
        <v>172</v>
      </c>
      <c r="C178" s="33"/>
      <c r="D178" s="32"/>
      <c r="E178" s="32"/>
      <c r="F178" s="31"/>
      <c r="G178" s="31"/>
      <c r="H178" s="32"/>
      <c r="I178" s="36"/>
      <c r="J178" s="36">
        <f t="shared" si="8"/>
        <v>0</v>
      </c>
      <c r="K178" s="42">
        <f t="shared" si="7"/>
        <v>0</v>
      </c>
      <c r="L178" s="42" t="str">
        <f t="shared" si="9"/>
        <v xml:space="preserve"> </v>
      </c>
      <c r="M178" s="57">
        <v>3000</v>
      </c>
    </row>
    <row r="179" spans="2:13" x14ac:dyDescent="0.25">
      <c r="B179" s="32">
        <v>173</v>
      </c>
      <c r="C179" s="33"/>
      <c r="D179" s="32"/>
      <c r="E179" s="32"/>
      <c r="F179" s="31"/>
      <c r="G179" s="31"/>
      <c r="H179" s="32"/>
      <c r="I179" s="36"/>
      <c r="J179" s="36">
        <f t="shared" si="8"/>
        <v>0</v>
      </c>
      <c r="K179" s="42">
        <f t="shared" si="7"/>
        <v>0</v>
      </c>
      <c r="L179" s="42" t="str">
        <f t="shared" si="9"/>
        <v xml:space="preserve"> </v>
      </c>
      <c r="M179" s="57">
        <v>3000</v>
      </c>
    </row>
    <row r="180" spans="2:13" x14ac:dyDescent="0.25">
      <c r="B180" s="32">
        <v>174</v>
      </c>
      <c r="C180" s="33"/>
      <c r="D180" s="32"/>
      <c r="E180" s="32"/>
      <c r="F180" s="31"/>
      <c r="G180" s="31"/>
      <c r="H180" s="32"/>
      <c r="I180" s="36"/>
      <c r="J180" s="36">
        <f t="shared" si="8"/>
        <v>0</v>
      </c>
      <c r="K180" s="42">
        <f t="shared" si="7"/>
        <v>0</v>
      </c>
      <c r="L180" s="42" t="str">
        <f t="shared" si="9"/>
        <v xml:space="preserve"> </v>
      </c>
      <c r="M180" s="57">
        <v>12000</v>
      </c>
    </row>
    <row r="181" spans="2:13" x14ac:dyDescent="0.25">
      <c r="B181" s="32">
        <v>175</v>
      </c>
      <c r="C181" s="33"/>
      <c r="D181" s="32"/>
      <c r="E181" s="32"/>
      <c r="F181" s="31"/>
      <c r="G181" s="31"/>
      <c r="H181" s="32"/>
      <c r="I181" s="36"/>
      <c r="J181" s="36">
        <f t="shared" si="8"/>
        <v>0</v>
      </c>
      <c r="K181" s="42">
        <f t="shared" si="7"/>
        <v>0</v>
      </c>
      <c r="L181" s="42" t="str">
        <f t="shared" si="9"/>
        <v xml:space="preserve"> </v>
      </c>
      <c r="M181" s="57">
        <v>6000</v>
      </c>
    </row>
    <row r="182" spans="2:13" x14ac:dyDescent="0.25">
      <c r="B182" s="32">
        <v>176</v>
      </c>
      <c r="C182" s="33"/>
      <c r="D182" s="32"/>
      <c r="E182" s="32"/>
      <c r="F182" s="31"/>
      <c r="G182" s="31"/>
      <c r="H182" s="32"/>
      <c r="I182" s="36"/>
      <c r="J182" s="36">
        <f t="shared" si="8"/>
        <v>0</v>
      </c>
      <c r="K182" s="42">
        <f t="shared" si="7"/>
        <v>0</v>
      </c>
      <c r="L182" s="42" t="str">
        <f t="shared" si="9"/>
        <v xml:space="preserve"> </v>
      </c>
      <c r="M182" s="57">
        <v>3000</v>
      </c>
    </row>
    <row r="183" spans="2:13" x14ac:dyDescent="0.25">
      <c r="B183" s="32">
        <v>177</v>
      </c>
      <c r="C183" s="33"/>
      <c r="D183" s="32"/>
      <c r="E183" s="32"/>
      <c r="F183" s="31"/>
      <c r="G183" s="31"/>
      <c r="H183" s="32"/>
      <c r="I183" s="36"/>
      <c r="J183" s="36">
        <f t="shared" si="8"/>
        <v>0</v>
      </c>
      <c r="K183" s="42">
        <f t="shared" si="7"/>
        <v>0</v>
      </c>
      <c r="L183" s="42" t="str">
        <f t="shared" si="9"/>
        <v xml:space="preserve"> </v>
      </c>
      <c r="M183" s="57">
        <v>3000</v>
      </c>
    </row>
    <row r="184" spans="2:13" x14ac:dyDescent="0.25">
      <c r="B184" s="32">
        <v>178</v>
      </c>
      <c r="C184" s="33"/>
      <c r="D184" s="32"/>
      <c r="E184" s="32"/>
      <c r="F184" s="31"/>
      <c r="G184" s="31"/>
      <c r="H184" s="32"/>
      <c r="I184" s="36"/>
      <c r="J184" s="36">
        <f t="shared" si="8"/>
        <v>0</v>
      </c>
      <c r="K184" s="42">
        <f t="shared" si="7"/>
        <v>0</v>
      </c>
      <c r="L184" s="42" t="str">
        <f t="shared" si="9"/>
        <v xml:space="preserve"> </v>
      </c>
      <c r="M184" s="57">
        <v>6000</v>
      </c>
    </row>
    <row r="185" spans="2:13" x14ac:dyDescent="0.25">
      <c r="B185" s="32">
        <v>179</v>
      </c>
      <c r="C185" s="33"/>
      <c r="D185" s="32"/>
      <c r="E185" s="32"/>
      <c r="F185" s="31"/>
      <c r="G185" s="31"/>
      <c r="H185" s="32"/>
      <c r="I185" s="36"/>
      <c r="J185" s="36">
        <f t="shared" si="8"/>
        <v>0</v>
      </c>
      <c r="K185" s="42">
        <f t="shared" si="7"/>
        <v>0</v>
      </c>
      <c r="L185" s="42" t="str">
        <f t="shared" si="9"/>
        <v xml:space="preserve"> </v>
      </c>
      <c r="M185" s="57">
        <v>3000</v>
      </c>
    </row>
    <row r="186" spans="2:13" x14ac:dyDescent="0.25">
      <c r="B186" s="32">
        <v>180</v>
      </c>
      <c r="C186" s="33"/>
      <c r="D186" s="32"/>
      <c r="E186" s="32"/>
      <c r="F186" s="31"/>
      <c r="G186" s="31"/>
      <c r="H186" s="32"/>
      <c r="I186" s="36"/>
      <c r="J186" s="36">
        <f t="shared" si="8"/>
        <v>0</v>
      </c>
      <c r="K186" s="42">
        <f t="shared" si="7"/>
        <v>0</v>
      </c>
      <c r="L186" s="42" t="str">
        <f t="shared" si="9"/>
        <v xml:space="preserve"> </v>
      </c>
      <c r="M186" s="57">
        <v>30000</v>
      </c>
    </row>
    <row r="187" spans="2:13" x14ac:dyDescent="0.25">
      <c r="B187" s="32">
        <v>181</v>
      </c>
      <c r="C187" s="33"/>
      <c r="D187" s="32"/>
      <c r="E187" s="32"/>
      <c r="F187" s="31"/>
      <c r="G187" s="31"/>
      <c r="H187" s="32"/>
      <c r="I187" s="36"/>
      <c r="J187" s="36">
        <f t="shared" si="8"/>
        <v>0</v>
      </c>
      <c r="K187" s="42">
        <f t="shared" si="7"/>
        <v>0</v>
      </c>
      <c r="L187" s="42" t="str">
        <f t="shared" si="9"/>
        <v xml:space="preserve"> </v>
      </c>
      <c r="M187" s="57">
        <v>3000</v>
      </c>
    </row>
    <row r="188" spans="2:13" x14ac:dyDescent="0.25">
      <c r="B188" s="32">
        <v>182</v>
      </c>
      <c r="C188" s="33"/>
      <c r="D188" s="32"/>
      <c r="E188" s="32"/>
      <c r="F188" s="31"/>
      <c r="G188" s="31"/>
      <c r="H188" s="32"/>
      <c r="I188" s="36"/>
      <c r="J188" s="36">
        <f t="shared" si="8"/>
        <v>0</v>
      </c>
      <c r="K188" s="42">
        <f t="shared" si="7"/>
        <v>0</v>
      </c>
      <c r="L188" s="42" t="str">
        <f t="shared" si="9"/>
        <v xml:space="preserve"> </v>
      </c>
      <c r="M188" s="57">
        <v>3000</v>
      </c>
    </row>
    <row r="189" spans="2:13" x14ac:dyDescent="0.25">
      <c r="B189" s="32">
        <v>183</v>
      </c>
      <c r="C189" s="33"/>
      <c r="D189" s="32"/>
      <c r="E189" s="32"/>
      <c r="F189" s="31"/>
      <c r="G189" s="31"/>
      <c r="H189" s="32"/>
      <c r="I189" s="36"/>
      <c r="J189" s="36">
        <f t="shared" si="8"/>
        <v>0</v>
      </c>
      <c r="K189" s="42">
        <f t="shared" si="7"/>
        <v>0</v>
      </c>
      <c r="L189" s="42" t="str">
        <f t="shared" si="9"/>
        <v xml:space="preserve"> </v>
      </c>
      <c r="M189" s="57">
        <v>3000</v>
      </c>
    </row>
    <row r="190" spans="2:13" x14ac:dyDescent="0.25">
      <c r="B190" s="32">
        <v>184</v>
      </c>
      <c r="C190" s="33"/>
      <c r="D190" s="32"/>
      <c r="E190" s="32"/>
      <c r="F190" s="31"/>
      <c r="G190" s="31"/>
      <c r="H190" s="32"/>
      <c r="I190" s="36"/>
      <c r="J190" s="36">
        <f t="shared" si="8"/>
        <v>0</v>
      </c>
      <c r="K190" s="42">
        <f t="shared" si="7"/>
        <v>0</v>
      </c>
      <c r="L190" s="42" t="str">
        <f t="shared" si="9"/>
        <v xml:space="preserve"> </v>
      </c>
      <c r="M190" s="57">
        <v>12000</v>
      </c>
    </row>
    <row r="191" spans="2:13" x14ac:dyDescent="0.25">
      <c r="B191" s="32">
        <v>185</v>
      </c>
      <c r="C191" s="33"/>
      <c r="D191" s="32"/>
      <c r="E191" s="32"/>
      <c r="F191" s="31"/>
      <c r="G191" s="31"/>
      <c r="H191" s="32"/>
      <c r="I191" s="36"/>
      <c r="J191" s="36">
        <f t="shared" si="8"/>
        <v>0</v>
      </c>
      <c r="K191" s="42">
        <f t="shared" si="7"/>
        <v>0</v>
      </c>
      <c r="L191" s="42" t="str">
        <f t="shared" si="9"/>
        <v xml:space="preserve"> </v>
      </c>
      <c r="M191" s="57">
        <v>3000</v>
      </c>
    </row>
    <row r="192" spans="2:13" x14ac:dyDescent="0.25">
      <c r="B192" s="32">
        <v>186</v>
      </c>
      <c r="C192" s="33"/>
      <c r="D192" s="32"/>
      <c r="E192" s="32"/>
      <c r="F192" s="31"/>
      <c r="G192" s="31"/>
      <c r="H192" s="32"/>
      <c r="I192" s="36"/>
      <c r="J192" s="36">
        <f t="shared" si="8"/>
        <v>0</v>
      </c>
      <c r="K192" s="42">
        <f t="shared" si="7"/>
        <v>0</v>
      </c>
      <c r="L192" s="42" t="str">
        <f t="shared" si="9"/>
        <v xml:space="preserve"> </v>
      </c>
      <c r="M192" s="57"/>
    </row>
    <row r="193" spans="2:13" x14ac:dyDescent="0.25">
      <c r="B193" s="32">
        <v>187</v>
      </c>
      <c r="C193" s="33"/>
      <c r="D193" s="32"/>
      <c r="E193" s="32"/>
      <c r="F193" s="31"/>
      <c r="G193" s="31"/>
      <c r="H193" s="32"/>
      <c r="I193" s="36"/>
      <c r="J193" s="36">
        <f t="shared" si="8"/>
        <v>0</v>
      </c>
      <c r="K193" s="42">
        <f t="shared" si="7"/>
        <v>0</v>
      </c>
      <c r="L193" s="42" t="str">
        <f t="shared" si="9"/>
        <v xml:space="preserve"> </v>
      </c>
      <c r="M193" s="57"/>
    </row>
    <row r="194" spans="2:13" x14ac:dyDescent="0.25">
      <c r="B194" s="32">
        <v>188</v>
      </c>
      <c r="C194" s="33"/>
      <c r="D194" s="32"/>
      <c r="E194" s="32"/>
      <c r="F194" s="31"/>
      <c r="G194" s="31"/>
      <c r="H194" s="32"/>
      <c r="I194" s="36"/>
      <c r="J194" s="36">
        <f t="shared" si="8"/>
        <v>0</v>
      </c>
      <c r="K194" s="42">
        <f t="shared" si="7"/>
        <v>0</v>
      </c>
      <c r="L194" s="42" t="str">
        <f t="shared" si="9"/>
        <v xml:space="preserve"> </v>
      </c>
      <c r="M194" s="57"/>
    </row>
    <row r="195" spans="2:13" x14ac:dyDescent="0.25">
      <c r="B195" s="32">
        <v>189</v>
      </c>
      <c r="C195" s="33"/>
      <c r="D195" s="32"/>
      <c r="E195" s="32"/>
      <c r="F195" s="31"/>
      <c r="G195" s="31"/>
      <c r="H195" s="32"/>
      <c r="I195" s="36"/>
      <c r="J195" s="36">
        <f t="shared" si="8"/>
        <v>0</v>
      </c>
      <c r="K195" s="42">
        <f t="shared" si="7"/>
        <v>0</v>
      </c>
      <c r="L195" s="42" t="str">
        <f t="shared" si="9"/>
        <v xml:space="preserve"> </v>
      </c>
      <c r="M195" s="57"/>
    </row>
    <row r="196" spans="2:13" x14ac:dyDescent="0.25">
      <c r="B196" s="32">
        <v>190</v>
      </c>
      <c r="C196" s="33"/>
      <c r="D196" s="32"/>
      <c r="E196" s="32"/>
      <c r="F196" s="31"/>
      <c r="G196" s="31"/>
      <c r="H196" s="32"/>
      <c r="I196" s="36"/>
      <c r="J196" s="36">
        <f t="shared" si="8"/>
        <v>0</v>
      </c>
      <c r="K196" s="42">
        <f t="shared" si="7"/>
        <v>0</v>
      </c>
      <c r="L196" s="42" t="str">
        <f t="shared" si="9"/>
        <v xml:space="preserve"> </v>
      </c>
      <c r="M196" s="57"/>
    </row>
    <row r="197" spans="2:13" x14ac:dyDescent="0.25">
      <c r="B197" s="32">
        <v>191</v>
      </c>
      <c r="C197" s="33"/>
      <c r="D197" s="32"/>
      <c r="E197" s="32"/>
      <c r="F197" s="31"/>
      <c r="G197" s="31"/>
      <c r="H197" s="32"/>
      <c r="I197" s="36"/>
      <c r="J197" s="36">
        <f t="shared" si="8"/>
        <v>0</v>
      </c>
      <c r="K197" s="42">
        <f t="shared" ref="K197:K260" si="10">SUMIF($D$7:$D$406,D197:D583,$J$7:$J$406)</f>
        <v>0</v>
      </c>
      <c r="L197" s="42" t="str">
        <f t="shared" si="9"/>
        <v xml:space="preserve"> </v>
      </c>
      <c r="M197" s="57"/>
    </row>
    <row r="198" spans="2:13" x14ac:dyDescent="0.25">
      <c r="B198" s="32">
        <v>192</v>
      </c>
      <c r="C198" s="33"/>
      <c r="D198" s="32"/>
      <c r="E198" s="32"/>
      <c r="F198" s="31"/>
      <c r="G198" s="31"/>
      <c r="H198" s="32"/>
      <c r="I198" s="36"/>
      <c r="J198" s="36">
        <f t="shared" si="8"/>
        <v>0</v>
      </c>
      <c r="K198" s="42">
        <f t="shared" si="10"/>
        <v>0</v>
      </c>
      <c r="L198" s="42" t="str">
        <f t="shared" si="9"/>
        <v xml:space="preserve"> </v>
      </c>
      <c r="M198" s="57"/>
    </row>
    <row r="199" spans="2:13" x14ac:dyDescent="0.25">
      <c r="B199" s="32">
        <v>193</v>
      </c>
      <c r="C199" s="33"/>
      <c r="D199" s="32"/>
      <c r="E199" s="32"/>
      <c r="F199" s="31"/>
      <c r="G199" s="31"/>
      <c r="H199" s="32"/>
      <c r="I199" s="36"/>
      <c r="J199" s="36">
        <f t="shared" si="8"/>
        <v>0</v>
      </c>
      <c r="K199" s="42">
        <f t="shared" si="10"/>
        <v>0</v>
      </c>
      <c r="L199" s="42" t="str">
        <f t="shared" si="9"/>
        <v xml:space="preserve"> </v>
      </c>
      <c r="M199" s="57"/>
    </row>
    <row r="200" spans="2:13" x14ac:dyDescent="0.25">
      <c r="B200" s="32">
        <v>194</v>
      </c>
      <c r="C200" s="33"/>
      <c r="D200" s="32"/>
      <c r="E200" s="32"/>
      <c r="F200" s="31"/>
      <c r="G200" s="31"/>
      <c r="H200" s="32"/>
      <c r="I200" s="36"/>
      <c r="J200" s="36">
        <f t="shared" ref="J200:J263" si="11">I200*3000</f>
        <v>0</v>
      </c>
      <c r="K200" s="42">
        <f t="shared" si="10"/>
        <v>0</v>
      </c>
      <c r="L200" s="42" t="str">
        <f t="shared" ref="L200:L263" si="12">+IF(K200=0," ",IF(K200&lt;=30000,"OK",IF(K200&gt;=31000,"LEBIH")))</f>
        <v xml:space="preserve"> </v>
      </c>
      <c r="M200" s="57"/>
    </row>
    <row r="201" spans="2:13" x14ac:dyDescent="0.25">
      <c r="B201" s="32">
        <v>195</v>
      </c>
      <c r="C201" s="33"/>
      <c r="D201" s="32"/>
      <c r="E201" s="32"/>
      <c r="F201" s="31"/>
      <c r="G201" s="31"/>
      <c r="H201" s="32"/>
      <c r="I201" s="36"/>
      <c r="J201" s="36">
        <f t="shared" si="11"/>
        <v>0</v>
      </c>
      <c r="K201" s="42">
        <f t="shared" si="10"/>
        <v>0</v>
      </c>
      <c r="L201" s="42" t="str">
        <f t="shared" si="12"/>
        <v xml:space="preserve"> </v>
      </c>
      <c r="M201" s="57"/>
    </row>
    <row r="202" spans="2:13" x14ac:dyDescent="0.25">
      <c r="B202" s="32">
        <v>196</v>
      </c>
      <c r="C202" s="33"/>
      <c r="D202" s="32"/>
      <c r="E202" s="32"/>
      <c r="F202" s="31"/>
      <c r="G202" s="31"/>
      <c r="H202" s="32"/>
      <c r="I202" s="36"/>
      <c r="J202" s="36">
        <f t="shared" si="11"/>
        <v>0</v>
      </c>
      <c r="K202" s="42">
        <f t="shared" si="10"/>
        <v>0</v>
      </c>
      <c r="L202" s="42" t="str">
        <f t="shared" si="12"/>
        <v xml:space="preserve"> </v>
      </c>
      <c r="M202" s="57"/>
    </row>
    <row r="203" spans="2:13" x14ac:dyDescent="0.25">
      <c r="B203" s="32">
        <v>197</v>
      </c>
      <c r="C203" s="33"/>
      <c r="D203" s="32"/>
      <c r="E203" s="32"/>
      <c r="F203" s="31"/>
      <c r="G203" s="31"/>
      <c r="H203" s="32"/>
      <c r="I203" s="36"/>
      <c r="J203" s="36">
        <f t="shared" si="11"/>
        <v>0</v>
      </c>
      <c r="K203" s="42">
        <f t="shared" si="10"/>
        <v>0</v>
      </c>
      <c r="L203" s="42" t="str">
        <f t="shared" si="12"/>
        <v xml:space="preserve"> </v>
      </c>
      <c r="M203" s="57"/>
    </row>
    <row r="204" spans="2:13" x14ac:dyDescent="0.25">
      <c r="B204" s="32">
        <v>198</v>
      </c>
      <c r="C204" s="33"/>
      <c r="D204" s="32"/>
      <c r="E204" s="32"/>
      <c r="F204" s="31"/>
      <c r="G204" s="31"/>
      <c r="H204" s="32"/>
      <c r="I204" s="36"/>
      <c r="J204" s="36">
        <f t="shared" si="11"/>
        <v>0</v>
      </c>
      <c r="K204" s="42">
        <f t="shared" si="10"/>
        <v>0</v>
      </c>
      <c r="L204" s="42" t="str">
        <f t="shared" si="12"/>
        <v xml:space="preserve"> </v>
      </c>
      <c r="M204" s="57"/>
    </row>
    <row r="205" spans="2:13" x14ac:dyDescent="0.25">
      <c r="B205" s="32">
        <v>199</v>
      </c>
      <c r="C205" s="33"/>
      <c r="D205" s="32"/>
      <c r="E205" s="32"/>
      <c r="F205" s="31"/>
      <c r="G205" s="31"/>
      <c r="H205" s="32"/>
      <c r="I205" s="36"/>
      <c r="J205" s="36">
        <f t="shared" si="11"/>
        <v>0</v>
      </c>
      <c r="K205" s="42">
        <f t="shared" si="10"/>
        <v>0</v>
      </c>
      <c r="L205" s="42" t="str">
        <f t="shared" si="12"/>
        <v xml:space="preserve"> </v>
      </c>
      <c r="M205" s="57"/>
    </row>
    <row r="206" spans="2:13" x14ac:dyDescent="0.25">
      <c r="B206" s="32">
        <v>200</v>
      </c>
      <c r="C206" s="33"/>
      <c r="D206" s="32"/>
      <c r="E206" s="32"/>
      <c r="F206" s="31"/>
      <c r="G206" s="31"/>
      <c r="H206" s="32"/>
      <c r="I206" s="36"/>
      <c r="J206" s="36">
        <f t="shared" si="11"/>
        <v>0</v>
      </c>
      <c r="K206" s="42">
        <f t="shared" si="10"/>
        <v>0</v>
      </c>
      <c r="L206" s="42" t="str">
        <f t="shared" si="12"/>
        <v xml:space="preserve"> </v>
      </c>
      <c r="M206" s="57"/>
    </row>
    <row r="207" spans="2:13" x14ac:dyDescent="0.25">
      <c r="B207" s="32">
        <v>201</v>
      </c>
      <c r="C207" s="33"/>
      <c r="D207" s="32"/>
      <c r="E207" s="32"/>
      <c r="F207" s="31"/>
      <c r="G207" s="31"/>
      <c r="H207" s="32"/>
      <c r="I207" s="36"/>
      <c r="J207" s="36">
        <f t="shared" si="11"/>
        <v>0</v>
      </c>
      <c r="K207" s="42">
        <f t="shared" si="10"/>
        <v>0</v>
      </c>
      <c r="L207" s="42" t="str">
        <f t="shared" si="12"/>
        <v xml:space="preserve"> </v>
      </c>
      <c r="M207" s="57"/>
    </row>
    <row r="208" spans="2:13" x14ac:dyDescent="0.25">
      <c r="B208" s="32">
        <v>202</v>
      </c>
      <c r="C208" s="33"/>
      <c r="D208" s="32"/>
      <c r="E208" s="32"/>
      <c r="F208" s="31"/>
      <c r="G208" s="31"/>
      <c r="H208" s="32"/>
      <c r="I208" s="36"/>
      <c r="J208" s="36">
        <f t="shared" si="11"/>
        <v>0</v>
      </c>
      <c r="K208" s="42">
        <f t="shared" si="10"/>
        <v>0</v>
      </c>
      <c r="L208" s="42" t="str">
        <f t="shared" si="12"/>
        <v xml:space="preserve"> </v>
      </c>
      <c r="M208" s="57"/>
    </row>
    <row r="209" spans="2:14" x14ac:dyDescent="0.25">
      <c r="B209" s="32">
        <v>203</v>
      </c>
      <c r="C209" s="33"/>
      <c r="D209" s="32"/>
      <c r="E209" s="32"/>
      <c r="F209" s="31"/>
      <c r="G209" s="31"/>
      <c r="H209" s="32"/>
      <c r="I209" s="36"/>
      <c r="J209" s="36">
        <f t="shared" si="11"/>
        <v>0</v>
      </c>
      <c r="K209" s="42">
        <f t="shared" si="10"/>
        <v>0</v>
      </c>
      <c r="L209" s="42" t="str">
        <f t="shared" si="12"/>
        <v xml:space="preserve"> </v>
      </c>
      <c r="M209" s="57"/>
    </row>
    <row r="210" spans="2:14" x14ac:dyDescent="0.25">
      <c r="B210" s="32">
        <v>204</v>
      </c>
      <c r="C210" s="33"/>
      <c r="D210" s="32"/>
      <c r="E210" s="32"/>
      <c r="F210" s="31"/>
      <c r="G210" s="31"/>
      <c r="H210" s="32"/>
      <c r="I210" s="36"/>
      <c r="J210" s="36">
        <f t="shared" si="11"/>
        <v>0</v>
      </c>
      <c r="K210" s="42">
        <f t="shared" si="10"/>
        <v>0</v>
      </c>
      <c r="L210" s="42" t="str">
        <f t="shared" si="12"/>
        <v xml:space="preserve"> </v>
      </c>
      <c r="M210" s="57"/>
    </row>
    <row r="211" spans="2:14" x14ac:dyDescent="0.25">
      <c r="B211" s="32">
        <v>205</v>
      </c>
      <c r="C211" s="33"/>
      <c r="D211" s="32"/>
      <c r="E211" s="32"/>
      <c r="F211" s="31"/>
      <c r="G211" s="31"/>
      <c r="H211" s="32"/>
      <c r="I211" s="36"/>
      <c r="J211" s="36">
        <f t="shared" si="11"/>
        <v>0</v>
      </c>
      <c r="K211" s="42">
        <f t="shared" si="10"/>
        <v>0</v>
      </c>
      <c r="L211" s="42" t="str">
        <f t="shared" si="12"/>
        <v xml:space="preserve"> </v>
      </c>
      <c r="M211" s="57"/>
    </row>
    <row r="212" spans="2:14" x14ac:dyDescent="0.25">
      <c r="B212" s="32">
        <v>206</v>
      </c>
      <c r="C212" s="33"/>
      <c r="D212" s="32"/>
      <c r="E212" s="32"/>
      <c r="F212" s="31"/>
      <c r="G212" s="31"/>
      <c r="H212" s="32"/>
      <c r="I212" s="36"/>
      <c r="J212" s="36">
        <f t="shared" si="11"/>
        <v>0</v>
      </c>
      <c r="K212" s="42">
        <f t="shared" si="10"/>
        <v>0</v>
      </c>
      <c r="L212" s="42" t="str">
        <f t="shared" si="12"/>
        <v xml:space="preserve"> </v>
      </c>
      <c r="M212" s="57"/>
    </row>
    <row r="213" spans="2:14" x14ac:dyDescent="0.25">
      <c r="B213" s="32">
        <v>207</v>
      </c>
      <c r="C213" s="33"/>
      <c r="D213" s="32"/>
      <c r="E213" s="32"/>
      <c r="F213" s="31"/>
      <c r="G213" s="31"/>
      <c r="H213" s="32"/>
      <c r="I213" s="36"/>
      <c r="J213" s="36">
        <f t="shared" si="11"/>
        <v>0</v>
      </c>
      <c r="K213" s="42">
        <f t="shared" si="10"/>
        <v>0</v>
      </c>
      <c r="L213" s="42" t="str">
        <f t="shared" si="12"/>
        <v xml:space="preserve"> </v>
      </c>
      <c r="M213" s="57"/>
    </row>
    <row r="214" spans="2:14" x14ac:dyDescent="0.25">
      <c r="B214" s="32">
        <v>208</v>
      </c>
      <c r="C214" s="33"/>
      <c r="D214" s="32"/>
      <c r="E214" s="32"/>
      <c r="F214" s="31"/>
      <c r="G214" s="31"/>
      <c r="H214" s="32"/>
      <c r="I214" s="36"/>
      <c r="J214" s="36">
        <f t="shared" si="11"/>
        <v>0</v>
      </c>
      <c r="K214" s="42">
        <f t="shared" si="10"/>
        <v>0</v>
      </c>
      <c r="L214" s="42" t="str">
        <f t="shared" si="12"/>
        <v xml:space="preserve"> </v>
      </c>
      <c r="M214" s="57"/>
    </row>
    <row r="215" spans="2:14" x14ac:dyDescent="0.25">
      <c r="B215" s="32">
        <v>209</v>
      </c>
      <c r="C215" s="33"/>
      <c r="D215" s="32"/>
      <c r="E215" s="32"/>
      <c r="F215" s="31"/>
      <c r="G215" s="31"/>
      <c r="H215" s="32"/>
      <c r="I215" s="36"/>
      <c r="J215" s="36">
        <f t="shared" si="11"/>
        <v>0</v>
      </c>
      <c r="K215" s="42">
        <f t="shared" si="10"/>
        <v>0</v>
      </c>
      <c r="L215" s="42" t="str">
        <f t="shared" si="12"/>
        <v xml:space="preserve"> </v>
      </c>
      <c r="M215" s="57"/>
    </row>
    <row r="216" spans="2:14" s="70" customFormat="1" x14ac:dyDescent="0.25">
      <c r="B216" s="32">
        <v>210</v>
      </c>
      <c r="C216" s="65"/>
      <c r="D216" s="64"/>
      <c r="E216" s="64"/>
      <c r="F216" s="66"/>
      <c r="G216" s="66"/>
      <c r="H216" s="64"/>
      <c r="I216" s="67"/>
      <c r="J216" s="36">
        <f t="shared" si="11"/>
        <v>0</v>
      </c>
      <c r="K216" s="68">
        <f t="shared" si="10"/>
        <v>0</v>
      </c>
      <c r="L216" s="42" t="str">
        <f t="shared" si="12"/>
        <v xml:space="preserve"> </v>
      </c>
      <c r="M216" s="69"/>
      <c r="N216" s="70" t="s">
        <v>51</v>
      </c>
    </row>
    <row r="217" spans="2:14" x14ac:dyDescent="0.25">
      <c r="B217" s="32">
        <v>211</v>
      </c>
      <c r="C217" s="33"/>
      <c r="D217" s="32"/>
      <c r="E217" s="32"/>
      <c r="F217" s="31"/>
      <c r="G217" s="31"/>
      <c r="H217" s="32"/>
      <c r="I217" s="36"/>
      <c r="J217" s="36">
        <f t="shared" si="11"/>
        <v>0</v>
      </c>
      <c r="K217" s="42">
        <f t="shared" si="10"/>
        <v>0</v>
      </c>
      <c r="L217" s="42" t="str">
        <f t="shared" si="12"/>
        <v xml:space="preserve"> </v>
      </c>
      <c r="M217" s="57"/>
    </row>
    <row r="218" spans="2:14" x14ac:dyDescent="0.25">
      <c r="B218" s="32">
        <v>212</v>
      </c>
      <c r="C218" s="33"/>
      <c r="D218" s="32"/>
      <c r="E218" s="32"/>
      <c r="F218" s="31"/>
      <c r="G218" s="31"/>
      <c r="H218" s="32"/>
      <c r="I218" s="36"/>
      <c r="J218" s="36">
        <f t="shared" si="11"/>
        <v>0</v>
      </c>
      <c r="K218" s="42">
        <f t="shared" si="10"/>
        <v>0</v>
      </c>
      <c r="L218" s="42" t="str">
        <f t="shared" si="12"/>
        <v xml:space="preserve"> </v>
      </c>
      <c r="M218" s="57"/>
    </row>
    <row r="219" spans="2:14" s="70" customFormat="1" x14ac:dyDescent="0.25">
      <c r="B219" s="32">
        <v>213</v>
      </c>
      <c r="C219" s="65"/>
      <c r="D219" s="64"/>
      <c r="E219" s="64"/>
      <c r="F219" s="66"/>
      <c r="G219" s="66"/>
      <c r="H219" s="64"/>
      <c r="I219" s="67"/>
      <c r="J219" s="36">
        <f t="shared" si="11"/>
        <v>0</v>
      </c>
      <c r="K219" s="68">
        <f t="shared" si="10"/>
        <v>0</v>
      </c>
      <c r="L219" s="42" t="str">
        <f t="shared" si="12"/>
        <v xml:space="preserve"> </v>
      </c>
      <c r="M219" s="69"/>
      <c r="N219" s="70" t="s">
        <v>51</v>
      </c>
    </row>
    <row r="220" spans="2:14" x14ac:dyDescent="0.25">
      <c r="B220" s="32">
        <v>214</v>
      </c>
      <c r="C220" s="33"/>
      <c r="D220" s="32"/>
      <c r="E220" s="32"/>
      <c r="F220" s="31"/>
      <c r="G220" s="31"/>
      <c r="H220" s="32"/>
      <c r="I220" s="36"/>
      <c r="J220" s="36">
        <f t="shared" si="11"/>
        <v>0</v>
      </c>
      <c r="K220" s="42">
        <f t="shared" si="10"/>
        <v>0</v>
      </c>
      <c r="L220" s="42" t="str">
        <f t="shared" si="12"/>
        <v xml:space="preserve"> </v>
      </c>
      <c r="M220" s="57"/>
    </row>
    <row r="221" spans="2:14" x14ac:dyDescent="0.25">
      <c r="B221" s="32">
        <v>215</v>
      </c>
      <c r="C221" s="33"/>
      <c r="D221" s="32"/>
      <c r="E221" s="32"/>
      <c r="F221" s="31"/>
      <c r="G221" s="31"/>
      <c r="H221" s="32"/>
      <c r="I221" s="36"/>
      <c r="J221" s="36">
        <f t="shared" si="11"/>
        <v>0</v>
      </c>
      <c r="K221" s="42">
        <f t="shared" si="10"/>
        <v>0</v>
      </c>
      <c r="L221" s="42" t="str">
        <f t="shared" si="12"/>
        <v xml:space="preserve"> </v>
      </c>
      <c r="M221" s="57"/>
    </row>
    <row r="222" spans="2:14" s="70" customFormat="1" x14ac:dyDescent="0.25">
      <c r="B222" s="32">
        <v>216</v>
      </c>
      <c r="C222" s="65"/>
      <c r="D222" s="64"/>
      <c r="E222" s="64"/>
      <c r="F222" s="66"/>
      <c r="G222" s="66"/>
      <c r="H222" s="64"/>
      <c r="I222" s="67"/>
      <c r="J222" s="36">
        <f t="shared" si="11"/>
        <v>0</v>
      </c>
      <c r="K222" s="68">
        <f t="shared" si="10"/>
        <v>0</v>
      </c>
      <c r="L222" s="42" t="str">
        <f t="shared" si="12"/>
        <v xml:space="preserve"> </v>
      </c>
      <c r="M222" s="69"/>
      <c r="N222" s="70" t="s">
        <v>50</v>
      </c>
    </row>
    <row r="223" spans="2:14" x14ac:dyDescent="0.25">
      <c r="B223" s="32">
        <v>217</v>
      </c>
      <c r="C223" s="33"/>
      <c r="D223" s="32"/>
      <c r="E223" s="32"/>
      <c r="F223" s="31"/>
      <c r="G223" s="31"/>
      <c r="H223" s="32"/>
      <c r="I223" s="36"/>
      <c r="J223" s="36">
        <f t="shared" si="11"/>
        <v>0</v>
      </c>
      <c r="K223" s="42">
        <f t="shared" si="10"/>
        <v>0</v>
      </c>
      <c r="L223" s="42" t="str">
        <f t="shared" si="12"/>
        <v xml:space="preserve"> </v>
      </c>
      <c r="M223" s="57"/>
    </row>
    <row r="224" spans="2:14" s="70" customFormat="1" x14ac:dyDescent="0.25">
      <c r="B224" s="32">
        <v>218</v>
      </c>
      <c r="C224" s="65"/>
      <c r="D224" s="64"/>
      <c r="E224" s="64"/>
      <c r="F224" s="66"/>
      <c r="G224" s="66"/>
      <c r="H224" s="64"/>
      <c r="I224" s="67"/>
      <c r="J224" s="36">
        <f t="shared" si="11"/>
        <v>0</v>
      </c>
      <c r="K224" s="68">
        <f t="shared" si="10"/>
        <v>0</v>
      </c>
      <c r="L224" s="42" t="str">
        <f t="shared" si="12"/>
        <v xml:space="preserve"> </v>
      </c>
      <c r="M224" s="69"/>
      <c r="N224" s="69" t="s">
        <v>48</v>
      </c>
    </row>
    <row r="225" spans="2:13" x14ac:dyDescent="0.25">
      <c r="B225" s="32">
        <v>219</v>
      </c>
      <c r="C225" s="33"/>
      <c r="D225" s="32"/>
      <c r="E225" s="32"/>
      <c r="F225" s="31"/>
      <c r="G225" s="31"/>
      <c r="H225" s="32"/>
      <c r="I225" s="36"/>
      <c r="J225" s="36">
        <f t="shared" si="11"/>
        <v>0</v>
      </c>
      <c r="K225" s="42">
        <f t="shared" si="10"/>
        <v>0</v>
      </c>
      <c r="L225" s="42" t="str">
        <f t="shared" si="12"/>
        <v xml:space="preserve"> </v>
      </c>
      <c r="M225" s="57"/>
    </row>
    <row r="226" spans="2:13" x14ac:dyDescent="0.25">
      <c r="B226" s="32">
        <v>220</v>
      </c>
      <c r="C226" s="33"/>
      <c r="D226" s="32"/>
      <c r="E226" s="32"/>
      <c r="F226" s="31"/>
      <c r="G226" s="31"/>
      <c r="H226" s="32"/>
      <c r="I226" s="36"/>
      <c r="J226" s="36">
        <f t="shared" si="11"/>
        <v>0</v>
      </c>
      <c r="K226" s="42">
        <f t="shared" si="10"/>
        <v>0</v>
      </c>
      <c r="L226" s="42" t="str">
        <f t="shared" si="12"/>
        <v xml:space="preserve"> </v>
      </c>
      <c r="M226" s="57"/>
    </row>
    <row r="227" spans="2:13" x14ac:dyDescent="0.25">
      <c r="B227" s="32">
        <v>221</v>
      </c>
      <c r="C227" s="33"/>
      <c r="D227" s="32"/>
      <c r="E227" s="32"/>
      <c r="F227" s="31"/>
      <c r="G227" s="31"/>
      <c r="H227" s="32"/>
      <c r="I227" s="36"/>
      <c r="J227" s="36">
        <f t="shared" si="11"/>
        <v>0</v>
      </c>
      <c r="K227" s="42">
        <f t="shared" si="10"/>
        <v>0</v>
      </c>
      <c r="L227" s="42" t="str">
        <f t="shared" si="12"/>
        <v xml:space="preserve"> </v>
      </c>
      <c r="M227" s="57"/>
    </row>
    <row r="228" spans="2:13" x14ac:dyDescent="0.25">
      <c r="B228" s="32">
        <v>222</v>
      </c>
      <c r="C228" s="33"/>
      <c r="D228" s="32"/>
      <c r="E228" s="32"/>
      <c r="F228" s="31"/>
      <c r="G228" s="31"/>
      <c r="H228" s="32"/>
      <c r="I228" s="36"/>
      <c r="J228" s="36">
        <f t="shared" si="11"/>
        <v>0</v>
      </c>
      <c r="K228" s="42">
        <f t="shared" si="10"/>
        <v>0</v>
      </c>
      <c r="L228" s="42" t="str">
        <f t="shared" si="12"/>
        <v xml:space="preserve"> </v>
      </c>
      <c r="M228" s="57"/>
    </row>
    <row r="229" spans="2:13" x14ac:dyDescent="0.25">
      <c r="B229" s="32">
        <v>223</v>
      </c>
      <c r="C229" s="33"/>
      <c r="D229" s="32"/>
      <c r="E229" s="32"/>
      <c r="F229" s="31"/>
      <c r="G229" s="31"/>
      <c r="H229" s="32"/>
      <c r="I229" s="36"/>
      <c r="J229" s="36">
        <f t="shared" si="11"/>
        <v>0</v>
      </c>
      <c r="K229" s="42">
        <f t="shared" si="10"/>
        <v>0</v>
      </c>
      <c r="L229" s="42" t="str">
        <f t="shared" si="12"/>
        <v xml:space="preserve"> </v>
      </c>
      <c r="M229" s="57"/>
    </row>
    <row r="230" spans="2:13" x14ac:dyDescent="0.25">
      <c r="B230" s="32">
        <v>224</v>
      </c>
      <c r="C230" s="33"/>
      <c r="D230" s="32"/>
      <c r="E230" s="32"/>
      <c r="F230" s="31"/>
      <c r="G230" s="31"/>
      <c r="H230" s="32"/>
      <c r="I230" s="36"/>
      <c r="J230" s="36">
        <f t="shared" si="11"/>
        <v>0</v>
      </c>
      <c r="K230" s="42">
        <f t="shared" si="10"/>
        <v>0</v>
      </c>
      <c r="L230" s="42" t="str">
        <f t="shared" si="12"/>
        <v xml:space="preserve"> </v>
      </c>
      <c r="M230" s="57"/>
    </row>
    <row r="231" spans="2:13" x14ac:dyDescent="0.25">
      <c r="B231" s="32">
        <v>225</v>
      </c>
      <c r="C231" s="33"/>
      <c r="D231" s="32"/>
      <c r="E231" s="32"/>
      <c r="F231" s="31"/>
      <c r="G231" s="31"/>
      <c r="H231" s="32"/>
      <c r="I231" s="36"/>
      <c r="J231" s="36">
        <f t="shared" si="11"/>
        <v>0</v>
      </c>
      <c r="K231" s="42">
        <f t="shared" si="10"/>
        <v>0</v>
      </c>
      <c r="L231" s="42" t="str">
        <f t="shared" si="12"/>
        <v xml:space="preserve"> </v>
      </c>
      <c r="M231" s="57"/>
    </row>
    <row r="232" spans="2:13" x14ac:dyDescent="0.25">
      <c r="B232" s="32">
        <v>226</v>
      </c>
      <c r="C232" s="33"/>
      <c r="D232" s="32"/>
      <c r="E232" s="32"/>
      <c r="F232" s="31"/>
      <c r="G232" s="31"/>
      <c r="H232" s="32"/>
      <c r="I232" s="36"/>
      <c r="J232" s="36">
        <f t="shared" si="11"/>
        <v>0</v>
      </c>
      <c r="K232" s="42">
        <f t="shared" si="10"/>
        <v>0</v>
      </c>
      <c r="L232" s="42" t="str">
        <f t="shared" si="12"/>
        <v xml:space="preserve"> </v>
      </c>
      <c r="M232" s="57"/>
    </row>
    <row r="233" spans="2:13" x14ac:dyDescent="0.25">
      <c r="B233" s="32">
        <v>227</v>
      </c>
      <c r="C233" s="33"/>
      <c r="D233" s="32"/>
      <c r="E233" s="32"/>
      <c r="F233" s="31"/>
      <c r="G233" s="31"/>
      <c r="H233" s="32"/>
      <c r="I233" s="36"/>
      <c r="J233" s="36">
        <f t="shared" si="11"/>
        <v>0</v>
      </c>
      <c r="K233" s="42">
        <f t="shared" si="10"/>
        <v>0</v>
      </c>
      <c r="L233" s="42" t="str">
        <f t="shared" si="12"/>
        <v xml:space="preserve"> </v>
      </c>
      <c r="M233" s="57"/>
    </row>
    <row r="234" spans="2:13" x14ac:dyDescent="0.25">
      <c r="B234" s="32">
        <v>228</v>
      </c>
      <c r="C234" s="33"/>
      <c r="D234" s="32"/>
      <c r="E234" s="32"/>
      <c r="F234" s="31"/>
      <c r="G234" s="31"/>
      <c r="H234" s="32"/>
      <c r="I234" s="36"/>
      <c r="J234" s="36">
        <f t="shared" si="11"/>
        <v>0</v>
      </c>
      <c r="K234" s="42">
        <f t="shared" si="10"/>
        <v>0</v>
      </c>
      <c r="L234" s="42" t="str">
        <f t="shared" si="12"/>
        <v xml:space="preserve"> </v>
      </c>
      <c r="M234" s="57"/>
    </row>
    <row r="235" spans="2:13" x14ac:dyDescent="0.25">
      <c r="B235" s="32">
        <v>229</v>
      </c>
      <c r="C235" s="33"/>
      <c r="D235" s="32"/>
      <c r="E235" s="32"/>
      <c r="F235" s="31"/>
      <c r="G235" s="31"/>
      <c r="H235" s="32"/>
      <c r="I235" s="36"/>
      <c r="J235" s="36">
        <f t="shared" si="11"/>
        <v>0</v>
      </c>
      <c r="K235" s="42">
        <f t="shared" si="10"/>
        <v>0</v>
      </c>
      <c r="L235" s="42" t="str">
        <f t="shared" si="12"/>
        <v xml:space="preserve"> </v>
      </c>
      <c r="M235" s="57"/>
    </row>
    <row r="236" spans="2:13" x14ac:dyDescent="0.25">
      <c r="B236" s="32">
        <v>230</v>
      </c>
      <c r="C236" s="33"/>
      <c r="D236" s="32"/>
      <c r="E236" s="32"/>
      <c r="F236" s="31"/>
      <c r="G236" s="31"/>
      <c r="H236" s="32"/>
      <c r="I236" s="36"/>
      <c r="J236" s="36">
        <f t="shared" si="11"/>
        <v>0</v>
      </c>
      <c r="K236" s="42">
        <f t="shared" si="10"/>
        <v>0</v>
      </c>
      <c r="L236" s="42" t="str">
        <f t="shared" si="12"/>
        <v xml:space="preserve"> </v>
      </c>
      <c r="M236" s="57"/>
    </row>
    <row r="237" spans="2:13" x14ac:dyDescent="0.25">
      <c r="B237" s="32">
        <v>231</v>
      </c>
      <c r="C237" s="33"/>
      <c r="D237" s="32"/>
      <c r="E237" s="32"/>
      <c r="F237" s="31"/>
      <c r="G237" s="31"/>
      <c r="H237" s="32"/>
      <c r="I237" s="36"/>
      <c r="J237" s="36">
        <f t="shared" si="11"/>
        <v>0</v>
      </c>
      <c r="K237" s="42">
        <f t="shared" si="10"/>
        <v>0</v>
      </c>
      <c r="L237" s="42" t="str">
        <f t="shared" si="12"/>
        <v xml:space="preserve"> </v>
      </c>
      <c r="M237" s="57"/>
    </row>
    <row r="238" spans="2:13" x14ac:dyDescent="0.25">
      <c r="B238" s="32">
        <v>232</v>
      </c>
      <c r="C238" s="33"/>
      <c r="D238" s="32"/>
      <c r="E238" s="32"/>
      <c r="F238" s="31"/>
      <c r="G238" s="31"/>
      <c r="H238" s="32"/>
      <c r="I238" s="36"/>
      <c r="J238" s="36">
        <f t="shared" si="11"/>
        <v>0</v>
      </c>
      <c r="K238" s="42">
        <f t="shared" si="10"/>
        <v>0</v>
      </c>
      <c r="L238" s="42" t="str">
        <f t="shared" si="12"/>
        <v xml:space="preserve"> </v>
      </c>
      <c r="M238" s="57"/>
    </row>
    <row r="239" spans="2:13" x14ac:dyDescent="0.25">
      <c r="B239" s="32">
        <v>233</v>
      </c>
      <c r="C239" s="33"/>
      <c r="D239" s="32"/>
      <c r="E239" s="32"/>
      <c r="F239" s="31"/>
      <c r="G239" s="31"/>
      <c r="H239" s="32"/>
      <c r="I239" s="36"/>
      <c r="J239" s="36">
        <f t="shared" si="11"/>
        <v>0</v>
      </c>
      <c r="K239" s="42">
        <f t="shared" si="10"/>
        <v>0</v>
      </c>
      <c r="L239" s="42" t="str">
        <f t="shared" si="12"/>
        <v xml:space="preserve"> </v>
      </c>
      <c r="M239" s="57"/>
    </row>
    <row r="240" spans="2:13" x14ac:dyDescent="0.25">
      <c r="B240" s="32">
        <v>234</v>
      </c>
      <c r="C240" s="33"/>
      <c r="D240" s="32"/>
      <c r="E240" s="32"/>
      <c r="F240" s="31"/>
      <c r="G240" s="31"/>
      <c r="H240" s="32"/>
      <c r="I240" s="36"/>
      <c r="J240" s="36">
        <f t="shared" si="11"/>
        <v>0</v>
      </c>
      <c r="K240" s="42">
        <f t="shared" si="10"/>
        <v>0</v>
      </c>
      <c r="L240" s="42" t="str">
        <f t="shared" si="12"/>
        <v xml:space="preserve"> </v>
      </c>
      <c r="M240" s="57"/>
    </row>
    <row r="241" spans="2:14" x14ac:dyDescent="0.25">
      <c r="B241" s="32">
        <v>235</v>
      </c>
      <c r="C241" s="33"/>
      <c r="D241" s="32"/>
      <c r="E241" s="32"/>
      <c r="F241" s="31"/>
      <c r="G241" s="31"/>
      <c r="H241" s="32"/>
      <c r="I241" s="36"/>
      <c r="J241" s="36">
        <f t="shared" si="11"/>
        <v>0</v>
      </c>
      <c r="K241" s="42">
        <f t="shared" si="10"/>
        <v>0</v>
      </c>
      <c r="L241" s="42" t="str">
        <f t="shared" si="12"/>
        <v xml:space="preserve"> </v>
      </c>
      <c r="M241" s="57"/>
    </row>
    <row r="242" spans="2:14" x14ac:dyDescent="0.25">
      <c r="B242" s="32">
        <v>236</v>
      </c>
      <c r="C242" s="33"/>
      <c r="D242" s="32"/>
      <c r="E242" s="32"/>
      <c r="F242" s="31"/>
      <c r="G242" s="31"/>
      <c r="H242" s="32"/>
      <c r="I242" s="36"/>
      <c r="J242" s="36">
        <f t="shared" si="11"/>
        <v>0</v>
      </c>
      <c r="K242" s="42">
        <f t="shared" si="10"/>
        <v>0</v>
      </c>
      <c r="L242" s="42" t="str">
        <f t="shared" si="12"/>
        <v xml:space="preserve"> </v>
      </c>
      <c r="M242" s="57"/>
    </row>
    <row r="243" spans="2:14" x14ac:dyDescent="0.25">
      <c r="B243" s="32">
        <v>237</v>
      </c>
      <c r="C243" s="33"/>
      <c r="D243" s="32"/>
      <c r="E243" s="32"/>
      <c r="F243" s="31"/>
      <c r="G243" s="31"/>
      <c r="H243" s="32"/>
      <c r="I243" s="36"/>
      <c r="J243" s="36">
        <f t="shared" si="11"/>
        <v>0</v>
      </c>
      <c r="K243" s="42">
        <f t="shared" si="10"/>
        <v>0</v>
      </c>
      <c r="L243" s="42" t="str">
        <f t="shared" si="12"/>
        <v xml:space="preserve"> </v>
      </c>
      <c r="M243" s="57"/>
    </row>
    <row r="244" spans="2:14" x14ac:dyDescent="0.25">
      <c r="B244" s="32">
        <v>238</v>
      </c>
      <c r="C244" s="33"/>
      <c r="D244" s="32"/>
      <c r="E244" s="32"/>
      <c r="F244" s="31"/>
      <c r="G244" s="31"/>
      <c r="H244" s="32"/>
      <c r="I244" s="36"/>
      <c r="J244" s="36">
        <f t="shared" si="11"/>
        <v>0</v>
      </c>
      <c r="K244" s="42">
        <f t="shared" si="10"/>
        <v>0</v>
      </c>
      <c r="L244" s="42" t="str">
        <f t="shared" si="12"/>
        <v xml:space="preserve"> </v>
      </c>
      <c r="M244" s="57"/>
    </row>
    <row r="245" spans="2:14" x14ac:dyDescent="0.25">
      <c r="B245" s="32">
        <v>239</v>
      </c>
      <c r="C245" s="33"/>
      <c r="D245" s="32"/>
      <c r="E245" s="32"/>
      <c r="F245" s="31"/>
      <c r="G245" s="31"/>
      <c r="H245" s="32"/>
      <c r="I245" s="36"/>
      <c r="J245" s="36">
        <f t="shared" si="11"/>
        <v>0</v>
      </c>
      <c r="K245" s="42">
        <f t="shared" si="10"/>
        <v>0</v>
      </c>
      <c r="L245" s="42" t="str">
        <f t="shared" si="12"/>
        <v xml:space="preserve"> </v>
      </c>
      <c r="M245" s="57"/>
    </row>
    <row r="246" spans="2:14" x14ac:dyDescent="0.25">
      <c r="B246" s="32">
        <v>240</v>
      </c>
      <c r="C246" s="65"/>
      <c r="D246" s="64"/>
      <c r="E246" s="64"/>
      <c r="F246" s="66"/>
      <c r="G246" s="66"/>
      <c r="H246" s="64"/>
      <c r="I246" s="67"/>
      <c r="J246" s="36">
        <f t="shared" si="11"/>
        <v>0</v>
      </c>
      <c r="K246" s="68">
        <f t="shared" si="10"/>
        <v>0</v>
      </c>
      <c r="L246" s="42" t="str">
        <f t="shared" si="12"/>
        <v xml:space="preserve"> </v>
      </c>
      <c r="M246" s="69"/>
      <c r="N246" s="69" t="s">
        <v>52</v>
      </c>
    </row>
    <row r="247" spans="2:14" x14ac:dyDescent="0.25">
      <c r="B247" s="32">
        <v>241</v>
      </c>
      <c r="C247" s="33"/>
      <c r="D247" s="32"/>
      <c r="E247" s="32"/>
      <c r="F247" s="31"/>
      <c r="G247" s="31"/>
      <c r="H247" s="32"/>
      <c r="I247" s="36"/>
      <c r="J247" s="36">
        <f t="shared" si="11"/>
        <v>0</v>
      </c>
      <c r="K247" s="42">
        <f t="shared" si="10"/>
        <v>0</v>
      </c>
      <c r="L247" s="42" t="str">
        <f t="shared" si="12"/>
        <v xml:space="preserve"> </v>
      </c>
      <c r="M247" s="57"/>
    </row>
    <row r="248" spans="2:14" x14ac:dyDescent="0.25">
      <c r="B248" s="32">
        <v>242</v>
      </c>
      <c r="C248" s="33"/>
      <c r="D248" s="32"/>
      <c r="E248" s="32"/>
      <c r="F248" s="31"/>
      <c r="G248" s="31"/>
      <c r="H248" s="32"/>
      <c r="I248" s="36"/>
      <c r="J248" s="36">
        <f t="shared" si="11"/>
        <v>0</v>
      </c>
      <c r="K248" s="42">
        <f t="shared" si="10"/>
        <v>0</v>
      </c>
      <c r="L248" s="42" t="str">
        <f t="shared" si="12"/>
        <v xml:space="preserve"> </v>
      </c>
      <c r="M248" s="57"/>
    </row>
    <row r="249" spans="2:14" x14ac:dyDescent="0.25">
      <c r="B249" s="32">
        <v>243</v>
      </c>
      <c r="C249" s="33"/>
      <c r="D249" s="32"/>
      <c r="E249" s="32"/>
      <c r="F249" s="31"/>
      <c r="G249" s="31"/>
      <c r="H249" s="32"/>
      <c r="I249" s="36"/>
      <c r="J249" s="36">
        <f t="shared" si="11"/>
        <v>0</v>
      </c>
      <c r="K249" s="42">
        <f t="shared" si="10"/>
        <v>0</v>
      </c>
      <c r="L249" s="42" t="str">
        <f t="shared" si="12"/>
        <v xml:space="preserve"> </v>
      </c>
      <c r="M249" s="57"/>
    </row>
    <row r="250" spans="2:14" x14ac:dyDescent="0.25">
      <c r="B250" s="32">
        <v>244</v>
      </c>
      <c r="C250" s="33"/>
      <c r="D250" s="32"/>
      <c r="E250" s="32"/>
      <c r="F250" s="31"/>
      <c r="G250" s="31"/>
      <c r="H250" s="32"/>
      <c r="I250" s="36"/>
      <c r="J250" s="36">
        <f t="shared" si="11"/>
        <v>0</v>
      </c>
      <c r="K250" s="42">
        <f t="shared" si="10"/>
        <v>0</v>
      </c>
      <c r="L250" s="42" t="str">
        <f t="shared" si="12"/>
        <v xml:space="preserve"> </v>
      </c>
      <c r="M250" s="57"/>
    </row>
    <row r="251" spans="2:14" x14ac:dyDescent="0.25">
      <c r="B251" s="32">
        <v>245</v>
      </c>
      <c r="C251" s="33"/>
      <c r="D251" s="32"/>
      <c r="E251" s="32"/>
      <c r="F251" s="31"/>
      <c r="G251" s="31"/>
      <c r="H251" s="32"/>
      <c r="I251" s="36"/>
      <c r="J251" s="36">
        <f t="shared" si="11"/>
        <v>0</v>
      </c>
      <c r="K251" s="42">
        <f t="shared" si="10"/>
        <v>0</v>
      </c>
      <c r="L251" s="42" t="str">
        <f t="shared" si="12"/>
        <v xml:space="preserve"> </v>
      </c>
      <c r="M251" s="57"/>
    </row>
    <row r="252" spans="2:14" x14ac:dyDescent="0.25">
      <c r="B252" s="32">
        <v>246</v>
      </c>
      <c r="C252" s="33"/>
      <c r="D252" s="32"/>
      <c r="E252" s="32"/>
      <c r="F252" s="31"/>
      <c r="G252" s="31"/>
      <c r="H252" s="32"/>
      <c r="I252" s="36"/>
      <c r="J252" s="36">
        <f t="shared" si="11"/>
        <v>0</v>
      </c>
      <c r="K252" s="42">
        <f t="shared" si="10"/>
        <v>0</v>
      </c>
      <c r="L252" s="42" t="str">
        <f t="shared" si="12"/>
        <v xml:space="preserve"> </v>
      </c>
      <c r="M252" s="57"/>
    </row>
    <row r="253" spans="2:14" x14ac:dyDescent="0.25">
      <c r="B253" s="32">
        <v>247</v>
      </c>
      <c r="C253" s="33"/>
      <c r="D253" s="32"/>
      <c r="E253" s="32"/>
      <c r="F253" s="31"/>
      <c r="G253" s="31"/>
      <c r="H253" s="32"/>
      <c r="I253" s="36"/>
      <c r="J253" s="36">
        <f t="shared" si="11"/>
        <v>0</v>
      </c>
      <c r="K253" s="42">
        <f t="shared" si="10"/>
        <v>0</v>
      </c>
      <c r="L253" s="42" t="str">
        <f t="shared" si="12"/>
        <v xml:space="preserve"> </v>
      </c>
      <c r="M253" s="57"/>
    </row>
    <row r="254" spans="2:14" x14ac:dyDescent="0.25">
      <c r="B254" s="32">
        <v>248</v>
      </c>
      <c r="C254" s="33"/>
      <c r="D254" s="32"/>
      <c r="E254" s="32"/>
      <c r="F254" s="31"/>
      <c r="G254" s="31"/>
      <c r="H254" s="32"/>
      <c r="I254" s="36"/>
      <c r="J254" s="36">
        <f t="shared" si="11"/>
        <v>0</v>
      </c>
      <c r="K254" s="42">
        <f t="shared" si="10"/>
        <v>0</v>
      </c>
      <c r="L254" s="42" t="str">
        <f t="shared" si="12"/>
        <v xml:space="preserve"> </v>
      </c>
      <c r="M254" s="57"/>
    </row>
    <row r="255" spans="2:14" x14ac:dyDescent="0.25">
      <c r="B255" s="32">
        <v>249</v>
      </c>
      <c r="C255" s="33"/>
      <c r="D255" s="32"/>
      <c r="E255" s="32"/>
      <c r="F255" s="31"/>
      <c r="G255" s="31"/>
      <c r="H255" s="32"/>
      <c r="I255" s="36"/>
      <c r="J255" s="36">
        <f t="shared" si="11"/>
        <v>0</v>
      </c>
      <c r="K255" s="42">
        <f t="shared" si="10"/>
        <v>0</v>
      </c>
      <c r="L255" s="42" t="str">
        <f t="shared" si="12"/>
        <v xml:space="preserve"> </v>
      </c>
      <c r="M255" s="57"/>
    </row>
    <row r="256" spans="2:14" x14ac:dyDescent="0.25">
      <c r="B256" s="32">
        <v>250</v>
      </c>
      <c r="C256" s="33"/>
      <c r="D256" s="32"/>
      <c r="E256" s="32"/>
      <c r="F256" s="31"/>
      <c r="G256" s="31"/>
      <c r="H256" s="32"/>
      <c r="I256" s="36"/>
      <c r="J256" s="36">
        <f t="shared" si="11"/>
        <v>0</v>
      </c>
      <c r="K256" s="42">
        <f t="shared" si="10"/>
        <v>0</v>
      </c>
      <c r="L256" s="42" t="str">
        <f t="shared" si="12"/>
        <v xml:space="preserve"> </v>
      </c>
      <c r="M256" s="57"/>
    </row>
    <row r="257" spans="2:13" x14ac:dyDescent="0.25">
      <c r="B257" s="32">
        <v>251</v>
      </c>
      <c r="C257" s="33"/>
      <c r="D257" s="32"/>
      <c r="E257" s="32"/>
      <c r="F257" s="31"/>
      <c r="G257" s="31"/>
      <c r="H257" s="32"/>
      <c r="I257" s="36"/>
      <c r="J257" s="36">
        <f t="shared" si="11"/>
        <v>0</v>
      </c>
      <c r="K257" s="42">
        <f t="shared" si="10"/>
        <v>0</v>
      </c>
      <c r="L257" s="42" t="str">
        <f t="shared" si="12"/>
        <v xml:space="preserve"> </v>
      </c>
      <c r="M257" s="57"/>
    </row>
    <row r="258" spans="2:13" x14ac:dyDescent="0.25">
      <c r="B258" s="32">
        <v>252</v>
      </c>
      <c r="C258" s="33"/>
      <c r="D258" s="32"/>
      <c r="E258" s="32"/>
      <c r="F258" s="31"/>
      <c r="G258" s="31"/>
      <c r="H258" s="32"/>
      <c r="I258" s="36"/>
      <c r="J258" s="36">
        <f t="shared" si="11"/>
        <v>0</v>
      </c>
      <c r="K258" s="42">
        <f t="shared" si="10"/>
        <v>0</v>
      </c>
      <c r="L258" s="42" t="str">
        <f t="shared" si="12"/>
        <v xml:space="preserve"> </v>
      </c>
      <c r="M258" s="57"/>
    </row>
    <row r="259" spans="2:13" x14ac:dyDescent="0.25">
      <c r="B259" s="32">
        <v>253</v>
      </c>
      <c r="C259" s="33"/>
      <c r="D259" s="32"/>
      <c r="E259" s="32"/>
      <c r="F259" s="31"/>
      <c r="G259" s="31"/>
      <c r="H259" s="32"/>
      <c r="I259" s="36"/>
      <c r="J259" s="36">
        <f t="shared" si="11"/>
        <v>0</v>
      </c>
      <c r="K259" s="42">
        <f t="shared" si="10"/>
        <v>0</v>
      </c>
      <c r="L259" s="42" t="str">
        <f t="shared" si="12"/>
        <v xml:space="preserve"> </v>
      </c>
      <c r="M259" s="57"/>
    </row>
    <row r="260" spans="2:13" x14ac:dyDescent="0.25">
      <c r="B260" s="32">
        <v>254</v>
      </c>
      <c r="C260" s="33"/>
      <c r="D260" s="32"/>
      <c r="E260" s="32"/>
      <c r="F260" s="31"/>
      <c r="G260" s="31"/>
      <c r="H260" s="32"/>
      <c r="I260" s="36"/>
      <c r="J260" s="36">
        <f t="shared" si="11"/>
        <v>0</v>
      </c>
      <c r="K260" s="42">
        <f t="shared" si="10"/>
        <v>0</v>
      </c>
      <c r="L260" s="42" t="str">
        <f t="shared" si="12"/>
        <v xml:space="preserve"> </v>
      </c>
      <c r="M260" s="57"/>
    </row>
    <row r="261" spans="2:13" x14ac:dyDescent="0.25">
      <c r="B261" s="32">
        <v>255</v>
      </c>
      <c r="C261" s="33"/>
      <c r="D261" s="32"/>
      <c r="E261" s="32"/>
      <c r="F261" s="31"/>
      <c r="G261" s="31"/>
      <c r="H261" s="32"/>
      <c r="I261" s="36"/>
      <c r="J261" s="36">
        <f t="shared" si="11"/>
        <v>0</v>
      </c>
      <c r="K261" s="42">
        <f t="shared" ref="K261:K324" si="13">SUMIF($D$7:$D$406,D261:D647,$J$7:$J$406)</f>
        <v>0</v>
      </c>
      <c r="L261" s="42" t="str">
        <f t="shared" si="12"/>
        <v xml:space="preserve"> </v>
      </c>
      <c r="M261" s="57"/>
    </row>
    <row r="262" spans="2:13" x14ac:dyDescent="0.25">
      <c r="B262" s="32">
        <v>256</v>
      </c>
      <c r="C262" s="33"/>
      <c r="D262" s="32"/>
      <c r="E262" s="32"/>
      <c r="F262" s="31"/>
      <c r="G262" s="31"/>
      <c r="H262" s="32"/>
      <c r="I262" s="36"/>
      <c r="J262" s="36">
        <f t="shared" si="11"/>
        <v>0</v>
      </c>
      <c r="K262" s="42">
        <f t="shared" si="13"/>
        <v>0</v>
      </c>
      <c r="L262" s="42" t="str">
        <f t="shared" si="12"/>
        <v xml:space="preserve"> </v>
      </c>
      <c r="M262" s="57"/>
    </row>
    <row r="263" spans="2:13" x14ac:dyDescent="0.25">
      <c r="B263" s="32">
        <v>257</v>
      </c>
      <c r="C263" s="33"/>
      <c r="D263" s="32"/>
      <c r="E263" s="32"/>
      <c r="F263" s="31"/>
      <c r="G263" s="31"/>
      <c r="H263" s="32"/>
      <c r="I263" s="36"/>
      <c r="J263" s="36">
        <f t="shared" si="11"/>
        <v>0</v>
      </c>
      <c r="K263" s="42">
        <f t="shared" si="13"/>
        <v>0</v>
      </c>
      <c r="L263" s="42" t="str">
        <f t="shared" si="12"/>
        <v xml:space="preserve"> </v>
      </c>
      <c r="M263" s="57"/>
    </row>
    <row r="264" spans="2:13" x14ac:dyDescent="0.25">
      <c r="B264" s="32">
        <v>258</v>
      </c>
      <c r="C264" s="33"/>
      <c r="D264" s="32"/>
      <c r="E264" s="32"/>
      <c r="F264" s="31"/>
      <c r="G264" s="31"/>
      <c r="H264" s="32"/>
      <c r="I264" s="36"/>
      <c r="J264" s="36">
        <f t="shared" ref="J264:J327" si="14">I264*3000</f>
        <v>0</v>
      </c>
      <c r="K264" s="42">
        <f t="shared" si="13"/>
        <v>0</v>
      </c>
      <c r="L264" s="42" t="str">
        <f t="shared" ref="L264:L327" si="15">+IF(K264=0," ",IF(K264&lt;=30000,"OK",IF(K264&gt;=31000,"LEBIH")))</f>
        <v xml:space="preserve"> </v>
      </c>
      <c r="M264" s="57"/>
    </row>
    <row r="265" spans="2:13" x14ac:dyDescent="0.25">
      <c r="B265" s="32">
        <v>259</v>
      </c>
      <c r="C265" s="33"/>
      <c r="D265" s="32"/>
      <c r="E265" s="32"/>
      <c r="F265" s="31"/>
      <c r="G265" s="31"/>
      <c r="H265" s="32"/>
      <c r="I265" s="36"/>
      <c r="J265" s="36">
        <f t="shared" si="14"/>
        <v>0</v>
      </c>
      <c r="K265" s="42">
        <f t="shared" si="13"/>
        <v>0</v>
      </c>
      <c r="L265" s="42" t="str">
        <f t="shared" si="15"/>
        <v xml:space="preserve"> </v>
      </c>
      <c r="M265" s="57"/>
    </row>
    <row r="266" spans="2:13" x14ac:dyDescent="0.25">
      <c r="B266" s="32">
        <v>260</v>
      </c>
      <c r="C266" s="33"/>
      <c r="D266" s="32"/>
      <c r="E266" s="32"/>
      <c r="F266" s="31"/>
      <c r="G266" s="31"/>
      <c r="H266" s="32"/>
      <c r="I266" s="36"/>
      <c r="J266" s="36">
        <f t="shared" si="14"/>
        <v>0</v>
      </c>
      <c r="K266" s="42">
        <f t="shared" si="13"/>
        <v>0</v>
      </c>
      <c r="L266" s="42" t="str">
        <f t="shared" si="15"/>
        <v xml:space="preserve"> </v>
      </c>
      <c r="M266" s="57"/>
    </row>
    <row r="267" spans="2:13" x14ac:dyDescent="0.25">
      <c r="B267" s="32">
        <v>261</v>
      </c>
      <c r="C267" s="33"/>
      <c r="D267" s="32"/>
      <c r="E267" s="32"/>
      <c r="F267" s="31"/>
      <c r="G267" s="31"/>
      <c r="H267" s="32"/>
      <c r="I267" s="36"/>
      <c r="J267" s="36">
        <f t="shared" si="14"/>
        <v>0</v>
      </c>
      <c r="K267" s="42">
        <f t="shared" si="13"/>
        <v>0</v>
      </c>
      <c r="L267" s="42" t="str">
        <f t="shared" si="15"/>
        <v xml:space="preserve"> </v>
      </c>
      <c r="M267" s="57"/>
    </row>
    <row r="268" spans="2:13" x14ac:dyDescent="0.25">
      <c r="B268" s="32">
        <v>262</v>
      </c>
      <c r="C268" s="33"/>
      <c r="D268" s="32"/>
      <c r="E268" s="32"/>
      <c r="F268" s="31"/>
      <c r="G268" s="31"/>
      <c r="H268" s="32"/>
      <c r="I268" s="36"/>
      <c r="J268" s="36">
        <f t="shared" si="14"/>
        <v>0</v>
      </c>
      <c r="K268" s="42">
        <f t="shared" si="13"/>
        <v>0</v>
      </c>
      <c r="L268" s="42" t="str">
        <f t="shared" si="15"/>
        <v xml:space="preserve"> </v>
      </c>
      <c r="M268" s="57"/>
    </row>
    <row r="269" spans="2:13" x14ac:dyDescent="0.25">
      <c r="B269" s="32">
        <v>263</v>
      </c>
      <c r="C269" s="33"/>
      <c r="D269" s="32"/>
      <c r="E269" s="32"/>
      <c r="F269" s="31"/>
      <c r="G269" s="31"/>
      <c r="H269" s="32"/>
      <c r="I269" s="36"/>
      <c r="J269" s="36">
        <f t="shared" si="14"/>
        <v>0</v>
      </c>
      <c r="K269" s="42">
        <f t="shared" si="13"/>
        <v>0</v>
      </c>
      <c r="L269" s="42" t="str">
        <f t="shared" si="15"/>
        <v xml:space="preserve"> </v>
      </c>
      <c r="M269" s="57"/>
    </row>
    <row r="270" spans="2:13" x14ac:dyDescent="0.25">
      <c r="B270" s="32">
        <v>264</v>
      </c>
      <c r="C270" s="33"/>
      <c r="D270" s="32"/>
      <c r="E270" s="32"/>
      <c r="F270" s="31"/>
      <c r="G270" s="31"/>
      <c r="H270" s="32"/>
      <c r="I270" s="36"/>
      <c r="J270" s="36">
        <f t="shared" si="14"/>
        <v>0</v>
      </c>
      <c r="K270" s="42">
        <f t="shared" si="13"/>
        <v>0</v>
      </c>
      <c r="L270" s="42" t="str">
        <f t="shared" si="15"/>
        <v xml:space="preserve"> </v>
      </c>
      <c r="M270" s="57"/>
    </row>
    <row r="271" spans="2:13" x14ac:dyDescent="0.25">
      <c r="B271" s="32">
        <v>265</v>
      </c>
      <c r="C271" s="33"/>
      <c r="D271" s="32"/>
      <c r="E271" s="32"/>
      <c r="F271" s="31"/>
      <c r="G271" s="31"/>
      <c r="H271" s="32"/>
      <c r="I271" s="36"/>
      <c r="J271" s="36">
        <f t="shared" si="14"/>
        <v>0</v>
      </c>
      <c r="K271" s="42">
        <f t="shared" si="13"/>
        <v>0</v>
      </c>
      <c r="L271" s="42" t="str">
        <f t="shared" si="15"/>
        <v xml:space="preserve"> </v>
      </c>
      <c r="M271" s="57"/>
    </row>
    <row r="272" spans="2:13" x14ac:dyDescent="0.25">
      <c r="B272" s="32">
        <v>266</v>
      </c>
      <c r="C272" s="33"/>
      <c r="D272" s="32"/>
      <c r="E272" s="32"/>
      <c r="F272" s="31"/>
      <c r="G272" s="31"/>
      <c r="H272" s="32"/>
      <c r="I272" s="36"/>
      <c r="J272" s="36">
        <f t="shared" si="14"/>
        <v>0</v>
      </c>
      <c r="K272" s="42">
        <f t="shared" si="13"/>
        <v>0</v>
      </c>
      <c r="L272" s="42" t="str">
        <f t="shared" si="15"/>
        <v xml:space="preserve"> </v>
      </c>
      <c r="M272" s="57"/>
    </row>
    <row r="273" spans="2:13" x14ac:dyDescent="0.25">
      <c r="B273" s="32">
        <v>267</v>
      </c>
      <c r="C273" s="33"/>
      <c r="D273" s="32"/>
      <c r="E273" s="32"/>
      <c r="F273" s="31"/>
      <c r="G273" s="31"/>
      <c r="H273" s="32"/>
      <c r="I273" s="36"/>
      <c r="J273" s="36">
        <f t="shared" si="14"/>
        <v>0</v>
      </c>
      <c r="K273" s="42">
        <f t="shared" si="13"/>
        <v>0</v>
      </c>
      <c r="L273" s="42" t="str">
        <f t="shared" si="15"/>
        <v xml:space="preserve"> </v>
      </c>
      <c r="M273" s="57"/>
    </row>
    <row r="274" spans="2:13" x14ac:dyDescent="0.25">
      <c r="B274" s="32">
        <v>268</v>
      </c>
      <c r="C274" s="33"/>
      <c r="D274" s="32"/>
      <c r="E274" s="32"/>
      <c r="F274" s="31"/>
      <c r="G274" s="31"/>
      <c r="H274" s="32"/>
      <c r="I274" s="36"/>
      <c r="J274" s="36">
        <f t="shared" si="14"/>
        <v>0</v>
      </c>
      <c r="K274" s="42">
        <f t="shared" si="13"/>
        <v>0</v>
      </c>
      <c r="L274" s="42" t="str">
        <f t="shared" si="15"/>
        <v xml:space="preserve"> </v>
      </c>
      <c r="M274" s="57"/>
    </row>
    <row r="275" spans="2:13" x14ac:dyDescent="0.25">
      <c r="B275" s="32">
        <v>269</v>
      </c>
      <c r="C275" s="33"/>
      <c r="D275" s="32"/>
      <c r="E275" s="32"/>
      <c r="F275" s="31"/>
      <c r="G275" s="31"/>
      <c r="H275" s="32"/>
      <c r="I275" s="36"/>
      <c r="J275" s="36">
        <f t="shared" si="14"/>
        <v>0</v>
      </c>
      <c r="K275" s="42">
        <f t="shared" si="13"/>
        <v>0</v>
      </c>
      <c r="L275" s="42" t="str">
        <f t="shared" si="15"/>
        <v xml:space="preserve"> </v>
      </c>
      <c r="M275" s="57"/>
    </row>
    <row r="276" spans="2:13" x14ac:dyDescent="0.25">
      <c r="B276" s="32">
        <v>270</v>
      </c>
      <c r="C276" s="33"/>
      <c r="D276" s="32"/>
      <c r="E276" s="32"/>
      <c r="F276" s="31"/>
      <c r="G276" s="31"/>
      <c r="H276" s="32"/>
      <c r="I276" s="36"/>
      <c r="J276" s="36">
        <f t="shared" si="14"/>
        <v>0</v>
      </c>
      <c r="K276" s="42">
        <f t="shared" si="13"/>
        <v>0</v>
      </c>
      <c r="L276" s="42" t="str">
        <f t="shared" si="15"/>
        <v xml:space="preserve"> </v>
      </c>
      <c r="M276" s="57"/>
    </row>
    <row r="277" spans="2:13" x14ac:dyDescent="0.25">
      <c r="B277" s="32">
        <v>271</v>
      </c>
      <c r="C277" s="33"/>
      <c r="D277" s="32"/>
      <c r="E277" s="32"/>
      <c r="F277" s="31"/>
      <c r="G277" s="31"/>
      <c r="H277" s="32"/>
      <c r="I277" s="36"/>
      <c r="J277" s="36">
        <f t="shared" si="14"/>
        <v>0</v>
      </c>
      <c r="K277" s="42">
        <f t="shared" si="13"/>
        <v>0</v>
      </c>
      <c r="L277" s="42" t="str">
        <f t="shared" si="15"/>
        <v xml:space="preserve"> </v>
      </c>
      <c r="M277" s="57"/>
    </row>
    <row r="278" spans="2:13" x14ac:dyDescent="0.25">
      <c r="B278" s="32">
        <v>272</v>
      </c>
      <c r="C278" s="33"/>
      <c r="D278" s="32"/>
      <c r="E278" s="32"/>
      <c r="F278" s="31"/>
      <c r="G278" s="31"/>
      <c r="H278" s="32"/>
      <c r="I278" s="36"/>
      <c r="J278" s="36">
        <f t="shared" si="14"/>
        <v>0</v>
      </c>
      <c r="K278" s="42">
        <f t="shared" si="13"/>
        <v>0</v>
      </c>
      <c r="L278" s="42" t="str">
        <f t="shared" si="15"/>
        <v xml:space="preserve"> </v>
      </c>
      <c r="M278" s="57"/>
    </row>
    <row r="279" spans="2:13" x14ac:dyDescent="0.25">
      <c r="B279" s="32">
        <v>273</v>
      </c>
      <c r="C279" s="33"/>
      <c r="D279" s="32"/>
      <c r="E279" s="32"/>
      <c r="F279" s="31"/>
      <c r="G279" s="31"/>
      <c r="H279" s="32"/>
      <c r="I279" s="36"/>
      <c r="J279" s="36">
        <f t="shared" si="14"/>
        <v>0</v>
      </c>
      <c r="K279" s="42">
        <f t="shared" si="13"/>
        <v>0</v>
      </c>
      <c r="L279" s="42" t="str">
        <f t="shared" si="15"/>
        <v xml:space="preserve"> </v>
      </c>
      <c r="M279" s="57"/>
    </row>
    <row r="280" spans="2:13" x14ac:dyDescent="0.25">
      <c r="B280" s="32">
        <v>274</v>
      </c>
      <c r="C280" s="33"/>
      <c r="D280" s="32"/>
      <c r="E280" s="32"/>
      <c r="F280" s="31"/>
      <c r="G280" s="31"/>
      <c r="H280" s="32"/>
      <c r="I280" s="36"/>
      <c r="J280" s="36">
        <f t="shared" si="14"/>
        <v>0</v>
      </c>
      <c r="K280" s="42">
        <f t="shared" si="13"/>
        <v>0</v>
      </c>
      <c r="L280" s="42" t="str">
        <f t="shared" si="15"/>
        <v xml:space="preserve"> </v>
      </c>
      <c r="M280" s="57"/>
    </row>
    <row r="281" spans="2:13" x14ac:dyDescent="0.25">
      <c r="B281" s="32">
        <v>275</v>
      </c>
      <c r="C281" s="33"/>
      <c r="D281" s="32"/>
      <c r="E281" s="32"/>
      <c r="F281" s="31"/>
      <c r="G281" s="31"/>
      <c r="H281" s="32"/>
      <c r="I281" s="36"/>
      <c r="J281" s="36">
        <f t="shared" si="14"/>
        <v>0</v>
      </c>
      <c r="K281" s="42">
        <f t="shared" si="13"/>
        <v>0</v>
      </c>
      <c r="L281" s="42" t="str">
        <f t="shared" si="15"/>
        <v xml:space="preserve"> </v>
      </c>
      <c r="M281" s="57"/>
    </row>
    <row r="282" spans="2:13" x14ac:dyDescent="0.25">
      <c r="B282" s="32">
        <v>276</v>
      </c>
      <c r="C282" s="33"/>
      <c r="D282" s="32"/>
      <c r="E282" s="32"/>
      <c r="F282" s="31"/>
      <c r="G282" s="31"/>
      <c r="H282" s="32"/>
      <c r="I282" s="36"/>
      <c r="J282" s="36">
        <f t="shared" si="14"/>
        <v>0</v>
      </c>
      <c r="K282" s="42">
        <f t="shared" si="13"/>
        <v>0</v>
      </c>
      <c r="L282" s="42" t="str">
        <f t="shared" si="15"/>
        <v xml:space="preserve"> </v>
      </c>
      <c r="M282" s="57"/>
    </row>
    <row r="283" spans="2:13" x14ac:dyDescent="0.25">
      <c r="B283" s="32">
        <v>277</v>
      </c>
      <c r="C283" s="33"/>
      <c r="D283" s="32"/>
      <c r="E283" s="32"/>
      <c r="F283" s="31"/>
      <c r="G283" s="31"/>
      <c r="H283" s="32"/>
      <c r="I283" s="36"/>
      <c r="J283" s="36">
        <f t="shared" si="14"/>
        <v>0</v>
      </c>
      <c r="K283" s="42">
        <f t="shared" si="13"/>
        <v>0</v>
      </c>
      <c r="L283" s="42" t="str">
        <f t="shared" si="15"/>
        <v xml:space="preserve"> </v>
      </c>
      <c r="M283" s="57"/>
    </row>
    <row r="284" spans="2:13" x14ac:dyDescent="0.25">
      <c r="B284" s="32">
        <v>278</v>
      </c>
      <c r="C284" s="33"/>
      <c r="D284" s="32"/>
      <c r="E284" s="32"/>
      <c r="F284" s="31"/>
      <c r="G284" s="31"/>
      <c r="H284" s="32"/>
      <c r="I284" s="36"/>
      <c r="J284" s="36">
        <f t="shared" si="14"/>
        <v>0</v>
      </c>
      <c r="K284" s="42">
        <f t="shared" si="13"/>
        <v>0</v>
      </c>
      <c r="L284" s="42" t="str">
        <f t="shared" si="15"/>
        <v xml:space="preserve"> </v>
      </c>
      <c r="M284" s="57"/>
    </row>
    <row r="285" spans="2:13" x14ac:dyDescent="0.25">
      <c r="B285" s="32">
        <v>279</v>
      </c>
      <c r="C285" s="33"/>
      <c r="D285" s="32"/>
      <c r="E285" s="32"/>
      <c r="F285" s="31"/>
      <c r="G285" s="31"/>
      <c r="H285" s="32"/>
      <c r="I285" s="36"/>
      <c r="J285" s="36">
        <f t="shared" si="14"/>
        <v>0</v>
      </c>
      <c r="K285" s="42">
        <f t="shared" si="13"/>
        <v>0</v>
      </c>
      <c r="L285" s="42" t="str">
        <f t="shared" si="15"/>
        <v xml:space="preserve"> </v>
      </c>
      <c r="M285" s="57"/>
    </row>
    <row r="286" spans="2:13" x14ac:dyDescent="0.25">
      <c r="B286" s="32">
        <v>280</v>
      </c>
      <c r="C286" s="33"/>
      <c r="D286" s="32"/>
      <c r="E286" s="32"/>
      <c r="F286" s="31"/>
      <c r="G286" s="31"/>
      <c r="H286" s="32"/>
      <c r="I286" s="36"/>
      <c r="J286" s="36">
        <f t="shared" si="14"/>
        <v>0</v>
      </c>
      <c r="K286" s="42">
        <f t="shared" si="13"/>
        <v>0</v>
      </c>
      <c r="L286" s="42" t="str">
        <f t="shared" si="15"/>
        <v xml:space="preserve"> </v>
      </c>
      <c r="M286" s="57"/>
    </row>
    <row r="287" spans="2:13" x14ac:dyDescent="0.25">
      <c r="B287" s="32">
        <v>281</v>
      </c>
      <c r="C287" s="33"/>
      <c r="D287" s="32"/>
      <c r="E287" s="32"/>
      <c r="F287" s="31"/>
      <c r="G287" s="31"/>
      <c r="H287" s="32"/>
      <c r="I287" s="36"/>
      <c r="J287" s="36">
        <f t="shared" si="14"/>
        <v>0</v>
      </c>
      <c r="K287" s="42">
        <f t="shared" si="13"/>
        <v>0</v>
      </c>
      <c r="L287" s="42" t="str">
        <f t="shared" si="15"/>
        <v xml:space="preserve"> </v>
      </c>
      <c r="M287" s="57"/>
    </row>
    <row r="288" spans="2:13" x14ac:dyDescent="0.25">
      <c r="B288" s="32">
        <v>282</v>
      </c>
      <c r="C288" s="33"/>
      <c r="D288" s="32"/>
      <c r="E288" s="32"/>
      <c r="F288" s="31"/>
      <c r="G288" s="31"/>
      <c r="H288" s="32"/>
      <c r="I288" s="36"/>
      <c r="J288" s="36">
        <f t="shared" si="14"/>
        <v>0</v>
      </c>
      <c r="K288" s="42">
        <f t="shared" si="13"/>
        <v>0</v>
      </c>
      <c r="L288" s="42" t="str">
        <f t="shared" si="15"/>
        <v xml:space="preserve"> </v>
      </c>
      <c r="M288" s="57"/>
    </row>
    <row r="289" spans="2:13" x14ac:dyDescent="0.25">
      <c r="B289" s="32">
        <v>283</v>
      </c>
      <c r="C289" s="33"/>
      <c r="D289" s="32"/>
      <c r="E289" s="32"/>
      <c r="F289" s="31"/>
      <c r="G289" s="31"/>
      <c r="H289" s="32"/>
      <c r="I289" s="36"/>
      <c r="J289" s="36">
        <f t="shared" si="14"/>
        <v>0</v>
      </c>
      <c r="K289" s="42">
        <f t="shared" si="13"/>
        <v>0</v>
      </c>
      <c r="L289" s="42" t="str">
        <f t="shared" si="15"/>
        <v xml:space="preserve"> </v>
      </c>
      <c r="M289" s="57"/>
    </row>
    <row r="290" spans="2:13" x14ac:dyDescent="0.25">
      <c r="B290" s="32">
        <v>284</v>
      </c>
      <c r="C290" s="33"/>
      <c r="D290" s="32"/>
      <c r="E290" s="32"/>
      <c r="F290" s="31"/>
      <c r="G290" s="31"/>
      <c r="H290" s="32"/>
      <c r="I290" s="36"/>
      <c r="J290" s="36">
        <f t="shared" si="14"/>
        <v>0</v>
      </c>
      <c r="K290" s="42">
        <f t="shared" si="13"/>
        <v>0</v>
      </c>
      <c r="L290" s="42" t="str">
        <f t="shared" si="15"/>
        <v xml:space="preserve"> </v>
      </c>
      <c r="M290" s="57"/>
    </row>
    <row r="291" spans="2:13" x14ac:dyDescent="0.25">
      <c r="B291" s="32">
        <v>285</v>
      </c>
      <c r="C291" s="33"/>
      <c r="D291" s="32"/>
      <c r="E291" s="32"/>
      <c r="F291" s="31"/>
      <c r="G291" s="31"/>
      <c r="H291" s="32"/>
      <c r="I291" s="36"/>
      <c r="J291" s="36">
        <f t="shared" si="14"/>
        <v>0</v>
      </c>
      <c r="K291" s="42">
        <f t="shared" si="13"/>
        <v>0</v>
      </c>
      <c r="L291" s="42" t="str">
        <f t="shared" si="15"/>
        <v xml:space="preserve"> </v>
      </c>
      <c r="M291" s="57"/>
    </row>
    <row r="292" spans="2:13" x14ac:dyDescent="0.25">
      <c r="B292" s="32">
        <v>286</v>
      </c>
      <c r="C292" s="33"/>
      <c r="D292" s="32"/>
      <c r="E292" s="32"/>
      <c r="F292" s="31"/>
      <c r="G292" s="31"/>
      <c r="H292" s="32"/>
      <c r="I292" s="36"/>
      <c r="J292" s="36">
        <f t="shared" si="14"/>
        <v>0</v>
      </c>
      <c r="K292" s="42">
        <f t="shared" si="13"/>
        <v>0</v>
      </c>
      <c r="L292" s="42" t="str">
        <f t="shared" si="15"/>
        <v xml:space="preserve"> </v>
      </c>
      <c r="M292" s="57"/>
    </row>
    <row r="293" spans="2:13" x14ac:dyDescent="0.25">
      <c r="B293" s="32">
        <v>287</v>
      </c>
      <c r="C293" s="33"/>
      <c r="D293" s="32"/>
      <c r="E293" s="32"/>
      <c r="F293" s="31"/>
      <c r="G293" s="31"/>
      <c r="H293" s="32"/>
      <c r="I293" s="36"/>
      <c r="J293" s="36">
        <f t="shared" si="14"/>
        <v>0</v>
      </c>
      <c r="K293" s="42">
        <f t="shared" si="13"/>
        <v>0</v>
      </c>
      <c r="L293" s="42" t="str">
        <f t="shared" si="15"/>
        <v xml:space="preserve"> </v>
      </c>
      <c r="M293" s="57"/>
    </row>
    <row r="294" spans="2:13" x14ac:dyDescent="0.25">
      <c r="B294" s="32">
        <v>288</v>
      </c>
      <c r="C294" s="33"/>
      <c r="D294" s="32"/>
      <c r="E294" s="32"/>
      <c r="F294" s="31"/>
      <c r="G294" s="31"/>
      <c r="H294" s="32"/>
      <c r="I294" s="36"/>
      <c r="J294" s="36">
        <f t="shared" si="14"/>
        <v>0</v>
      </c>
      <c r="K294" s="42">
        <f t="shared" si="13"/>
        <v>0</v>
      </c>
      <c r="L294" s="42" t="str">
        <f t="shared" si="15"/>
        <v xml:space="preserve"> </v>
      </c>
      <c r="M294" s="57"/>
    </row>
    <row r="295" spans="2:13" x14ac:dyDescent="0.25">
      <c r="B295" s="32">
        <v>289</v>
      </c>
      <c r="C295" s="33"/>
      <c r="D295" s="32"/>
      <c r="E295" s="32"/>
      <c r="F295" s="31"/>
      <c r="G295" s="31"/>
      <c r="H295" s="32"/>
      <c r="I295" s="36"/>
      <c r="J295" s="36">
        <f t="shared" si="14"/>
        <v>0</v>
      </c>
      <c r="K295" s="42">
        <f t="shared" si="13"/>
        <v>0</v>
      </c>
      <c r="L295" s="42" t="str">
        <f t="shared" si="15"/>
        <v xml:space="preserve"> </v>
      </c>
      <c r="M295" s="57"/>
    </row>
    <row r="296" spans="2:13" x14ac:dyDescent="0.25">
      <c r="B296" s="32">
        <v>290</v>
      </c>
      <c r="C296" s="33"/>
      <c r="D296" s="32"/>
      <c r="E296" s="32"/>
      <c r="F296" s="31"/>
      <c r="G296" s="31"/>
      <c r="H296" s="32"/>
      <c r="I296" s="36"/>
      <c r="J296" s="36">
        <f t="shared" si="14"/>
        <v>0</v>
      </c>
      <c r="K296" s="42">
        <f t="shared" si="13"/>
        <v>0</v>
      </c>
      <c r="L296" s="42" t="str">
        <f t="shared" si="15"/>
        <v xml:space="preserve"> </v>
      </c>
      <c r="M296" s="57"/>
    </row>
    <row r="297" spans="2:13" x14ac:dyDescent="0.25">
      <c r="B297" s="32">
        <v>291</v>
      </c>
      <c r="C297" s="33"/>
      <c r="D297" s="32"/>
      <c r="E297" s="32"/>
      <c r="F297" s="31"/>
      <c r="G297" s="31"/>
      <c r="H297" s="32"/>
      <c r="I297" s="36"/>
      <c r="J297" s="36">
        <f t="shared" si="14"/>
        <v>0</v>
      </c>
      <c r="K297" s="42">
        <f t="shared" si="13"/>
        <v>0</v>
      </c>
      <c r="L297" s="42" t="str">
        <f t="shared" si="15"/>
        <v xml:space="preserve"> </v>
      </c>
      <c r="M297" s="57"/>
    </row>
    <row r="298" spans="2:13" x14ac:dyDescent="0.25">
      <c r="B298" s="32">
        <v>292</v>
      </c>
      <c r="C298" s="33"/>
      <c r="D298" s="32"/>
      <c r="E298" s="32"/>
      <c r="F298" s="31"/>
      <c r="G298" s="31"/>
      <c r="H298" s="32"/>
      <c r="I298" s="36"/>
      <c r="J298" s="36">
        <f t="shared" si="14"/>
        <v>0</v>
      </c>
      <c r="K298" s="42">
        <f t="shared" si="13"/>
        <v>0</v>
      </c>
      <c r="L298" s="42" t="str">
        <f t="shared" si="15"/>
        <v xml:space="preserve"> </v>
      </c>
      <c r="M298" s="57"/>
    </row>
    <row r="299" spans="2:13" x14ac:dyDescent="0.25">
      <c r="B299" s="32">
        <v>293</v>
      </c>
      <c r="C299" s="33"/>
      <c r="D299" s="32"/>
      <c r="E299" s="32"/>
      <c r="F299" s="31"/>
      <c r="G299" s="31"/>
      <c r="H299" s="32"/>
      <c r="I299" s="36"/>
      <c r="J299" s="36">
        <f t="shared" si="14"/>
        <v>0</v>
      </c>
      <c r="K299" s="42">
        <f t="shared" si="13"/>
        <v>0</v>
      </c>
      <c r="L299" s="42" t="str">
        <f t="shared" si="15"/>
        <v xml:space="preserve"> </v>
      </c>
      <c r="M299" s="57"/>
    </row>
    <row r="300" spans="2:13" x14ac:dyDescent="0.25">
      <c r="B300" s="32">
        <v>294</v>
      </c>
      <c r="C300" s="33"/>
      <c r="D300" s="32"/>
      <c r="E300" s="32"/>
      <c r="F300" s="31"/>
      <c r="G300" s="31"/>
      <c r="H300" s="32"/>
      <c r="I300" s="36"/>
      <c r="J300" s="36">
        <f t="shared" si="14"/>
        <v>0</v>
      </c>
      <c r="K300" s="42">
        <f t="shared" si="13"/>
        <v>0</v>
      </c>
      <c r="L300" s="42" t="str">
        <f t="shared" si="15"/>
        <v xml:space="preserve"> </v>
      </c>
      <c r="M300" s="57"/>
    </row>
    <row r="301" spans="2:13" x14ac:dyDescent="0.25">
      <c r="B301" s="32">
        <v>295</v>
      </c>
      <c r="C301" s="33"/>
      <c r="D301" s="32"/>
      <c r="E301" s="32"/>
      <c r="F301" s="31"/>
      <c r="G301" s="31"/>
      <c r="H301" s="32"/>
      <c r="I301" s="36"/>
      <c r="J301" s="36">
        <f t="shared" si="14"/>
        <v>0</v>
      </c>
      <c r="K301" s="42">
        <f t="shared" si="13"/>
        <v>0</v>
      </c>
      <c r="L301" s="42" t="str">
        <f t="shared" si="15"/>
        <v xml:space="preserve"> </v>
      </c>
      <c r="M301" s="57"/>
    </row>
    <row r="302" spans="2:13" x14ac:dyDescent="0.25">
      <c r="B302" s="32">
        <v>296</v>
      </c>
      <c r="C302" s="33"/>
      <c r="D302" s="32"/>
      <c r="E302" s="32"/>
      <c r="F302" s="31"/>
      <c r="G302" s="31"/>
      <c r="H302" s="32"/>
      <c r="I302" s="36"/>
      <c r="J302" s="36">
        <f t="shared" si="14"/>
        <v>0</v>
      </c>
      <c r="K302" s="42">
        <f t="shared" si="13"/>
        <v>0</v>
      </c>
      <c r="L302" s="42" t="str">
        <f t="shared" si="15"/>
        <v xml:space="preserve"> </v>
      </c>
      <c r="M302" s="57"/>
    </row>
    <row r="303" spans="2:13" x14ac:dyDescent="0.25">
      <c r="B303" s="32">
        <v>297</v>
      </c>
      <c r="C303" s="33"/>
      <c r="D303" s="32"/>
      <c r="E303" s="32"/>
      <c r="F303" s="31"/>
      <c r="G303" s="31"/>
      <c r="H303" s="32"/>
      <c r="I303" s="36"/>
      <c r="J303" s="36">
        <f t="shared" si="14"/>
        <v>0</v>
      </c>
      <c r="K303" s="42">
        <f t="shared" si="13"/>
        <v>0</v>
      </c>
      <c r="L303" s="42" t="str">
        <f t="shared" si="15"/>
        <v xml:space="preserve"> </v>
      </c>
      <c r="M303" s="57"/>
    </row>
    <row r="304" spans="2:13" x14ac:dyDescent="0.25">
      <c r="B304" s="32">
        <v>298</v>
      </c>
      <c r="C304" s="33"/>
      <c r="D304" s="32"/>
      <c r="E304" s="32"/>
      <c r="F304" s="31"/>
      <c r="G304" s="31"/>
      <c r="H304" s="32"/>
      <c r="I304" s="36"/>
      <c r="J304" s="36">
        <f t="shared" si="14"/>
        <v>0</v>
      </c>
      <c r="K304" s="42">
        <f t="shared" si="13"/>
        <v>0</v>
      </c>
      <c r="L304" s="42" t="str">
        <f t="shared" si="15"/>
        <v xml:space="preserve"> </v>
      </c>
      <c r="M304" s="57"/>
    </row>
    <row r="305" spans="2:13" x14ac:dyDescent="0.25">
      <c r="B305" s="32">
        <v>299</v>
      </c>
      <c r="C305" s="33"/>
      <c r="D305" s="32"/>
      <c r="E305" s="32"/>
      <c r="F305" s="31"/>
      <c r="G305" s="31"/>
      <c r="H305" s="32"/>
      <c r="I305" s="36"/>
      <c r="J305" s="36">
        <f t="shared" si="14"/>
        <v>0</v>
      </c>
      <c r="K305" s="42">
        <f t="shared" si="13"/>
        <v>0</v>
      </c>
      <c r="L305" s="42" t="str">
        <f t="shared" si="15"/>
        <v xml:space="preserve"> </v>
      </c>
      <c r="M305" s="57"/>
    </row>
    <row r="306" spans="2:13" x14ac:dyDescent="0.25">
      <c r="B306" s="32">
        <v>300</v>
      </c>
      <c r="C306" s="33"/>
      <c r="D306" s="32"/>
      <c r="E306" s="32"/>
      <c r="F306" s="31"/>
      <c r="G306" s="31"/>
      <c r="H306" s="32"/>
      <c r="I306" s="36"/>
      <c r="J306" s="36">
        <f t="shared" si="14"/>
        <v>0</v>
      </c>
      <c r="K306" s="42">
        <f t="shared" si="13"/>
        <v>0</v>
      </c>
      <c r="L306" s="42" t="str">
        <f t="shared" si="15"/>
        <v xml:space="preserve"> </v>
      </c>
      <c r="M306" s="57"/>
    </row>
    <row r="307" spans="2:13" x14ac:dyDescent="0.25">
      <c r="B307" s="32">
        <v>301</v>
      </c>
      <c r="C307" s="33"/>
      <c r="D307" s="32"/>
      <c r="E307" s="32"/>
      <c r="F307" s="31"/>
      <c r="G307" s="31"/>
      <c r="H307" s="32"/>
      <c r="I307" s="36"/>
      <c r="J307" s="36">
        <f t="shared" si="14"/>
        <v>0</v>
      </c>
      <c r="K307" s="42">
        <f t="shared" si="13"/>
        <v>0</v>
      </c>
      <c r="L307" s="42" t="str">
        <f t="shared" si="15"/>
        <v xml:space="preserve"> </v>
      </c>
      <c r="M307" s="57"/>
    </row>
    <row r="308" spans="2:13" x14ac:dyDescent="0.25">
      <c r="B308" s="32">
        <v>302</v>
      </c>
      <c r="C308" s="33"/>
      <c r="D308" s="32"/>
      <c r="E308" s="32"/>
      <c r="F308" s="31"/>
      <c r="G308" s="31"/>
      <c r="H308" s="32"/>
      <c r="I308" s="36"/>
      <c r="J308" s="36">
        <f t="shared" si="14"/>
        <v>0</v>
      </c>
      <c r="K308" s="42">
        <f t="shared" si="13"/>
        <v>0</v>
      </c>
      <c r="L308" s="42" t="str">
        <f t="shared" si="15"/>
        <v xml:space="preserve"> </v>
      </c>
      <c r="M308" s="57"/>
    </row>
    <row r="309" spans="2:13" x14ac:dyDescent="0.25">
      <c r="B309" s="32">
        <v>303</v>
      </c>
      <c r="C309" s="33"/>
      <c r="D309" s="32"/>
      <c r="E309" s="32"/>
      <c r="F309" s="31"/>
      <c r="G309" s="31"/>
      <c r="H309" s="32"/>
      <c r="I309" s="36"/>
      <c r="J309" s="36">
        <f t="shared" si="14"/>
        <v>0</v>
      </c>
      <c r="K309" s="42">
        <f t="shared" si="13"/>
        <v>0</v>
      </c>
      <c r="L309" s="42" t="str">
        <f t="shared" si="15"/>
        <v xml:space="preserve"> </v>
      </c>
      <c r="M309" s="57"/>
    </row>
    <row r="310" spans="2:13" x14ac:dyDescent="0.25">
      <c r="B310" s="32">
        <v>304</v>
      </c>
      <c r="C310" s="33"/>
      <c r="D310" s="32"/>
      <c r="E310" s="32"/>
      <c r="F310" s="31"/>
      <c r="G310" s="31"/>
      <c r="H310" s="32"/>
      <c r="I310" s="36"/>
      <c r="J310" s="36">
        <f t="shared" si="14"/>
        <v>0</v>
      </c>
      <c r="K310" s="42">
        <f t="shared" si="13"/>
        <v>0</v>
      </c>
      <c r="L310" s="42" t="str">
        <f t="shared" si="15"/>
        <v xml:space="preserve"> </v>
      </c>
      <c r="M310" s="57"/>
    </row>
    <row r="311" spans="2:13" x14ac:dyDescent="0.25">
      <c r="B311" s="32">
        <v>305</v>
      </c>
      <c r="C311" s="33"/>
      <c r="D311" s="32"/>
      <c r="E311" s="32"/>
      <c r="F311" s="31"/>
      <c r="G311" s="31"/>
      <c r="H311" s="32"/>
      <c r="I311" s="36"/>
      <c r="J311" s="36">
        <f t="shared" si="14"/>
        <v>0</v>
      </c>
      <c r="K311" s="42">
        <f t="shared" si="13"/>
        <v>0</v>
      </c>
      <c r="L311" s="42" t="str">
        <f t="shared" si="15"/>
        <v xml:space="preserve"> </v>
      </c>
      <c r="M311" s="57"/>
    </row>
    <row r="312" spans="2:13" x14ac:dyDescent="0.25">
      <c r="B312" s="32">
        <v>306</v>
      </c>
      <c r="C312" s="33"/>
      <c r="D312" s="32"/>
      <c r="E312" s="32"/>
      <c r="F312" s="31"/>
      <c r="G312" s="31"/>
      <c r="H312" s="32"/>
      <c r="I312" s="36"/>
      <c r="J312" s="36">
        <f t="shared" si="14"/>
        <v>0</v>
      </c>
      <c r="K312" s="42">
        <f t="shared" si="13"/>
        <v>0</v>
      </c>
      <c r="L312" s="42" t="str">
        <f t="shared" si="15"/>
        <v xml:space="preserve"> </v>
      </c>
      <c r="M312" s="57"/>
    </row>
    <row r="313" spans="2:13" x14ac:dyDescent="0.25">
      <c r="B313" s="32">
        <v>307</v>
      </c>
      <c r="C313" s="33"/>
      <c r="D313" s="32"/>
      <c r="E313" s="32"/>
      <c r="F313" s="31"/>
      <c r="G313" s="31"/>
      <c r="H313" s="32"/>
      <c r="I313" s="36"/>
      <c r="J313" s="36">
        <f t="shared" si="14"/>
        <v>0</v>
      </c>
      <c r="K313" s="42">
        <f t="shared" si="13"/>
        <v>0</v>
      </c>
      <c r="L313" s="42" t="str">
        <f t="shared" si="15"/>
        <v xml:space="preserve"> </v>
      </c>
      <c r="M313" s="57"/>
    </row>
    <row r="314" spans="2:13" x14ac:dyDescent="0.25">
      <c r="B314" s="32">
        <v>308</v>
      </c>
      <c r="C314" s="33"/>
      <c r="D314" s="32"/>
      <c r="E314" s="32"/>
      <c r="F314" s="31"/>
      <c r="G314" s="31"/>
      <c r="H314" s="32"/>
      <c r="I314" s="36"/>
      <c r="J314" s="36">
        <f t="shared" si="14"/>
        <v>0</v>
      </c>
      <c r="K314" s="42">
        <f t="shared" si="13"/>
        <v>0</v>
      </c>
      <c r="L314" s="42" t="str">
        <f t="shared" si="15"/>
        <v xml:space="preserve"> </v>
      </c>
      <c r="M314" s="57"/>
    </row>
    <row r="315" spans="2:13" x14ac:dyDescent="0.25">
      <c r="B315" s="32">
        <v>309</v>
      </c>
      <c r="C315" s="33"/>
      <c r="D315" s="32"/>
      <c r="E315" s="32"/>
      <c r="F315" s="31"/>
      <c r="G315" s="31"/>
      <c r="H315" s="32"/>
      <c r="I315" s="36"/>
      <c r="J315" s="36">
        <f t="shared" si="14"/>
        <v>0</v>
      </c>
      <c r="K315" s="42">
        <f t="shared" si="13"/>
        <v>0</v>
      </c>
      <c r="L315" s="42" t="str">
        <f t="shared" si="15"/>
        <v xml:space="preserve"> </v>
      </c>
      <c r="M315" s="57"/>
    </row>
    <row r="316" spans="2:13" x14ac:dyDescent="0.25">
      <c r="B316" s="32">
        <v>310</v>
      </c>
      <c r="C316" s="33"/>
      <c r="D316" s="32"/>
      <c r="E316" s="32"/>
      <c r="F316" s="31"/>
      <c r="G316" s="31"/>
      <c r="H316" s="32"/>
      <c r="I316" s="36"/>
      <c r="J316" s="36">
        <f t="shared" si="14"/>
        <v>0</v>
      </c>
      <c r="K316" s="42">
        <f t="shared" si="13"/>
        <v>0</v>
      </c>
      <c r="L316" s="42" t="str">
        <f t="shared" si="15"/>
        <v xml:space="preserve"> </v>
      </c>
      <c r="M316" s="57"/>
    </row>
    <row r="317" spans="2:13" x14ac:dyDescent="0.25">
      <c r="B317" s="32">
        <v>311</v>
      </c>
      <c r="C317" s="33"/>
      <c r="D317" s="32"/>
      <c r="E317" s="32"/>
      <c r="F317" s="31"/>
      <c r="G317" s="31"/>
      <c r="H317" s="32"/>
      <c r="I317" s="36"/>
      <c r="J317" s="36">
        <f t="shared" si="14"/>
        <v>0</v>
      </c>
      <c r="K317" s="42">
        <f t="shared" si="13"/>
        <v>0</v>
      </c>
      <c r="L317" s="42" t="str">
        <f t="shared" si="15"/>
        <v xml:space="preserve"> </v>
      </c>
      <c r="M317" s="57"/>
    </row>
    <row r="318" spans="2:13" x14ac:dyDescent="0.25">
      <c r="B318" s="32">
        <v>312</v>
      </c>
      <c r="C318" s="33"/>
      <c r="D318" s="32"/>
      <c r="E318" s="32"/>
      <c r="F318" s="31"/>
      <c r="G318" s="31"/>
      <c r="H318" s="32"/>
      <c r="I318" s="36"/>
      <c r="J318" s="36">
        <f t="shared" si="14"/>
        <v>0</v>
      </c>
      <c r="K318" s="42">
        <f t="shared" si="13"/>
        <v>0</v>
      </c>
      <c r="L318" s="42" t="str">
        <f t="shared" si="15"/>
        <v xml:space="preserve"> </v>
      </c>
      <c r="M318" s="57"/>
    </row>
    <row r="319" spans="2:13" x14ac:dyDescent="0.25">
      <c r="B319" s="32">
        <v>313</v>
      </c>
      <c r="C319" s="33"/>
      <c r="D319" s="32"/>
      <c r="E319" s="32"/>
      <c r="F319" s="31"/>
      <c r="G319" s="31"/>
      <c r="H319" s="32"/>
      <c r="I319" s="36"/>
      <c r="J319" s="36">
        <f t="shared" si="14"/>
        <v>0</v>
      </c>
      <c r="K319" s="42">
        <f t="shared" si="13"/>
        <v>0</v>
      </c>
      <c r="L319" s="42" t="str">
        <f t="shared" si="15"/>
        <v xml:space="preserve"> </v>
      </c>
      <c r="M319" s="57"/>
    </row>
    <row r="320" spans="2:13" x14ac:dyDescent="0.25">
      <c r="B320" s="32">
        <v>314</v>
      </c>
      <c r="C320" s="33"/>
      <c r="D320" s="32"/>
      <c r="E320" s="32"/>
      <c r="F320" s="31"/>
      <c r="G320" s="31"/>
      <c r="H320" s="32"/>
      <c r="I320" s="36"/>
      <c r="J320" s="36">
        <f t="shared" si="14"/>
        <v>0</v>
      </c>
      <c r="K320" s="42">
        <f t="shared" si="13"/>
        <v>0</v>
      </c>
      <c r="L320" s="42" t="str">
        <f t="shared" si="15"/>
        <v xml:space="preserve"> </v>
      </c>
      <c r="M320" s="57"/>
    </row>
    <row r="321" spans="2:13" x14ac:dyDescent="0.25">
      <c r="B321" s="32">
        <v>315</v>
      </c>
      <c r="C321" s="33"/>
      <c r="D321" s="32"/>
      <c r="E321" s="32"/>
      <c r="F321" s="31"/>
      <c r="G321" s="31"/>
      <c r="H321" s="32"/>
      <c r="I321" s="36"/>
      <c r="J321" s="36">
        <f t="shared" si="14"/>
        <v>0</v>
      </c>
      <c r="K321" s="42">
        <f t="shared" si="13"/>
        <v>0</v>
      </c>
      <c r="L321" s="42" t="str">
        <f t="shared" si="15"/>
        <v xml:space="preserve"> </v>
      </c>
      <c r="M321" s="57"/>
    </row>
    <row r="322" spans="2:13" x14ac:dyDescent="0.25">
      <c r="B322" s="32">
        <v>316</v>
      </c>
      <c r="C322" s="33"/>
      <c r="D322" s="32"/>
      <c r="E322" s="32"/>
      <c r="F322" s="31"/>
      <c r="G322" s="31"/>
      <c r="H322" s="32"/>
      <c r="I322" s="36"/>
      <c r="J322" s="36">
        <f t="shared" si="14"/>
        <v>0</v>
      </c>
      <c r="K322" s="42">
        <f t="shared" si="13"/>
        <v>0</v>
      </c>
      <c r="L322" s="42" t="str">
        <f t="shared" si="15"/>
        <v xml:space="preserve"> </v>
      </c>
      <c r="M322" s="57"/>
    </row>
    <row r="323" spans="2:13" x14ac:dyDescent="0.25">
      <c r="B323" s="32">
        <v>317</v>
      </c>
      <c r="C323" s="33"/>
      <c r="D323" s="32"/>
      <c r="E323" s="32"/>
      <c r="F323" s="31"/>
      <c r="G323" s="31"/>
      <c r="H323" s="32"/>
      <c r="I323" s="36"/>
      <c r="J323" s="36">
        <f t="shared" si="14"/>
        <v>0</v>
      </c>
      <c r="K323" s="42">
        <f t="shared" si="13"/>
        <v>0</v>
      </c>
      <c r="L323" s="42" t="str">
        <f t="shared" si="15"/>
        <v xml:space="preserve"> </v>
      </c>
      <c r="M323" s="57"/>
    </row>
    <row r="324" spans="2:13" x14ac:dyDescent="0.25">
      <c r="B324" s="32">
        <v>318</v>
      </c>
      <c r="C324" s="33"/>
      <c r="D324" s="32"/>
      <c r="E324" s="32"/>
      <c r="F324" s="31"/>
      <c r="G324" s="31"/>
      <c r="H324" s="32"/>
      <c r="I324" s="36"/>
      <c r="J324" s="36">
        <f t="shared" si="14"/>
        <v>0</v>
      </c>
      <c r="K324" s="42">
        <f t="shared" si="13"/>
        <v>0</v>
      </c>
      <c r="L324" s="42" t="str">
        <f t="shared" si="15"/>
        <v xml:space="preserve"> </v>
      </c>
      <c r="M324" s="57"/>
    </row>
    <row r="325" spans="2:13" x14ac:dyDescent="0.25">
      <c r="B325" s="32">
        <v>319</v>
      </c>
      <c r="C325" s="33"/>
      <c r="D325" s="32"/>
      <c r="E325" s="32"/>
      <c r="F325" s="31"/>
      <c r="G325" s="31"/>
      <c r="H325" s="32"/>
      <c r="I325" s="36"/>
      <c r="J325" s="36">
        <f t="shared" si="14"/>
        <v>0</v>
      </c>
      <c r="K325" s="42">
        <f t="shared" ref="K325:K388" si="16">SUMIF($D$7:$D$406,D325:D711,$J$7:$J$406)</f>
        <v>0</v>
      </c>
      <c r="L325" s="42" t="str">
        <f t="shared" si="15"/>
        <v xml:space="preserve"> </v>
      </c>
      <c r="M325" s="57"/>
    </row>
    <row r="326" spans="2:13" x14ac:dyDescent="0.25">
      <c r="B326" s="32">
        <v>320</v>
      </c>
      <c r="C326" s="33"/>
      <c r="D326" s="32"/>
      <c r="E326" s="32"/>
      <c r="F326" s="31"/>
      <c r="G326" s="31"/>
      <c r="H326" s="32"/>
      <c r="I326" s="36"/>
      <c r="J326" s="36">
        <f t="shared" si="14"/>
        <v>0</v>
      </c>
      <c r="K326" s="42">
        <f t="shared" si="16"/>
        <v>0</v>
      </c>
      <c r="L326" s="42" t="str">
        <f t="shared" si="15"/>
        <v xml:space="preserve"> </v>
      </c>
      <c r="M326" s="57"/>
    </row>
    <row r="327" spans="2:13" x14ac:dyDescent="0.25">
      <c r="B327" s="32">
        <v>321</v>
      </c>
      <c r="C327" s="33"/>
      <c r="D327" s="32"/>
      <c r="E327" s="32"/>
      <c r="F327" s="31"/>
      <c r="G327" s="31"/>
      <c r="H327" s="32"/>
      <c r="I327" s="36"/>
      <c r="J327" s="36">
        <f t="shared" si="14"/>
        <v>0</v>
      </c>
      <c r="K327" s="42">
        <f t="shared" si="16"/>
        <v>0</v>
      </c>
      <c r="L327" s="42" t="str">
        <f t="shared" si="15"/>
        <v xml:space="preserve"> </v>
      </c>
      <c r="M327" s="57"/>
    </row>
    <row r="328" spans="2:13" x14ac:dyDescent="0.25">
      <c r="B328" s="32">
        <v>322</v>
      </c>
      <c r="C328" s="33"/>
      <c r="D328" s="32"/>
      <c r="E328" s="32"/>
      <c r="F328" s="31"/>
      <c r="G328" s="31"/>
      <c r="H328" s="32"/>
      <c r="I328" s="36"/>
      <c r="J328" s="36">
        <f t="shared" ref="J328:J391" si="17">I328*3000</f>
        <v>0</v>
      </c>
      <c r="K328" s="42">
        <f t="shared" si="16"/>
        <v>0</v>
      </c>
      <c r="L328" s="42" t="str">
        <f t="shared" ref="L328:L391" si="18">+IF(K328=0," ",IF(K328&lt;=30000,"OK",IF(K328&gt;=31000,"LEBIH")))</f>
        <v xml:space="preserve"> </v>
      </c>
      <c r="M328" s="57"/>
    </row>
    <row r="329" spans="2:13" x14ac:dyDescent="0.25">
      <c r="B329" s="32">
        <v>323</v>
      </c>
      <c r="C329" s="33"/>
      <c r="D329" s="32"/>
      <c r="E329" s="32"/>
      <c r="F329" s="31"/>
      <c r="G329" s="31"/>
      <c r="H329" s="32"/>
      <c r="I329" s="36"/>
      <c r="J329" s="36">
        <f t="shared" si="17"/>
        <v>0</v>
      </c>
      <c r="K329" s="42">
        <f t="shared" si="16"/>
        <v>0</v>
      </c>
      <c r="L329" s="42" t="str">
        <f t="shared" si="18"/>
        <v xml:space="preserve"> </v>
      </c>
      <c r="M329" s="57"/>
    </row>
    <row r="330" spans="2:13" x14ac:dyDescent="0.25">
      <c r="B330" s="32">
        <v>324</v>
      </c>
      <c r="C330" s="33"/>
      <c r="D330" s="32"/>
      <c r="E330" s="32"/>
      <c r="F330" s="31"/>
      <c r="G330" s="31"/>
      <c r="H330" s="32"/>
      <c r="I330" s="36"/>
      <c r="J330" s="36">
        <f t="shared" si="17"/>
        <v>0</v>
      </c>
      <c r="K330" s="42">
        <f t="shared" si="16"/>
        <v>0</v>
      </c>
      <c r="L330" s="42" t="str">
        <f t="shared" si="18"/>
        <v xml:space="preserve"> </v>
      </c>
      <c r="M330" s="57"/>
    </row>
    <row r="331" spans="2:13" x14ac:dyDescent="0.25">
      <c r="B331" s="32">
        <v>325</v>
      </c>
      <c r="C331" s="33"/>
      <c r="D331" s="32"/>
      <c r="E331" s="32"/>
      <c r="F331" s="31"/>
      <c r="G331" s="31"/>
      <c r="H331" s="32"/>
      <c r="I331" s="36"/>
      <c r="J331" s="36">
        <f t="shared" si="17"/>
        <v>0</v>
      </c>
      <c r="K331" s="42">
        <f t="shared" si="16"/>
        <v>0</v>
      </c>
      <c r="L331" s="42" t="str">
        <f t="shared" si="18"/>
        <v xml:space="preserve"> </v>
      </c>
      <c r="M331" s="57"/>
    </row>
    <row r="332" spans="2:13" x14ac:dyDescent="0.25">
      <c r="B332" s="32">
        <v>326</v>
      </c>
      <c r="C332" s="33"/>
      <c r="D332" s="32"/>
      <c r="E332" s="32"/>
      <c r="F332" s="31"/>
      <c r="G332" s="31"/>
      <c r="H332" s="32"/>
      <c r="I332" s="36"/>
      <c r="J332" s="36">
        <f t="shared" si="17"/>
        <v>0</v>
      </c>
      <c r="K332" s="42">
        <f t="shared" si="16"/>
        <v>0</v>
      </c>
      <c r="L332" s="42" t="str">
        <f t="shared" si="18"/>
        <v xml:space="preserve"> </v>
      </c>
      <c r="M332" s="57"/>
    </row>
    <row r="333" spans="2:13" x14ac:dyDescent="0.25">
      <c r="B333" s="32">
        <v>327</v>
      </c>
      <c r="C333" s="33"/>
      <c r="D333" s="32"/>
      <c r="E333" s="32"/>
      <c r="F333" s="31"/>
      <c r="G333" s="31"/>
      <c r="H333" s="32"/>
      <c r="I333" s="36"/>
      <c r="J333" s="36">
        <f t="shared" si="17"/>
        <v>0</v>
      </c>
      <c r="K333" s="42">
        <f t="shared" si="16"/>
        <v>0</v>
      </c>
      <c r="L333" s="42" t="str">
        <f t="shared" si="18"/>
        <v xml:space="preserve"> </v>
      </c>
      <c r="M333" s="57"/>
    </row>
    <row r="334" spans="2:13" x14ac:dyDescent="0.25">
      <c r="B334" s="32">
        <v>328</v>
      </c>
      <c r="C334" s="33"/>
      <c r="D334" s="32"/>
      <c r="E334" s="32"/>
      <c r="F334" s="31"/>
      <c r="G334" s="31"/>
      <c r="H334" s="32"/>
      <c r="I334" s="36"/>
      <c r="J334" s="36">
        <f t="shared" si="17"/>
        <v>0</v>
      </c>
      <c r="K334" s="42">
        <f t="shared" si="16"/>
        <v>0</v>
      </c>
      <c r="L334" s="42" t="str">
        <f t="shared" si="18"/>
        <v xml:space="preserve"> </v>
      </c>
      <c r="M334" s="57"/>
    </row>
    <row r="335" spans="2:13" x14ac:dyDescent="0.25">
      <c r="B335" s="32">
        <v>329</v>
      </c>
      <c r="C335" s="33"/>
      <c r="D335" s="32"/>
      <c r="E335" s="32"/>
      <c r="F335" s="31"/>
      <c r="G335" s="31"/>
      <c r="H335" s="32"/>
      <c r="I335" s="36"/>
      <c r="J335" s="36">
        <f t="shared" si="17"/>
        <v>0</v>
      </c>
      <c r="K335" s="42">
        <f t="shared" si="16"/>
        <v>0</v>
      </c>
      <c r="L335" s="42" t="str">
        <f t="shared" si="18"/>
        <v xml:space="preserve"> </v>
      </c>
      <c r="M335" s="57"/>
    </row>
    <row r="336" spans="2:13" x14ac:dyDescent="0.25">
      <c r="B336" s="32">
        <v>330</v>
      </c>
      <c r="C336" s="33"/>
      <c r="D336" s="32"/>
      <c r="E336" s="32"/>
      <c r="F336" s="31"/>
      <c r="G336" s="31"/>
      <c r="H336" s="32"/>
      <c r="I336" s="36"/>
      <c r="J336" s="36">
        <f t="shared" si="17"/>
        <v>0</v>
      </c>
      <c r="K336" s="42">
        <f t="shared" si="16"/>
        <v>0</v>
      </c>
      <c r="L336" s="42" t="str">
        <f t="shared" si="18"/>
        <v xml:space="preserve"> </v>
      </c>
      <c r="M336" s="57"/>
    </row>
    <row r="337" spans="2:13" x14ac:dyDescent="0.25">
      <c r="B337" s="32">
        <v>331</v>
      </c>
      <c r="C337" s="33"/>
      <c r="D337" s="32"/>
      <c r="E337" s="32"/>
      <c r="F337" s="31"/>
      <c r="G337" s="31"/>
      <c r="H337" s="32"/>
      <c r="I337" s="36"/>
      <c r="J337" s="36">
        <f t="shared" si="17"/>
        <v>0</v>
      </c>
      <c r="K337" s="42">
        <f t="shared" si="16"/>
        <v>0</v>
      </c>
      <c r="L337" s="42" t="str">
        <f t="shared" si="18"/>
        <v xml:space="preserve"> </v>
      </c>
      <c r="M337" s="57"/>
    </row>
    <row r="338" spans="2:13" x14ac:dyDescent="0.25">
      <c r="B338" s="32">
        <v>332</v>
      </c>
      <c r="C338" s="33"/>
      <c r="D338" s="32"/>
      <c r="E338" s="32"/>
      <c r="F338" s="31"/>
      <c r="G338" s="31"/>
      <c r="H338" s="32"/>
      <c r="I338" s="36"/>
      <c r="J338" s="36">
        <f t="shared" si="17"/>
        <v>0</v>
      </c>
      <c r="K338" s="42">
        <f t="shared" si="16"/>
        <v>0</v>
      </c>
      <c r="L338" s="42" t="str">
        <f t="shared" si="18"/>
        <v xml:space="preserve"> </v>
      </c>
      <c r="M338" s="57"/>
    </row>
    <row r="339" spans="2:13" x14ac:dyDescent="0.25">
      <c r="B339" s="32">
        <v>333</v>
      </c>
      <c r="C339" s="33"/>
      <c r="D339" s="32"/>
      <c r="E339" s="32"/>
      <c r="F339" s="31"/>
      <c r="G339" s="31"/>
      <c r="H339" s="32"/>
      <c r="I339" s="36"/>
      <c r="J339" s="36">
        <f t="shared" si="17"/>
        <v>0</v>
      </c>
      <c r="K339" s="42">
        <f t="shared" si="16"/>
        <v>0</v>
      </c>
      <c r="L339" s="42" t="str">
        <f t="shared" si="18"/>
        <v xml:space="preserve"> </v>
      </c>
      <c r="M339" s="57"/>
    </row>
    <row r="340" spans="2:13" x14ac:dyDescent="0.25">
      <c r="B340" s="32">
        <v>334</v>
      </c>
      <c r="C340" s="33"/>
      <c r="D340" s="32"/>
      <c r="E340" s="32"/>
      <c r="F340" s="31"/>
      <c r="G340" s="31"/>
      <c r="H340" s="32"/>
      <c r="I340" s="36"/>
      <c r="J340" s="36">
        <f t="shared" si="17"/>
        <v>0</v>
      </c>
      <c r="K340" s="42">
        <f t="shared" si="16"/>
        <v>0</v>
      </c>
      <c r="L340" s="42" t="str">
        <f t="shared" si="18"/>
        <v xml:space="preserve"> </v>
      </c>
      <c r="M340" s="57"/>
    </row>
    <row r="341" spans="2:13" x14ac:dyDescent="0.25">
      <c r="B341" s="32">
        <v>335</v>
      </c>
      <c r="C341" s="33"/>
      <c r="D341" s="32"/>
      <c r="E341" s="32"/>
      <c r="F341" s="31"/>
      <c r="G341" s="31"/>
      <c r="H341" s="32"/>
      <c r="I341" s="36"/>
      <c r="J341" s="36">
        <f t="shared" si="17"/>
        <v>0</v>
      </c>
      <c r="K341" s="42">
        <f t="shared" si="16"/>
        <v>0</v>
      </c>
      <c r="L341" s="42" t="str">
        <f t="shared" si="18"/>
        <v xml:space="preserve"> </v>
      </c>
      <c r="M341" s="57"/>
    </row>
    <row r="342" spans="2:13" x14ac:dyDescent="0.25">
      <c r="B342" s="32">
        <v>336</v>
      </c>
      <c r="C342" s="33"/>
      <c r="D342" s="32"/>
      <c r="E342" s="32"/>
      <c r="F342" s="31"/>
      <c r="G342" s="31"/>
      <c r="H342" s="32"/>
      <c r="I342" s="36"/>
      <c r="J342" s="36">
        <f t="shared" si="17"/>
        <v>0</v>
      </c>
      <c r="K342" s="42">
        <f t="shared" si="16"/>
        <v>0</v>
      </c>
      <c r="L342" s="42" t="str">
        <f t="shared" si="18"/>
        <v xml:space="preserve"> </v>
      </c>
      <c r="M342" s="57"/>
    </row>
    <row r="343" spans="2:13" x14ac:dyDescent="0.25">
      <c r="B343" s="32">
        <v>337</v>
      </c>
      <c r="C343" s="33"/>
      <c r="D343" s="32"/>
      <c r="E343" s="32"/>
      <c r="F343" s="31"/>
      <c r="G343" s="31"/>
      <c r="H343" s="32"/>
      <c r="I343" s="36"/>
      <c r="J343" s="36">
        <f t="shared" si="17"/>
        <v>0</v>
      </c>
      <c r="K343" s="42">
        <f t="shared" si="16"/>
        <v>0</v>
      </c>
      <c r="L343" s="42" t="str">
        <f t="shared" si="18"/>
        <v xml:space="preserve"> </v>
      </c>
      <c r="M343" s="57"/>
    </row>
    <row r="344" spans="2:13" x14ac:dyDescent="0.25">
      <c r="B344" s="32">
        <v>338</v>
      </c>
      <c r="C344" s="33"/>
      <c r="D344" s="32"/>
      <c r="E344" s="32"/>
      <c r="F344" s="31"/>
      <c r="G344" s="31"/>
      <c r="H344" s="32"/>
      <c r="I344" s="36"/>
      <c r="J344" s="36">
        <f t="shared" si="17"/>
        <v>0</v>
      </c>
      <c r="K344" s="42">
        <f t="shared" si="16"/>
        <v>0</v>
      </c>
      <c r="L344" s="42" t="str">
        <f t="shared" si="18"/>
        <v xml:space="preserve"> </v>
      </c>
      <c r="M344" s="57"/>
    </row>
    <row r="345" spans="2:13" x14ac:dyDescent="0.25">
      <c r="B345" s="32">
        <v>339</v>
      </c>
      <c r="C345" s="33"/>
      <c r="D345" s="32"/>
      <c r="E345" s="32"/>
      <c r="F345" s="31"/>
      <c r="G345" s="31"/>
      <c r="H345" s="32"/>
      <c r="I345" s="36"/>
      <c r="J345" s="36">
        <f t="shared" si="17"/>
        <v>0</v>
      </c>
      <c r="K345" s="42">
        <f t="shared" si="16"/>
        <v>0</v>
      </c>
      <c r="L345" s="42" t="str">
        <f t="shared" si="18"/>
        <v xml:space="preserve"> </v>
      </c>
      <c r="M345" s="57"/>
    </row>
    <row r="346" spans="2:13" x14ac:dyDescent="0.25">
      <c r="B346" s="32">
        <v>340</v>
      </c>
      <c r="C346" s="33"/>
      <c r="D346" s="32"/>
      <c r="E346" s="32"/>
      <c r="F346" s="31"/>
      <c r="G346" s="31"/>
      <c r="H346" s="32"/>
      <c r="I346" s="36"/>
      <c r="J346" s="36">
        <f t="shared" si="17"/>
        <v>0</v>
      </c>
      <c r="K346" s="42">
        <f t="shared" si="16"/>
        <v>0</v>
      </c>
      <c r="L346" s="42" t="str">
        <f t="shared" si="18"/>
        <v xml:space="preserve"> </v>
      </c>
      <c r="M346" s="57"/>
    </row>
    <row r="347" spans="2:13" x14ac:dyDescent="0.25">
      <c r="B347" s="32">
        <v>341</v>
      </c>
      <c r="C347" s="33"/>
      <c r="D347" s="32"/>
      <c r="E347" s="32"/>
      <c r="F347" s="31"/>
      <c r="G347" s="31"/>
      <c r="H347" s="32"/>
      <c r="I347" s="36"/>
      <c r="J347" s="36">
        <f t="shared" si="17"/>
        <v>0</v>
      </c>
      <c r="K347" s="42">
        <f t="shared" si="16"/>
        <v>0</v>
      </c>
      <c r="L347" s="42" t="str">
        <f t="shared" si="18"/>
        <v xml:space="preserve"> </v>
      </c>
      <c r="M347" s="57"/>
    </row>
    <row r="348" spans="2:13" x14ac:dyDescent="0.25">
      <c r="B348" s="32">
        <v>342</v>
      </c>
      <c r="C348" s="33"/>
      <c r="D348" s="32"/>
      <c r="E348" s="32"/>
      <c r="F348" s="31"/>
      <c r="G348" s="31"/>
      <c r="H348" s="32"/>
      <c r="I348" s="36"/>
      <c r="J348" s="36">
        <f t="shared" si="17"/>
        <v>0</v>
      </c>
      <c r="K348" s="42">
        <f t="shared" si="16"/>
        <v>0</v>
      </c>
      <c r="L348" s="42" t="str">
        <f t="shared" si="18"/>
        <v xml:space="preserve"> </v>
      </c>
      <c r="M348" s="57"/>
    </row>
    <row r="349" spans="2:13" x14ac:dyDescent="0.25">
      <c r="B349" s="32">
        <v>343</v>
      </c>
      <c r="C349" s="33"/>
      <c r="D349" s="32"/>
      <c r="E349" s="32"/>
      <c r="F349" s="31"/>
      <c r="G349" s="31"/>
      <c r="H349" s="32"/>
      <c r="I349" s="36"/>
      <c r="J349" s="36">
        <f t="shared" si="17"/>
        <v>0</v>
      </c>
      <c r="K349" s="42">
        <f t="shared" si="16"/>
        <v>0</v>
      </c>
      <c r="L349" s="42" t="str">
        <f t="shared" si="18"/>
        <v xml:space="preserve"> </v>
      </c>
      <c r="M349" s="57"/>
    </row>
    <row r="350" spans="2:13" x14ac:dyDescent="0.25">
      <c r="B350" s="32">
        <v>344</v>
      </c>
      <c r="C350" s="33"/>
      <c r="D350" s="32"/>
      <c r="E350" s="32"/>
      <c r="F350" s="31"/>
      <c r="G350" s="31"/>
      <c r="H350" s="32"/>
      <c r="I350" s="36"/>
      <c r="J350" s="36">
        <f t="shared" si="17"/>
        <v>0</v>
      </c>
      <c r="K350" s="42">
        <f t="shared" si="16"/>
        <v>0</v>
      </c>
      <c r="L350" s="42" t="str">
        <f t="shared" si="18"/>
        <v xml:space="preserve"> </v>
      </c>
      <c r="M350" s="57"/>
    </row>
    <row r="351" spans="2:13" x14ac:dyDescent="0.25">
      <c r="B351" s="32">
        <v>345</v>
      </c>
      <c r="C351" s="33"/>
      <c r="D351" s="32"/>
      <c r="E351" s="32"/>
      <c r="F351" s="31"/>
      <c r="G351" s="31"/>
      <c r="H351" s="32"/>
      <c r="I351" s="36"/>
      <c r="J351" s="36">
        <f t="shared" si="17"/>
        <v>0</v>
      </c>
      <c r="K351" s="42">
        <f t="shared" si="16"/>
        <v>0</v>
      </c>
      <c r="L351" s="42" t="str">
        <f t="shared" si="18"/>
        <v xml:space="preserve"> </v>
      </c>
      <c r="M351" s="57"/>
    </row>
    <row r="352" spans="2:13" x14ac:dyDescent="0.25">
      <c r="B352" s="32">
        <v>346</v>
      </c>
      <c r="C352" s="33"/>
      <c r="D352" s="32"/>
      <c r="E352" s="32"/>
      <c r="F352" s="31"/>
      <c r="G352" s="31"/>
      <c r="H352" s="32"/>
      <c r="I352" s="36"/>
      <c r="J352" s="36">
        <f t="shared" si="17"/>
        <v>0</v>
      </c>
      <c r="K352" s="42">
        <f t="shared" si="16"/>
        <v>0</v>
      </c>
      <c r="L352" s="42" t="str">
        <f t="shared" si="18"/>
        <v xml:space="preserve"> </v>
      </c>
      <c r="M352" s="57"/>
    </row>
    <row r="353" spans="2:13" x14ac:dyDescent="0.25">
      <c r="B353" s="32">
        <v>347</v>
      </c>
      <c r="C353" s="33"/>
      <c r="D353" s="32"/>
      <c r="E353" s="32"/>
      <c r="F353" s="31"/>
      <c r="G353" s="31"/>
      <c r="H353" s="32"/>
      <c r="I353" s="36"/>
      <c r="J353" s="36">
        <f t="shared" si="17"/>
        <v>0</v>
      </c>
      <c r="K353" s="42">
        <f t="shared" si="16"/>
        <v>0</v>
      </c>
      <c r="L353" s="42" t="str">
        <f t="shared" si="18"/>
        <v xml:space="preserve"> </v>
      </c>
      <c r="M353" s="57"/>
    </row>
    <row r="354" spans="2:13" x14ac:dyDescent="0.25">
      <c r="B354" s="32">
        <v>348</v>
      </c>
      <c r="C354" s="33"/>
      <c r="D354" s="32"/>
      <c r="E354" s="32"/>
      <c r="F354" s="31"/>
      <c r="G354" s="31"/>
      <c r="H354" s="32"/>
      <c r="I354" s="36"/>
      <c r="J354" s="36">
        <f t="shared" si="17"/>
        <v>0</v>
      </c>
      <c r="K354" s="42">
        <f t="shared" si="16"/>
        <v>0</v>
      </c>
      <c r="L354" s="42" t="str">
        <f t="shared" si="18"/>
        <v xml:space="preserve"> </v>
      </c>
      <c r="M354" s="57"/>
    </row>
    <row r="355" spans="2:13" x14ac:dyDescent="0.25">
      <c r="B355" s="32">
        <v>349</v>
      </c>
      <c r="C355" s="33"/>
      <c r="D355" s="32"/>
      <c r="E355" s="32"/>
      <c r="F355" s="31"/>
      <c r="G355" s="31"/>
      <c r="H355" s="32"/>
      <c r="I355" s="36"/>
      <c r="J355" s="36">
        <f t="shared" si="17"/>
        <v>0</v>
      </c>
      <c r="K355" s="42">
        <f t="shared" si="16"/>
        <v>0</v>
      </c>
      <c r="L355" s="42" t="str">
        <f t="shared" si="18"/>
        <v xml:space="preserve"> </v>
      </c>
      <c r="M355" s="57"/>
    </row>
    <row r="356" spans="2:13" x14ac:dyDescent="0.25">
      <c r="B356" s="32">
        <v>350</v>
      </c>
      <c r="C356" s="33"/>
      <c r="D356" s="32"/>
      <c r="E356" s="32"/>
      <c r="F356" s="31"/>
      <c r="G356" s="31"/>
      <c r="H356" s="32"/>
      <c r="I356" s="36"/>
      <c r="J356" s="36">
        <f t="shared" si="17"/>
        <v>0</v>
      </c>
      <c r="K356" s="42">
        <f t="shared" si="16"/>
        <v>0</v>
      </c>
      <c r="L356" s="42" t="str">
        <f t="shared" si="18"/>
        <v xml:space="preserve"> </v>
      </c>
      <c r="M356" s="57"/>
    </row>
    <row r="357" spans="2:13" x14ac:dyDescent="0.25">
      <c r="B357" s="32">
        <v>351</v>
      </c>
      <c r="C357" s="33"/>
      <c r="D357" s="32"/>
      <c r="E357" s="32"/>
      <c r="F357" s="31"/>
      <c r="G357" s="31"/>
      <c r="H357" s="32"/>
      <c r="I357" s="36"/>
      <c r="J357" s="36">
        <f t="shared" si="17"/>
        <v>0</v>
      </c>
      <c r="K357" s="42">
        <f t="shared" si="16"/>
        <v>0</v>
      </c>
      <c r="L357" s="42" t="str">
        <f t="shared" si="18"/>
        <v xml:space="preserve"> </v>
      </c>
      <c r="M357" s="57"/>
    </row>
    <row r="358" spans="2:13" x14ac:dyDescent="0.25">
      <c r="B358" s="32">
        <v>352</v>
      </c>
      <c r="C358" s="33"/>
      <c r="D358" s="32"/>
      <c r="E358" s="32"/>
      <c r="F358" s="31"/>
      <c r="G358" s="31"/>
      <c r="H358" s="32"/>
      <c r="I358" s="36"/>
      <c r="J358" s="36">
        <f t="shared" si="17"/>
        <v>0</v>
      </c>
      <c r="K358" s="42">
        <f t="shared" si="16"/>
        <v>0</v>
      </c>
      <c r="L358" s="42" t="str">
        <f t="shared" si="18"/>
        <v xml:space="preserve"> </v>
      </c>
      <c r="M358" s="57"/>
    </row>
    <row r="359" spans="2:13" x14ac:dyDescent="0.25">
      <c r="B359" s="32">
        <v>353</v>
      </c>
      <c r="C359" s="33"/>
      <c r="D359" s="32"/>
      <c r="E359" s="32"/>
      <c r="F359" s="31"/>
      <c r="G359" s="31"/>
      <c r="H359" s="32"/>
      <c r="I359" s="36"/>
      <c r="J359" s="36">
        <f t="shared" si="17"/>
        <v>0</v>
      </c>
      <c r="K359" s="42">
        <f t="shared" si="16"/>
        <v>0</v>
      </c>
      <c r="L359" s="42" t="str">
        <f t="shared" si="18"/>
        <v xml:space="preserve"> </v>
      </c>
      <c r="M359" s="57"/>
    </row>
    <row r="360" spans="2:13" x14ac:dyDescent="0.25">
      <c r="B360" s="32">
        <v>354</v>
      </c>
      <c r="C360" s="33"/>
      <c r="D360" s="32"/>
      <c r="E360" s="32"/>
      <c r="F360" s="31"/>
      <c r="G360" s="31"/>
      <c r="H360" s="32"/>
      <c r="I360" s="36"/>
      <c r="J360" s="36">
        <f t="shared" si="17"/>
        <v>0</v>
      </c>
      <c r="K360" s="42">
        <f t="shared" si="16"/>
        <v>0</v>
      </c>
      <c r="L360" s="42" t="str">
        <f t="shared" si="18"/>
        <v xml:space="preserve"> </v>
      </c>
      <c r="M360" s="57"/>
    </row>
    <row r="361" spans="2:13" x14ac:dyDescent="0.25">
      <c r="B361" s="32">
        <v>355</v>
      </c>
      <c r="C361" s="33"/>
      <c r="D361" s="32"/>
      <c r="E361" s="32"/>
      <c r="F361" s="31"/>
      <c r="G361" s="31"/>
      <c r="H361" s="32"/>
      <c r="I361" s="36"/>
      <c r="J361" s="36">
        <f t="shared" si="17"/>
        <v>0</v>
      </c>
      <c r="K361" s="42">
        <f t="shared" si="16"/>
        <v>0</v>
      </c>
      <c r="L361" s="42" t="str">
        <f t="shared" si="18"/>
        <v xml:space="preserve"> </v>
      </c>
      <c r="M361" s="57"/>
    </row>
    <row r="362" spans="2:13" x14ac:dyDescent="0.25">
      <c r="B362" s="32">
        <v>356</v>
      </c>
      <c r="C362" s="33"/>
      <c r="D362" s="32"/>
      <c r="E362" s="32"/>
      <c r="F362" s="31"/>
      <c r="G362" s="31"/>
      <c r="H362" s="32"/>
      <c r="I362" s="36"/>
      <c r="J362" s="36">
        <f t="shared" si="17"/>
        <v>0</v>
      </c>
      <c r="K362" s="42">
        <f t="shared" si="16"/>
        <v>0</v>
      </c>
      <c r="L362" s="42" t="str">
        <f t="shared" si="18"/>
        <v xml:space="preserve"> </v>
      </c>
      <c r="M362" s="57"/>
    </row>
    <row r="363" spans="2:13" x14ac:dyDescent="0.25">
      <c r="B363" s="32">
        <v>357</v>
      </c>
      <c r="C363" s="33"/>
      <c r="D363" s="32"/>
      <c r="E363" s="32"/>
      <c r="F363" s="31"/>
      <c r="G363" s="31"/>
      <c r="H363" s="32"/>
      <c r="I363" s="36"/>
      <c r="J363" s="36">
        <f t="shared" si="17"/>
        <v>0</v>
      </c>
      <c r="K363" s="42">
        <f t="shared" si="16"/>
        <v>0</v>
      </c>
      <c r="L363" s="42" t="str">
        <f t="shared" si="18"/>
        <v xml:space="preserve"> </v>
      </c>
      <c r="M363" s="57"/>
    </row>
    <row r="364" spans="2:13" x14ac:dyDescent="0.25">
      <c r="B364" s="32">
        <v>358</v>
      </c>
      <c r="C364" s="33"/>
      <c r="D364" s="32"/>
      <c r="E364" s="32"/>
      <c r="F364" s="31"/>
      <c r="G364" s="31"/>
      <c r="H364" s="32"/>
      <c r="I364" s="36"/>
      <c r="J364" s="36">
        <f t="shared" si="17"/>
        <v>0</v>
      </c>
      <c r="K364" s="42">
        <f t="shared" si="16"/>
        <v>0</v>
      </c>
      <c r="L364" s="42" t="str">
        <f t="shared" si="18"/>
        <v xml:space="preserve"> </v>
      </c>
      <c r="M364" s="57"/>
    </row>
    <row r="365" spans="2:13" x14ac:dyDescent="0.25">
      <c r="B365" s="32">
        <v>359</v>
      </c>
      <c r="C365" s="33"/>
      <c r="D365" s="32"/>
      <c r="E365" s="32"/>
      <c r="F365" s="31"/>
      <c r="G365" s="31"/>
      <c r="H365" s="32"/>
      <c r="I365" s="36"/>
      <c r="J365" s="36">
        <f t="shared" si="17"/>
        <v>0</v>
      </c>
      <c r="K365" s="42">
        <f t="shared" si="16"/>
        <v>0</v>
      </c>
      <c r="L365" s="42" t="str">
        <f t="shared" si="18"/>
        <v xml:space="preserve"> </v>
      </c>
      <c r="M365" s="57"/>
    </row>
    <row r="366" spans="2:13" x14ac:dyDescent="0.25">
      <c r="B366" s="32">
        <v>360</v>
      </c>
      <c r="C366" s="33"/>
      <c r="D366" s="32"/>
      <c r="E366" s="32"/>
      <c r="F366" s="31"/>
      <c r="G366" s="31"/>
      <c r="H366" s="32"/>
      <c r="I366" s="36"/>
      <c r="J366" s="36">
        <f t="shared" si="17"/>
        <v>0</v>
      </c>
      <c r="K366" s="42">
        <f t="shared" si="16"/>
        <v>0</v>
      </c>
      <c r="L366" s="42" t="str">
        <f t="shared" si="18"/>
        <v xml:space="preserve"> </v>
      </c>
      <c r="M366" s="57"/>
    </row>
    <row r="367" spans="2:13" x14ac:dyDescent="0.25">
      <c r="B367" s="32">
        <v>361</v>
      </c>
      <c r="C367" s="33"/>
      <c r="D367" s="32"/>
      <c r="E367" s="32"/>
      <c r="F367" s="31"/>
      <c r="G367" s="31"/>
      <c r="H367" s="32"/>
      <c r="I367" s="36"/>
      <c r="J367" s="36">
        <f t="shared" si="17"/>
        <v>0</v>
      </c>
      <c r="K367" s="42">
        <f t="shared" si="16"/>
        <v>0</v>
      </c>
      <c r="L367" s="42" t="str">
        <f t="shared" si="18"/>
        <v xml:space="preserve"> </v>
      </c>
      <c r="M367" s="57"/>
    </row>
    <row r="368" spans="2:13" x14ac:dyDescent="0.25">
      <c r="B368" s="32">
        <v>362</v>
      </c>
      <c r="C368" s="33"/>
      <c r="D368" s="32"/>
      <c r="E368" s="32"/>
      <c r="F368" s="31"/>
      <c r="G368" s="31"/>
      <c r="H368" s="32"/>
      <c r="I368" s="36"/>
      <c r="J368" s="36">
        <f t="shared" si="17"/>
        <v>0</v>
      </c>
      <c r="K368" s="42">
        <f t="shared" si="16"/>
        <v>0</v>
      </c>
      <c r="L368" s="42" t="str">
        <f t="shared" si="18"/>
        <v xml:space="preserve"> </v>
      </c>
      <c r="M368" s="57"/>
    </row>
    <row r="369" spans="2:13" x14ac:dyDescent="0.25">
      <c r="B369" s="32">
        <v>363</v>
      </c>
      <c r="C369" s="33"/>
      <c r="D369" s="32"/>
      <c r="E369" s="32"/>
      <c r="F369" s="31"/>
      <c r="G369" s="31"/>
      <c r="H369" s="32"/>
      <c r="I369" s="36"/>
      <c r="J369" s="36">
        <f t="shared" si="17"/>
        <v>0</v>
      </c>
      <c r="K369" s="42">
        <f t="shared" si="16"/>
        <v>0</v>
      </c>
      <c r="L369" s="42" t="str">
        <f t="shared" si="18"/>
        <v xml:space="preserve"> </v>
      </c>
      <c r="M369" s="57"/>
    </row>
    <row r="370" spans="2:13" x14ac:dyDescent="0.25">
      <c r="B370" s="32">
        <v>364</v>
      </c>
      <c r="C370" s="33"/>
      <c r="D370" s="32"/>
      <c r="E370" s="32"/>
      <c r="F370" s="31"/>
      <c r="G370" s="31"/>
      <c r="H370" s="32"/>
      <c r="I370" s="36"/>
      <c r="J370" s="36">
        <f t="shared" si="17"/>
        <v>0</v>
      </c>
      <c r="K370" s="42">
        <f t="shared" si="16"/>
        <v>0</v>
      </c>
      <c r="L370" s="42" t="str">
        <f t="shared" si="18"/>
        <v xml:space="preserve"> </v>
      </c>
      <c r="M370" s="57"/>
    </row>
    <row r="371" spans="2:13" x14ac:dyDescent="0.25">
      <c r="B371" s="32">
        <v>365</v>
      </c>
      <c r="C371" s="33"/>
      <c r="D371" s="32"/>
      <c r="E371" s="32"/>
      <c r="F371" s="31"/>
      <c r="G371" s="31"/>
      <c r="H371" s="32"/>
      <c r="I371" s="36"/>
      <c r="J371" s="36">
        <f t="shared" si="17"/>
        <v>0</v>
      </c>
      <c r="K371" s="42">
        <f t="shared" si="16"/>
        <v>0</v>
      </c>
      <c r="L371" s="42" t="str">
        <f t="shared" si="18"/>
        <v xml:space="preserve"> </v>
      </c>
      <c r="M371" s="57"/>
    </row>
    <row r="372" spans="2:13" x14ac:dyDescent="0.25">
      <c r="B372" s="32">
        <v>366</v>
      </c>
      <c r="C372" s="33"/>
      <c r="D372" s="32"/>
      <c r="E372" s="32"/>
      <c r="F372" s="31"/>
      <c r="G372" s="31"/>
      <c r="H372" s="32"/>
      <c r="I372" s="36"/>
      <c r="J372" s="36">
        <f t="shared" si="17"/>
        <v>0</v>
      </c>
      <c r="K372" s="42">
        <f t="shared" si="16"/>
        <v>0</v>
      </c>
      <c r="L372" s="42" t="str">
        <f t="shared" si="18"/>
        <v xml:space="preserve"> </v>
      </c>
      <c r="M372" s="57"/>
    </row>
    <row r="373" spans="2:13" x14ac:dyDescent="0.25">
      <c r="B373" s="32">
        <v>367</v>
      </c>
      <c r="C373" s="33"/>
      <c r="D373" s="32"/>
      <c r="E373" s="32"/>
      <c r="F373" s="31"/>
      <c r="G373" s="31"/>
      <c r="H373" s="32"/>
      <c r="I373" s="36"/>
      <c r="J373" s="36">
        <f t="shared" si="17"/>
        <v>0</v>
      </c>
      <c r="K373" s="42">
        <f t="shared" si="16"/>
        <v>0</v>
      </c>
      <c r="L373" s="42" t="str">
        <f t="shared" si="18"/>
        <v xml:space="preserve"> </v>
      </c>
      <c r="M373" s="57"/>
    </row>
    <row r="374" spans="2:13" x14ac:dyDescent="0.25">
      <c r="B374" s="32">
        <v>368</v>
      </c>
      <c r="C374" s="33"/>
      <c r="D374" s="32"/>
      <c r="E374" s="32"/>
      <c r="F374" s="31"/>
      <c r="G374" s="31"/>
      <c r="H374" s="32"/>
      <c r="I374" s="36"/>
      <c r="J374" s="36">
        <f t="shared" si="17"/>
        <v>0</v>
      </c>
      <c r="K374" s="42">
        <f t="shared" si="16"/>
        <v>0</v>
      </c>
      <c r="L374" s="42" t="str">
        <f t="shared" si="18"/>
        <v xml:space="preserve"> </v>
      </c>
      <c r="M374" s="57"/>
    </row>
    <row r="375" spans="2:13" x14ac:dyDescent="0.25">
      <c r="B375" s="32">
        <v>369</v>
      </c>
      <c r="C375" s="33"/>
      <c r="D375" s="32"/>
      <c r="E375" s="32"/>
      <c r="F375" s="31"/>
      <c r="G375" s="31"/>
      <c r="H375" s="32"/>
      <c r="I375" s="36"/>
      <c r="J375" s="36">
        <f t="shared" si="17"/>
        <v>0</v>
      </c>
      <c r="K375" s="42">
        <f t="shared" si="16"/>
        <v>0</v>
      </c>
      <c r="L375" s="42" t="str">
        <f t="shared" si="18"/>
        <v xml:space="preserve"> </v>
      </c>
      <c r="M375" s="57"/>
    </row>
    <row r="376" spans="2:13" x14ac:dyDescent="0.25">
      <c r="B376" s="32">
        <v>370</v>
      </c>
      <c r="C376" s="33"/>
      <c r="D376" s="32"/>
      <c r="E376" s="32"/>
      <c r="F376" s="31"/>
      <c r="G376" s="31"/>
      <c r="H376" s="32"/>
      <c r="I376" s="36"/>
      <c r="J376" s="36">
        <f t="shared" si="17"/>
        <v>0</v>
      </c>
      <c r="K376" s="42">
        <f t="shared" si="16"/>
        <v>0</v>
      </c>
      <c r="L376" s="42" t="str">
        <f t="shared" si="18"/>
        <v xml:space="preserve"> </v>
      </c>
      <c r="M376" s="57"/>
    </row>
    <row r="377" spans="2:13" x14ac:dyDescent="0.25">
      <c r="B377" s="32">
        <v>371</v>
      </c>
      <c r="C377" s="33"/>
      <c r="D377" s="32"/>
      <c r="E377" s="32"/>
      <c r="F377" s="31"/>
      <c r="G377" s="31"/>
      <c r="H377" s="32"/>
      <c r="I377" s="36"/>
      <c r="J377" s="36">
        <f t="shared" si="17"/>
        <v>0</v>
      </c>
      <c r="K377" s="42">
        <f t="shared" si="16"/>
        <v>0</v>
      </c>
      <c r="L377" s="42" t="str">
        <f t="shared" si="18"/>
        <v xml:space="preserve"> </v>
      </c>
      <c r="M377" s="57"/>
    </row>
    <row r="378" spans="2:13" x14ac:dyDescent="0.25">
      <c r="B378" s="32">
        <v>372</v>
      </c>
      <c r="C378" s="33"/>
      <c r="D378" s="32"/>
      <c r="E378" s="32"/>
      <c r="F378" s="31"/>
      <c r="G378" s="31"/>
      <c r="H378" s="32"/>
      <c r="I378" s="36"/>
      <c r="J378" s="36">
        <f t="shared" si="17"/>
        <v>0</v>
      </c>
      <c r="K378" s="42">
        <f t="shared" si="16"/>
        <v>0</v>
      </c>
      <c r="L378" s="42" t="str">
        <f t="shared" si="18"/>
        <v xml:space="preserve"> </v>
      </c>
      <c r="M378" s="57"/>
    </row>
    <row r="379" spans="2:13" x14ac:dyDescent="0.25">
      <c r="B379" s="32">
        <v>373</v>
      </c>
      <c r="C379" s="33"/>
      <c r="D379" s="32"/>
      <c r="E379" s="32"/>
      <c r="F379" s="31"/>
      <c r="G379" s="31"/>
      <c r="H379" s="32"/>
      <c r="I379" s="36"/>
      <c r="J379" s="36">
        <f t="shared" si="17"/>
        <v>0</v>
      </c>
      <c r="K379" s="42">
        <f t="shared" si="16"/>
        <v>0</v>
      </c>
      <c r="L379" s="42" t="str">
        <f t="shared" si="18"/>
        <v xml:space="preserve"> </v>
      </c>
      <c r="M379" s="57"/>
    </row>
    <row r="380" spans="2:13" x14ac:dyDescent="0.25">
      <c r="B380" s="32">
        <v>374</v>
      </c>
      <c r="C380" s="33"/>
      <c r="D380" s="32"/>
      <c r="E380" s="32"/>
      <c r="F380" s="31"/>
      <c r="G380" s="31"/>
      <c r="H380" s="32"/>
      <c r="I380" s="36"/>
      <c r="J380" s="36">
        <f t="shared" si="17"/>
        <v>0</v>
      </c>
      <c r="K380" s="42">
        <f t="shared" si="16"/>
        <v>0</v>
      </c>
      <c r="L380" s="42" t="str">
        <f t="shared" si="18"/>
        <v xml:space="preserve"> </v>
      </c>
      <c r="M380" s="57"/>
    </row>
    <row r="381" spans="2:13" x14ac:dyDescent="0.25">
      <c r="B381" s="32">
        <v>375</v>
      </c>
      <c r="C381" s="33"/>
      <c r="D381" s="32"/>
      <c r="E381" s="32"/>
      <c r="F381" s="31"/>
      <c r="G381" s="31"/>
      <c r="H381" s="32"/>
      <c r="I381" s="36"/>
      <c r="J381" s="36">
        <f t="shared" si="17"/>
        <v>0</v>
      </c>
      <c r="K381" s="42">
        <f t="shared" si="16"/>
        <v>0</v>
      </c>
      <c r="L381" s="42" t="str">
        <f t="shared" si="18"/>
        <v xml:space="preserve"> </v>
      </c>
      <c r="M381" s="57"/>
    </row>
    <row r="382" spans="2:13" x14ac:dyDescent="0.25">
      <c r="B382" s="32">
        <v>376</v>
      </c>
      <c r="C382" s="33"/>
      <c r="D382" s="32"/>
      <c r="E382" s="32"/>
      <c r="F382" s="31"/>
      <c r="G382" s="31"/>
      <c r="H382" s="32"/>
      <c r="I382" s="36"/>
      <c r="J382" s="36">
        <f t="shared" si="17"/>
        <v>0</v>
      </c>
      <c r="K382" s="42">
        <f t="shared" si="16"/>
        <v>0</v>
      </c>
      <c r="L382" s="42" t="str">
        <f t="shared" si="18"/>
        <v xml:space="preserve"> </v>
      </c>
      <c r="M382" s="57"/>
    </row>
    <row r="383" spans="2:13" x14ac:dyDescent="0.25">
      <c r="B383" s="32">
        <v>377</v>
      </c>
      <c r="C383" s="33"/>
      <c r="D383" s="32"/>
      <c r="E383" s="32"/>
      <c r="F383" s="31"/>
      <c r="G383" s="31"/>
      <c r="H383" s="32"/>
      <c r="I383" s="36"/>
      <c r="J383" s="36">
        <f t="shared" si="17"/>
        <v>0</v>
      </c>
      <c r="K383" s="42">
        <f t="shared" si="16"/>
        <v>0</v>
      </c>
      <c r="L383" s="42" t="str">
        <f t="shared" si="18"/>
        <v xml:space="preserve"> </v>
      </c>
      <c r="M383" s="57"/>
    </row>
    <row r="384" spans="2:13" x14ac:dyDescent="0.25">
      <c r="B384" s="32">
        <v>378</v>
      </c>
      <c r="C384" s="33"/>
      <c r="D384" s="32"/>
      <c r="E384" s="32"/>
      <c r="F384" s="31"/>
      <c r="G384" s="31"/>
      <c r="H384" s="32"/>
      <c r="I384" s="36"/>
      <c r="J384" s="36">
        <f t="shared" si="17"/>
        <v>0</v>
      </c>
      <c r="K384" s="42">
        <f t="shared" si="16"/>
        <v>0</v>
      </c>
      <c r="L384" s="42" t="str">
        <f t="shared" si="18"/>
        <v xml:space="preserve"> </v>
      </c>
      <c r="M384" s="57"/>
    </row>
    <row r="385" spans="2:13" x14ac:dyDescent="0.25">
      <c r="B385" s="32">
        <v>379</v>
      </c>
      <c r="C385" s="33"/>
      <c r="D385" s="32"/>
      <c r="E385" s="32"/>
      <c r="F385" s="31"/>
      <c r="G385" s="31"/>
      <c r="H385" s="32"/>
      <c r="I385" s="36"/>
      <c r="J385" s="36">
        <f t="shared" si="17"/>
        <v>0</v>
      </c>
      <c r="K385" s="42">
        <f t="shared" si="16"/>
        <v>0</v>
      </c>
      <c r="L385" s="42" t="str">
        <f t="shared" si="18"/>
        <v xml:space="preserve"> </v>
      </c>
      <c r="M385" s="57"/>
    </row>
    <row r="386" spans="2:13" x14ac:dyDescent="0.25">
      <c r="B386" s="32">
        <v>380</v>
      </c>
      <c r="C386" s="33"/>
      <c r="D386" s="32"/>
      <c r="E386" s="32"/>
      <c r="F386" s="31"/>
      <c r="G386" s="31"/>
      <c r="H386" s="32"/>
      <c r="I386" s="36"/>
      <c r="J386" s="36">
        <f t="shared" si="17"/>
        <v>0</v>
      </c>
      <c r="K386" s="42">
        <f t="shared" si="16"/>
        <v>0</v>
      </c>
      <c r="L386" s="42" t="str">
        <f t="shared" si="18"/>
        <v xml:space="preserve"> </v>
      </c>
      <c r="M386" s="57"/>
    </row>
    <row r="387" spans="2:13" x14ac:dyDescent="0.25">
      <c r="B387" s="32">
        <v>381</v>
      </c>
      <c r="C387" s="33"/>
      <c r="D387" s="32"/>
      <c r="E387" s="32"/>
      <c r="F387" s="31"/>
      <c r="G387" s="31"/>
      <c r="H387" s="32"/>
      <c r="I387" s="36"/>
      <c r="J387" s="36">
        <f t="shared" si="17"/>
        <v>0</v>
      </c>
      <c r="K387" s="42">
        <f t="shared" si="16"/>
        <v>0</v>
      </c>
      <c r="L387" s="42" t="str">
        <f t="shared" si="18"/>
        <v xml:space="preserve"> </v>
      </c>
      <c r="M387" s="57"/>
    </row>
    <row r="388" spans="2:13" x14ac:dyDescent="0.25">
      <c r="B388" s="32">
        <v>382</v>
      </c>
      <c r="C388" s="33"/>
      <c r="D388" s="32"/>
      <c r="E388" s="32"/>
      <c r="F388" s="31"/>
      <c r="G388" s="31"/>
      <c r="H388" s="32"/>
      <c r="I388" s="36"/>
      <c r="J388" s="36">
        <f t="shared" si="17"/>
        <v>0</v>
      </c>
      <c r="K388" s="42">
        <f t="shared" si="16"/>
        <v>0</v>
      </c>
      <c r="L388" s="42" t="str">
        <f t="shared" si="18"/>
        <v xml:space="preserve"> </v>
      </c>
      <c r="M388" s="57"/>
    </row>
    <row r="389" spans="2:13" x14ac:dyDescent="0.25">
      <c r="B389" s="32">
        <v>383</v>
      </c>
      <c r="C389" s="33"/>
      <c r="D389" s="32"/>
      <c r="E389" s="32"/>
      <c r="F389" s="31"/>
      <c r="G389" s="31"/>
      <c r="H389" s="32"/>
      <c r="I389" s="36"/>
      <c r="J389" s="36">
        <f t="shared" si="17"/>
        <v>0</v>
      </c>
      <c r="K389" s="42">
        <f t="shared" ref="K389:K406" si="19">SUMIF($D$7:$D$406,D389:D775,$J$7:$J$406)</f>
        <v>0</v>
      </c>
      <c r="L389" s="42" t="str">
        <f t="shared" si="18"/>
        <v xml:space="preserve"> </v>
      </c>
      <c r="M389" s="57"/>
    </row>
    <row r="390" spans="2:13" x14ac:dyDescent="0.25">
      <c r="B390" s="32">
        <v>384</v>
      </c>
      <c r="C390" s="33"/>
      <c r="D390" s="32"/>
      <c r="E390" s="32"/>
      <c r="F390" s="31"/>
      <c r="G390" s="31"/>
      <c r="H390" s="32"/>
      <c r="I390" s="36"/>
      <c r="J390" s="36">
        <f t="shared" si="17"/>
        <v>0</v>
      </c>
      <c r="K390" s="42">
        <f t="shared" si="19"/>
        <v>0</v>
      </c>
      <c r="L390" s="42" t="str">
        <f t="shared" si="18"/>
        <v xml:space="preserve"> </v>
      </c>
      <c r="M390" s="57"/>
    </row>
    <row r="391" spans="2:13" x14ac:dyDescent="0.25">
      <c r="B391" s="32">
        <v>385</v>
      </c>
      <c r="C391" s="33"/>
      <c r="D391" s="32"/>
      <c r="E391" s="32"/>
      <c r="F391" s="31"/>
      <c r="G391" s="31"/>
      <c r="H391" s="32"/>
      <c r="I391" s="36"/>
      <c r="J391" s="36">
        <f t="shared" si="17"/>
        <v>0</v>
      </c>
      <c r="K391" s="42">
        <f t="shared" si="19"/>
        <v>0</v>
      </c>
      <c r="L391" s="42" t="str">
        <f t="shared" si="18"/>
        <v xml:space="preserve"> </v>
      </c>
      <c r="M391" s="57"/>
    </row>
    <row r="392" spans="2:13" x14ac:dyDescent="0.25">
      <c r="B392" s="32">
        <v>386</v>
      </c>
      <c r="C392" s="33"/>
      <c r="D392" s="32"/>
      <c r="E392" s="32"/>
      <c r="F392" s="31"/>
      <c r="G392" s="31"/>
      <c r="H392" s="32"/>
      <c r="I392" s="36"/>
      <c r="J392" s="36">
        <f t="shared" ref="J392:J406" si="20">I392*3000</f>
        <v>0</v>
      </c>
      <c r="K392" s="42">
        <f t="shared" si="19"/>
        <v>0</v>
      </c>
      <c r="L392" s="42" t="str">
        <f t="shared" ref="L392:L406" si="21">+IF(K392=0," ",IF(K392&lt;=30000,"OK",IF(K392&gt;=31000,"LEBIH")))</f>
        <v xml:space="preserve"> </v>
      </c>
      <c r="M392" s="57"/>
    </row>
    <row r="393" spans="2:13" x14ac:dyDescent="0.25">
      <c r="B393" s="32">
        <v>387</v>
      </c>
      <c r="C393" s="33"/>
      <c r="D393" s="32"/>
      <c r="E393" s="32"/>
      <c r="F393" s="31"/>
      <c r="G393" s="31"/>
      <c r="H393" s="32"/>
      <c r="I393" s="36"/>
      <c r="J393" s="36">
        <f t="shared" si="20"/>
        <v>0</v>
      </c>
      <c r="K393" s="42">
        <f t="shared" si="19"/>
        <v>0</v>
      </c>
      <c r="L393" s="42" t="str">
        <f t="shared" si="21"/>
        <v xml:space="preserve"> </v>
      </c>
      <c r="M393" s="57"/>
    </row>
    <row r="394" spans="2:13" x14ac:dyDescent="0.25">
      <c r="B394" s="32">
        <v>388</v>
      </c>
      <c r="C394" s="33"/>
      <c r="D394" s="32"/>
      <c r="E394" s="32"/>
      <c r="F394" s="31"/>
      <c r="G394" s="31"/>
      <c r="H394" s="32"/>
      <c r="I394" s="36"/>
      <c r="J394" s="36">
        <f t="shared" si="20"/>
        <v>0</v>
      </c>
      <c r="K394" s="42">
        <f t="shared" si="19"/>
        <v>0</v>
      </c>
      <c r="L394" s="42" t="str">
        <f t="shared" si="21"/>
        <v xml:space="preserve"> </v>
      </c>
      <c r="M394" s="57"/>
    </row>
    <row r="395" spans="2:13" x14ac:dyDescent="0.25">
      <c r="B395" s="32">
        <v>389</v>
      </c>
      <c r="C395" s="33"/>
      <c r="D395" s="32"/>
      <c r="E395" s="32"/>
      <c r="F395" s="31"/>
      <c r="G395" s="31"/>
      <c r="H395" s="32"/>
      <c r="I395" s="36"/>
      <c r="J395" s="36">
        <f t="shared" si="20"/>
        <v>0</v>
      </c>
      <c r="K395" s="42">
        <f t="shared" si="19"/>
        <v>0</v>
      </c>
      <c r="L395" s="42" t="str">
        <f t="shared" si="21"/>
        <v xml:space="preserve"> </v>
      </c>
      <c r="M395" s="57"/>
    </row>
    <row r="396" spans="2:13" x14ac:dyDescent="0.25">
      <c r="B396" s="32">
        <v>390</v>
      </c>
      <c r="C396" s="33"/>
      <c r="D396" s="32"/>
      <c r="E396" s="32"/>
      <c r="F396" s="31"/>
      <c r="G396" s="31"/>
      <c r="H396" s="32"/>
      <c r="I396" s="36"/>
      <c r="J396" s="36">
        <f t="shared" si="20"/>
        <v>0</v>
      </c>
      <c r="K396" s="42">
        <f t="shared" si="19"/>
        <v>0</v>
      </c>
      <c r="L396" s="42" t="str">
        <f t="shared" si="21"/>
        <v xml:space="preserve"> </v>
      </c>
      <c r="M396" s="57"/>
    </row>
    <row r="397" spans="2:13" x14ac:dyDescent="0.25">
      <c r="B397" s="32">
        <v>391</v>
      </c>
      <c r="C397" s="33"/>
      <c r="D397" s="32"/>
      <c r="E397" s="32"/>
      <c r="F397" s="31"/>
      <c r="G397" s="31"/>
      <c r="H397" s="32"/>
      <c r="I397" s="36"/>
      <c r="J397" s="36">
        <f t="shared" si="20"/>
        <v>0</v>
      </c>
      <c r="K397" s="42">
        <f t="shared" si="19"/>
        <v>0</v>
      </c>
      <c r="L397" s="42" t="str">
        <f t="shared" si="21"/>
        <v xml:space="preserve"> </v>
      </c>
      <c r="M397" s="57"/>
    </row>
    <row r="398" spans="2:13" x14ac:dyDescent="0.25">
      <c r="B398" s="32">
        <v>392</v>
      </c>
      <c r="C398" s="33"/>
      <c r="D398" s="32"/>
      <c r="E398" s="32"/>
      <c r="F398" s="31"/>
      <c r="G398" s="31"/>
      <c r="H398" s="32"/>
      <c r="I398" s="36"/>
      <c r="J398" s="36">
        <f t="shared" si="20"/>
        <v>0</v>
      </c>
      <c r="K398" s="42">
        <f t="shared" si="19"/>
        <v>0</v>
      </c>
      <c r="L398" s="42" t="str">
        <f t="shared" si="21"/>
        <v xml:space="preserve"> </v>
      </c>
      <c r="M398" s="57"/>
    </row>
    <row r="399" spans="2:13" x14ac:dyDescent="0.25">
      <c r="B399" s="32">
        <v>393</v>
      </c>
      <c r="C399" s="33"/>
      <c r="D399" s="32"/>
      <c r="E399" s="32"/>
      <c r="F399" s="31"/>
      <c r="G399" s="31"/>
      <c r="H399" s="32"/>
      <c r="I399" s="36"/>
      <c r="J399" s="36">
        <f t="shared" si="20"/>
        <v>0</v>
      </c>
      <c r="K399" s="42">
        <f t="shared" si="19"/>
        <v>0</v>
      </c>
      <c r="L399" s="42" t="str">
        <f t="shared" si="21"/>
        <v xml:space="preserve"> </v>
      </c>
      <c r="M399" s="57"/>
    </row>
    <row r="400" spans="2:13" x14ac:dyDescent="0.25">
      <c r="B400" s="32">
        <v>394</v>
      </c>
      <c r="C400" s="33"/>
      <c r="D400" s="32"/>
      <c r="E400" s="32"/>
      <c r="F400" s="31"/>
      <c r="G400" s="31"/>
      <c r="H400" s="32"/>
      <c r="I400" s="36"/>
      <c r="J400" s="36">
        <f t="shared" si="20"/>
        <v>0</v>
      </c>
      <c r="K400" s="42">
        <f t="shared" si="19"/>
        <v>0</v>
      </c>
      <c r="L400" s="42" t="str">
        <f t="shared" si="21"/>
        <v xml:space="preserve"> </v>
      </c>
      <c r="M400" s="57"/>
    </row>
    <row r="401" spans="2:13" x14ac:dyDescent="0.25">
      <c r="B401" s="32">
        <v>395</v>
      </c>
      <c r="C401" s="33"/>
      <c r="D401" s="32"/>
      <c r="E401" s="32"/>
      <c r="F401" s="31"/>
      <c r="G401" s="31"/>
      <c r="H401" s="32"/>
      <c r="I401" s="36"/>
      <c r="J401" s="36">
        <f t="shared" si="20"/>
        <v>0</v>
      </c>
      <c r="K401" s="42">
        <f t="shared" si="19"/>
        <v>0</v>
      </c>
      <c r="L401" s="42" t="str">
        <f t="shared" si="21"/>
        <v xml:space="preserve"> </v>
      </c>
      <c r="M401" s="57"/>
    </row>
    <row r="402" spans="2:13" x14ac:dyDescent="0.25">
      <c r="B402" s="32">
        <v>396</v>
      </c>
      <c r="C402" s="33"/>
      <c r="D402" s="32"/>
      <c r="E402" s="32"/>
      <c r="F402" s="31"/>
      <c r="G402" s="31"/>
      <c r="H402" s="32"/>
      <c r="I402" s="36"/>
      <c r="J402" s="36">
        <f t="shared" si="20"/>
        <v>0</v>
      </c>
      <c r="K402" s="42">
        <f t="shared" si="19"/>
        <v>0</v>
      </c>
      <c r="L402" s="42" t="str">
        <f t="shared" si="21"/>
        <v xml:space="preserve"> </v>
      </c>
      <c r="M402" s="57"/>
    </row>
    <row r="403" spans="2:13" x14ac:dyDescent="0.25">
      <c r="B403" s="32">
        <v>397</v>
      </c>
      <c r="C403" s="33"/>
      <c r="D403" s="32"/>
      <c r="E403" s="32"/>
      <c r="F403" s="31"/>
      <c r="G403" s="31"/>
      <c r="H403" s="32"/>
      <c r="I403" s="36"/>
      <c r="J403" s="36">
        <f t="shared" si="20"/>
        <v>0</v>
      </c>
      <c r="K403" s="42">
        <f t="shared" si="19"/>
        <v>0</v>
      </c>
      <c r="L403" s="42" t="str">
        <f t="shared" si="21"/>
        <v xml:space="preserve"> </v>
      </c>
      <c r="M403" s="57"/>
    </row>
    <row r="404" spans="2:13" x14ac:dyDescent="0.25">
      <c r="B404" s="32">
        <v>398</v>
      </c>
      <c r="C404" s="33"/>
      <c r="D404" s="32"/>
      <c r="E404" s="32"/>
      <c r="F404" s="31"/>
      <c r="G404" s="31"/>
      <c r="H404" s="32"/>
      <c r="I404" s="36"/>
      <c r="J404" s="36">
        <f t="shared" si="20"/>
        <v>0</v>
      </c>
      <c r="K404" s="42">
        <f t="shared" si="19"/>
        <v>0</v>
      </c>
      <c r="L404" s="42" t="str">
        <f t="shared" si="21"/>
        <v xml:space="preserve"> </v>
      </c>
      <c r="M404" s="57"/>
    </row>
    <row r="405" spans="2:13" x14ac:dyDescent="0.25">
      <c r="B405" s="32">
        <v>399</v>
      </c>
      <c r="C405" s="33"/>
      <c r="D405" s="32"/>
      <c r="E405" s="32"/>
      <c r="F405" s="31"/>
      <c r="G405" s="31"/>
      <c r="H405" s="32"/>
      <c r="I405" s="36"/>
      <c r="J405" s="36">
        <f t="shared" si="20"/>
        <v>0</v>
      </c>
      <c r="K405" s="42">
        <f t="shared" si="19"/>
        <v>0</v>
      </c>
      <c r="L405" s="42" t="str">
        <f t="shared" si="21"/>
        <v xml:space="preserve"> </v>
      </c>
      <c r="M405" s="57"/>
    </row>
    <row r="406" spans="2:13" x14ac:dyDescent="0.25">
      <c r="B406" s="32">
        <v>400</v>
      </c>
      <c r="C406" s="33"/>
      <c r="D406" s="32"/>
      <c r="E406" s="32"/>
      <c r="F406" s="31"/>
      <c r="G406" s="31"/>
      <c r="H406" s="32"/>
      <c r="I406" s="36"/>
      <c r="J406" s="36">
        <f t="shared" si="20"/>
        <v>0</v>
      </c>
      <c r="K406" s="42">
        <f t="shared" si="19"/>
        <v>0</v>
      </c>
      <c r="L406" s="42" t="str">
        <f t="shared" si="21"/>
        <v xml:space="preserve"> </v>
      </c>
      <c r="M406" s="57"/>
    </row>
    <row r="407" spans="2:13" ht="5.25" customHeight="1" x14ac:dyDescent="0.25"/>
    <row r="408" spans="2:13" s="30" customFormat="1" ht="19.5" customHeight="1" x14ac:dyDescent="0.25">
      <c r="B408" s="109" t="s">
        <v>8</v>
      </c>
      <c r="C408" s="109"/>
      <c r="D408" s="109"/>
      <c r="E408" s="109"/>
      <c r="F408" s="109"/>
      <c r="G408" s="109"/>
      <c r="H408" s="109"/>
      <c r="I408" s="29">
        <f>SUM(I7:I407)</f>
        <v>0</v>
      </c>
      <c r="J408" s="29">
        <f>SUM(J7:J407)</f>
        <v>0</v>
      </c>
      <c r="K408" s="56"/>
      <c r="L408" s="56"/>
      <c r="M408" s="52"/>
    </row>
  </sheetData>
  <autoFilter ref="B6:M406"/>
  <mergeCells count="2">
    <mergeCell ref="F4:G4"/>
    <mergeCell ref="B408:H408"/>
  </mergeCells>
  <conditionalFormatting sqref="H36:H37">
    <cfRule type="duplicateValues" dxfId="11" priority="1"/>
  </conditionalFormatting>
  <conditionalFormatting sqref="F36:F37">
    <cfRule type="duplicateValues" dxfId="10" priority="2"/>
  </conditionalFormatting>
  <conditionalFormatting sqref="H7:H35">
    <cfRule type="duplicateValues" dxfId="9" priority="3"/>
  </conditionalFormatting>
  <conditionalFormatting sqref="F7:F35">
    <cfRule type="duplicateValues" dxfId="8" priority="4"/>
  </conditionalFormatting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M31"/>
  <sheetViews>
    <sheetView showGridLines="0" zoomScale="90" zoomScaleNormal="90" workbookViewId="0">
      <pane xSplit="5" ySplit="6" topLeftCell="F10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C7" sqref="C7:I28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68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>
        <v>1</v>
      </c>
      <c r="C7" s="62">
        <v>44483</v>
      </c>
      <c r="D7" s="61" t="s">
        <v>588</v>
      </c>
      <c r="E7" s="61" t="s">
        <v>1059</v>
      </c>
      <c r="F7" s="34" t="s">
        <v>589</v>
      </c>
      <c r="G7" s="34" t="s">
        <v>590</v>
      </c>
      <c r="H7" s="61" t="s">
        <v>591</v>
      </c>
      <c r="I7" s="63">
        <v>1</v>
      </c>
      <c r="J7" s="36">
        <f t="shared" ref="J7:J28" si="0">I7*3000</f>
        <v>3000</v>
      </c>
      <c r="K7" s="42">
        <f>SUMIF($D$7:$D$29,D7:D29,$J$7:$J$29)</f>
        <v>3000</v>
      </c>
      <c r="L7" s="42" t="str">
        <f t="shared" ref="L7" si="1">+IF(K7=0," ",IF(K7&lt;=30000,"OK",IF(K7&gt;=31000,"LEBIH")))</f>
        <v>OK</v>
      </c>
      <c r="M7" s="57"/>
    </row>
    <row r="8" spans="2:13" x14ac:dyDescent="0.25">
      <c r="B8" s="32">
        <v>2</v>
      </c>
      <c r="C8" s="62">
        <v>44483</v>
      </c>
      <c r="D8" s="61" t="s">
        <v>592</v>
      </c>
      <c r="E8" s="61" t="s">
        <v>1059</v>
      </c>
      <c r="F8" s="34" t="s">
        <v>593</v>
      </c>
      <c r="G8" s="34" t="s">
        <v>594</v>
      </c>
      <c r="H8" s="61" t="s">
        <v>595</v>
      </c>
      <c r="I8" s="63">
        <v>1</v>
      </c>
      <c r="J8" s="36">
        <f t="shared" si="0"/>
        <v>3000</v>
      </c>
      <c r="K8" s="42">
        <f t="shared" ref="K8:K29" si="2">SUMIF($D$7:$D$29,D8:D30,$J$7:$J$29)</f>
        <v>3000</v>
      </c>
      <c r="L8" s="42" t="str">
        <f t="shared" ref="L8:L29" si="3">+IF(K8=0," ",IF(K8&lt;=30000,"OK",IF(K8&gt;=31000,"LEBIH")))</f>
        <v>OK</v>
      </c>
      <c r="M8" s="57"/>
    </row>
    <row r="9" spans="2:13" x14ac:dyDescent="0.25">
      <c r="B9" s="32">
        <v>3</v>
      </c>
      <c r="C9" s="62">
        <v>44483</v>
      </c>
      <c r="D9" s="61" t="s">
        <v>596</v>
      </c>
      <c r="E9" s="61" t="s">
        <v>1059</v>
      </c>
      <c r="F9" s="34" t="s">
        <v>597</v>
      </c>
      <c r="G9" s="34" t="s">
        <v>598</v>
      </c>
      <c r="H9" s="61" t="s">
        <v>599</v>
      </c>
      <c r="I9" s="63">
        <v>2</v>
      </c>
      <c r="J9" s="36">
        <f t="shared" si="0"/>
        <v>6000</v>
      </c>
      <c r="K9" s="42">
        <f t="shared" si="2"/>
        <v>6000</v>
      </c>
      <c r="L9" s="42" t="str">
        <f t="shared" si="3"/>
        <v>OK</v>
      </c>
      <c r="M9" s="57"/>
    </row>
    <row r="10" spans="2:13" x14ac:dyDescent="0.25">
      <c r="B10" s="32">
        <v>4</v>
      </c>
      <c r="C10" s="33">
        <v>44484</v>
      </c>
      <c r="D10" s="32" t="s">
        <v>745</v>
      </c>
      <c r="E10" s="61" t="s">
        <v>1059</v>
      </c>
      <c r="F10" s="31" t="s">
        <v>746</v>
      </c>
      <c r="G10" s="31" t="s">
        <v>747</v>
      </c>
      <c r="H10" s="32" t="s">
        <v>748</v>
      </c>
      <c r="I10" s="36">
        <v>1</v>
      </c>
      <c r="J10" s="36">
        <f t="shared" si="0"/>
        <v>3000</v>
      </c>
      <c r="K10" s="42">
        <f t="shared" si="2"/>
        <v>3000</v>
      </c>
      <c r="L10" s="42" t="str">
        <f t="shared" si="3"/>
        <v>OK</v>
      </c>
      <c r="M10" s="57"/>
    </row>
    <row r="11" spans="2:13" x14ac:dyDescent="0.25">
      <c r="B11" s="32">
        <v>5</v>
      </c>
      <c r="C11" s="33">
        <v>44484</v>
      </c>
      <c r="D11" s="32" t="s">
        <v>749</v>
      </c>
      <c r="E11" s="61" t="s">
        <v>1059</v>
      </c>
      <c r="F11" s="31" t="s">
        <v>750</v>
      </c>
      <c r="G11" s="31" t="s">
        <v>751</v>
      </c>
      <c r="H11" s="32" t="s">
        <v>752</v>
      </c>
      <c r="I11" s="36">
        <v>1</v>
      </c>
      <c r="J11" s="36">
        <f t="shared" si="0"/>
        <v>3000</v>
      </c>
      <c r="K11" s="42">
        <f t="shared" si="2"/>
        <v>3000</v>
      </c>
      <c r="L11" s="42" t="str">
        <f t="shared" si="3"/>
        <v>OK</v>
      </c>
      <c r="M11" s="57"/>
    </row>
    <row r="12" spans="2:13" x14ac:dyDescent="0.25">
      <c r="B12" s="32">
        <v>6</v>
      </c>
      <c r="C12" s="33">
        <v>44484</v>
      </c>
      <c r="D12" s="32" t="s">
        <v>753</v>
      </c>
      <c r="E12" s="61" t="s">
        <v>1059</v>
      </c>
      <c r="F12" s="31" t="s">
        <v>754</v>
      </c>
      <c r="G12" s="31" t="s">
        <v>755</v>
      </c>
      <c r="H12" s="32" t="s">
        <v>756</v>
      </c>
      <c r="I12" s="36">
        <v>1</v>
      </c>
      <c r="J12" s="36">
        <f t="shared" si="0"/>
        <v>3000</v>
      </c>
      <c r="K12" s="42">
        <f t="shared" si="2"/>
        <v>3000</v>
      </c>
      <c r="L12" s="42" t="str">
        <f t="shared" si="3"/>
        <v>OK</v>
      </c>
      <c r="M12" s="57"/>
    </row>
    <row r="13" spans="2:13" x14ac:dyDescent="0.25">
      <c r="B13" s="32">
        <v>7</v>
      </c>
      <c r="C13" s="33">
        <v>44484</v>
      </c>
      <c r="D13" s="32" t="s">
        <v>757</v>
      </c>
      <c r="E13" s="61" t="s">
        <v>1059</v>
      </c>
      <c r="F13" s="31" t="s">
        <v>758</v>
      </c>
      <c r="G13" s="31" t="s">
        <v>759</v>
      </c>
      <c r="H13" s="32" t="s">
        <v>760</v>
      </c>
      <c r="I13" s="36">
        <v>1</v>
      </c>
      <c r="J13" s="36">
        <f t="shared" si="0"/>
        <v>3000</v>
      </c>
      <c r="K13" s="42">
        <f t="shared" si="2"/>
        <v>3000</v>
      </c>
      <c r="L13" s="42" t="str">
        <f t="shared" si="3"/>
        <v>OK</v>
      </c>
      <c r="M13" s="57"/>
    </row>
    <row r="14" spans="2:13" x14ac:dyDescent="0.25">
      <c r="B14" s="32">
        <v>8</v>
      </c>
      <c r="C14" s="33">
        <v>44484</v>
      </c>
      <c r="D14" s="32" t="s">
        <v>761</v>
      </c>
      <c r="E14" s="61" t="s">
        <v>1059</v>
      </c>
      <c r="F14" s="31" t="s">
        <v>762</v>
      </c>
      <c r="G14" s="31" t="s">
        <v>763</v>
      </c>
      <c r="H14" s="32" t="s">
        <v>764</v>
      </c>
      <c r="I14" s="36">
        <v>1</v>
      </c>
      <c r="J14" s="36">
        <f t="shared" si="0"/>
        <v>3000</v>
      </c>
      <c r="K14" s="42">
        <f t="shared" si="2"/>
        <v>3000</v>
      </c>
      <c r="L14" s="42" t="str">
        <f t="shared" si="3"/>
        <v>OK</v>
      </c>
      <c r="M14" s="57"/>
    </row>
    <row r="15" spans="2:13" x14ac:dyDescent="0.25">
      <c r="B15" s="32">
        <v>9</v>
      </c>
      <c r="C15" s="33">
        <v>44484</v>
      </c>
      <c r="D15" s="32" t="s">
        <v>765</v>
      </c>
      <c r="E15" s="61" t="s">
        <v>1059</v>
      </c>
      <c r="F15" s="31" t="s">
        <v>766</v>
      </c>
      <c r="G15" s="31" t="s">
        <v>767</v>
      </c>
      <c r="H15" s="32" t="s">
        <v>768</v>
      </c>
      <c r="I15" s="36">
        <v>1</v>
      </c>
      <c r="J15" s="36">
        <f t="shared" si="0"/>
        <v>3000</v>
      </c>
      <c r="K15" s="42">
        <f t="shared" si="2"/>
        <v>3000</v>
      </c>
      <c r="L15" s="42" t="str">
        <f t="shared" si="3"/>
        <v>OK</v>
      </c>
      <c r="M15" s="57"/>
    </row>
    <row r="16" spans="2:13" x14ac:dyDescent="0.25">
      <c r="B16" s="32">
        <v>10</v>
      </c>
      <c r="C16" s="33">
        <v>44484</v>
      </c>
      <c r="D16" s="32" t="s">
        <v>769</v>
      </c>
      <c r="E16" s="61" t="s">
        <v>1059</v>
      </c>
      <c r="F16" s="31" t="s">
        <v>770</v>
      </c>
      <c r="G16" s="31" t="s">
        <v>771</v>
      </c>
      <c r="H16" s="32" t="s">
        <v>772</v>
      </c>
      <c r="I16" s="36">
        <v>1</v>
      </c>
      <c r="J16" s="36">
        <f t="shared" si="0"/>
        <v>3000</v>
      </c>
      <c r="K16" s="42">
        <f t="shared" si="2"/>
        <v>3000</v>
      </c>
      <c r="L16" s="42" t="str">
        <f t="shared" si="3"/>
        <v>OK</v>
      </c>
      <c r="M16" s="57"/>
    </row>
    <row r="17" spans="2:13" x14ac:dyDescent="0.25">
      <c r="B17" s="32">
        <v>11</v>
      </c>
      <c r="C17" s="33">
        <v>44484</v>
      </c>
      <c r="D17" s="32" t="s">
        <v>773</v>
      </c>
      <c r="E17" s="61" t="s">
        <v>1059</v>
      </c>
      <c r="F17" s="31" t="s">
        <v>774</v>
      </c>
      <c r="G17" s="31" t="s">
        <v>775</v>
      </c>
      <c r="H17" s="32" t="s">
        <v>776</v>
      </c>
      <c r="I17" s="36">
        <v>1</v>
      </c>
      <c r="J17" s="36">
        <f t="shared" si="0"/>
        <v>3000</v>
      </c>
      <c r="K17" s="42">
        <f t="shared" si="2"/>
        <v>3000</v>
      </c>
      <c r="L17" s="42" t="str">
        <f t="shared" si="3"/>
        <v>OK</v>
      </c>
      <c r="M17" s="57"/>
    </row>
    <row r="18" spans="2:13" x14ac:dyDescent="0.25">
      <c r="B18" s="32">
        <v>12</v>
      </c>
      <c r="C18" s="33">
        <v>44484</v>
      </c>
      <c r="D18" s="32" t="s">
        <v>777</v>
      </c>
      <c r="E18" s="61" t="s">
        <v>1059</v>
      </c>
      <c r="F18" s="31" t="s">
        <v>778</v>
      </c>
      <c r="G18" s="31" t="s">
        <v>779</v>
      </c>
      <c r="H18" s="32" t="s">
        <v>780</v>
      </c>
      <c r="I18" s="36">
        <v>1</v>
      </c>
      <c r="J18" s="36">
        <f t="shared" si="0"/>
        <v>3000</v>
      </c>
      <c r="K18" s="42">
        <f t="shared" si="2"/>
        <v>3000</v>
      </c>
      <c r="L18" s="42" t="str">
        <f t="shared" si="3"/>
        <v>OK</v>
      </c>
      <c r="M18" s="57"/>
    </row>
    <row r="19" spans="2:13" x14ac:dyDescent="0.25">
      <c r="B19" s="32">
        <v>13</v>
      </c>
      <c r="C19" s="33">
        <v>44484</v>
      </c>
      <c r="D19" s="32" t="s">
        <v>781</v>
      </c>
      <c r="E19" s="61" t="s">
        <v>1059</v>
      </c>
      <c r="F19" s="31" t="s">
        <v>782</v>
      </c>
      <c r="G19" s="31" t="s">
        <v>783</v>
      </c>
      <c r="H19" s="32" t="s">
        <v>784</v>
      </c>
      <c r="I19" s="36">
        <v>1</v>
      </c>
      <c r="J19" s="36">
        <f t="shared" si="0"/>
        <v>3000</v>
      </c>
      <c r="K19" s="42">
        <f t="shared" si="2"/>
        <v>3000</v>
      </c>
      <c r="L19" s="42" t="str">
        <f t="shared" si="3"/>
        <v>OK</v>
      </c>
      <c r="M19" s="57"/>
    </row>
    <row r="20" spans="2:13" x14ac:dyDescent="0.25">
      <c r="B20" s="32">
        <v>14</v>
      </c>
      <c r="C20" s="33">
        <v>44484</v>
      </c>
      <c r="D20" s="32" t="s">
        <v>785</v>
      </c>
      <c r="E20" s="61" t="s">
        <v>1059</v>
      </c>
      <c r="F20" s="31" t="s">
        <v>140</v>
      </c>
      <c r="G20" s="31" t="s">
        <v>786</v>
      </c>
      <c r="H20" s="32" t="s">
        <v>787</v>
      </c>
      <c r="I20" s="36">
        <v>1</v>
      </c>
      <c r="J20" s="36">
        <f t="shared" si="0"/>
        <v>3000</v>
      </c>
      <c r="K20" s="42">
        <f t="shared" si="2"/>
        <v>3000</v>
      </c>
      <c r="L20" s="42" t="str">
        <f t="shared" si="3"/>
        <v>OK</v>
      </c>
      <c r="M20" s="57"/>
    </row>
    <row r="21" spans="2:13" x14ac:dyDescent="0.25">
      <c r="B21" s="32">
        <v>15</v>
      </c>
      <c r="C21" s="33">
        <v>44484</v>
      </c>
      <c r="D21" s="32" t="s">
        <v>788</v>
      </c>
      <c r="E21" s="61" t="s">
        <v>1059</v>
      </c>
      <c r="F21" s="31" t="s">
        <v>789</v>
      </c>
      <c r="G21" s="31" t="s">
        <v>790</v>
      </c>
      <c r="H21" s="32" t="s">
        <v>791</v>
      </c>
      <c r="I21" s="36">
        <v>1</v>
      </c>
      <c r="J21" s="36">
        <f t="shared" si="0"/>
        <v>3000</v>
      </c>
      <c r="K21" s="42">
        <f t="shared" si="2"/>
        <v>3000</v>
      </c>
      <c r="L21" s="42" t="str">
        <f t="shared" si="3"/>
        <v>OK</v>
      </c>
      <c r="M21" s="57"/>
    </row>
    <row r="22" spans="2:13" x14ac:dyDescent="0.25">
      <c r="B22" s="32">
        <v>16</v>
      </c>
      <c r="C22" s="33">
        <v>44484</v>
      </c>
      <c r="D22" s="32" t="s">
        <v>792</v>
      </c>
      <c r="E22" s="61" t="s">
        <v>1059</v>
      </c>
      <c r="F22" s="31" t="s">
        <v>793</v>
      </c>
      <c r="G22" s="31" t="s">
        <v>794</v>
      </c>
      <c r="H22" s="32" t="s">
        <v>795</v>
      </c>
      <c r="I22" s="36">
        <v>2</v>
      </c>
      <c r="J22" s="36">
        <f t="shared" si="0"/>
        <v>6000</v>
      </c>
      <c r="K22" s="42">
        <f t="shared" si="2"/>
        <v>6000</v>
      </c>
      <c r="L22" s="42" t="str">
        <f t="shared" si="3"/>
        <v>OK</v>
      </c>
      <c r="M22" s="57"/>
    </row>
    <row r="23" spans="2:13" x14ac:dyDescent="0.25">
      <c r="B23" s="32">
        <v>17</v>
      </c>
      <c r="C23" s="33">
        <v>44485</v>
      </c>
      <c r="D23" s="32" t="s">
        <v>954</v>
      </c>
      <c r="E23" s="61" t="s">
        <v>1059</v>
      </c>
      <c r="F23" s="31" t="s">
        <v>955</v>
      </c>
      <c r="G23" s="31" t="s">
        <v>956</v>
      </c>
      <c r="H23" s="32" t="s">
        <v>957</v>
      </c>
      <c r="I23" s="36">
        <v>1</v>
      </c>
      <c r="J23" s="36">
        <f t="shared" si="0"/>
        <v>3000</v>
      </c>
      <c r="K23" s="42">
        <f t="shared" si="2"/>
        <v>3000</v>
      </c>
      <c r="L23" s="42" t="str">
        <f t="shared" si="3"/>
        <v>OK</v>
      </c>
      <c r="M23" s="57"/>
    </row>
    <row r="24" spans="2:13" x14ac:dyDescent="0.25">
      <c r="B24" s="32">
        <v>18</v>
      </c>
      <c r="C24" s="33">
        <v>44485</v>
      </c>
      <c r="D24" s="32" t="s">
        <v>958</v>
      </c>
      <c r="E24" s="61" t="s">
        <v>1059</v>
      </c>
      <c r="F24" s="31" t="s">
        <v>959</v>
      </c>
      <c r="G24" s="31" t="s">
        <v>960</v>
      </c>
      <c r="H24" s="32" t="s">
        <v>961</v>
      </c>
      <c r="I24" s="36">
        <v>1</v>
      </c>
      <c r="J24" s="36">
        <f t="shared" si="0"/>
        <v>3000</v>
      </c>
      <c r="K24" s="42">
        <f t="shared" si="2"/>
        <v>3000</v>
      </c>
      <c r="L24" s="42" t="str">
        <f t="shared" si="3"/>
        <v>OK</v>
      </c>
      <c r="M24" s="57"/>
    </row>
    <row r="25" spans="2:13" x14ac:dyDescent="0.25">
      <c r="B25" s="32">
        <v>19</v>
      </c>
      <c r="C25" s="33">
        <v>44485</v>
      </c>
      <c r="D25" s="32" t="s">
        <v>962</v>
      </c>
      <c r="E25" s="61" t="s">
        <v>1059</v>
      </c>
      <c r="F25" s="31" t="s">
        <v>963</v>
      </c>
      <c r="G25" s="31" t="s">
        <v>964</v>
      </c>
      <c r="H25" s="32" t="s">
        <v>965</v>
      </c>
      <c r="I25" s="36">
        <v>1</v>
      </c>
      <c r="J25" s="36">
        <f t="shared" si="0"/>
        <v>3000</v>
      </c>
      <c r="K25" s="42">
        <f t="shared" si="2"/>
        <v>3000</v>
      </c>
      <c r="L25" s="42" t="str">
        <f t="shared" si="3"/>
        <v>OK</v>
      </c>
      <c r="M25" s="57"/>
    </row>
    <row r="26" spans="2:13" x14ac:dyDescent="0.25">
      <c r="B26" s="32">
        <v>20</v>
      </c>
      <c r="C26" s="33">
        <v>44485</v>
      </c>
      <c r="D26" s="32" t="s">
        <v>966</v>
      </c>
      <c r="E26" s="61" t="s">
        <v>1059</v>
      </c>
      <c r="F26" s="31" t="s">
        <v>967</v>
      </c>
      <c r="G26" s="31" t="s">
        <v>968</v>
      </c>
      <c r="H26" s="32" t="s">
        <v>969</v>
      </c>
      <c r="I26" s="36">
        <v>1</v>
      </c>
      <c r="J26" s="36">
        <f t="shared" si="0"/>
        <v>3000</v>
      </c>
      <c r="K26" s="42">
        <f t="shared" si="2"/>
        <v>3000</v>
      </c>
      <c r="L26" s="42" t="str">
        <f t="shared" si="3"/>
        <v>OK</v>
      </c>
      <c r="M26" s="57"/>
    </row>
    <row r="27" spans="2:13" x14ac:dyDescent="0.25">
      <c r="B27" s="32">
        <v>21</v>
      </c>
      <c r="C27" s="33">
        <v>44485</v>
      </c>
      <c r="D27" s="32" t="s">
        <v>970</v>
      </c>
      <c r="E27" s="61" t="s">
        <v>1059</v>
      </c>
      <c r="F27" s="31" t="s">
        <v>971</v>
      </c>
      <c r="G27" s="31" t="s">
        <v>972</v>
      </c>
      <c r="H27" s="32" t="s">
        <v>973</v>
      </c>
      <c r="I27" s="36">
        <v>1</v>
      </c>
      <c r="J27" s="36">
        <f t="shared" si="0"/>
        <v>3000</v>
      </c>
      <c r="K27" s="42">
        <f t="shared" si="2"/>
        <v>3000</v>
      </c>
      <c r="L27" s="42" t="str">
        <f t="shared" si="3"/>
        <v>OK</v>
      </c>
      <c r="M27" s="57"/>
    </row>
    <row r="28" spans="2:13" x14ac:dyDescent="0.25">
      <c r="B28" s="32">
        <v>22</v>
      </c>
      <c r="C28" s="33">
        <v>44485</v>
      </c>
      <c r="D28" s="32" t="s">
        <v>974</v>
      </c>
      <c r="E28" s="61" t="s">
        <v>1059</v>
      </c>
      <c r="F28" s="31" t="s">
        <v>975</v>
      </c>
      <c r="G28" s="31" t="s">
        <v>976</v>
      </c>
      <c r="H28" s="32" t="s">
        <v>977</v>
      </c>
      <c r="I28" s="36">
        <v>1</v>
      </c>
      <c r="J28" s="36">
        <f t="shared" si="0"/>
        <v>3000</v>
      </c>
      <c r="K28" s="42">
        <f t="shared" si="2"/>
        <v>3000</v>
      </c>
      <c r="L28" s="42" t="str">
        <f t="shared" si="3"/>
        <v>OK</v>
      </c>
      <c r="M28" s="57"/>
    </row>
    <row r="29" spans="2:13" x14ac:dyDescent="0.25">
      <c r="B29" s="32"/>
      <c r="C29" s="33"/>
      <c r="D29" s="32"/>
      <c r="E29" s="32"/>
      <c r="F29" s="31"/>
      <c r="G29" s="31"/>
      <c r="H29" s="32"/>
      <c r="I29" s="36"/>
      <c r="J29" s="36">
        <f t="shared" ref="J29" si="4">I29*3000</f>
        <v>0</v>
      </c>
      <c r="K29" s="42">
        <f t="shared" si="2"/>
        <v>0</v>
      </c>
      <c r="L29" s="42" t="str">
        <f t="shared" si="3"/>
        <v xml:space="preserve"> </v>
      </c>
      <c r="M29" s="57"/>
    </row>
    <row r="30" spans="2:13" ht="5.25" customHeight="1" x14ac:dyDescent="0.25"/>
    <row r="31" spans="2:13" s="30" customFormat="1" ht="19.5" customHeight="1" x14ac:dyDescent="0.25">
      <c r="B31" s="109" t="s">
        <v>8</v>
      </c>
      <c r="C31" s="109"/>
      <c r="D31" s="109"/>
      <c r="E31" s="109"/>
      <c r="F31" s="109"/>
      <c r="G31" s="109"/>
      <c r="H31" s="109"/>
      <c r="I31" s="29">
        <f>SUM(I7:I30)</f>
        <v>24</v>
      </c>
      <c r="J31" s="29">
        <f>SUM(J7:J30)</f>
        <v>72000</v>
      </c>
      <c r="K31" s="56"/>
      <c r="L31" s="56"/>
      <c r="M31" s="52"/>
    </row>
  </sheetData>
  <autoFilter ref="B6:M29"/>
  <mergeCells count="2">
    <mergeCell ref="F4:G4"/>
    <mergeCell ref="B31:H31"/>
  </mergeCells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M26"/>
  <sheetViews>
    <sheetView showGridLines="0" zoomScale="90" zoomScaleNormal="90" workbookViewId="0">
      <pane xSplit="5" ySplit="6" topLeftCell="F7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C7" sqref="C7:I23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70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>
        <v>1</v>
      </c>
      <c r="C7" s="33">
        <v>44483</v>
      </c>
      <c r="D7" s="32" t="s">
        <v>727</v>
      </c>
      <c r="E7" s="32" t="s">
        <v>1059</v>
      </c>
      <c r="F7" s="31" t="s">
        <v>728</v>
      </c>
      <c r="G7" s="31" t="s">
        <v>729</v>
      </c>
      <c r="H7" s="32" t="s">
        <v>730</v>
      </c>
      <c r="I7" s="36">
        <v>1</v>
      </c>
      <c r="J7" s="36">
        <f t="shared" ref="J7:J15" si="0">I7*3000</f>
        <v>3000</v>
      </c>
      <c r="K7" s="42">
        <f>SUMIF($D$7:$D$24,D7:D24,$J$7:$J$24)</f>
        <v>3000</v>
      </c>
      <c r="L7" s="42" t="str">
        <f t="shared" ref="L7" si="1">+IF(K7=0," ",IF(K7&lt;=30000,"OK",IF(K7&gt;=31000,"LEBIH")))</f>
        <v>OK</v>
      </c>
      <c r="M7" s="57"/>
    </row>
    <row r="8" spans="2:13" x14ac:dyDescent="0.25">
      <c r="B8" s="32">
        <v>2</v>
      </c>
      <c r="C8" s="33">
        <v>44483</v>
      </c>
      <c r="D8" s="32" t="s">
        <v>104</v>
      </c>
      <c r="E8" s="32" t="s">
        <v>1059</v>
      </c>
      <c r="F8" s="31" t="s">
        <v>105</v>
      </c>
      <c r="G8" s="31" t="s">
        <v>103</v>
      </c>
      <c r="H8" s="32" t="s">
        <v>731</v>
      </c>
      <c r="I8" s="36">
        <v>1</v>
      </c>
      <c r="J8" s="36">
        <f t="shared" si="0"/>
        <v>3000</v>
      </c>
      <c r="K8" s="42">
        <f t="shared" ref="K8:K24" si="2">SUMIF($D$7:$D$24,D8:D25,$J$7:$J$24)</f>
        <v>3000</v>
      </c>
      <c r="L8" s="42" t="str">
        <f t="shared" ref="L8:L24" si="3">+IF(K8=0," ",IF(K8&lt;=30000,"OK",IF(K8&gt;=31000,"LEBIH")))</f>
        <v>OK</v>
      </c>
      <c r="M8" s="57"/>
    </row>
    <row r="9" spans="2:13" x14ac:dyDescent="0.25">
      <c r="B9" s="32">
        <v>3</v>
      </c>
      <c r="C9" s="33">
        <v>44483</v>
      </c>
      <c r="D9" s="32" t="s">
        <v>725</v>
      </c>
      <c r="E9" s="32" t="s">
        <v>1059</v>
      </c>
      <c r="F9" s="31" t="s">
        <v>159</v>
      </c>
      <c r="G9" s="31" t="s">
        <v>155</v>
      </c>
      <c r="H9" s="32" t="s">
        <v>726</v>
      </c>
      <c r="I9" s="36">
        <v>1</v>
      </c>
      <c r="J9" s="36">
        <f t="shared" si="0"/>
        <v>3000</v>
      </c>
      <c r="K9" s="42">
        <f t="shared" si="2"/>
        <v>3000</v>
      </c>
      <c r="L9" s="42" t="str">
        <f t="shared" si="3"/>
        <v>OK</v>
      </c>
      <c r="M9" s="57"/>
    </row>
    <row r="10" spans="2:13" x14ac:dyDescent="0.25">
      <c r="B10" s="32">
        <v>4</v>
      </c>
      <c r="C10" s="33">
        <v>44483</v>
      </c>
      <c r="D10" s="32" t="s">
        <v>721</v>
      </c>
      <c r="E10" s="32" t="s">
        <v>1059</v>
      </c>
      <c r="F10" s="31" t="s">
        <v>722</v>
      </c>
      <c r="G10" s="31" t="s">
        <v>723</v>
      </c>
      <c r="H10" s="32" t="s">
        <v>724</v>
      </c>
      <c r="I10" s="36">
        <v>1</v>
      </c>
      <c r="J10" s="36">
        <f t="shared" si="0"/>
        <v>3000</v>
      </c>
      <c r="K10" s="42">
        <f t="shared" si="2"/>
        <v>3000</v>
      </c>
      <c r="L10" s="42" t="str">
        <f t="shared" si="3"/>
        <v>OK</v>
      </c>
      <c r="M10" s="57"/>
    </row>
    <row r="11" spans="2:13" x14ac:dyDescent="0.25">
      <c r="B11" s="32">
        <v>5</v>
      </c>
      <c r="C11" s="33">
        <v>44483</v>
      </c>
      <c r="D11" s="32" t="s">
        <v>736</v>
      </c>
      <c r="E11" s="32" t="s">
        <v>1059</v>
      </c>
      <c r="F11" s="31" t="s">
        <v>737</v>
      </c>
      <c r="G11" s="31" t="s">
        <v>738</v>
      </c>
      <c r="H11" s="32" t="s">
        <v>739</v>
      </c>
      <c r="I11" s="36">
        <v>1</v>
      </c>
      <c r="J11" s="36">
        <f t="shared" si="0"/>
        <v>3000</v>
      </c>
      <c r="K11" s="42">
        <f t="shared" si="2"/>
        <v>3000</v>
      </c>
      <c r="L11" s="42" t="str">
        <f t="shared" si="3"/>
        <v>OK</v>
      </c>
      <c r="M11" s="57"/>
    </row>
    <row r="12" spans="2:13" x14ac:dyDescent="0.25">
      <c r="B12" s="32">
        <v>6</v>
      </c>
      <c r="C12" s="33">
        <v>44483</v>
      </c>
      <c r="D12" s="32" t="s">
        <v>732</v>
      </c>
      <c r="E12" s="32" t="s">
        <v>1059</v>
      </c>
      <c r="F12" s="31" t="s">
        <v>733</v>
      </c>
      <c r="G12" s="31" t="s">
        <v>734</v>
      </c>
      <c r="H12" s="32" t="s">
        <v>735</v>
      </c>
      <c r="I12" s="36">
        <v>1</v>
      </c>
      <c r="J12" s="36">
        <f t="shared" si="0"/>
        <v>3000</v>
      </c>
      <c r="K12" s="42">
        <f t="shared" si="2"/>
        <v>3000</v>
      </c>
      <c r="L12" s="42" t="str">
        <f t="shared" si="3"/>
        <v>OK</v>
      </c>
      <c r="M12" s="57"/>
    </row>
    <row r="13" spans="2:13" x14ac:dyDescent="0.25">
      <c r="B13" s="32">
        <v>7</v>
      </c>
      <c r="C13" s="33">
        <v>44483</v>
      </c>
      <c r="D13" s="32" t="s">
        <v>740</v>
      </c>
      <c r="E13" s="32" t="s">
        <v>1059</v>
      </c>
      <c r="F13" s="31" t="s">
        <v>741</v>
      </c>
      <c r="G13" s="31" t="s">
        <v>742</v>
      </c>
      <c r="H13" s="32" t="s">
        <v>743</v>
      </c>
      <c r="I13" s="36">
        <v>1</v>
      </c>
      <c r="J13" s="36">
        <f t="shared" si="0"/>
        <v>3000</v>
      </c>
      <c r="K13" s="42">
        <f t="shared" si="2"/>
        <v>3000</v>
      </c>
      <c r="L13" s="42" t="str">
        <f t="shared" si="3"/>
        <v>OK</v>
      </c>
      <c r="M13" s="57"/>
    </row>
    <row r="14" spans="2:13" x14ac:dyDescent="0.25">
      <c r="B14" s="32">
        <v>8</v>
      </c>
      <c r="C14" s="33">
        <v>44484</v>
      </c>
      <c r="D14" s="32" t="s">
        <v>926</v>
      </c>
      <c r="E14" s="32" t="s">
        <v>1059</v>
      </c>
      <c r="F14" s="31" t="s">
        <v>927</v>
      </c>
      <c r="G14" s="31" t="s">
        <v>928</v>
      </c>
      <c r="H14" s="32" t="s">
        <v>929</v>
      </c>
      <c r="I14" s="36">
        <v>1</v>
      </c>
      <c r="J14" s="36">
        <f t="shared" si="0"/>
        <v>3000</v>
      </c>
      <c r="K14" s="42">
        <f t="shared" si="2"/>
        <v>3000</v>
      </c>
      <c r="L14" s="42" t="str">
        <f t="shared" si="3"/>
        <v>OK</v>
      </c>
      <c r="M14" s="57"/>
    </row>
    <row r="15" spans="2:13" x14ac:dyDescent="0.25">
      <c r="B15" s="32">
        <v>9</v>
      </c>
      <c r="C15" s="33">
        <v>44484</v>
      </c>
      <c r="D15" s="32" t="s">
        <v>934</v>
      </c>
      <c r="E15" s="32" t="s">
        <v>1059</v>
      </c>
      <c r="F15" s="31" t="s">
        <v>935</v>
      </c>
      <c r="G15" s="31" t="s">
        <v>936</v>
      </c>
      <c r="H15" s="32" t="s">
        <v>937</v>
      </c>
      <c r="I15" s="36">
        <v>1</v>
      </c>
      <c r="J15" s="36">
        <f t="shared" si="0"/>
        <v>3000</v>
      </c>
      <c r="K15" s="42">
        <f t="shared" si="2"/>
        <v>3000</v>
      </c>
      <c r="L15" s="42" t="str">
        <f t="shared" si="3"/>
        <v>OK</v>
      </c>
      <c r="M15" s="57"/>
    </row>
    <row r="16" spans="2:13" x14ac:dyDescent="0.25">
      <c r="B16" s="32">
        <v>10</v>
      </c>
      <c r="C16" s="33">
        <v>44484</v>
      </c>
      <c r="D16" s="32" t="s">
        <v>942</v>
      </c>
      <c r="E16" s="32" t="s">
        <v>1059</v>
      </c>
      <c r="F16" s="31" t="s">
        <v>147</v>
      </c>
      <c r="G16" s="31" t="s">
        <v>943</v>
      </c>
      <c r="H16" s="32" t="s">
        <v>944</v>
      </c>
      <c r="I16" s="36">
        <v>1</v>
      </c>
      <c r="J16" s="36">
        <f t="shared" ref="J16:J23" si="4">I16*3000</f>
        <v>3000</v>
      </c>
      <c r="K16" s="42">
        <f t="shared" si="2"/>
        <v>3000</v>
      </c>
      <c r="L16" s="42" t="str">
        <f t="shared" si="3"/>
        <v>OK</v>
      </c>
      <c r="M16" s="57"/>
    </row>
    <row r="17" spans="2:13" x14ac:dyDescent="0.25">
      <c r="B17" s="32">
        <v>11</v>
      </c>
      <c r="C17" s="33">
        <v>44484</v>
      </c>
      <c r="D17" s="32" t="s">
        <v>930</v>
      </c>
      <c r="E17" s="32" t="s">
        <v>1059</v>
      </c>
      <c r="F17" s="31" t="s">
        <v>931</v>
      </c>
      <c r="G17" s="31" t="s">
        <v>932</v>
      </c>
      <c r="H17" s="32" t="s">
        <v>933</v>
      </c>
      <c r="I17" s="36">
        <v>1</v>
      </c>
      <c r="J17" s="36">
        <f t="shared" si="4"/>
        <v>3000</v>
      </c>
      <c r="K17" s="42">
        <f t="shared" si="2"/>
        <v>3000</v>
      </c>
      <c r="L17" s="42" t="str">
        <f t="shared" si="3"/>
        <v>OK</v>
      </c>
      <c r="M17" s="57"/>
    </row>
    <row r="18" spans="2:13" x14ac:dyDescent="0.25">
      <c r="B18" s="32">
        <v>12</v>
      </c>
      <c r="C18" s="33">
        <v>44484</v>
      </c>
      <c r="D18" s="32" t="s">
        <v>938</v>
      </c>
      <c r="E18" s="32" t="s">
        <v>1059</v>
      </c>
      <c r="F18" s="31" t="s">
        <v>939</v>
      </c>
      <c r="G18" s="31" t="s">
        <v>940</v>
      </c>
      <c r="H18" s="32" t="s">
        <v>941</v>
      </c>
      <c r="I18" s="36">
        <v>1</v>
      </c>
      <c r="J18" s="36">
        <f t="shared" si="4"/>
        <v>3000</v>
      </c>
      <c r="K18" s="42">
        <f t="shared" si="2"/>
        <v>3000</v>
      </c>
      <c r="L18" s="42" t="str">
        <f t="shared" si="3"/>
        <v>OK</v>
      </c>
      <c r="M18" s="57"/>
    </row>
    <row r="19" spans="2:13" x14ac:dyDescent="0.25">
      <c r="B19" s="32">
        <v>13</v>
      </c>
      <c r="C19" s="33">
        <v>44484</v>
      </c>
      <c r="D19" s="32" t="s">
        <v>945</v>
      </c>
      <c r="E19" s="32" t="s">
        <v>1059</v>
      </c>
      <c r="F19" s="31" t="s">
        <v>946</v>
      </c>
      <c r="G19" s="31" t="s">
        <v>947</v>
      </c>
      <c r="H19" s="32" t="s">
        <v>948</v>
      </c>
      <c r="I19" s="36">
        <v>1</v>
      </c>
      <c r="J19" s="36">
        <f t="shared" si="4"/>
        <v>3000</v>
      </c>
      <c r="K19" s="42">
        <f t="shared" si="2"/>
        <v>3000</v>
      </c>
      <c r="L19" s="42" t="str">
        <f t="shared" si="3"/>
        <v>OK</v>
      </c>
      <c r="M19" s="57"/>
    </row>
    <row r="20" spans="2:13" x14ac:dyDescent="0.25">
      <c r="B20" s="32">
        <v>14</v>
      </c>
      <c r="C20" s="33">
        <v>44485</v>
      </c>
      <c r="D20" s="32" t="s">
        <v>1044</v>
      </c>
      <c r="E20" s="32" t="s">
        <v>1059</v>
      </c>
      <c r="F20" s="31" t="s">
        <v>1045</v>
      </c>
      <c r="G20" s="31" t="s">
        <v>1046</v>
      </c>
      <c r="H20" s="32" t="s">
        <v>1047</v>
      </c>
      <c r="I20" s="36">
        <v>1</v>
      </c>
      <c r="J20" s="36">
        <f t="shared" si="4"/>
        <v>3000</v>
      </c>
      <c r="K20" s="42">
        <f t="shared" si="2"/>
        <v>3000</v>
      </c>
      <c r="L20" s="42" t="str">
        <f t="shared" si="3"/>
        <v>OK</v>
      </c>
      <c r="M20" s="57"/>
    </row>
    <row r="21" spans="2:13" x14ac:dyDescent="0.25">
      <c r="B21" s="32">
        <v>15</v>
      </c>
      <c r="C21" s="33">
        <v>44485</v>
      </c>
      <c r="D21" s="32" t="s">
        <v>1048</v>
      </c>
      <c r="E21" s="32" t="s">
        <v>1059</v>
      </c>
      <c r="F21" s="31" t="s">
        <v>1049</v>
      </c>
      <c r="G21" s="31" t="s">
        <v>1050</v>
      </c>
      <c r="H21" s="32" t="s">
        <v>1051</v>
      </c>
      <c r="I21" s="36">
        <v>1</v>
      </c>
      <c r="J21" s="36">
        <f t="shared" si="4"/>
        <v>3000</v>
      </c>
      <c r="K21" s="42">
        <f t="shared" si="2"/>
        <v>3000</v>
      </c>
      <c r="L21" s="42" t="str">
        <f t="shared" si="3"/>
        <v>OK</v>
      </c>
      <c r="M21" s="57"/>
    </row>
    <row r="22" spans="2:13" x14ac:dyDescent="0.25">
      <c r="B22" s="32">
        <v>16</v>
      </c>
      <c r="C22" s="33">
        <v>44485</v>
      </c>
      <c r="D22" s="32" t="s">
        <v>1052</v>
      </c>
      <c r="E22" s="32" t="s">
        <v>1059</v>
      </c>
      <c r="F22" s="31" t="s">
        <v>1053</v>
      </c>
      <c r="G22" s="31" t="s">
        <v>1054</v>
      </c>
      <c r="H22" s="32" t="s">
        <v>1055</v>
      </c>
      <c r="I22" s="36">
        <v>1</v>
      </c>
      <c r="J22" s="36">
        <f t="shared" si="4"/>
        <v>3000</v>
      </c>
      <c r="K22" s="42">
        <f t="shared" si="2"/>
        <v>3000</v>
      </c>
      <c r="L22" s="42" t="str">
        <f t="shared" si="3"/>
        <v>OK</v>
      </c>
      <c r="M22" s="57"/>
    </row>
    <row r="23" spans="2:13" x14ac:dyDescent="0.25">
      <c r="B23" s="32">
        <v>17</v>
      </c>
      <c r="C23" s="33">
        <v>44485</v>
      </c>
      <c r="D23" s="32" t="s">
        <v>1056</v>
      </c>
      <c r="E23" s="32" t="s">
        <v>1059</v>
      </c>
      <c r="F23" s="31" t="s">
        <v>1057</v>
      </c>
      <c r="G23" s="31" t="s">
        <v>137</v>
      </c>
      <c r="H23" s="32" t="s">
        <v>1058</v>
      </c>
      <c r="I23" s="36">
        <v>1</v>
      </c>
      <c r="J23" s="36">
        <f t="shared" si="4"/>
        <v>3000</v>
      </c>
      <c r="K23" s="42">
        <f t="shared" si="2"/>
        <v>3000</v>
      </c>
      <c r="L23" s="42" t="str">
        <f t="shared" si="3"/>
        <v>OK</v>
      </c>
      <c r="M23" s="57"/>
    </row>
    <row r="24" spans="2:13" x14ac:dyDescent="0.25">
      <c r="B24" s="32"/>
      <c r="C24" s="33"/>
      <c r="D24" s="32"/>
      <c r="E24" s="32"/>
      <c r="F24" s="31"/>
      <c r="G24" s="31"/>
      <c r="H24" s="32"/>
      <c r="I24" s="36"/>
      <c r="J24" s="36">
        <f t="shared" ref="J24" si="5">I24*3000</f>
        <v>0</v>
      </c>
      <c r="K24" s="42">
        <f t="shared" si="2"/>
        <v>0</v>
      </c>
      <c r="L24" s="42" t="str">
        <f t="shared" si="3"/>
        <v xml:space="preserve"> </v>
      </c>
      <c r="M24" s="57"/>
    </row>
    <row r="25" spans="2:13" ht="5.25" customHeight="1" x14ac:dyDescent="0.25"/>
    <row r="26" spans="2:13" s="30" customFormat="1" ht="19.5" customHeight="1" x14ac:dyDescent="0.25">
      <c r="B26" s="109" t="s">
        <v>8</v>
      </c>
      <c r="C26" s="109"/>
      <c r="D26" s="109"/>
      <c r="E26" s="109"/>
      <c r="F26" s="109"/>
      <c r="G26" s="109"/>
      <c r="H26" s="109"/>
      <c r="I26" s="29">
        <f>SUM(I7:I25)</f>
        <v>17</v>
      </c>
      <c r="J26" s="29">
        <f>SUM(J7:J25)</f>
        <v>51000</v>
      </c>
      <c r="K26" s="56"/>
      <c r="L26" s="56"/>
      <c r="M26" s="52"/>
    </row>
  </sheetData>
  <autoFilter ref="B6:M24"/>
  <mergeCells count="2">
    <mergeCell ref="F4:G4"/>
    <mergeCell ref="B26:H26"/>
  </mergeCells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0"/>
  <sheetViews>
    <sheetView showGridLines="0" zoomScale="90" zoomScaleNormal="90" workbookViewId="0">
      <pane xSplit="5" ySplit="6" topLeftCell="F7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C7" sqref="C7:I7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69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>
        <v>1</v>
      </c>
      <c r="C7" s="33" t="s">
        <v>949</v>
      </c>
      <c r="D7" s="32" t="s">
        <v>950</v>
      </c>
      <c r="E7" s="32" t="s">
        <v>1059</v>
      </c>
      <c r="F7" s="31" t="s">
        <v>951</v>
      </c>
      <c r="G7" s="31" t="s">
        <v>952</v>
      </c>
      <c r="H7" s="32" t="s">
        <v>953</v>
      </c>
      <c r="I7" s="36">
        <v>1</v>
      </c>
      <c r="J7" s="36">
        <f t="shared" ref="J7" si="0">I7*3000</f>
        <v>3000</v>
      </c>
      <c r="K7" s="42">
        <f>SUMIF($D$7:$D$8,D7:D8,$J$7:$J$8)</f>
        <v>3000</v>
      </c>
      <c r="L7" s="42" t="str">
        <f t="shared" ref="L7" si="1">+IF(K7=0," ",IF(K7&lt;=30000,"OK",IF(K7&gt;=31000,"LEBIH")))</f>
        <v>OK</v>
      </c>
      <c r="M7" s="57"/>
    </row>
    <row r="8" spans="2:13" x14ac:dyDescent="0.25">
      <c r="B8" s="32"/>
      <c r="C8" s="33"/>
      <c r="D8" s="32"/>
      <c r="E8" s="32"/>
      <c r="F8" s="31"/>
      <c r="G8" s="31"/>
      <c r="H8" s="32"/>
      <c r="I8" s="36"/>
      <c r="J8" s="36">
        <f t="shared" ref="J8" si="2">I8*3000</f>
        <v>0</v>
      </c>
      <c r="K8" s="42">
        <f>SUMIF($D$7:$D$8,D8:D9,$J$7:$J$8)</f>
        <v>0</v>
      </c>
      <c r="L8" s="42" t="str">
        <f t="shared" ref="L8" si="3">+IF(K8=0," ",IF(K8&lt;=30000,"OK",IF(K8&gt;=31000,"LEBIH")))</f>
        <v xml:space="preserve"> </v>
      </c>
      <c r="M8" s="57"/>
    </row>
    <row r="9" spans="2:13" ht="5.25" customHeight="1" x14ac:dyDescent="0.25"/>
    <row r="10" spans="2:13" s="30" customFormat="1" ht="19.5" customHeight="1" x14ac:dyDescent="0.25">
      <c r="B10" s="109" t="s">
        <v>8</v>
      </c>
      <c r="C10" s="109"/>
      <c r="D10" s="109"/>
      <c r="E10" s="109"/>
      <c r="F10" s="109"/>
      <c r="G10" s="109"/>
      <c r="H10" s="109"/>
      <c r="I10" s="29">
        <f>SUM(I7:I9)</f>
        <v>1</v>
      </c>
      <c r="J10" s="29">
        <f>SUM(J7:J9)</f>
        <v>3000</v>
      </c>
      <c r="K10" s="56"/>
      <c r="L10" s="56"/>
      <c r="M10" s="52"/>
    </row>
  </sheetData>
  <autoFilter ref="B6:M8"/>
  <mergeCells count="2">
    <mergeCell ref="F4:G4"/>
    <mergeCell ref="B10:H10"/>
  </mergeCells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N408"/>
  <sheetViews>
    <sheetView showGridLines="0" zoomScale="90" zoomScaleNormal="90" workbookViewId="0">
      <pane xSplit="5" ySplit="6" topLeftCell="F20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C7" sqref="C7:I38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59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>
        <v>1</v>
      </c>
      <c r="C7" s="33"/>
      <c r="D7" s="32"/>
      <c r="E7" s="32"/>
      <c r="F7" s="31"/>
      <c r="G7" s="31"/>
      <c r="H7" s="32"/>
      <c r="I7" s="36"/>
      <c r="J7" s="36">
        <f>I7*3000</f>
        <v>0</v>
      </c>
      <c r="K7" s="42">
        <f>SUMIF($D$7:$D$406,D7:D406,$J$7:$J$406)</f>
        <v>0</v>
      </c>
      <c r="L7" s="42" t="str">
        <f>+IF(K7=0," ",IF(K7&lt;=30000,"OK",IF(K7&gt;=31000,"LEBIH")))</f>
        <v xml:space="preserve"> </v>
      </c>
      <c r="M7" s="57"/>
    </row>
    <row r="8" spans="2:13" x14ac:dyDescent="0.25">
      <c r="B8" s="32">
        <v>2</v>
      </c>
      <c r="C8" s="33"/>
      <c r="D8" s="32"/>
      <c r="E8" s="32"/>
      <c r="F8" s="31"/>
      <c r="G8" s="31"/>
      <c r="H8" s="32"/>
      <c r="I8" s="36"/>
      <c r="J8" s="36">
        <f t="shared" ref="J8:J71" si="0">I8*3000</f>
        <v>0</v>
      </c>
      <c r="K8" s="42">
        <f>SUMIF($D$7:$D$406,D8:D407,$J$7:$J$406)</f>
        <v>0</v>
      </c>
      <c r="L8" s="42" t="str">
        <f t="shared" ref="L8:L71" si="1">+IF(K8=0," ",IF(K8&lt;=30000,"OK",IF(K8&gt;=31000,"LEBIH")))</f>
        <v xml:space="preserve"> </v>
      </c>
      <c r="M8" s="57"/>
    </row>
    <row r="9" spans="2:13" x14ac:dyDescent="0.25">
      <c r="B9" s="32">
        <v>3</v>
      </c>
      <c r="C9" s="33"/>
      <c r="D9" s="32"/>
      <c r="E9" s="32"/>
      <c r="F9" s="31"/>
      <c r="G9" s="31"/>
      <c r="H9" s="32"/>
      <c r="I9" s="36"/>
      <c r="J9" s="36">
        <f t="shared" si="0"/>
        <v>0</v>
      </c>
      <c r="K9" s="42">
        <f>SUMIF($D$7:$D$406,D9:D408,$J$7:$J$406)</f>
        <v>0</v>
      </c>
      <c r="L9" s="42" t="str">
        <f t="shared" si="1"/>
        <v xml:space="preserve"> </v>
      </c>
      <c r="M9" s="57"/>
    </row>
    <row r="10" spans="2:13" x14ac:dyDescent="0.25">
      <c r="B10" s="32">
        <v>4</v>
      </c>
      <c r="C10" s="33"/>
      <c r="D10" s="32"/>
      <c r="E10" s="32"/>
      <c r="F10" s="31"/>
      <c r="G10" s="31"/>
      <c r="H10" s="32"/>
      <c r="I10" s="36"/>
      <c r="J10" s="36">
        <f t="shared" si="0"/>
        <v>0</v>
      </c>
      <c r="K10" s="42">
        <f>SUMIF($D$7:$D$406,D10:D409,$J$7:$J$406)</f>
        <v>0</v>
      </c>
      <c r="L10" s="42" t="str">
        <f t="shared" si="1"/>
        <v xml:space="preserve"> </v>
      </c>
      <c r="M10" s="57"/>
    </row>
    <row r="11" spans="2:13" x14ac:dyDescent="0.25">
      <c r="B11" s="32">
        <v>5</v>
      </c>
      <c r="C11" s="33"/>
      <c r="D11" s="32"/>
      <c r="E11" s="32"/>
      <c r="F11" s="31"/>
      <c r="G11" s="31"/>
      <c r="H11" s="32"/>
      <c r="I11" s="36"/>
      <c r="J11" s="36">
        <f t="shared" si="0"/>
        <v>0</v>
      </c>
      <c r="K11" s="42">
        <f>SUMIF($D$7:$D$406,D11:D410,$J$7:$J$406)</f>
        <v>0</v>
      </c>
      <c r="L11" s="42" t="str">
        <f t="shared" si="1"/>
        <v xml:space="preserve"> </v>
      </c>
      <c r="M11" s="57"/>
    </row>
    <row r="12" spans="2:13" x14ac:dyDescent="0.25">
      <c r="B12" s="32">
        <v>6</v>
      </c>
      <c r="C12" s="33"/>
      <c r="D12" s="32"/>
      <c r="E12" s="32"/>
      <c r="F12" s="31"/>
      <c r="G12" s="31"/>
      <c r="H12" s="32"/>
      <c r="I12" s="36"/>
      <c r="J12" s="36">
        <f t="shared" si="0"/>
        <v>0</v>
      </c>
      <c r="K12" s="42">
        <f>SUMIF($D$7:$D$406,D12:D410,$J$7:$J$406)</f>
        <v>0</v>
      </c>
      <c r="L12" s="42" t="str">
        <f t="shared" si="1"/>
        <v xml:space="preserve"> </v>
      </c>
      <c r="M12" s="57"/>
    </row>
    <row r="13" spans="2:13" x14ac:dyDescent="0.25">
      <c r="B13" s="32">
        <v>7</v>
      </c>
      <c r="C13" s="33"/>
      <c r="D13" s="32"/>
      <c r="E13" s="32"/>
      <c r="F13" s="31"/>
      <c r="G13" s="31"/>
      <c r="H13" s="32"/>
      <c r="I13" s="36"/>
      <c r="J13" s="36">
        <f t="shared" si="0"/>
        <v>0</v>
      </c>
      <c r="K13" s="42">
        <f>SUMIF($D$7:$D$406,D13:D410,$J$7:$J$406)</f>
        <v>0</v>
      </c>
      <c r="L13" s="42" t="str">
        <f t="shared" si="1"/>
        <v xml:space="preserve"> </v>
      </c>
      <c r="M13" s="57"/>
    </row>
    <row r="14" spans="2:13" x14ac:dyDescent="0.25">
      <c r="B14" s="32">
        <v>8</v>
      </c>
      <c r="C14" s="33"/>
      <c r="D14" s="32"/>
      <c r="E14" s="32"/>
      <c r="F14" s="31"/>
      <c r="G14" s="31"/>
      <c r="H14" s="32"/>
      <c r="I14" s="36"/>
      <c r="J14" s="36">
        <f t="shared" si="0"/>
        <v>0</v>
      </c>
      <c r="K14" s="42">
        <f>SUMIF($D$7:$D$406,D14:D410,$J$7:$J$406)</f>
        <v>0</v>
      </c>
      <c r="L14" s="42" t="str">
        <f t="shared" si="1"/>
        <v xml:space="preserve"> </v>
      </c>
      <c r="M14" s="57"/>
    </row>
    <row r="15" spans="2:13" x14ac:dyDescent="0.25">
      <c r="B15" s="32">
        <v>9</v>
      </c>
      <c r="C15" s="33"/>
      <c r="D15" s="32"/>
      <c r="E15" s="32"/>
      <c r="F15" s="31"/>
      <c r="G15" s="31"/>
      <c r="H15" s="32"/>
      <c r="I15" s="36"/>
      <c r="J15" s="36">
        <f t="shared" si="0"/>
        <v>0</v>
      </c>
      <c r="K15" s="42">
        <f>SUMIF($D$7:$D$406,D15:D410,$J$7:$J$406)</f>
        <v>0</v>
      </c>
      <c r="L15" s="42" t="str">
        <f t="shared" si="1"/>
        <v xml:space="preserve"> </v>
      </c>
      <c r="M15" s="57"/>
    </row>
    <row r="16" spans="2:13" x14ac:dyDescent="0.25">
      <c r="B16" s="32">
        <v>10</v>
      </c>
      <c r="C16" s="33"/>
      <c r="D16" s="32"/>
      <c r="E16" s="32"/>
      <c r="F16" s="31"/>
      <c r="G16" s="31"/>
      <c r="H16" s="32"/>
      <c r="I16" s="36"/>
      <c r="J16" s="36">
        <f t="shared" si="0"/>
        <v>0</v>
      </c>
      <c r="K16" s="42">
        <f>SUMIF($D$7:$D$406,D16:D410,$J$7:$J$406)</f>
        <v>0</v>
      </c>
      <c r="L16" s="42" t="str">
        <f t="shared" si="1"/>
        <v xml:space="preserve"> </v>
      </c>
      <c r="M16" s="57"/>
    </row>
    <row r="17" spans="2:13" x14ac:dyDescent="0.25">
      <c r="B17" s="32">
        <v>11</v>
      </c>
      <c r="C17" s="33"/>
      <c r="D17" s="32"/>
      <c r="E17" s="32"/>
      <c r="F17" s="31"/>
      <c r="G17" s="31"/>
      <c r="H17" s="32"/>
      <c r="I17" s="36"/>
      <c r="J17" s="36">
        <f t="shared" si="0"/>
        <v>0</v>
      </c>
      <c r="K17" s="42">
        <f>SUMIF($D$7:$D$406,D17:D410,$J$7:$J$406)</f>
        <v>0</v>
      </c>
      <c r="L17" s="42" t="str">
        <f t="shared" si="1"/>
        <v xml:space="preserve"> </v>
      </c>
      <c r="M17" s="57"/>
    </row>
    <row r="18" spans="2:13" x14ac:dyDescent="0.25">
      <c r="B18" s="32">
        <v>12</v>
      </c>
      <c r="C18" s="33"/>
      <c r="D18" s="32"/>
      <c r="E18" s="32"/>
      <c r="F18" s="31"/>
      <c r="G18" s="31"/>
      <c r="H18" s="32"/>
      <c r="I18" s="36"/>
      <c r="J18" s="36">
        <f t="shared" si="0"/>
        <v>0</v>
      </c>
      <c r="K18" s="42">
        <f>SUMIF($D$7:$D$406,D18:D410,$J$7:$J$406)</f>
        <v>0</v>
      </c>
      <c r="L18" s="42" t="str">
        <f t="shared" si="1"/>
        <v xml:space="preserve"> </v>
      </c>
      <c r="M18" s="57"/>
    </row>
    <row r="19" spans="2:13" x14ac:dyDescent="0.25">
      <c r="B19" s="32">
        <v>13</v>
      </c>
      <c r="C19" s="33"/>
      <c r="D19" s="32"/>
      <c r="E19" s="32"/>
      <c r="F19" s="31"/>
      <c r="G19" s="31"/>
      <c r="H19" s="32"/>
      <c r="I19" s="36"/>
      <c r="J19" s="36">
        <f t="shared" si="0"/>
        <v>0</v>
      </c>
      <c r="K19" s="42">
        <f>SUMIF($D$7:$D$406,D19:D410,$J$7:$J$406)</f>
        <v>0</v>
      </c>
      <c r="L19" s="42" t="str">
        <f t="shared" si="1"/>
        <v xml:space="preserve"> </v>
      </c>
      <c r="M19" s="57"/>
    </row>
    <row r="20" spans="2:13" x14ac:dyDescent="0.25">
      <c r="B20" s="32">
        <v>14</v>
      </c>
      <c r="C20" s="33"/>
      <c r="D20" s="32"/>
      <c r="E20" s="32"/>
      <c r="F20" s="31"/>
      <c r="G20" s="31"/>
      <c r="H20" s="32"/>
      <c r="I20" s="36"/>
      <c r="J20" s="36">
        <f t="shared" si="0"/>
        <v>0</v>
      </c>
      <c r="K20" s="42">
        <f>SUMIF($D$7:$D$406,D20:D410,$J$7:$J$406)</f>
        <v>0</v>
      </c>
      <c r="L20" s="42" t="str">
        <f t="shared" si="1"/>
        <v xml:space="preserve"> </v>
      </c>
      <c r="M20" s="57"/>
    </row>
    <row r="21" spans="2:13" x14ac:dyDescent="0.25">
      <c r="B21" s="32">
        <v>15</v>
      </c>
      <c r="C21" s="33"/>
      <c r="D21" s="32"/>
      <c r="E21" s="32"/>
      <c r="F21" s="31"/>
      <c r="G21" s="31"/>
      <c r="H21" s="32"/>
      <c r="I21" s="36"/>
      <c r="J21" s="36">
        <f t="shared" si="0"/>
        <v>0</v>
      </c>
      <c r="K21" s="42">
        <f>SUMIF($D$7:$D$406,D21:D410,$J$7:$J$406)</f>
        <v>0</v>
      </c>
      <c r="L21" s="42" t="str">
        <f t="shared" si="1"/>
        <v xml:space="preserve"> </v>
      </c>
      <c r="M21" s="57"/>
    </row>
    <row r="22" spans="2:13" x14ac:dyDescent="0.25">
      <c r="B22" s="32">
        <v>16</v>
      </c>
      <c r="C22" s="33"/>
      <c r="D22" s="32"/>
      <c r="E22" s="32"/>
      <c r="F22" s="31"/>
      <c r="G22" s="31"/>
      <c r="H22" s="32"/>
      <c r="I22" s="36"/>
      <c r="J22" s="36">
        <f t="shared" si="0"/>
        <v>0</v>
      </c>
      <c r="K22" s="42">
        <f>SUMIF($D$7:$D$406,D22:D410,$J$7:$J$406)</f>
        <v>0</v>
      </c>
      <c r="L22" s="42" t="str">
        <f t="shared" si="1"/>
        <v xml:space="preserve"> </v>
      </c>
      <c r="M22" s="57"/>
    </row>
    <row r="23" spans="2:13" x14ac:dyDescent="0.25">
      <c r="B23" s="32">
        <v>17</v>
      </c>
      <c r="C23" s="33"/>
      <c r="D23" s="32"/>
      <c r="E23" s="32"/>
      <c r="F23" s="31"/>
      <c r="G23" s="31"/>
      <c r="H23" s="32"/>
      <c r="I23" s="36"/>
      <c r="J23" s="36">
        <f t="shared" si="0"/>
        <v>0</v>
      </c>
      <c r="K23" s="42">
        <f>SUMIF($D$7:$D$406,D23:D410,$J$7:$J$406)</f>
        <v>0</v>
      </c>
      <c r="L23" s="42" t="str">
        <f t="shared" si="1"/>
        <v xml:space="preserve"> </v>
      </c>
      <c r="M23" s="57"/>
    </row>
    <row r="24" spans="2:13" x14ac:dyDescent="0.25">
      <c r="B24" s="32">
        <v>18</v>
      </c>
      <c r="C24" s="33"/>
      <c r="D24" s="32"/>
      <c r="E24" s="32"/>
      <c r="F24" s="31"/>
      <c r="G24" s="31"/>
      <c r="H24" s="32"/>
      <c r="I24" s="36"/>
      <c r="J24" s="36">
        <f t="shared" si="0"/>
        <v>0</v>
      </c>
      <c r="K24" s="42">
        <f t="shared" ref="K24:K37" si="2">SUMIF($D$7:$D$406,D24:D410,$J$7:$J$406)</f>
        <v>0</v>
      </c>
      <c r="L24" s="42" t="str">
        <f t="shared" si="1"/>
        <v xml:space="preserve"> </v>
      </c>
      <c r="M24" s="57"/>
    </row>
    <row r="25" spans="2:13" x14ac:dyDescent="0.25">
      <c r="B25" s="32">
        <v>19</v>
      </c>
      <c r="C25" s="33"/>
      <c r="D25" s="32"/>
      <c r="E25" s="32"/>
      <c r="F25" s="31"/>
      <c r="G25" s="31"/>
      <c r="H25" s="32"/>
      <c r="I25" s="36"/>
      <c r="J25" s="36">
        <f t="shared" si="0"/>
        <v>0</v>
      </c>
      <c r="K25" s="42">
        <f t="shared" si="2"/>
        <v>0</v>
      </c>
      <c r="L25" s="42" t="str">
        <f t="shared" si="1"/>
        <v xml:space="preserve"> </v>
      </c>
      <c r="M25" s="57"/>
    </row>
    <row r="26" spans="2:13" x14ac:dyDescent="0.25">
      <c r="B26" s="32">
        <v>20</v>
      </c>
      <c r="C26" s="33"/>
      <c r="D26" s="32"/>
      <c r="E26" s="32"/>
      <c r="F26" s="31"/>
      <c r="G26" s="31"/>
      <c r="H26" s="32"/>
      <c r="I26" s="36"/>
      <c r="J26" s="36">
        <f t="shared" si="0"/>
        <v>0</v>
      </c>
      <c r="K26" s="42">
        <f t="shared" si="2"/>
        <v>0</v>
      </c>
      <c r="L26" s="42" t="str">
        <f t="shared" si="1"/>
        <v xml:space="preserve"> </v>
      </c>
      <c r="M26" s="57"/>
    </row>
    <row r="27" spans="2:13" x14ac:dyDescent="0.25">
      <c r="B27" s="32">
        <v>21</v>
      </c>
      <c r="C27" s="33"/>
      <c r="D27" s="32"/>
      <c r="E27" s="32"/>
      <c r="F27" s="31"/>
      <c r="G27" s="31"/>
      <c r="H27" s="32"/>
      <c r="I27" s="36"/>
      <c r="J27" s="36">
        <f t="shared" si="0"/>
        <v>0</v>
      </c>
      <c r="K27" s="42">
        <f t="shared" si="2"/>
        <v>0</v>
      </c>
      <c r="L27" s="42" t="str">
        <f t="shared" si="1"/>
        <v xml:space="preserve"> </v>
      </c>
      <c r="M27" s="57"/>
    </row>
    <row r="28" spans="2:13" x14ac:dyDescent="0.25">
      <c r="B28" s="32">
        <v>22</v>
      </c>
      <c r="C28" s="33"/>
      <c r="D28" s="32"/>
      <c r="E28" s="32"/>
      <c r="F28" s="31"/>
      <c r="G28" s="31"/>
      <c r="H28" s="32"/>
      <c r="I28" s="36"/>
      <c r="J28" s="36">
        <f t="shared" si="0"/>
        <v>0</v>
      </c>
      <c r="K28" s="42">
        <f t="shared" si="2"/>
        <v>0</v>
      </c>
      <c r="L28" s="42" t="str">
        <f t="shared" si="1"/>
        <v xml:space="preserve"> </v>
      </c>
      <c r="M28" s="57"/>
    </row>
    <row r="29" spans="2:13" x14ac:dyDescent="0.25">
      <c r="B29" s="32">
        <v>23</v>
      </c>
      <c r="C29" s="33"/>
      <c r="D29" s="32"/>
      <c r="E29" s="32"/>
      <c r="F29" s="31"/>
      <c r="G29" s="31"/>
      <c r="H29" s="32"/>
      <c r="I29" s="36"/>
      <c r="J29" s="36">
        <f t="shared" si="0"/>
        <v>0</v>
      </c>
      <c r="K29" s="42">
        <f t="shared" si="2"/>
        <v>0</v>
      </c>
      <c r="L29" s="42" t="str">
        <f t="shared" si="1"/>
        <v xml:space="preserve"> </v>
      </c>
      <c r="M29" s="57"/>
    </row>
    <row r="30" spans="2:13" x14ac:dyDescent="0.25">
      <c r="B30" s="32">
        <v>24</v>
      </c>
      <c r="C30" s="33"/>
      <c r="D30" s="32"/>
      <c r="E30" s="32"/>
      <c r="F30" s="31"/>
      <c r="G30" s="31"/>
      <c r="H30" s="32"/>
      <c r="I30" s="36"/>
      <c r="J30" s="36">
        <f t="shared" si="0"/>
        <v>0</v>
      </c>
      <c r="K30" s="42">
        <f t="shared" si="2"/>
        <v>0</v>
      </c>
      <c r="L30" s="42" t="str">
        <f t="shared" si="1"/>
        <v xml:space="preserve"> </v>
      </c>
      <c r="M30" s="57"/>
    </row>
    <row r="31" spans="2:13" x14ac:dyDescent="0.25">
      <c r="B31" s="32">
        <v>25</v>
      </c>
      <c r="C31" s="33"/>
      <c r="D31" s="32"/>
      <c r="E31" s="32"/>
      <c r="F31" s="31"/>
      <c r="G31" s="31"/>
      <c r="H31" s="32"/>
      <c r="I31" s="36"/>
      <c r="J31" s="36">
        <f t="shared" si="0"/>
        <v>0</v>
      </c>
      <c r="K31" s="42">
        <f t="shared" si="2"/>
        <v>0</v>
      </c>
      <c r="L31" s="42" t="str">
        <f t="shared" si="1"/>
        <v xml:space="preserve"> </v>
      </c>
      <c r="M31" s="57"/>
    </row>
    <row r="32" spans="2:13" x14ac:dyDescent="0.25">
      <c r="B32" s="32">
        <v>26</v>
      </c>
      <c r="C32" s="33"/>
      <c r="D32" s="32"/>
      <c r="E32" s="32"/>
      <c r="F32" s="31"/>
      <c r="G32" s="31"/>
      <c r="H32" s="32"/>
      <c r="I32" s="36"/>
      <c r="J32" s="36">
        <f t="shared" si="0"/>
        <v>0</v>
      </c>
      <c r="K32" s="42">
        <f t="shared" si="2"/>
        <v>0</v>
      </c>
      <c r="L32" s="42" t="str">
        <f t="shared" si="1"/>
        <v xml:space="preserve"> </v>
      </c>
      <c r="M32" s="57"/>
    </row>
    <row r="33" spans="2:13" x14ac:dyDescent="0.25">
      <c r="B33" s="32">
        <v>27</v>
      </c>
      <c r="C33" s="33"/>
      <c r="D33" s="32"/>
      <c r="E33" s="32"/>
      <c r="F33" s="31"/>
      <c r="G33" s="31"/>
      <c r="H33" s="32"/>
      <c r="I33" s="36"/>
      <c r="J33" s="36">
        <f t="shared" si="0"/>
        <v>0</v>
      </c>
      <c r="K33" s="42">
        <f t="shared" si="2"/>
        <v>0</v>
      </c>
      <c r="L33" s="42" t="str">
        <f t="shared" si="1"/>
        <v xml:space="preserve"> </v>
      </c>
      <c r="M33" s="57"/>
    </row>
    <row r="34" spans="2:13" x14ac:dyDescent="0.25">
      <c r="B34" s="32">
        <v>28</v>
      </c>
      <c r="C34" s="33"/>
      <c r="D34" s="32"/>
      <c r="E34" s="32"/>
      <c r="F34" s="31"/>
      <c r="G34" s="31"/>
      <c r="H34" s="32"/>
      <c r="I34" s="36"/>
      <c r="J34" s="36">
        <f t="shared" si="0"/>
        <v>0</v>
      </c>
      <c r="K34" s="42">
        <f t="shared" si="2"/>
        <v>0</v>
      </c>
      <c r="L34" s="42" t="str">
        <f t="shared" si="1"/>
        <v xml:space="preserve"> </v>
      </c>
      <c r="M34" s="57"/>
    </row>
    <row r="35" spans="2:13" x14ac:dyDescent="0.25">
      <c r="B35" s="32">
        <v>29</v>
      </c>
      <c r="C35" s="33"/>
      <c r="D35" s="32"/>
      <c r="E35" s="32"/>
      <c r="F35" s="31"/>
      <c r="G35" s="31"/>
      <c r="H35" s="32"/>
      <c r="I35" s="36"/>
      <c r="J35" s="36">
        <f t="shared" si="0"/>
        <v>0</v>
      </c>
      <c r="K35" s="42">
        <f t="shared" si="2"/>
        <v>0</v>
      </c>
      <c r="L35" s="42" t="str">
        <f t="shared" si="1"/>
        <v xml:space="preserve"> </v>
      </c>
      <c r="M35" s="57"/>
    </row>
    <row r="36" spans="2:13" x14ac:dyDescent="0.25">
      <c r="B36" s="32">
        <v>30</v>
      </c>
      <c r="C36" s="33"/>
      <c r="D36" s="32"/>
      <c r="E36" s="32"/>
      <c r="F36" s="31"/>
      <c r="G36" s="31"/>
      <c r="H36" s="32"/>
      <c r="I36" s="36"/>
      <c r="J36" s="36">
        <f t="shared" si="0"/>
        <v>0</v>
      </c>
      <c r="K36" s="42">
        <f t="shared" si="2"/>
        <v>0</v>
      </c>
      <c r="L36" s="42" t="str">
        <f t="shared" si="1"/>
        <v xml:space="preserve"> </v>
      </c>
      <c r="M36" s="57"/>
    </row>
    <row r="37" spans="2:13" x14ac:dyDescent="0.25">
      <c r="B37" s="32">
        <v>31</v>
      </c>
      <c r="C37" s="33"/>
      <c r="D37" s="32"/>
      <c r="E37" s="32"/>
      <c r="F37" s="31"/>
      <c r="G37" s="31"/>
      <c r="H37" s="32"/>
      <c r="I37" s="36"/>
      <c r="J37" s="36">
        <f t="shared" si="0"/>
        <v>0</v>
      </c>
      <c r="K37" s="42">
        <f t="shared" si="2"/>
        <v>0</v>
      </c>
      <c r="L37" s="42" t="str">
        <f t="shared" si="1"/>
        <v xml:space="preserve"> </v>
      </c>
      <c r="M37" s="57"/>
    </row>
    <row r="38" spans="2:13" x14ac:dyDescent="0.25">
      <c r="B38" s="32">
        <v>32</v>
      </c>
      <c r="C38" s="33"/>
      <c r="D38" s="32"/>
      <c r="E38" s="32"/>
      <c r="F38" s="31"/>
      <c r="G38" s="31"/>
      <c r="H38" s="32"/>
      <c r="I38" s="36"/>
      <c r="J38" s="36">
        <f t="shared" si="0"/>
        <v>0</v>
      </c>
      <c r="K38" s="42">
        <f>SUMIF($D$7:$D$406,D38:D422,$J$7:$J$406)</f>
        <v>0</v>
      </c>
      <c r="L38" s="42" t="str">
        <f t="shared" si="1"/>
        <v xml:space="preserve"> </v>
      </c>
      <c r="M38" s="57"/>
    </row>
    <row r="39" spans="2:13" x14ac:dyDescent="0.25">
      <c r="B39" s="32">
        <v>33</v>
      </c>
      <c r="C39" s="33"/>
      <c r="D39" s="32"/>
      <c r="E39" s="32"/>
      <c r="F39" s="31"/>
      <c r="G39" s="31"/>
      <c r="H39" s="32"/>
      <c r="I39" s="36"/>
      <c r="J39" s="36">
        <f t="shared" si="0"/>
        <v>0</v>
      </c>
      <c r="K39" s="42">
        <f t="shared" ref="K39:K68" si="3">SUMIF($D$7:$D$406,D39:D424,$J$7:$J$406)</f>
        <v>0</v>
      </c>
      <c r="L39" s="42" t="str">
        <f t="shared" si="1"/>
        <v xml:space="preserve"> </v>
      </c>
      <c r="M39" s="57"/>
    </row>
    <row r="40" spans="2:13" x14ac:dyDescent="0.25">
      <c r="B40" s="32">
        <v>34</v>
      </c>
      <c r="C40" s="33"/>
      <c r="D40" s="32"/>
      <c r="E40" s="32"/>
      <c r="F40" s="31"/>
      <c r="G40" s="31"/>
      <c r="H40" s="32"/>
      <c r="I40" s="36"/>
      <c r="J40" s="36">
        <f t="shared" si="0"/>
        <v>0</v>
      </c>
      <c r="K40" s="42">
        <f t="shared" si="3"/>
        <v>0</v>
      </c>
      <c r="L40" s="42" t="str">
        <f t="shared" si="1"/>
        <v xml:space="preserve"> </v>
      </c>
      <c r="M40" s="57"/>
    </row>
    <row r="41" spans="2:13" x14ac:dyDescent="0.25">
      <c r="B41" s="32">
        <v>35</v>
      </c>
      <c r="C41" s="33"/>
      <c r="D41" s="32"/>
      <c r="E41" s="32"/>
      <c r="F41" s="31"/>
      <c r="G41" s="31"/>
      <c r="H41" s="32"/>
      <c r="I41" s="36"/>
      <c r="J41" s="36">
        <f t="shared" si="0"/>
        <v>0</v>
      </c>
      <c r="K41" s="42">
        <f t="shared" si="3"/>
        <v>0</v>
      </c>
      <c r="L41" s="42" t="str">
        <f t="shared" si="1"/>
        <v xml:space="preserve"> </v>
      </c>
      <c r="M41" s="57"/>
    </row>
    <row r="42" spans="2:13" x14ac:dyDescent="0.25">
      <c r="B42" s="32">
        <v>36</v>
      </c>
      <c r="C42" s="33"/>
      <c r="D42" s="32"/>
      <c r="E42" s="32"/>
      <c r="F42" s="31"/>
      <c r="G42" s="31"/>
      <c r="H42" s="32"/>
      <c r="I42" s="36"/>
      <c r="J42" s="36">
        <f t="shared" si="0"/>
        <v>0</v>
      </c>
      <c r="K42" s="42">
        <f t="shared" si="3"/>
        <v>0</v>
      </c>
      <c r="L42" s="42" t="str">
        <f t="shared" si="1"/>
        <v xml:space="preserve"> </v>
      </c>
      <c r="M42" s="57"/>
    </row>
    <row r="43" spans="2:13" x14ac:dyDescent="0.25">
      <c r="B43" s="32">
        <v>37</v>
      </c>
      <c r="C43" s="33"/>
      <c r="D43" s="32"/>
      <c r="E43" s="32"/>
      <c r="F43" s="31"/>
      <c r="G43" s="31"/>
      <c r="H43" s="32"/>
      <c r="I43" s="36"/>
      <c r="J43" s="36">
        <f t="shared" si="0"/>
        <v>0</v>
      </c>
      <c r="K43" s="42">
        <f t="shared" si="3"/>
        <v>0</v>
      </c>
      <c r="L43" s="42" t="str">
        <f t="shared" si="1"/>
        <v xml:space="preserve"> </v>
      </c>
      <c r="M43" s="57"/>
    </row>
    <row r="44" spans="2:13" x14ac:dyDescent="0.25">
      <c r="B44" s="32">
        <v>38</v>
      </c>
      <c r="C44" s="33"/>
      <c r="D44" s="32"/>
      <c r="E44" s="32"/>
      <c r="F44" s="31"/>
      <c r="G44" s="31"/>
      <c r="H44" s="32"/>
      <c r="I44" s="36"/>
      <c r="J44" s="36">
        <f t="shared" si="0"/>
        <v>0</v>
      </c>
      <c r="K44" s="42">
        <f t="shared" si="3"/>
        <v>0</v>
      </c>
      <c r="L44" s="42" t="str">
        <f t="shared" si="1"/>
        <v xml:space="preserve"> </v>
      </c>
      <c r="M44" s="57"/>
    </row>
    <row r="45" spans="2:13" x14ac:dyDescent="0.25">
      <c r="B45" s="32">
        <v>39</v>
      </c>
      <c r="C45" s="33"/>
      <c r="D45" s="32"/>
      <c r="E45" s="32"/>
      <c r="F45" s="31"/>
      <c r="G45" s="31"/>
      <c r="H45" s="32"/>
      <c r="I45" s="36"/>
      <c r="J45" s="36">
        <f t="shared" si="0"/>
        <v>0</v>
      </c>
      <c r="K45" s="42">
        <f t="shared" si="3"/>
        <v>0</v>
      </c>
      <c r="L45" s="42" t="str">
        <f t="shared" si="1"/>
        <v xml:space="preserve"> </v>
      </c>
      <c r="M45" s="57"/>
    </row>
    <row r="46" spans="2:13" x14ac:dyDescent="0.25">
      <c r="B46" s="32">
        <v>40</v>
      </c>
      <c r="C46" s="33"/>
      <c r="D46" s="32"/>
      <c r="E46" s="32"/>
      <c r="F46" s="31"/>
      <c r="G46" s="31"/>
      <c r="H46" s="32"/>
      <c r="I46" s="36"/>
      <c r="J46" s="36">
        <f t="shared" si="0"/>
        <v>0</v>
      </c>
      <c r="K46" s="42">
        <f t="shared" si="3"/>
        <v>0</v>
      </c>
      <c r="L46" s="42" t="str">
        <f t="shared" si="1"/>
        <v xml:space="preserve"> </v>
      </c>
      <c r="M46" s="57"/>
    </row>
    <row r="47" spans="2:13" x14ac:dyDescent="0.25">
      <c r="B47" s="32">
        <v>41</v>
      </c>
      <c r="C47" s="33"/>
      <c r="D47" s="32"/>
      <c r="E47" s="32"/>
      <c r="F47" s="31"/>
      <c r="G47" s="31"/>
      <c r="H47" s="32"/>
      <c r="I47" s="36"/>
      <c r="J47" s="36">
        <f t="shared" si="0"/>
        <v>0</v>
      </c>
      <c r="K47" s="42">
        <f t="shared" si="3"/>
        <v>0</v>
      </c>
      <c r="L47" s="42" t="str">
        <f t="shared" si="1"/>
        <v xml:space="preserve"> </v>
      </c>
      <c r="M47" s="57"/>
    </row>
    <row r="48" spans="2:13" x14ac:dyDescent="0.25">
      <c r="B48" s="32">
        <v>42</v>
      </c>
      <c r="C48" s="33"/>
      <c r="D48" s="32"/>
      <c r="E48" s="32"/>
      <c r="F48" s="31"/>
      <c r="G48" s="31"/>
      <c r="H48" s="32"/>
      <c r="I48" s="36"/>
      <c r="J48" s="36">
        <f t="shared" si="0"/>
        <v>0</v>
      </c>
      <c r="K48" s="42">
        <f t="shared" si="3"/>
        <v>0</v>
      </c>
      <c r="L48" s="42" t="str">
        <f t="shared" si="1"/>
        <v xml:space="preserve"> </v>
      </c>
      <c r="M48" s="57"/>
    </row>
    <row r="49" spans="2:13" x14ac:dyDescent="0.25">
      <c r="B49" s="32">
        <v>43</v>
      </c>
      <c r="C49" s="33"/>
      <c r="D49" s="32"/>
      <c r="E49" s="32"/>
      <c r="F49" s="31"/>
      <c r="G49" s="31"/>
      <c r="H49" s="32"/>
      <c r="I49" s="36"/>
      <c r="J49" s="36">
        <f t="shared" si="0"/>
        <v>0</v>
      </c>
      <c r="K49" s="42">
        <f t="shared" si="3"/>
        <v>0</v>
      </c>
      <c r="L49" s="42" t="str">
        <f t="shared" si="1"/>
        <v xml:space="preserve"> </v>
      </c>
      <c r="M49" s="57"/>
    </row>
    <row r="50" spans="2:13" x14ac:dyDescent="0.25">
      <c r="B50" s="32">
        <v>44</v>
      </c>
      <c r="C50" s="33"/>
      <c r="D50" s="32"/>
      <c r="E50" s="32"/>
      <c r="F50" s="31"/>
      <c r="G50" s="31"/>
      <c r="H50" s="32"/>
      <c r="I50" s="36"/>
      <c r="J50" s="36">
        <f t="shared" si="0"/>
        <v>0</v>
      </c>
      <c r="K50" s="42">
        <f t="shared" si="3"/>
        <v>0</v>
      </c>
      <c r="L50" s="42" t="str">
        <f t="shared" si="1"/>
        <v xml:space="preserve"> </v>
      </c>
      <c r="M50" s="57"/>
    </row>
    <row r="51" spans="2:13" x14ac:dyDescent="0.25">
      <c r="B51" s="32">
        <v>45</v>
      </c>
      <c r="C51" s="33"/>
      <c r="D51" s="32"/>
      <c r="E51" s="32"/>
      <c r="F51" s="31"/>
      <c r="G51" s="31"/>
      <c r="H51" s="32"/>
      <c r="I51" s="36"/>
      <c r="J51" s="36">
        <f t="shared" si="0"/>
        <v>0</v>
      </c>
      <c r="K51" s="42">
        <f t="shared" si="3"/>
        <v>0</v>
      </c>
      <c r="L51" s="42" t="str">
        <f t="shared" si="1"/>
        <v xml:space="preserve"> </v>
      </c>
      <c r="M51" s="57"/>
    </row>
    <row r="52" spans="2:13" x14ac:dyDescent="0.25">
      <c r="B52" s="32">
        <v>46</v>
      </c>
      <c r="C52" s="33"/>
      <c r="D52" s="32"/>
      <c r="E52" s="32"/>
      <c r="F52" s="31"/>
      <c r="G52" s="31"/>
      <c r="H52" s="32"/>
      <c r="I52" s="36"/>
      <c r="J52" s="36">
        <f t="shared" si="0"/>
        <v>0</v>
      </c>
      <c r="K52" s="42">
        <f t="shared" si="3"/>
        <v>0</v>
      </c>
      <c r="L52" s="42" t="str">
        <f t="shared" si="1"/>
        <v xml:space="preserve"> </v>
      </c>
      <c r="M52" s="57"/>
    </row>
    <row r="53" spans="2:13" x14ac:dyDescent="0.25">
      <c r="B53" s="32">
        <v>47</v>
      </c>
      <c r="C53" s="33"/>
      <c r="D53" s="32"/>
      <c r="E53" s="32"/>
      <c r="F53" s="31"/>
      <c r="G53" s="31"/>
      <c r="H53" s="32"/>
      <c r="I53" s="36"/>
      <c r="J53" s="36">
        <f t="shared" si="0"/>
        <v>0</v>
      </c>
      <c r="K53" s="42">
        <f t="shared" si="3"/>
        <v>0</v>
      </c>
      <c r="L53" s="42" t="str">
        <f t="shared" si="1"/>
        <v xml:space="preserve"> </v>
      </c>
      <c r="M53" s="57"/>
    </row>
    <row r="54" spans="2:13" x14ac:dyDescent="0.25">
      <c r="B54" s="32">
        <v>48</v>
      </c>
      <c r="C54" s="33"/>
      <c r="D54" s="32"/>
      <c r="E54" s="32"/>
      <c r="F54" s="31"/>
      <c r="G54" s="31"/>
      <c r="H54" s="32"/>
      <c r="I54" s="36"/>
      <c r="J54" s="36">
        <f t="shared" si="0"/>
        <v>0</v>
      </c>
      <c r="K54" s="42">
        <f t="shared" si="3"/>
        <v>0</v>
      </c>
      <c r="L54" s="42" t="str">
        <f t="shared" si="1"/>
        <v xml:space="preserve"> </v>
      </c>
      <c r="M54" s="57"/>
    </row>
    <row r="55" spans="2:13" x14ac:dyDescent="0.25">
      <c r="B55" s="32">
        <v>49</v>
      </c>
      <c r="C55" s="33"/>
      <c r="D55" s="32"/>
      <c r="E55" s="32"/>
      <c r="F55" s="31"/>
      <c r="G55" s="31"/>
      <c r="H55" s="32"/>
      <c r="I55" s="36"/>
      <c r="J55" s="36">
        <f t="shared" si="0"/>
        <v>0</v>
      </c>
      <c r="K55" s="42">
        <f t="shared" si="3"/>
        <v>0</v>
      </c>
      <c r="L55" s="42" t="str">
        <f t="shared" si="1"/>
        <v xml:space="preserve"> </v>
      </c>
      <c r="M55" s="57"/>
    </row>
    <row r="56" spans="2:13" x14ac:dyDescent="0.25">
      <c r="B56" s="32">
        <v>50</v>
      </c>
      <c r="C56" s="33"/>
      <c r="D56" s="32"/>
      <c r="E56" s="32"/>
      <c r="F56" s="31"/>
      <c r="G56" s="31"/>
      <c r="H56" s="32"/>
      <c r="I56" s="36"/>
      <c r="J56" s="36">
        <f t="shared" si="0"/>
        <v>0</v>
      </c>
      <c r="K56" s="42">
        <f t="shared" si="3"/>
        <v>0</v>
      </c>
      <c r="L56" s="42" t="str">
        <f t="shared" si="1"/>
        <v xml:space="preserve"> </v>
      </c>
      <c r="M56" s="57"/>
    </row>
    <row r="57" spans="2:13" x14ac:dyDescent="0.25">
      <c r="B57" s="32">
        <v>51</v>
      </c>
      <c r="C57" s="33"/>
      <c r="D57" s="32"/>
      <c r="E57" s="32"/>
      <c r="F57" s="31"/>
      <c r="G57" s="31"/>
      <c r="H57" s="32"/>
      <c r="I57" s="36"/>
      <c r="J57" s="36">
        <f t="shared" si="0"/>
        <v>0</v>
      </c>
      <c r="K57" s="42">
        <f t="shared" si="3"/>
        <v>0</v>
      </c>
      <c r="L57" s="42" t="str">
        <f t="shared" si="1"/>
        <v xml:space="preserve"> </v>
      </c>
      <c r="M57" s="57"/>
    </row>
    <row r="58" spans="2:13" x14ac:dyDescent="0.25">
      <c r="B58" s="32">
        <v>52</v>
      </c>
      <c r="C58" s="33"/>
      <c r="D58" s="32"/>
      <c r="E58" s="32"/>
      <c r="F58" s="31"/>
      <c r="G58" s="31"/>
      <c r="H58" s="32"/>
      <c r="I58" s="36"/>
      <c r="J58" s="36">
        <f t="shared" si="0"/>
        <v>0</v>
      </c>
      <c r="K58" s="42">
        <f t="shared" si="3"/>
        <v>0</v>
      </c>
      <c r="L58" s="42" t="str">
        <f t="shared" si="1"/>
        <v xml:space="preserve"> </v>
      </c>
      <c r="M58" s="57"/>
    </row>
    <row r="59" spans="2:13" x14ac:dyDescent="0.25">
      <c r="B59" s="32">
        <v>53</v>
      </c>
      <c r="C59" s="33"/>
      <c r="D59" s="32"/>
      <c r="E59" s="32"/>
      <c r="F59" s="31"/>
      <c r="G59" s="31"/>
      <c r="H59" s="32"/>
      <c r="I59" s="36"/>
      <c r="J59" s="36">
        <f t="shared" si="0"/>
        <v>0</v>
      </c>
      <c r="K59" s="42">
        <f t="shared" si="3"/>
        <v>0</v>
      </c>
      <c r="L59" s="42" t="str">
        <f t="shared" si="1"/>
        <v xml:space="preserve"> </v>
      </c>
      <c r="M59" s="57"/>
    </row>
    <row r="60" spans="2:13" x14ac:dyDescent="0.25">
      <c r="B60" s="32">
        <v>54</v>
      </c>
      <c r="C60" s="33"/>
      <c r="D60" s="32"/>
      <c r="E60" s="32"/>
      <c r="F60" s="31"/>
      <c r="G60" s="31"/>
      <c r="H60" s="32"/>
      <c r="I60" s="36"/>
      <c r="J60" s="36">
        <f t="shared" si="0"/>
        <v>0</v>
      </c>
      <c r="K60" s="42">
        <f t="shared" si="3"/>
        <v>0</v>
      </c>
      <c r="L60" s="42" t="str">
        <f t="shared" si="1"/>
        <v xml:space="preserve"> </v>
      </c>
      <c r="M60" s="57"/>
    </row>
    <row r="61" spans="2:13" x14ac:dyDescent="0.25">
      <c r="B61" s="32">
        <v>55</v>
      </c>
      <c r="C61" s="33"/>
      <c r="D61" s="32"/>
      <c r="E61" s="32"/>
      <c r="F61" s="31"/>
      <c r="G61" s="31"/>
      <c r="H61" s="32"/>
      <c r="I61" s="36"/>
      <c r="J61" s="36">
        <f t="shared" si="0"/>
        <v>0</v>
      </c>
      <c r="K61" s="42">
        <f t="shared" si="3"/>
        <v>0</v>
      </c>
      <c r="L61" s="42" t="str">
        <f t="shared" si="1"/>
        <v xml:space="preserve"> </v>
      </c>
      <c r="M61" s="57"/>
    </row>
    <row r="62" spans="2:13" x14ac:dyDescent="0.25">
      <c r="B62" s="32">
        <v>56</v>
      </c>
      <c r="C62" s="33"/>
      <c r="D62" s="32"/>
      <c r="E62" s="32"/>
      <c r="F62" s="31"/>
      <c r="G62" s="31"/>
      <c r="H62" s="32"/>
      <c r="I62" s="36"/>
      <c r="J62" s="36">
        <f t="shared" si="0"/>
        <v>0</v>
      </c>
      <c r="K62" s="42">
        <f t="shared" si="3"/>
        <v>0</v>
      </c>
      <c r="L62" s="42" t="str">
        <f t="shared" si="1"/>
        <v xml:space="preserve"> </v>
      </c>
      <c r="M62" s="57"/>
    </row>
    <row r="63" spans="2:13" x14ac:dyDescent="0.25">
      <c r="B63" s="32">
        <v>57</v>
      </c>
      <c r="C63" s="33"/>
      <c r="D63" s="32"/>
      <c r="E63" s="32"/>
      <c r="F63" s="31"/>
      <c r="G63" s="31"/>
      <c r="H63" s="32"/>
      <c r="I63" s="36"/>
      <c r="J63" s="36">
        <f t="shared" si="0"/>
        <v>0</v>
      </c>
      <c r="K63" s="42">
        <f t="shared" si="3"/>
        <v>0</v>
      </c>
      <c r="L63" s="42" t="str">
        <f t="shared" si="1"/>
        <v xml:space="preserve"> </v>
      </c>
      <c r="M63" s="57"/>
    </row>
    <row r="64" spans="2:13" x14ac:dyDescent="0.25">
      <c r="B64" s="32">
        <v>58</v>
      </c>
      <c r="C64" s="33"/>
      <c r="D64" s="32"/>
      <c r="E64" s="32"/>
      <c r="F64" s="31"/>
      <c r="G64" s="31"/>
      <c r="H64" s="32"/>
      <c r="I64" s="36"/>
      <c r="J64" s="36">
        <f t="shared" si="0"/>
        <v>0</v>
      </c>
      <c r="K64" s="42">
        <f t="shared" si="3"/>
        <v>0</v>
      </c>
      <c r="L64" s="42" t="str">
        <f t="shared" si="1"/>
        <v xml:space="preserve"> </v>
      </c>
      <c r="M64" s="57"/>
    </row>
    <row r="65" spans="2:13" x14ac:dyDescent="0.25">
      <c r="B65" s="32">
        <v>59</v>
      </c>
      <c r="C65" s="33"/>
      <c r="D65" s="32"/>
      <c r="E65" s="32"/>
      <c r="F65" s="31"/>
      <c r="G65" s="31"/>
      <c r="H65" s="32"/>
      <c r="I65" s="36"/>
      <c r="J65" s="36">
        <f t="shared" si="0"/>
        <v>0</v>
      </c>
      <c r="K65" s="42">
        <f t="shared" si="3"/>
        <v>0</v>
      </c>
      <c r="L65" s="42" t="str">
        <f t="shared" si="1"/>
        <v xml:space="preserve"> </v>
      </c>
      <c r="M65" s="57"/>
    </row>
    <row r="66" spans="2:13" x14ac:dyDescent="0.25">
      <c r="B66" s="32">
        <v>60</v>
      </c>
      <c r="C66" s="33"/>
      <c r="D66" s="32"/>
      <c r="E66" s="32"/>
      <c r="F66" s="31"/>
      <c r="G66" s="31"/>
      <c r="H66" s="32"/>
      <c r="I66" s="36"/>
      <c r="J66" s="36">
        <f t="shared" si="0"/>
        <v>0</v>
      </c>
      <c r="K66" s="42">
        <f t="shared" si="3"/>
        <v>0</v>
      </c>
      <c r="L66" s="42" t="str">
        <f t="shared" si="1"/>
        <v xml:space="preserve"> </v>
      </c>
      <c r="M66" s="57"/>
    </row>
    <row r="67" spans="2:13" x14ac:dyDescent="0.25">
      <c r="B67" s="32">
        <v>61</v>
      </c>
      <c r="C67" s="33"/>
      <c r="D67" s="32"/>
      <c r="E67" s="32"/>
      <c r="F67" s="31"/>
      <c r="G67" s="31"/>
      <c r="H67" s="32"/>
      <c r="I67" s="36"/>
      <c r="J67" s="36">
        <f t="shared" si="0"/>
        <v>0</v>
      </c>
      <c r="K67" s="42">
        <f t="shared" si="3"/>
        <v>0</v>
      </c>
      <c r="L67" s="42" t="str">
        <f t="shared" si="1"/>
        <v xml:space="preserve"> </v>
      </c>
      <c r="M67" s="57"/>
    </row>
    <row r="68" spans="2:13" x14ac:dyDescent="0.25">
      <c r="B68" s="32">
        <v>62</v>
      </c>
      <c r="C68" s="33"/>
      <c r="D68" s="32"/>
      <c r="E68" s="32"/>
      <c r="F68" s="31"/>
      <c r="G68" s="31"/>
      <c r="H68" s="32"/>
      <c r="I68" s="36"/>
      <c r="J68" s="36">
        <f t="shared" si="0"/>
        <v>0</v>
      </c>
      <c r="K68" s="42">
        <f t="shared" si="3"/>
        <v>0</v>
      </c>
      <c r="L68" s="42" t="str">
        <f t="shared" si="1"/>
        <v xml:space="preserve"> </v>
      </c>
      <c r="M68" s="57"/>
    </row>
    <row r="69" spans="2:13" x14ac:dyDescent="0.25">
      <c r="B69" s="32">
        <v>63</v>
      </c>
      <c r="C69" s="33"/>
      <c r="D69" s="32"/>
      <c r="E69" s="32"/>
      <c r="F69" s="31"/>
      <c r="G69" s="31"/>
      <c r="H69" s="32"/>
      <c r="I69" s="36"/>
      <c r="J69" s="36">
        <f t="shared" si="0"/>
        <v>0</v>
      </c>
      <c r="K69" s="42">
        <f t="shared" ref="K69:K132" si="4">SUMIF($D$7:$D$406,D69:D455,$J$7:$J$406)</f>
        <v>0</v>
      </c>
      <c r="L69" s="42" t="str">
        <f t="shared" si="1"/>
        <v xml:space="preserve"> </v>
      </c>
      <c r="M69" s="57"/>
    </row>
    <row r="70" spans="2:13" x14ac:dyDescent="0.25">
      <c r="B70" s="32">
        <v>64</v>
      </c>
      <c r="C70" s="33"/>
      <c r="D70" s="32"/>
      <c r="E70" s="32"/>
      <c r="F70" s="31"/>
      <c r="G70" s="31"/>
      <c r="H70" s="32"/>
      <c r="I70" s="36"/>
      <c r="J70" s="36">
        <f t="shared" si="0"/>
        <v>0</v>
      </c>
      <c r="K70" s="42">
        <f t="shared" si="4"/>
        <v>0</v>
      </c>
      <c r="L70" s="42" t="str">
        <f t="shared" si="1"/>
        <v xml:space="preserve"> </v>
      </c>
      <c r="M70" s="57"/>
    </row>
    <row r="71" spans="2:13" x14ac:dyDescent="0.25">
      <c r="B71" s="32">
        <v>65</v>
      </c>
      <c r="C71" s="33"/>
      <c r="D71" s="32"/>
      <c r="E71" s="32"/>
      <c r="F71" s="31"/>
      <c r="G71" s="31"/>
      <c r="H71" s="32"/>
      <c r="I71" s="36"/>
      <c r="J71" s="36">
        <f t="shared" si="0"/>
        <v>0</v>
      </c>
      <c r="K71" s="42">
        <f t="shared" si="4"/>
        <v>0</v>
      </c>
      <c r="L71" s="42" t="str">
        <f t="shared" si="1"/>
        <v xml:space="preserve"> </v>
      </c>
      <c r="M71" s="57"/>
    </row>
    <row r="72" spans="2:13" x14ac:dyDescent="0.25">
      <c r="B72" s="32">
        <v>66</v>
      </c>
      <c r="C72" s="33"/>
      <c r="D72" s="32"/>
      <c r="E72" s="32"/>
      <c r="F72" s="31"/>
      <c r="G72" s="31"/>
      <c r="H72" s="32"/>
      <c r="I72" s="36"/>
      <c r="J72" s="36">
        <f t="shared" ref="J72:J135" si="5">I72*3000</f>
        <v>0</v>
      </c>
      <c r="K72" s="42">
        <f t="shared" si="4"/>
        <v>0</v>
      </c>
      <c r="L72" s="42" t="str">
        <f t="shared" ref="L72:L135" si="6">+IF(K72=0," ",IF(K72&lt;=30000,"OK",IF(K72&gt;=31000,"LEBIH")))</f>
        <v xml:space="preserve"> </v>
      </c>
      <c r="M72" s="57"/>
    </row>
    <row r="73" spans="2:13" x14ac:dyDescent="0.25">
      <c r="B73" s="32">
        <v>67</v>
      </c>
      <c r="C73" s="33"/>
      <c r="D73" s="32"/>
      <c r="E73" s="32"/>
      <c r="F73" s="31"/>
      <c r="G73" s="31"/>
      <c r="H73" s="32"/>
      <c r="I73" s="36"/>
      <c r="J73" s="36">
        <f t="shared" si="5"/>
        <v>0</v>
      </c>
      <c r="K73" s="42">
        <f t="shared" si="4"/>
        <v>0</v>
      </c>
      <c r="L73" s="42" t="str">
        <f t="shared" si="6"/>
        <v xml:space="preserve"> </v>
      </c>
      <c r="M73" s="57"/>
    </row>
    <row r="74" spans="2:13" x14ac:dyDescent="0.25">
      <c r="B74" s="32">
        <v>68</v>
      </c>
      <c r="C74" s="33"/>
      <c r="D74" s="32"/>
      <c r="E74" s="32"/>
      <c r="F74" s="31"/>
      <c r="G74" s="31"/>
      <c r="H74" s="32"/>
      <c r="I74" s="36"/>
      <c r="J74" s="36">
        <f t="shared" si="5"/>
        <v>0</v>
      </c>
      <c r="K74" s="42">
        <f t="shared" si="4"/>
        <v>0</v>
      </c>
      <c r="L74" s="42" t="str">
        <f t="shared" si="6"/>
        <v xml:space="preserve"> </v>
      </c>
      <c r="M74" s="57"/>
    </row>
    <row r="75" spans="2:13" x14ac:dyDescent="0.25">
      <c r="B75" s="32">
        <v>69</v>
      </c>
      <c r="C75" s="33"/>
      <c r="D75" s="32"/>
      <c r="E75" s="32"/>
      <c r="F75" s="31"/>
      <c r="G75" s="31"/>
      <c r="H75" s="32"/>
      <c r="I75" s="36"/>
      <c r="J75" s="36">
        <f t="shared" si="5"/>
        <v>0</v>
      </c>
      <c r="K75" s="42">
        <f t="shared" si="4"/>
        <v>0</v>
      </c>
      <c r="L75" s="42" t="str">
        <f t="shared" si="6"/>
        <v xml:space="preserve"> </v>
      </c>
      <c r="M75" s="57"/>
    </row>
    <row r="76" spans="2:13" x14ac:dyDescent="0.25">
      <c r="B76" s="32">
        <v>70</v>
      </c>
      <c r="C76" s="33"/>
      <c r="D76" s="32"/>
      <c r="E76" s="32"/>
      <c r="F76" s="31"/>
      <c r="G76" s="31"/>
      <c r="H76" s="32"/>
      <c r="I76" s="36"/>
      <c r="J76" s="36">
        <f t="shared" si="5"/>
        <v>0</v>
      </c>
      <c r="K76" s="42">
        <f t="shared" si="4"/>
        <v>0</v>
      </c>
      <c r="L76" s="42" t="str">
        <f t="shared" si="6"/>
        <v xml:space="preserve"> </v>
      </c>
      <c r="M76" s="57"/>
    </row>
    <row r="77" spans="2:13" x14ac:dyDescent="0.25">
      <c r="B77" s="32">
        <v>71</v>
      </c>
      <c r="C77" s="33"/>
      <c r="D77" s="32"/>
      <c r="E77" s="32"/>
      <c r="F77" s="31"/>
      <c r="G77" s="31"/>
      <c r="H77" s="32"/>
      <c r="I77" s="36"/>
      <c r="J77" s="36">
        <f t="shared" si="5"/>
        <v>0</v>
      </c>
      <c r="K77" s="42">
        <f t="shared" si="4"/>
        <v>0</v>
      </c>
      <c r="L77" s="42" t="str">
        <f t="shared" si="6"/>
        <v xml:space="preserve"> </v>
      </c>
      <c r="M77" s="57"/>
    </row>
    <row r="78" spans="2:13" x14ac:dyDescent="0.25">
      <c r="B78" s="32">
        <v>72</v>
      </c>
      <c r="C78" s="62"/>
      <c r="D78" s="61"/>
      <c r="E78" s="61"/>
      <c r="F78" s="34"/>
      <c r="G78" s="34"/>
      <c r="H78" s="61"/>
      <c r="I78" s="63"/>
      <c r="J78" s="36">
        <f t="shared" si="5"/>
        <v>0</v>
      </c>
      <c r="K78" s="42">
        <f t="shared" si="4"/>
        <v>0</v>
      </c>
      <c r="L78" s="42" t="str">
        <f t="shared" si="6"/>
        <v xml:space="preserve"> </v>
      </c>
      <c r="M78" s="57"/>
    </row>
    <row r="79" spans="2:13" x14ac:dyDescent="0.25">
      <c r="B79" s="32">
        <v>73</v>
      </c>
      <c r="C79" s="62"/>
      <c r="D79" s="61"/>
      <c r="E79" s="61"/>
      <c r="F79" s="34"/>
      <c r="G79" s="34"/>
      <c r="H79" s="61"/>
      <c r="I79" s="63"/>
      <c r="J79" s="36">
        <f t="shared" si="5"/>
        <v>0</v>
      </c>
      <c r="K79" s="42">
        <f t="shared" si="4"/>
        <v>0</v>
      </c>
      <c r="L79" s="42" t="str">
        <f t="shared" si="6"/>
        <v xml:space="preserve"> </v>
      </c>
      <c r="M79" s="57"/>
    </row>
    <row r="80" spans="2:13" x14ac:dyDescent="0.25">
      <c r="B80" s="32">
        <v>74</v>
      </c>
      <c r="C80" s="62"/>
      <c r="D80" s="61"/>
      <c r="E80" s="61"/>
      <c r="F80" s="34"/>
      <c r="G80" s="34"/>
      <c r="H80" s="61"/>
      <c r="I80" s="63"/>
      <c r="J80" s="36">
        <f t="shared" si="5"/>
        <v>0</v>
      </c>
      <c r="K80" s="42">
        <f t="shared" si="4"/>
        <v>0</v>
      </c>
      <c r="L80" s="42" t="str">
        <f t="shared" si="6"/>
        <v xml:space="preserve"> </v>
      </c>
      <c r="M80" s="57"/>
    </row>
    <row r="81" spans="2:13" x14ac:dyDescent="0.25">
      <c r="B81" s="32">
        <v>75</v>
      </c>
      <c r="C81" s="62"/>
      <c r="D81" s="61"/>
      <c r="E81" s="61"/>
      <c r="F81" s="34"/>
      <c r="G81" s="34"/>
      <c r="H81" s="61"/>
      <c r="I81" s="63"/>
      <c r="J81" s="36">
        <f t="shared" si="5"/>
        <v>0</v>
      </c>
      <c r="K81" s="42">
        <f t="shared" si="4"/>
        <v>0</v>
      </c>
      <c r="L81" s="42" t="str">
        <f t="shared" si="6"/>
        <v xml:space="preserve"> </v>
      </c>
      <c r="M81" s="57"/>
    </row>
    <row r="82" spans="2:13" x14ac:dyDescent="0.25">
      <c r="B82" s="32">
        <v>76</v>
      </c>
      <c r="C82" s="62"/>
      <c r="D82" s="61"/>
      <c r="E82" s="61"/>
      <c r="F82" s="34"/>
      <c r="G82" s="34"/>
      <c r="H82" s="61"/>
      <c r="I82" s="63"/>
      <c r="J82" s="36">
        <f t="shared" si="5"/>
        <v>0</v>
      </c>
      <c r="K82" s="42">
        <f t="shared" si="4"/>
        <v>0</v>
      </c>
      <c r="L82" s="42" t="str">
        <f t="shared" si="6"/>
        <v xml:space="preserve"> </v>
      </c>
      <c r="M82" s="57"/>
    </row>
    <row r="83" spans="2:13" x14ac:dyDescent="0.25">
      <c r="B83" s="32">
        <v>77</v>
      </c>
      <c r="C83" s="62"/>
      <c r="D83" s="61"/>
      <c r="E83" s="61"/>
      <c r="F83" s="34"/>
      <c r="G83" s="34"/>
      <c r="H83" s="61"/>
      <c r="I83" s="63"/>
      <c r="J83" s="36">
        <f t="shared" si="5"/>
        <v>0</v>
      </c>
      <c r="K83" s="42">
        <f t="shared" si="4"/>
        <v>0</v>
      </c>
      <c r="L83" s="42" t="str">
        <f t="shared" si="6"/>
        <v xml:space="preserve"> </v>
      </c>
      <c r="M83" s="57"/>
    </row>
    <row r="84" spans="2:13" x14ac:dyDescent="0.25">
      <c r="B84" s="32">
        <v>78</v>
      </c>
      <c r="C84" s="33"/>
      <c r="D84" s="32"/>
      <c r="E84" s="32"/>
      <c r="F84" s="31"/>
      <c r="G84" s="31"/>
      <c r="H84" s="32"/>
      <c r="I84" s="36"/>
      <c r="J84" s="36">
        <f t="shared" si="5"/>
        <v>0</v>
      </c>
      <c r="K84" s="42">
        <f t="shared" si="4"/>
        <v>0</v>
      </c>
      <c r="L84" s="42" t="str">
        <f t="shared" si="6"/>
        <v xml:space="preserve"> </v>
      </c>
      <c r="M84" s="57"/>
    </row>
    <row r="85" spans="2:13" x14ac:dyDescent="0.25">
      <c r="B85" s="32">
        <v>79</v>
      </c>
      <c r="C85" s="33"/>
      <c r="D85" s="32"/>
      <c r="E85" s="32"/>
      <c r="F85" s="31"/>
      <c r="G85" s="31"/>
      <c r="H85" s="32"/>
      <c r="I85" s="36"/>
      <c r="J85" s="36">
        <f t="shared" si="5"/>
        <v>0</v>
      </c>
      <c r="K85" s="42">
        <f t="shared" si="4"/>
        <v>0</v>
      </c>
      <c r="L85" s="42" t="str">
        <f t="shared" si="6"/>
        <v xml:space="preserve"> </v>
      </c>
      <c r="M85" s="57"/>
    </row>
    <row r="86" spans="2:13" x14ac:dyDescent="0.25">
      <c r="B86" s="32">
        <v>80</v>
      </c>
      <c r="C86" s="33"/>
      <c r="D86" s="32"/>
      <c r="E86" s="32"/>
      <c r="F86" s="31"/>
      <c r="G86" s="31"/>
      <c r="H86" s="32"/>
      <c r="I86" s="36"/>
      <c r="J86" s="36">
        <f t="shared" si="5"/>
        <v>0</v>
      </c>
      <c r="K86" s="42">
        <f t="shared" si="4"/>
        <v>0</v>
      </c>
      <c r="L86" s="42" t="str">
        <f t="shared" si="6"/>
        <v xml:space="preserve"> </v>
      </c>
      <c r="M86" s="57"/>
    </row>
    <row r="87" spans="2:13" x14ac:dyDescent="0.25">
      <c r="B87" s="32">
        <v>81</v>
      </c>
      <c r="C87" s="33"/>
      <c r="D87" s="32"/>
      <c r="E87" s="32"/>
      <c r="F87" s="31"/>
      <c r="G87" s="31"/>
      <c r="H87" s="32"/>
      <c r="I87" s="36"/>
      <c r="J87" s="36">
        <f t="shared" si="5"/>
        <v>0</v>
      </c>
      <c r="K87" s="42">
        <f t="shared" si="4"/>
        <v>0</v>
      </c>
      <c r="L87" s="42" t="str">
        <f t="shared" si="6"/>
        <v xml:space="preserve"> </v>
      </c>
      <c r="M87" s="57"/>
    </row>
    <row r="88" spans="2:13" x14ac:dyDescent="0.25">
      <c r="B88" s="32">
        <v>82</v>
      </c>
      <c r="C88" s="33"/>
      <c r="D88" s="32"/>
      <c r="E88" s="32"/>
      <c r="F88" s="31"/>
      <c r="G88" s="31"/>
      <c r="H88" s="32"/>
      <c r="I88" s="36"/>
      <c r="J88" s="36">
        <f t="shared" si="5"/>
        <v>0</v>
      </c>
      <c r="K88" s="42">
        <f t="shared" si="4"/>
        <v>0</v>
      </c>
      <c r="L88" s="42" t="str">
        <f t="shared" si="6"/>
        <v xml:space="preserve"> </v>
      </c>
      <c r="M88" s="57"/>
    </row>
    <row r="89" spans="2:13" x14ac:dyDescent="0.25">
      <c r="B89" s="32">
        <v>83</v>
      </c>
      <c r="C89" s="33"/>
      <c r="D89" s="32"/>
      <c r="E89" s="32"/>
      <c r="F89" s="31"/>
      <c r="G89" s="31"/>
      <c r="H89" s="32"/>
      <c r="I89" s="36"/>
      <c r="J89" s="36">
        <f t="shared" si="5"/>
        <v>0</v>
      </c>
      <c r="K89" s="42">
        <f t="shared" si="4"/>
        <v>0</v>
      </c>
      <c r="L89" s="42" t="str">
        <f t="shared" si="6"/>
        <v xml:space="preserve"> </v>
      </c>
      <c r="M89" s="57"/>
    </row>
    <row r="90" spans="2:13" x14ac:dyDescent="0.25">
      <c r="B90" s="32">
        <v>84</v>
      </c>
      <c r="C90" s="33"/>
      <c r="D90" s="32"/>
      <c r="E90" s="32"/>
      <c r="F90" s="31"/>
      <c r="G90" s="31"/>
      <c r="H90" s="32"/>
      <c r="I90" s="36"/>
      <c r="J90" s="36">
        <f t="shared" si="5"/>
        <v>0</v>
      </c>
      <c r="K90" s="42">
        <f t="shared" si="4"/>
        <v>0</v>
      </c>
      <c r="L90" s="42" t="str">
        <f t="shared" si="6"/>
        <v xml:space="preserve"> </v>
      </c>
      <c r="M90" s="57"/>
    </row>
    <row r="91" spans="2:13" x14ac:dyDescent="0.25">
      <c r="B91" s="32">
        <v>85</v>
      </c>
      <c r="C91" s="33"/>
      <c r="D91" s="32"/>
      <c r="E91" s="32"/>
      <c r="F91" s="31"/>
      <c r="G91" s="31"/>
      <c r="H91" s="32"/>
      <c r="I91" s="36"/>
      <c r="J91" s="36">
        <f t="shared" si="5"/>
        <v>0</v>
      </c>
      <c r="K91" s="42">
        <f t="shared" si="4"/>
        <v>0</v>
      </c>
      <c r="L91" s="42" t="str">
        <f t="shared" si="6"/>
        <v xml:space="preserve"> </v>
      </c>
      <c r="M91" s="57"/>
    </row>
    <row r="92" spans="2:13" x14ac:dyDescent="0.25">
      <c r="B92" s="32">
        <v>86</v>
      </c>
      <c r="C92" s="33"/>
      <c r="D92" s="32"/>
      <c r="E92" s="32"/>
      <c r="F92" s="31"/>
      <c r="G92" s="31"/>
      <c r="H92" s="32"/>
      <c r="I92" s="36"/>
      <c r="J92" s="36">
        <f t="shared" si="5"/>
        <v>0</v>
      </c>
      <c r="K92" s="42">
        <f t="shared" si="4"/>
        <v>0</v>
      </c>
      <c r="L92" s="42" t="str">
        <f t="shared" si="6"/>
        <v xml:space="preserve"> </v>
      </c>
      <c r="M92" s="57"/>
    </row>
    <row r="93" spans="2:13" x14ac:dyDescent="0.25">
      <c r="B93" s="32">
        <v>87</v>
      </c>
      <c r="C93" s="33"/>
      <c r="D93" s="32"/>
      <c r="E93" s="32"/>
      <c r="F93" s="31"/>
      <c r="G93" s="31"/>
      <c r="H93" s="32"/>
      <c r="I93" s="36"/>
      <c r="J93" s="36">
        <f t="shared" si="5"/>
        <v>0</v>
      </c>
      <c r="K93" s="42">
        <f t="shared" si="4"/>
        <v>0</v>
      </c>
      <c r="L93" s="42" t="str">
        <f t="shared" si="6"/>
        <v xml:space="preserve"> </v>
      </c>
      <c r="M93" s="57"/>
    </row>
    <row r="94" spans="2:13" x14ac:dyDescent="0.25">
      <c r="B94" s="32">
        <v>88</v>
      </c>
      <c r="C94" s="33"/>
      <c r="D94" s="32"/>
      <c r="E94" s="32"/>
      <c r="F94" s="31"/>
      <c r="G94" s="31"/>
      <c r="H94" s="32"/>
      <c r="I94" s="36"/>
      <c r="J94" s="36">
        <f t="shared" si="5"/>
        <v>0</v>
      </c>
      <c r="K94" s="42">
        <f t="shared" si="4"/>
        <v>0</v>
      </c>
      <c r="L94" s="42" t="str">
        <f t="shared" si="6"/>
        <v xml:space="preserve"> </v>
      </c>
      <c r="M94" s="57"/>
    </row>
    <row r="95" spans="2:13" x14ac:dyDescent="0.25">
      <c r="B95" s="32">
        <v>89</v>
      </c>
      <c r="C95" s="33"/>
      <c r="D95" s="32"/>
      <c r="E95" s="32"/>
      <c r="F95" s="31"/>
      <c r="G95" s="31"/>
      <c r="H95" s="32"/>
      <c r="I95" s="36"/>
      <c r="J95" s="36">
        <f t="shared" si="5"/>
        <v>0</v>
      </c>
      <c r="K95" s="42">
        <f t="shared" si="4"/>
        <v>0</v>
      </c>
      <c r="L95" s="42" t="str">
        <f t="shared" si="6"/>
        <v xml:space="preserve"> </v>
      </c>
      <c r="M95" s="57"/>
    </row>
    <row r="96" spans="2:13" x14ac:dyDescent="0.25">
      <c r="B96" s="32">
        <v>90</v>
      </c>
      <c r="C96" s="33"/>
      <c r="D96" s="32"/>
      <c r="E96" s="32"/>
      <c r="F96" s="31"/>
      <c r="G96" s="31"/>
      <c r="H96" s="32"/>
      <c r="I96" s="36"/>
      <c r="J96" s="36">
        <f t="shared" si="5"/>
        <v>0</v>
      </c>
      <c r="K96" s="42">
        <f t="shared" si="4"/>
        <v>0</v>
      </c>
      <c r="L96" s="42" t="str">
        <f t="shared" si="6"/>
        <v xml:space="preserve"> </v>
      </c>
      <c r="M96" s="57"/>
    </row>
    <row r="97" spans="2:13" x14ac:dyDescent="0.25">
      <c r="B97" s="32">
        <v>91</v>
      </c>
      <c r="C97" s="33"/>
      <c r="D97" s="32"/>
      <c r="E97" s="32"/>
      <c r="F97" s="31"/>
      <c r="G97" s="31"/>
      <c r="H97" s="32"/>
      <c r="I97" s="36"/>
      <c r="J97" s="36">
        <f t="shared" si="5"/>
        <v>0</v>
      </c>
      <c r="K97" s="42">
        <f t="shared" si="4"/>
        <v>0</v>
      </c>
      <c r="L97" s="42" t="str">
        <f t="shared" si="6"/>
        <v xml:space="preserve"> </v>
      </c>
      <c r="M97" s="57"/>
    </row>
    <row r="98" spans="2:13" x14ac:dyDescent="0.25">
      <c r="B98" s="32">
        <v>92</v>
      </c>
      <c r="C98" s="33"/>
      <c r="D98" s="32"/>
      <c r="E98" s="32"/>
      <c r="F98" s="31"/>
      <c r="G98" s="31"/>
      <c r="H98" s="32"/>
      <c r="I98" s="36"/>
      <c r="J98" s="36">
        <f t="shared" si="5"/>
        <v>0</v>
      </c>
      <c r="K98" s="42">
        <f t="shared" si="4"/>
        <v>0</v>
      </c>
      <c r="L98" s="42" t="str">
        <f t="shared" si="6"/>
        <v xml:space="preserve"> </v>
      </c>
      <c r="M98" s="57"/>
    </row>
    <row r="99" spans="2:13" x14ac:dyDescent="0.25">
      <c r="B99" s="32">
        <v>93</v>
      </c>
      <c r="C99" s="33"/>
      <c r="D99" s="32"/>
      <c r="E99" s="32"/>
      <c r="F99" s="31"/>
      <c r="G99" s="31"/>
      <c r="H99" s="32"/>
      <c r="I99" s="36"/>
      <c r="J99" s="36">
        <f t="shared" si="5"/>
        <v>0</v>
      </c>
      <c r="K99" s="42">
        <f t="shared" si="4"/>
        <v>0</v>
      </c>
      <c r="L99" s="42" t="str">
        <f t="shared" si="6"/>
        <v xml:space="preserve"> </v>
      </c>
      <c r="M99" s="57"/>
    </row>
    <row r="100" spans="2:13" x14ac:dyDescent="0.25">
      <c r="B100" s="32">
        <v>94</v>
      </c>
      <c r="C100" s="33"/>
      <c r="D100" s="32"/>
      <c r="E100" s="32"/>
      <c r="F100" s="31"/>
      <c r="G100" s="31"/>
      <c r="H100" s="32"/>
      <c r="I100" s="36"/>
      <c r="J100" s="36">
        <f t="shared" si="5"/>
        <v>0</v>
      </c>
      <c r="K100" s="42">
        <f t="shared" si="4"/>
        <v>0</v>
      </c>
      <c r="L100" s="42" t="str">
        <f t="shared" si="6"/>
        <v xml:space="preserve"> </v>
      </c>
      <c r="M100" s="57"/>
    </row>
    <row r="101" spans="2:13" x14ac:dyDescent="0.25">
      <c r="B101" s="32">
        <v>95</v>
      </c>
      <c r="C101" s="33"/>
      <c r="D101" s="32"/>
      <c r="E101" s="32"/>
      <c r="F101" s="31"/>
      <c r="G101" s="31"/>
      <c r="H101" s="32"/>
      <c r="I101" s="36"/>
      <c r="J101" s="36">
        <f t="shared" si="5"/>
        <v>0</v>
      </c>
      <c r="K101" s="42">
        <f t="shared" si="4"/>
        <v>0</v>
      </c>
      <c r="L101" s="42" t="str">
        <f t="shared" si="6"/>
        <v xml:space="preserve"> </v>
      </c>
      <c r="M101" s="57"/>
    </row>
    <row r="102" spans="2:13" x14ac:dyDescent="0.25">
      <c r="B102" s="32">
        <v>96</v>
      </c>
      <c r="C102" s="33"/>
      <c r="D102" s="32"/>
      <c r="E102" s="32"/>
      <c r="F102" s="31"/>
      <c r="G102" s="31"/>
      <c r="H102" s="32"/>
      <c r="I102" s="36"/>
      <c r="J102" s="36">
        <f t="shared" si="5"/>
        <v>0</v>
      </c>
      <c r="K102" s="42">
        <f t="shared" si="4"/>
        <v>0</v>
      </c>
      <c r="L102" s="42" t="str">
        <f t="shared" si="6"/>
        <v xml:space="preserve"> </v>
      </c>
      <c r="M102" s="57"/>
    </row>
    <row r="103" spans="2:13" x14ac:dyDescent="0.25">
      <c r="B103" s="32">
        <v>97</v>
      </c>
      <c r="C103" s="33"/>
      <c r="D103" s="32"/>
      <c r="E103" s="32"/>
      <c r="F103" s="31"/>
      <c r="G103" s="31"/>
      <c r="H103" s="32"/>
      <c r="I103" s="36"/>
      <c r="J103" s="36">
        <f t="shared" si="5"/>
        <v>0</v>
      </c>
      <c r="K103" s="42">
        <f t="shared" si="4"/>
        <v>0</v>
      </c>
      <c r="L103" s="42" t="str">
        <f t="shared" si="6"/>
        <v xml:space="preserve"> </v>
      </c>
      <c r="M103" s="57"/>
    </row>
    <row r="104" spans="2:13" x14ac:dyDescent="0.25">
      <c r="B104" s="32">
        <v>98</v>
      </c>
      <c r="C104" s="33"/>
      <c r="D104" s="32"/>
      <c r="E104" s="32"/>
      <c r="F104" s="31"/>
      <c r="G104" s="31"/>
      <c r="H104" s="32"/>
      <c r="I104" s="36"/>
      <c r="J104" s="36">
        <f t="shared" si="5"/>
        <v>0</v>
      </c>
      <c r="K104" s="42">
        <f t="shared" si="4"/>
        <v>0</v>
      </c>
      <c r="L104" s="42" t="str">
        <f t="shared" si="6"/>
        <v xml:space="preserve"> </v>
      </c>
      <c r="M104" s="57"/>
    </row>
    <row r="105" spans="2:13" x14ac:dyDescent="0.25">
      <c r="B105" s="32">
        <v>99</v>
      </c>
      <c r="C105" s="33"/>
      <c r="D105" s="32"/>
      <c r="E105" s="32"/>
      <c r="F105" s="31"/>
      <c r="G105" s="31"/>
      <c r="H105" s="32"/>
      <c r="I105" s="36"/>
      <c r="J105" s="36">
        <f t="shared" si="5"/>
        <v>0</v>
      </c>
      <c r="K105" s="42">
        <f t="shared" si="4"/>
        <v>0</v>
      </c>
      <c r="L105" s="42" t="str">
        <f t="shared" si="6"/>
        <v xml:space="preserve"> </v>
      </c>
      <c r="M105" s="57"/>
    </row>
    <row r="106" spans="2:13" x14ac:dyDescent="0.25">
      <c r="B106" s="32">
        <v>100</v>
      </c>
      <c r="C106" s="33"/>
      <c r="D106" s="32"/>
      <c r="E106" s="32"/>
      <c r="F106" s="31"/>
      <c r="G106" s="31"/>
      <c r="H106" s="32"/>
      <c r="I106" s="36"/>
      <c r="J106" s="36">
        <f t="shared" si="5"/>
        <v>0</v>
      </c>
      <c r="K106" s="42">
        <f t="shared" si="4"/>
        <v>0</v>
      </c>
      <c r="L106" s="42" t="str">
        <f t="shared" si="6"/>
        <v xml:space="preserve"> </v>
      </c>
      <c r="M106" s="57"/>
    </row>
    <row r="107" spans="2:13" x14ac:dyDescent="0.25">
      <c r="B107" s="32">
        <v>101</v>
      </c>
      <c r="C107" s="33"/>
      <c r="D107" s="32"/>
      <c r="E107" s="32"/>
      <c r="F107" s="31"/>
      <c r="G107" s="31"/>
      <c r="H107" s="32"/>
      <c r="I107" s="36"/>
      <c r="J107" s="36">
        <f t="shared" si="5"/>
        <v>0</v>
      </c>
      <c r="K107" s="42">
        <f t="shared" si="4"/>
        <v>0</v>
      </c>
      <c r="L107" s="42" t="str">
        <f t="shared" si="6"/>
        <v xml:space="preserve"> </v>
      </c>
      <c r="M107" s="57"/>
    </row>
    <row r="108" spans="2:13" x14ac:dyDescent="0.25">
      <c r="B108" s="32">
        <v>102</v>
      </c>
      <c r="C108" s="33"/>
      <c r="D108" s="32"/>
      <c r="E108" s="32"/>
      <c r="F108" s="31"/>
      <c r="G108" s="31"/>
      <c r="H108" s="32"/>
      <c r="I108" s="36"/>
      <c r="J108" s="36">
        <f t="shared" si="5"/>
        <v>0</v>
      </c>
      <c r="K108" s="42">
        <f t="shared" si="4"/>
        <v>0</v>
      </c>
      <c r="L108" s="42" t="str">
        <f t="shared" si="6"/>
        <v xml:space="preserve"> </v>
      </c>
      <c r="M108" s="57"/>
    </row>
    <row r="109" spans="2:13" x14ac:dyDescent="0.25">
      <c r="B109" s="32">
        <v>103</v>
      </c>
      <c r="C109" s="33"/>
      <c r="D109" s="32"/>
      <c r="E109" s="32"/>
      <c r="F109" s="31"/>
      <c r="G109" s="31"/>
      <c r="H109" s="32"/>
      <c r="I109" s="36"/>
      <c r="J109" s="36">
        <f t="shared" si="5"/>
        <v>0</v>
      </c>
      <c r="K109" s="42">
        <f t="shared" si="4"/>
        <v>0</v>
      </c>
      <c r="L109" s="42" t="str">
        <f t="shared" si="6"/>
        <v xml:space="preserve"> </v>
      </c>
      <c r="M109" s="57"/>
    </row>
    <row r="110" spans="2:13" x14ac:dyDescent="0.25">
      <c r="B110" s="32">
        <v>104</v>
      </c>
      <c r="C110" s="33"/>
      <c r="D110" s="32"/>
      <c r="E110" s="32"/>
      <c r="F110" s="31"/>
      <c r="G110" s="31"/>
      <c r="H110" s="32"/>
      <c r="I110" s="36"/>
      <c r="J110" s="36">
        <f t="shared" si="5"/>
        <v>0</v>
      </c>
      <c r="K110" s="42">
        <f t="shared" si="4"/>
        <v>0</v>
      </c>
      <c r="L110" s="42" t="str">
        <f t="shared" si="6"/>
        <v xml:space="preserve"> </v>
      </c>
      <c r="M110" s="57"/>
    </row>
    <row r="111" spans="2:13" x14ac:dyDescent="0.25">
      <c r="B111" s="32">
        <v>105</v>
      </c>
      <c r="C111" s="33"/>
      <c r="D111" s="32"/>
      <c r="E111" s="32"/>
      <c r="F111" s="31"/>
      <c r="G111" s="31"/>
      <c r="H111" s="32"/>
      <c r="I111" s="36"/>
      <c r="J111" s="36">
        <f t="shared" si="5"/>
        <v>0</v>
      </c>
      <c r="K111" s="42">
        <f t="shared" si="4"/>
        <v>0</v>
      </c>
      <c r="L111" s="42" t="str">
        <f t="shared" si="6"/>
        <v xml:space="preserve"> </v>
      </c>
      <c r="M111" s="57"/>
    </row>
    <row r="112" spans="2:13" x14ac:dyDescent="0.25">
      <c r="B112" s="32">
        <v>106</v>
      </c>
      <c r="C112" s="33"/>
      <c r="D112" s="32"/>
      <c r="E112" s="32"/>
      <c r="F112" s="31"/>
      <c r="G112" s="31"/>
      <c r="H112" s="32"/>
      <c r="I112" s="36"/>
      <c r="J112" s="36">
        <f t="shared" si="5"/>
        <v>0</v>
      </c>
      <c r="K112" s="42">
        <f t="shared" si="4"/>
        <v>0</v>
      </c>
      <c r="L112" s="42" t="str">
        <f t="shared" si="6"/>
        <v xml:space="preserve"> </v>
      </c>
      <c r="M112" s="57"/>
    </row>
    <row r="113" spans="2:13" x14ac:dyDescent="0.25">
      <c r="B113" s="32">
        <v>107</v>
      </c>
      <c r="C113" s="33"/>
      <c r="D113" s="32"/>
      <c r="E113" s="32"/>
      <c r="F113" s="31"/>
      <c r="G113" s="31"/>
      <c r="H113" s="32"/>
      <c r="I113" s="36"/>
      <c r="J113" s="36">
        <f t="shared" si="5"/>
        <v>0</v>
      </c>
      <c r="K113" s="42">
        <f t="shared" si="4"/>
        <v>0</v>
      </c>
      <c r="L113" s="42" t="str">
        <f t="shared" si="6"/>
        <v xml:space="preserve"> </v>
      </c>
      <c r="M113" s="57"/>
    </row>
    <row r="114" spans="2:13" x14ac:dyDescent="0.25">
      <c r="B114" s="32">
        <v>108</v>
      </c>
      <c r="C114" s="33"/>
      <c r="D114" s="32"/>
      <c r="E114" s="32"/>
      <c r="F114" s="31"/>
      <c r="G114" s="31"/>
      <c r="H114" s="32"/>
      <c r="I114" s="36"/>
      <c r="J114" s="36">
        <f t="shared" si="5"/>
        <v>0</v>
      </c>
      <c r="K114" s="42">
        <f t="shared" si="4"/>
        <v>0</v>
      </c>
      <c r="L114" s="42" t="str">
        <f t="shared" si="6"/>
        <v xml:space="preserve"> </v>
      </c>
      <c r="M114" s="57"/>
    </row>
    <row r="115" spans="2:13" x14ac:dyDescent="0.25">
      <c r="B115" s="32">
        <v>109</v>
      </c>
      <c r="C115" s="33"/>
      <c r="D115" s="32"/>
      <c r="E115" s="32"/>
      <c r="F115" s="31"/>
      <c r="G115" s="31"/>
      <c r="H115" s="32"/>
      <c r="I115" s="36"/>
      <c r="J115" s="36">
        <f t="shared" si="5"/>
        <v>0</v>
      </c>
      <c r="K115" s="42">
        <f t="shared" si="4"/>
        <v>0</v>
      </c>
      <c r="L115" s="42" t="str">
        <f t="shared" si="6"/>
        <v xml:space="preserve"> </v>
      </c>
      <c r="M115" s="57"/>
    </row>
    <row r="116" spans="2:13" x14ac:dyDescent="0.25">
      <c r="B116" s="32">
        <v>110</v>
      </c>
      <c r="C116" s="33"/>
      <c r="D116" s="32"/>
      <c r="E116" s="32"/>
      <c r="F116" s="31"/>
      <c r="G116" s="31"/>
      <c r="H116" s="32"/>
      <c r="I116" s="36"/>
      <c r="J116" s="36">
        <f t="shared" si="5"/>
        <v>0</v>
      </c>
      <c r="K116" s="42">
        <f t="shared" si="4"/>
        <v>0</v>
      </c>
      <c r="L116" s="42" t="str">
        <f t="shared" si="6"/>
        <v xml:space="preserve"> </v>
      </c>
      <c r="M116" s="57"/>
    </row>
    <row r="117" spans="2:13" x14ac:dyDescent="0.25">
      <c r="B117" s="32">
        <v>111</v>
      </c>
      <c r="C117" s="33"/>
      <c r="D117" s="32"/>
      <c r="E117" s="32"/>
      <c r="F117" s="31"/>
      <c r="G117" s="31"/>
      <c r="H117" s="32"/>
      <c r="I117" s="36"/>
      <c r="J117" s="36">
        <f t="shared" si="5"/>
        <v>0</v>
      </c>
      <c r="K117" s="42">
        <f t="shared" si="4"/>
        <v>0</v>
      </c>
      <c r="L117" s="42" t="str">
        <f t="shared" si="6"/>
        <v xml:space="preserve"> </v>
      </c>
      <c r="M117" s="57"/>
    </row>
    <row r="118" spans="2:13" x14ac:dyDescent="0.25">
      <c r="B118" s="32">
        <v>112</v>
      </c>
      <c r="C118" s="33"/>
      <c r="D118" s="32"/>
      <c r="E118" s="32"/>
      <c r="F118" s="31"/>
      <c r="G118" s="31"/>
      <c r="H118" s="32"/>
      <c r="I118" s="36"/>
      <c r="J118" s="36">
        <f t="shared" si="5"/>
        <v>0</v>
      </c>
      <c r="K118" s="42">
        <f t="shared" si="4"/>
        <v>0</v>
      </c>
      <c r="L118" s="42" t="str">
        <f t="shared" si="6"/>
        <v xml:space="preserve"> </v>
      </c>
      <c r="M118" s="57"/>
    </row>
    <row r="119" spans="2:13" x14ac:dyDescent="0.25">
      <c r="B119" s="32">
        <v>113</v>
      </c>
      <c r="C119" s="33"/>
      <c r="D119" s="32"/>
      <c r="E119" s="32"/>
      <c r="F119" s="31"/>
      <c r="G119" s="31"/>
      <c r="H119" s="32"/>
      <c r="I119" s="36"/>
      <c r="J119" s="36">
        <f t="shared" si="5"/>
        <v>0</v>
      </c>
      <c r="K119" s="42">
        <f t="shared" si="4"/>
        <v>0</v>
      </c>
      <c r="L119" s="42" t="str">
        <f t="shared" si="6"/>
        <v xml:space="preserve"> </v>
      </c>
      <c r="M119" s="57"/>
    </row>
    <row r="120" spans="2:13" x14ac:dyDescent="0.25">
      <c r="B120" s="32">
        <v>114</v>
      </c>
      <c r="C120" s="33"/>
      <c r="D120" s="32"/>
      <c r="E120" s="32"/>
      <c r="F120" s="31"/>
      <c r="G120" s="31"/>
      <c r="H120" s="32"/>
      <c r="I120" s="36"/>
      <c r="J120" s="36">
        <f t="shared" si="5"/>
        <v>0</v>
      </c>
      <c r="K120" s="42">
        <f t="shared" si="4"/>
        <v>0</v>
      </c>
      <c r="L120" s="42" t="str">
        <f t="shared" si="6"/>
        <v xml:space="preserve"> </v>
      </c>
      <c r="M120" s="57"/>
    </row>
    <row r="121" spans="2:13" x14ac:dyDescent="0.25">
      <c r="B121" s="32">
        <v>115</v>
      </c>
      <c r="C121" s="33"/>
      <c r="D121" s="32"/>
      <c r="E121" s="32"/>
      <c r="F121" s="31"/>
      <c r="G121" s="31"/>
      <c r="H121" s="32"/>
      <c r="I121" s="36"/>
      <c r="J121" s="36">
        <f t="shared" si="5"/>
        <v>0</v>
      </c>
      <c r="K121" s="42">
        <f t="shared" si="4"/>
        <v>0</v>
      </c>
      <c r="L121" s="42" t="str">
        <f t="shared" si="6"/>
        <v xml:space="preserve"> </v>
      </c>
      <c r="M121" s="57"/>
    </row>
    <row r="122" spans="2:13" x14ac:dyDescent="0.25">
      <c r="B122" s="32">
        <v>116</v>
      </c>
      <c r="C122" s="33"/>
      <c r="D122" s="32"/>
      <c r="E122" s="32"/>
      <c r="F122" s="31"/>
      <c r="G122" s="31"/>
      <c r="H122" s="32"/>
      <c r="I122" s="36"/>
      <c r="J122" s="36">
        <f t="shared" si="5"/>
        <v>0</v>
      </c>
      <c r="K122" s="42">
        <f t="shared" si="4"/>
        <v>0</v>
      </c>
      <c r="L122" s="42" t="str">
        <f t="shared" si="6"/>
        <v xml:space="preserve"> </v>
      </c>
      <c r="M122" s="57"/>
    </row>
    <row r="123" spans="2:13" x14ac:dyDescent="0.25">
      <c r="B123" s="32">
        <v>117</v>
      </c>
      <c r="C123" s="33"/>
      <c r="D123" s="32"/>
      <c r="E123" s="32"/>
      <c r="F123" s="31"/>
      <c r="G123" s="31"/>
      <c r="H123" s="32"/>
      <c r="I123" s="36"/>
      <c r="J123" s="36">
        <f t="shared" si="5"/>
        <v>0</v>
      </c>
      <c r="K123" s="42">
        <f t="shared" si="4"/>
        <v>0</v>
      </c>
      <c r="L123" s="42" t="str">
        <f t="shared" si="6"/>
        <v xml:space="preserve"> </v>
      </c>
      <c r="M123" s="57"/>
    </row>
    <row r="124" spans="2:13" x14ac:dyDescent="0.25">
      <c r="B124" s="32">
        <v>118</v>
      </c>
      <c r="C124" s="33"/>
      <c r="D124" s="32"/>
      <c r="E124" s="32"/>
      <c r="F124" s="31"/>
      <c r="G124" s="31"/>
      <c r="H124" s="32"/>
      <c r="I124" s="36"/>
      <c r="J124" s="36">
        <f t="shared" si="5"/>
        <v>0</v>
      </c>
      <c r="K124" s="42">
        <f t="shared" si="4"/>
        <v>0</v>
      </c>
      <c r="L124" s="42" t="str">
        <f t="shared" si="6"/>
        <v xml:space="preserve"> </v>
      </c>
      <c r="M124" s="57"/>
    </row>
    <row r="125" spans="2:13" x14ac:dyDescent="0.25">
      <c r="B125" s="32">
        <v>119</v>
      </c>
      <c r="C125" s="33"/>
      <c r="D125" s="32"/>
      <c r="E125" s="32"/>
      <c r="F125" s="31"/>
      <c r="G125" s="31"/>
      <c r="H125" s="32"/>
      <c r="I125" s="36"/>
      <c r="J125" s="36">
        <f t="shared" si="5"/>
        <v>0</v>
      </c>
      <c r="K125" s="42">
        <f t="shared" si="4"/>
        <v>0</v>
      </c>
      <c r="L125" s="42" t="str">
        <f t="shared" si="6"/>
        <v xml:space="preserve"> </v>
      </c>
      <c r="M125" s="57"/>
    </row>
    <row r="126" spans="2:13" x14ac:dyDescent="0.25">
      <c r="B126" s="32">
        <v>120</v>
      </c>
      <c r="C126" s="33"/>
      <c r="D126" s="32"/>
      <c r="E126" s="32"/>
      <c r="F126" s="31"/>
      <c r="G126" s="31"/>
      <c r="H126" s="32"/>
      <c r="I126" s="36"/>
      <c r="J126" s="36">
        <f t="shared" si="5"/>
        <v>0</v>
      </c>
      <c r="K126" s="42">
        <f t="shared" si="4"/>
        <v>0</v>
      </c>
      <c r="L126" s="42" t="str">
        <f t="shared" si="6"/>
        <v xml:space="preserve"> </v>
      </c>
      <c r="M126" s="57"/>
    </row>
    <row r="127" spans="2:13" x14ac:dyDescent="0.25">
      <c r="B127" s="32">
        <v>121</v>
      </c>
      <c r="C127" s="33"/>
      <c r="D127" s="32"/>
      <c r="E127" s="32"/>
      <c r="F127" s="31"/>
      <c r="G127" s="31"/>
      <c r="H127" s="32"/>
      <c r="I127" s="36"/>
      <c r="J127" s="36">
        <f t="shared" si="5"/>
        <v>0</v>
      </c>
      <c r="K127" s="42">
        <f t="shared" si="4"/>
        <v>0</v>
      </c>
      <c r="L127" s="42" t="str">
        <f t="shared" si="6"/>
        <v xml:space="preserve"> </v>
      </c>
      <c r="M127" s="57"/>
    </row>
    <row r="128" spans="2:13" x14ac:dyDescent="0.25">
      <c r="B128" s="32">
        <v>122</v>
      </c>
      <c r="C128" s="33"/>
      <c r="D128" s="32"/>
      <c r="E128" s="32"/>
      <c r="F128" s="31"/>
      <c r="G128" s="31"/>
      <c r="H128" s="32"/>
      <c r="I128" s="36"/>
      <c r="J128" s="36">
        <f t="shared" si="5"/>
        <v>0</v>
      </c>
      <c r="K128" s="42">
        <f t="shared" si="4"/>
        <v>0</v>
      </c>
      <c r="L128" s="42" t="str">
        <f t="shared" si="6"/>
        <v xml:space="preserve"> </v>
      </c>
      <c r="M128" s="57"/>
    </row>
    <row r="129" spans="2:13" x14ac:dyDescent="0.25">
      <c r="B129" s="32">
        <v>123</v>
      </c>
      <c r="C129" s="33"/>
      <c r="D129" s="32"/>
      <c r="E129" s="32"/>
      <c r="F129" s="31"/>
      <c r="G129" s="31"/>
      <c r="H129" s="32"/>
      <c r="I129" s="36"/>
      <c r="J129" s="36">
        <f t="shared" si="5"/>
        <v>0</v>
      </c>
      <c r="K129" s="42">
        <f t="shared" si="4"/>
        <v>0</v>
      </c>
      <c r="L129" s="42" t="str">
        <f t="shared" si="6"/>
        <v xml:space="preserve"> </v>
      </c>
      <c r="M129" s="57"/>
    </row>
    <row r="130" spans="2:13" x14ac:dyDescent="0.25">
      <c r="B130" s="32">
        <v>124</v>
      </c>
      <c r="C130" s="33"/>
      <c r="D130" s="32"/>
      <c r="E130" s="32"/>
      <c r="F130" s="31"/>
      <c r="G130" s="31"/>
      <c r="H130" s="32"/>
      <c r="I130" s="36"/>
      <c r="J130" s="36">
        <f t="shared" si="5"/>
        <v>0</v>
      </c>
      <c r="K130" s="42">
        <f t="shared" si="4"/>
        <v>0</v>
      </c>
      <c r="L130" s="42" t="str">
        <f t="shared" si="6"/>
        <v xml:space="preserve"> </v>
      </c>
      <c r="M130" s="57"/>
    </row>
    <row r="131" spans="2:13" x14ac:dyDescent="0.25">
      <c r="B131" s="32">
        <v>125</v>
      </c>
      <c r="C131" s="33"/>
      <c r="D131" s="32"/>
      <c r="E131" s="32"/>
      <c r="F131" s="31"/>
      <c r="G131" s="31"/>
      <c r="H131" s="32"/>
      <c r="I131" s="36"/>
      <c r="J131" s="36">
        <f t="shared" si="5"/>
        <v>0</v>
      </c>
      <c r="K131" s="42">
        <f t="shared" si="4"/>
        <v>0</v>
      </c>
      <c r="L131" s="42" t="str">
        <f t="shared" si="6"/>
        <v xml:space="preserve"> </v>
      </c>
      <c r="M131" s="57"/>
    </row>
    <row r="132" spans="2:13" x14ac:dyDescent="0.25">
      <c r="B132" s="32">
        <v>126</v>
      </c>
      <c r="C132" s="33"/>
      <c r="D132" s="32"/>
      <c r="E132" s="32"/>
      <c r="F132" s="31"/>
      <c r="G132" s="31"/>
      <c r="H132" s="32"/>
      <c r="I132" s="36"/>
      <c r="J132" s="36">
        <f t="shared" si="5"/>
        <v>0</v>
      </c>
      <c r="K132" s="42">
        <f t="shared" si="4"/>
        <v>0</v>
      </c>
      <c r="L132" s="42" t="str">
        <f t="shared" si="6"/>
        <v xml:space="preserve"> </v>
      </c>
      <c r="M132" s="57"/>
    </row>
    <row r="133" spans="2:13" x14ac:dyDescent="0.25">
      <c r="B133" s="32">
        <v>127</v>
      </c>
      <c r="C133" s="33"/>
      <c r="D133" s="32"/>
      <c r="E133" s="32"/>
      <c r="F133" s="31"/>
      <c r="G133" s="31"/>
      <c r="H133" s="32"/>
      <c r="I133" s="36"/>
      <c r="J133" s="36">
        <f t="shared" si="5"/>
        <v>0</v>
      </c>
      <c r="K133" s="42">
        <f t="shared" ref="K133:K196" si="7">SUMIF($D$7:$D$406,D133:D519,$J$7:$J$406)</f>
        <v>0</v>
      </c>
      <c r="L133" s="42" t="str">
        <f t="shared" si="6"/>
        <v xml:space="preserve"> </v>
      </c>
      <c r="M133" s="57"/>
    </row>
    <row r="134" spans="2:13" x14ac:dyDescent="0.25">
      <c r="B134" s="32">
        <v>128</v>
      </c>
      <c r="C134" s="33"/>
      <c r="D134" s="32"/>
      <c r="E134" s="32"/>
      <c r="F134" s="31"/>
      <c r="G134" s="31"/>
      <c r="H134" s="32"/>
      <c r="I134" s="36"/>
      <c r="J134" s="36">
        <f t="shared" si="5"/>
        <v>0</v>
      </c>
      <c r="K134" s="42">
        <f t="shared" si="7"/>
        <v>0</v>
      </c>
      <c r="L134" s="42" t="str">
        <f t="shared" si="6"/>
        <v xml:space="preserve"> </v>
      </c>
      <c r="M134" s="57"/>
    </row>
    <row r="135" spans="2:13" x14ac:dyDescent="0.25">
      <c r="B135" s="32">
        <v>129</v>
      </c>
      <c r="C135" s="33"/>
      <c r="D135" s="32"/>
      <c r="E135" s="32"/>
      <c r="F135" s="31"/>
      <c r="G135" s="31"/>
      <c r="H135" s="32"/>
      <c r="I135" s="36"/>
      <c r="J135" s="36">
        <f t="shared" si="5"/>
        <v>0</v>
      </c>
      <c r="K135" s="42">
        <f t="shared" si="7"/>
        <v>0</v>
      </c>
      <c r="L135" s="42" t="str">
        <f t="shared" si="6"/>
        <v xml:space="preserve"> </v>
      </c>
      <c r="M135" s="57"/>
    </row>
    <row r="136" spans="2:13" x14ac:dyDescent="0.25">
      <c r="B136" s="32">
        <v>130</v>
      </c>
      <c r="C136" s="33"/>
      <c r="D136" s="32"/>
      <c r="E136" s="32"/>
      <c r="F136" s="31"/>
      <c r="G136" s="31"/>
      <c r="H136" s="32"/>
      <c r="I136" s="36"/>
      <c r="J136" s="36">
        <f t="shared" ref="J136:J199" si="8">I136*3000</f>
        <v>0</v>
      </c>
      <c r="K136" s="42">
        <f t="shared" si="7"/>
        <v>0</v>
      </c>
      <c r="L136" s="42" t="str">
        <f t="shared" ref="L136:L199" si="9">+IF(K136=0," ",IF(K136&lt;=30000,"OK",IF(K136&gt;=31000,"LEBIH")))</f>
        <v xml:space="preserve"> </v>
      </c>
      <c r="M136" s="57"/>
    </row>
    <row r="137" spans="2:13" x14ac:dyDescent="0.25">
      <c r="B137" s="32">
        <v>131</v>
      </c>
      <c r="C137" s="33"/>
      <c r="D137" s="32"/>
      <c r="E137" s="32"/>
      <c r="F137" s="31"/>
      <c r="G137" s="31"/>
      <c r="H137" s="32"/>
      <c r="I137" s="36"/>
      <c r="J137" s="36">
        <f t="shared" si="8"/>
        <v>0</v>
      </c>
      <c r="K137" s="42">
        <f t="shared" si="7"/>
        <v>0</v>
      </c>
      <c r="L137" s="42" t="str">
        <f t="shared" si="9"/>
        <v xml:space="preserve"> </v>
      </c>
      <c r="M137" s="57"/>
    </row>
    <row r="138" spans="2:13" x14ac:dyDescent="0.25">
      <c r="B138" s="32">
        <v>132</v>
      </c>
      <c r="C138" s="33"/>
      <c r="D138" s="32"/>
      <c r="E138" s="32"/>
      <c r="F138" s="31"/>
      <c r="G138" s="31"/>
      <c r="H138" s="32"/>
      <c r="I138" s="36"/>
      <c r="J138" s="36">
        <f t="shared" si="8"/>
        <v>0</v>
      </c>
      <c r="K138" s="42">
        <f t="shared" si="7"/>
        <v>0</v>
      </c>
      <c r="L138" s="42" t="str">
        <f t="shared" si="9"/>
        <v xml:space="preserve"> </v>
      </c>
      <c r="M138" s="57"/>
    </row>
    <row r="139" spans="2:13" x14ac:dyDescent="0.25">
      <c r="B139" s="32">
        <v>133</v>
      </c>
      <c r="C139" s="33"/>
      <c r="D139" s="32"/>
      <c r="E139" s="32"/>
      <c r="F139" s="31"/>
      <c r="G139" s="31"/>
      <c r="H139" s="32"/>
      <c r="I139" s="36"/>
      <c r="J139" s="36">
        <f t="shared" si="8"/>
        <v>0</v>
      </c>
      <c r="K139" s="42">
        <f t="shared" si="7"/>
        <v>0</v>
      </c>
      <c r="L139" s="42" t="str">
        <f t="shared" si="9"/>
        <v xml:space="preserve"> </v>
      </c>
      <c r="M139" s="57"/>
    </row>
    <row r="140" spans="2:13" x14ac:dyDescent="0.25">
      <c r="B140" s="32">
        <v>134</v>
      </c>
      <c r="C140" s="33"/>
      <c r="D140" s="32"/>
      <c r="E140" s="32"/>
      <c r="F140" s="31"/>
      <c r="G140" s="31"/>
      <c r="H140" s="32"/>
      <c r="I140" s="36"/>
      <c r="J140" s="36">
        <f t="shared" si="8"/>
        <v>0</v>
      </c>
      <c r="K140" s="42">
        <f t="shared" si="7"/>
        <v>0</v>
      </c>
      <c r="L140" s="42" t="str">
        <f t="shared" si="9"/>
        <v xml:space="preserve"> </v>
      </c>
      <c r="M140" s="57"/>
    </row>
    <row r="141" spans="2:13" x14ac:dyDescent="0.25">
      <c r="B141" s="32">
        <v>135</v>
      </c>
      <c r="C141" s="33"/>
      <c r="D141" s="32"/>
      <c r="E141" s="32"/>
      <c r="F141" s="31"/>
      <c r="G141" s="31"/>
      <c r="H141" s="32"/>
      <c r="I141" s="36"/>
      <c r="J141" s="36">
        <f t="shared" si="8"/>
        <v>0</v>
      </c>
      <c r="K141" s="42">
        <f t="shared" si="7"/>
        <v>0</v>
      </c>
      <c r="L141" s="42" t="str">
        <f t="shared" si="9"/>
        <v xml:space="preserve"> </v>
      </c>
      <c r="M141" s="57"/>
    </row>
    <row r="142" spans="2:13" x14ac:dyDescent="0.25">
      <c r="B142" s="32">
        <v>136</v>
      </c>
      <c r="C142" s="33"/>
      <c r="D142" s="32"/>
      <c r="E142" s="32"/>
      <c r="F142" s="31"/>
      <c r="G142" s="31"/>
      <c r="H142" s="32"/>
      <c r="I142" s="36"/>
      <c r="J142" s="36">
        <f t="shared" si="8"/>
        <v>0</v>
      </c>
      <c r="K142" s="42">
        <f t="shared" si="7"/>
        <v>0</v>
      </c>
      <c r="L142" s="42" t="str">
        <f t="shared" si="9"/>
        <v xml:space="preserve"> </v>
      </c>
      <c r="M142" s="57"/>
    </row>
    <row r="143" spans="2:13" x14ac:dyDescent="0.25">
      <c r="B143" s="32">
        <v>137</v>
      </c>
      <c r="C143" s="33"/>
      <c r="D143" s="32"/>
      <c r="E143" s="32"/>
      <c r="F143" s="31"/>
      <c r="G143" s="31"/>
      <c r="H143" s="32"/>
      <c r="I143" s="36"/>
      <c r="J143" s="36">
        <f t="shared" si="8"/>
        <v>0</v>
      </c>
      <c r="K143" s="42">
        <f t="shared" si="7"/>
        <v>0</v>
      </c>
      <c r="L143" s="42" t="str">
        <f t="shared" si="9"/>
        <v xml:space="preserve"> </v>
      </c>
      <c r="M143" s="57"/>
    </row>
    <row r="144" spans="2:13" x14ac:dyDescent="0.25">
      <c r="B144" s="32">
        <v>138</v>
      </c>
      <c r="C144" s="33"/>
      <c r="D144" s="32"/>
      <c r="E144" s="32"/>
      <c r="F144" s="31"/>
      <c r="G144" s="31"/>
      <c r="H144" s="32"/>
      <c r="I144" s="36"/>
      <c r="J144" s="36">
        <f t="shared" si="8"/>
        <v>0</v>
      </c>
      <c r="K144" s="42">
        <f t="shared" si="7"/>
        <v>0</v>
      </c>
      <c r="L144" s="42" t="str">
        <f t="shared" si="9"/>
        <v xml:space="preserve"> </v>
      </c>
      <c r="M144" s="57"/>
    </row>
    <row r="145" spans="2:13" x14ac:dyDescent="0.25">
      <c r="B145" s="32">
        <v>139</v>
      </c>
      <c r="C145" s="33"/>
      <c r="D145" s="32"/>
      <c r="E145" s="32"/>
      <c r="F145" s="31"/>
      <c r="G145" s="31"/>
      <c r="H145" s="32"/>
      <c r="I145" s="36"/>
      <c r="J145" s="36">
        <f t="shared" si="8"/>
        <v>0</v>
      </c>
      <c r="K145" s="42">
        <f t="shared" si="7"/>
        <v>0</v>
      </c>
      <c r="L145" s="42" t="str">
        <f t="shared" si="9"/>
        <v xml:space="preserve"> </v>
      </c>
      <c r="M145" s="57"/>
    </row>
    <row r="146" spans="2:13" x14ac:dyDescent="0.25">
      <c r="B146" s="32">
        <v>140</v>
      </c>
      <c r="C146" s="33"/>
      <c r="D146" s="32"/>
      <c r="E146" s="32"/>
      <c r="F146" s="31"/>
      <c r="G146" s="31"/>
      <c r="H146" s="32"/>
      <c r="I146" s="36"/>
      <c r="J146" s="36">
        <f t="shared" si="8"/>
        <v>0</v>
      </c>
      <c r="K146" s="42">
        <f t="shared" si="7"/>
        <v>0</v>
      </c>
      <c r="L146" s="42" t="str">
        <f t="shared" si="9"/>
        <v xml:space="preserve"> </v>
      </c>
      <c r="M146" s="57"/>
    </row>
    <row r="147" spans="2:13" x14ac:dyDescent="0.25">
      <c r="B147" s="32">
        <v>141</v>
      </c>
      <c r="C147" s="33"/>
      <c r="D147" s="32"/>
      <c r="E147" s="32"/>
      <c r="F147" s="31"/>
      <c r="G147" s="31"/>
      <c r="H147" s="32"/>
      <c r="I147" s="36"/>
      <c r="J147" s="36">
        <f t="shared" si="8"/>
        <v>0</v>
      </c>
      <c r="K147" s="42">
        <f t="shared" si="7"/>
        <v>0</v>
      </c>
      <c r="L147" s="42" t="str">
        <f t="shared" si="9"/>
        <v xml:space="preserve"> </v>
      </c>
      <c r="M147" s="57"/>
    </row>
    <row r="148" spans="2:13" x14ac:dyDescent="0.25">
      <c r="B148" s="32">
        <v>142</v>
      </c>
      <c r="C148" s="33"/>
      <c r="D148" s="32"/>
      <c r="E148" s="32"/>
      <c r="F148" s="31"/>
      <c r="G148" s="31"/>
      <c r="H148" s="32"/>
      <c r="I148" s="36"/>
      <c r="J148" s="36">
        <f t="shared" si="8"/>
        <v>0</v>
      </c>
      <c r="K148" s="42">
        <f t="shared" si="7"/>
        <v>0</v>
      </c>
      <c r="L148" s="42" t="str">
        <f t="shared" si="9"/>
        <v xml:space="preserve"> </v>
      </c>
      <c r="M148" s="57"/>
    </row>
    <row r="149" spans="2:13" x14ac:dyDescent="0.25">
      <c r="B149" s="32">
        <v>143</v>
      </c>
      <c r="C149" s="33"/>
      <c r="D149" s="32"/>
      <c r="E149" s="32"/>
      <c r="F149" s="31"/>
      <c r="G149" s="31"/>
      <c r="H149" s="32"/>
      <c r="I149" s="36"/>
      <c r="J149" s="36">
        <f t="shared" si="8"/>
        <v>0</v>
      </c>
      <c r="K149" s="42">
        <f t="shared" si="7"/>
        <v>0</v>
      </c>
      <c r="L149" s="42" t="str">
        <f t="shared" si="9"/>
        <v xml:space="preserve"> </v>
      </c>
      <c r="M149" s="57"/>
    </row>
    <row r="150" spans="2:13" x14ac:dyDescent="0.25">
      <c r="B150" s="32">
        <v>144</v>
      </c>
      <c r="C150" s="33"/>
      <c r="D150" s="32"/>
      <c r="E150" s="32"/>
      <c r="F150" s="31"/>
      <c r="G150" s="31"/>
      <c r="H150" s="32"/>
      <c r="I150" s="36"/>
      <c r="J150" s="36">
        <f t="shared" si="8"/>
        <v>0</v>
      </c>
      <c r="K150" s="42">
        <f t="shared" si="7"/>
        <v>0</v>
      </c>
      <c r="L150" s="42" t="str">
        <f t="shared" si="9"/>
        <v xml:space="preserve"> </v>
      </c>
      <c r="M150" s="57"/>
    </row>
    <row r="151" spans="2:13" x14ac:dyDescent="0.25">
      <c r="B151" s="32">
        <v>145</v>
      </c>
      <c r="C151" s="33"/>
      <c r="D151" s="32"/>
      <c r="E151" s="32"/>
      <c r="F151" s="31"/>
      <c r="G151" s="31"/>
      <c r="H151" s="32"/>
      <c r="I151" s="36"/>
      <c r="J151" s="36">
        <f t="shared" si="8"/>
        <v>0</v>
      </c>
      <c r="K151" s="42">
        <f t="shared" si="7"/>
        <v>0</v>
      </c>
      <c r="L151" s="42" t="str">
        <f t="shared" si="9"/>
        <v xml:space="preserve"> </v>
      </c>
      <c r="M151" s="57"/>
    </row>
    <row r="152" spans="2:13" x14ac:dyDescent="0.25">
      <c r="B152" s="32">
        <v>146</v>
      </c>
      <c r="C152" s="33"/>
      <c r="D152" s="32"/>
      <c r="E152" s="32"/>
      <c r="F152" s="31"/>
      <c r="G152" s="31"/>
      <c r="H152" s="32"/>
      <c r="I152" s="36"/>
      <c r="J152" s="36">
        <f t="shared" si="8"/>
        <v>0</v>
      </c>
      <c r="K152" s="42">
        <f t="shared" si="7"/>
        <v>0</v>
      </c>
      <c r="L152" s="42" t="str">
        <f t="shared" si="9"/>
        <v xml:space="preserve"> </v>
      </c>
      <c r="M152" s="57"/>
    </row>
    <row r="153" spans="2:13" x14ac:dyDescent="0.25">
      <c r="B153" s="32">
        <v>147</v>
      </c>
      <c r="C153" s="33"/>
      <c r="D153" s="32"/>
      <c r="E153" s="32"/>
      <c r="F153" s="31"/>
      <c r="G153" s="31"/>
      <c r="H153" s="32"/>
      <c r="I153" s="36"/>
      <c r="J153" s="36">
        <f t="shared" si="8"/>
        <v>0</v>
      </c>
      <c r="K153" s="42">
        <f t="shared" si="7"/>
        <v>0</v>
      </c>
      <c r="L153" s="42" t="str">
        <f t="shared" si="9"/>
        <v xml:space="preserve"> </v>
      </c>
      <c r="M153" s="57"/>
    </row>
    <row r="154" spans="2:13" x14ac:dyDescent="0.25">
      <c r="B154" s="32">
        <v>148</v>
      </c>
      <c r="C154" s="33"/>
      <c r="D154" s="32"/>
      <c r="E154" s="32"/>
      <c r="F154" s="31"/>
      <c r="G154" s="31"/>
      <c r="H154" s="32"/>
      <c r="I154" s="36"/>
      <c r="J154" s="36">
        <f t="shared" si="8"/>
        <v>0</v>
      </c>
      <c r="K154" s="42">
        <f t="shared" si="7"/>
        <v>0</v>
      </c>
      <c r="L154" s="42" t="str">
        <f t="shared" si="9"/>
        <v xml:space="preserve"> </v>
      </c>
      <c r="M154" s="57"/>
    </row>
    <row r="155" spans="2:13" x14ac:dyDescent="0.25">
      <c r="B155" s="32">
        <v>149</v>
      </c>
      <c r="C155" s="33"/>
      <c r="D155" s="32"/>
      <c r="E155" s="32"/>
      <c r="F155" s="31"/>
      <c r="G155" s="31"/>
      <c r="H155" s="32"/>
      <c r="I155" s="36"/>
      <c r="J155" s="36">
        <f t="shared" si="8"/>
        <v>0</v>
      </c>
      <c r="K155" s="42">
        <f t="shared" si="7"/>
        <v>0</v>
      </c>
      <c r="L155" s="42" t="str">
        <f t="shared" si="9"/>
        <v xml:space="preserve"> </v>
      </c>
      <c r="M155" s="57"/>
    </row>
    <row r="156" spans="2:13" x14ac:dyDescent="0.25">
      <c r="B156" s="32">
        <v>150</v>
      </c>
      <c r="C156" s="33"/>
      <c r="D156" s="32"/>
      <c r="E156" s="32"/>
      <c r="F156" s="31"/>
      <c r="G156" s="31"/>
      <c r="H156" s="32"/>
      <c r="I156" s="36"/>
      <c r="J156" s="36">
        <f t="shared" si="8"/>
        <v>0</v>
      </c>
      <c r="K156" s="42">
        <f t="shared" si="7"/>
        <v>0</v>
      </c>
      <c r="L156" s="42" t="str">
        <f t="shared" si="9"/>
        <v xml:space="preserve"> </v>
      </c>
      <c r="M156" s="57"/>
    </row>
    <row r="157" spans="2:13" x14ac:dyDescent="0.25">
      <c r="B157" s="32">
        <v>151</v>
      </c>
      <c r="C157" s="33"/>
      <c r="D157" s="32"/>
      <c r="E157" s="32"/>
      <c r="F157" s="31"/>
      <c r="G157" s="31"/>
      <c r="H157" s="32"/>
      <c r="I157" s="36"/>
      <c r="J157" s="36">
        <f t="shared" si="8"/>
        <v>0</v>
      </c>
      <c r="K157" s="42">
        <f t="shared" si="7"/>
        <v>0</v>
      </c>
      <c r="L157" s="42" t="str">
        <f t="shared" si="9"/>
        <v xml:space="preserve"> </v>
      </c>
      <c r="M157" s="57"/>
    </row>
    <row r="158" spans="2:13" x14ac:dyDescent="0.25">
      <c r="B158" s="32">
        <v>152</v>
      </c>
      <c r="C158" s="33"/>
      <c r="D158" s="32"/>
      <c r="E158" s="32"/>
      <c r="F158" s="31"/>
      <c r="G158" s="31"/>
      <c r="H158" s="32"/>
      <c r="I158" s="36"/>
      <c r="J158" s="36">
        <f t="shared" si="8"/>
        <v>0</v>
      </c>
      <c r="K158" s="42">
        <f t="shared" si="7"/>
        <v>0</v>
      </c>
      <c r="L158" s="42" t="str">
        <f t="shared" si="9"/>
        <v xml:space="preserve"> </v>
      </c>
      <c r="M158" s="57"/>
    </row>
    <row r="159" spans="2:13" x14ac:dyDescent="0.25">
      <c r="B159" s="32">
        <v>153</v>
      </c>
      <c r="C159" s="33"/>
      <c r="D159" s="32"/>
      <c r="E159" s="32"/>
      <c r="F159" s="31"/>
      <c r="G159" s="31"/>
      <c r="H159" s="32"/>
      <c r="I159" s="36"/>
      <c r="J159" s="36">
        <f t="shared" si="8"/>
        <v>0</v>
      </c>
      <c r="K159" s="42">
        <f t="shared" si="7"/>
        <v>0</v>
      </c>
      <c r="L159" s="42" t="str">
        <f t="shared" si="9"/>
        <v xml:space="preserve"> </v>
      </c>
      <c r="M159" s="57"/>
    </row>
    <row r="160" spans="2:13" x14ac:dyDescent="0.25">
      <c r="B160" s="32">
        <v>154</v>
      </c>
      <c r="C160" s="33"/>
      <c r="D160" s="32"/>
      <c r="E160" s="32"/>
      <c r="F160" s="31"/>
      <c r="G160" s="31"/>
      <c r="H160" s="32"/>
      <c r="I160" s="36"/>
      <c r="J160" s="36">
        <f t="shared" si="8"/>
        <v>0</v>
      </c>
      <c r="K160" s="42">
        <f t="shared" si="7"/>
        <v>0</v>
      </c>
      <c r="L160" s="42" t="str">
        <f t="shared" si="9"/>
        <v xml:space="preserve"> </v>
      </c>
      <c r="M160" s="57"/>
    </row>
    <row r="161" spans="2:13" x14ac:dyDescent="0.25">
      <c r="B161" s="32">
        <v>155</v>
      </c>
      <c r="C161" s="33"/>
      <c r="D161" s="32"/>
      <c r="E161" s="32"/>
      <c r="F161" s="31"/>
      <c r="G161" s="31"/>
      <c r="H161" s="32"/>
      <c r="I161" s="36"/>
      <c r="J161" s="36">
        <f t="shared" si="8"/>
        <v>0</v>
      </c>
      <c r="K161" s="42">
        <f t="shared" si="7"/>
        <v>0</v>
      </c>
      <c r="L161" s="42" t="str">
        <f t="shared" si="9"/>
        <v xml:space="preserve"> </v>
      </c>
      <c r="M161" s="57"/>
    </row>
    <row r="162" spans="2:13" x14ac:dyDescent="0.25">
      <c r="B162" s="32">
        <v>156</v>
      </c>
      <c r="C162" s="33"/>
      <c r="D162" s="32"/>
      <c r="E162" s="32"/>
      <c r="F162" s="31"/>
      <c r="G162" s="31"/>
      <c r="H162" s="32"/>
      <c r="I162" s="36"/>
      <c r="J162" s="36">
        <f t="shared" si="8"/>
        <v>0</v>
      </c>
      <c r="K162" s="42">
        <f t="shared" si="7"/>
        <v>0</v>
      </c>
      <c r="L162" s="42" t="str">
        <f t="shared" si="9"/>
        <v xml:space="preserve"> </v>
      </c>
      <c r="M162" s="57"/>
    </row>
    <row r="163" spans="2:13" x14ac:dyDescent="0.25">
      <c r="B163" s="32">
        <v>157</v>
      </c>
      <c r="C163" s="33"/>
      <c r="D163" s="32"/>
      <c r="E163" s="32"/>
      <c r="F163" s="31"/>
      <c r="G163" s="31"/>
      <c r="H163" s="32"/>
      <c r="I163" s="36"/>
      <c r="J163" s="36">
        <f t="shared" si="8"/>
        <v>0</v>
      </c>
      <c r="K163" s="42">
        <f t="shared" si="7"/>
        <v>0</v>
      </c>
      <c r="L163" s="42" t="str">
        <f t="shared" si="9"/>
        <v xml:space="preserve"> </v>
      </c>
      <c r="M163" s="57"/>
    </row>
    <row r="164" spans="2:13" x14ac:dyDescent="0.25">
      <c r="B164" s="32">
        <v>158</v>
      </c>
      <c r="C164" s="33"/>
      <c r="D164" s="32"/>
      <c r="E164" s="32"/>
      <c r="F164" s="31"/>
      <c r="G164" s="31"/>
      <c r="H164" s="32"/>
      <c r="I164" s="36"/>
      <c r="J164" s="36">
        <f t="shared" si="8"/>
        <v>0</v>
      </c>
      <c r="K164" s="42">
        <f t="shared" si="7"/>
        <v>0</v>
      </c>
      <c r="L164" s="42" t="str">
        <f t="shared" si="9"/>
        <v xml:space="preserve"> </v>
      </c>
      <c r="M164" s="57"/>
    </row>
    <row r="165" spans="2:13" x14ac:dyDescent="0.25">
      <c r="B165" s="32">
        <v>159</v>
      </c>
      <c r="C165" s="33"/>
      <c r="D165" s="32"/>
      <c r="E165" s="32"/>
      <c r="F165" s="31"/>
      <c r="G165" s="31"/>
      <c r="H165" s="32"/>
      <c r="I165" s="36"/>
      <c r="J165" s="36">
        <f t="shared" si="8"/>
        <v>0</v>
      </c>
      <c r="K165" s="42">
        <f t="shared" si="7"/>
        <v>0</v>
      </c>
      <c r="L165" s="42" t="str">
        <f t="shared" si="9"/>
        <v xml:space="preserve"> </v>
      </c>
      <c r="M165" s="57"/>
    </row>
    <row r="166" spans="2:13" x14ac:dyDescent="0.25">
      <c r="B166" s="32">
        <v>160</v>
      </c>
      <c r="C166" s="33"/>
      <c r="D166" s="32"/>
      <c r="E166" s="32"/>
      <c r="F166" s="31"/>
      <c r="G166" s="31"/>
      <c r="H166" s="32"/>
      <c r="I166" s="36"/>
      <c r="J166" s="36">
        <f t="shared" si="8"/>
        <v>0</v>
      </c>
      <c r="K166" s="42">
        <f t="shared" si="7"/>
        <v>0</v>
      </c>
      <c r="L166" s="42" t="str">
        <f t="shared" si="9"/>
        <v xml:space="preserve"> </v>
      </c>
      <c r="M166" s="57"/>
    </row>
    <row r="167" spans="2:13" x14ac:dyDescent="0.25">
      <c r="B167" s="32">
        <v>161</v>
      </c>
      <c r="C167" s="33"/>
      <c r="D167" s="32"/>
      <c r="E167" s="32"/>
      <c r="F167" s="31"/>
      <c r="G167" s="31"/>
      <c r="H167" s="32"/>
      <c r="I167" s="36"/>
      <c r="J167" s="36">
        <f t="shared" si="8"/>
        <v>0</v>
      </c>
      <c r="K167" s="42">
        <f t="shared" si="7"/>
        <v>0</v>
      </c>
      <c r="L167" s="42" t="str">
        <f t="shared" si="9"/>
        <v xml:space="preserve"> </v>
      </c>
      <c r="M167" s="57"/>
    </row>
    <row r="168" spans="2:13" x14ac:dyDescent="0.25">
      <c r="B168" s="32">
        <v>162</v>
      </c>
      <c r="C168" s="33"/>
      <c r="D168" s="32"/>
      <c r="E168" s="32"/>
      <c r="F168" s="31"/>
      <c r="G168" s="31"/>
      <c r="H168" s="32"/>
      <c r="I168" s="36"/>
      <c r="J168" s="36">
        <f t="shared" si="8"/>
        <v>0</v>
      </c>
      <c r="K168" s="42">
        <f t="shared" si="7"/>
        <v>0</v>
      </c>
      <c r="L168" s="42" t="str">
        <f t="shared" si="9"/>
        <v xml:space="preserve"> </v>
      </c>
      <c r="M168" s="57"/>
    </row>
    <row r="169" spans="2:13" x14ac:dyDescent="0.25">
      <c r="B169" s="32">
        <v>163</v>
      </c>
      <c r="C169" s="33"/>
      <c r="D169" s="32"/>
      <c r="E169" s="32"/>
      <c r="F169" s="31"/>
      <c r="G169" s="31"/>
      <c r="H169" s="32"/>
      <c r="I169" s="36"/>
      <c r="J169" s="36">
        <f t="shared" si="8"/>
        <v>0</v>
      </c>
      <c r="K169" s="42">
        <f t="shared" si="7"/>
        <v>0</v>
      </c>
      <c r="L169" s="42" t="str">
        <f t="shared" si="9"/>
        <v xml:space="preserve"> </v>
      </c>
      <c r="M169" s="57"/>
    </row>
    <row r="170" spans="2:13" x14ac:dyDescent="0.25">
      <c r="B170" s="32">
        <v>164</v>
      </c>
      <c r="C170" s="33"/>
      <c r="D170" s="32"/>
      <c r="E170" s="32"/>
      <c r="F170" s="31"/>
      <c r="G170" s="31"/>
      <c r="H170" s="32"/>
      <c r="I170" s="36"/>
      <c r="J170" s="36">
        <f t="shared" si="8"/>
        <v>0</v>
      </c>
      <c r="K170" s="42">
        <f t="shared" si="7"/>
        <v>0</v>
      </c>
      <c r="L170" s="42" t="str">
        <f t="shared" si="9"/>
        <v xml:space="preserve"> </v>
      </c>
      <c r="M170" s="57"/>
    </row>
    <row r="171" spans="2:13" x14ac:dyDescent="0.25">
      <c r="B171" s="32">
        <v>165</v>
      </c>
      <c r="C171" s="33"/>
      <c r="D171" s="32"/>
      <c r="E171" s="32"/>
      <c r="F171" s="31"/>
      <c r="G171" s="31"/>
      <c r="H171" s="32"/>
      <c r="I171" s="36"/>
      <c r="J171" s="36">
        <f t="shared" si="8"/>
        <v>0</v>
      </c>
      <c r="K171" s="42">
        <f t="shared" si="7"/>
        <v>0</v>
      </c>
      <c r="L171" s="42" t="str">
        <f t="shared" si="9"/>
        <v xml:space="preserve"> </v>
      </c>
      <c r="M171" s="57"/>
    </row>
    <row r="172" spans="2:13" x14ac:dyDescent="0.25">
      <c r="B172" s="32">
        <v>166</v>
      </c>
      <c r="C172" s="33"/>
      <c r="D172" s="32"/>
      <c r="E172" s="32"/>
      <c r="F172" s="31"/>
      <c r="G172" s="31"/>
      <c r="H172" s="32"/>
      <c r="I172" s="36"/>
      <c r="J172" s="36">
        <f t="shared" si="8"/>
        <v>0</v>
      </c>
      <c r="K172" s="42">
        <f t="shared" si="7"/>
        <v>0</v>
      </c>
      <c r="L172" s="42" t="str">
        <f t="shared" si="9"/>
        <v xml:space="preserve"> </v>
      </c>
      <c r="M172" s="57"/>
    </row>
    <row r="173" spans="2:13" x14ac:dyDescent="0.25">
      <c r="B173" s="32">
        <v>167</v>
      </c>
      <c r="C173" s="33"/>
      <c r="D173" s="32"/>
      <c r="E173" s="32"/>
      <c r="F173" s="31"/>
      <c r="G173" s="31"/>
      <c r="H173" s="32"/>
      <c r="I173" s="36"/>
      <c r="J173" s="36">
        <f t="shared" si="8"/>
        <v>0</v>
      </c>
      <c r="K173" s="42">
        <f t="shared" si="7"/>
        <v>0</v>
      </c>
      <c r="L173" s="42" t="str">
        <f t="shared" si="9"/>
        <v xml:space="preserve"> </v>
      </c>
      <c r="M173" s="57"/>
    </row>
    <row r="174" spans="2:13" x14ac:dyDescent="0.25">
      <c r="B174" s="32">
        <v>168</v>
      </c>
      <c r="C174" s="33"/>
      <c r="D174" s="32"/>
      <c r="E174" s="32"/>
      <c r="F174" s="31"/>
      <c r="G174" s="31"/>
      <c r="H174" s="32"/>
      <c r="I174" s="36"/>
      <c r="J174" s="36">
        <f t="shared" si="8"/>
        <v>0</v>
      </c>
      <c r="K174" s="42">
        <f t="shared" si="7"/>
        <v>0</v>
      </c>
      <c r="L174" s="42" t="str">
        <f t="shared" si="9"/>
        <v xml:space="preserve"> </v>
      </c>
      <c r="M174" s="57"/>
    </row>
    <row r="175" spans="2:13" x14ac:dyDescent="0.25">
      <c r="B175" s="32">
        <v>169</v>
      </c>
      <c r="C175" s="33"/>
      <c r="D175" s="32"/>
      <c r="E175" s="32"/>
      <c r="F175" s="31"/>
      <c r="G175" s="31"/>
      <c r="H175" s="32"/>
      <c r="I175" s="36"/>
      <c r="J175" s="36">
        <f t="shared" si="8"/>
        <v>0</v>
      </c>
      <c r="K175" s="42">
        <f t="shared" si="7"/>
        <v>0</v>
      </c>
      <c r="L175" s="42" t="str">
        <f t="shared" si="9"/>
        <v xml:space="preserve"> </v>
      </c>
      <c r="M175" s="57"/>
    </row>
    <row r="176" spans="2:13" x14ac:dyDescent="0.25">
      <c r="B176" s="32">
        <v>170</v>
      </c>
      <c r="C176" s="33"/>
      <c r="D176" s="32"/>
      <c r="E176" s="32"/>
      <c r="F176" s="31"/>
      <c r="G176" s="31"/>
      <c r="H176" s="32"/>
      <c r="I176" s="36"/>
      <c r="J176" s="36">
        <f t="shared" si="8"/>
        <v>0</v>
      </c>
      <c r="K176" s="42">
        <f t="shared" si="7"/>
        <v>0</v>
      </c>
      <c r="L176" s="42" t="str">
        <f t="shared" si="9"/>
        <v xml:space="preserve"> </v>
      </c>
      <c r="M176" s="57"/>
    </row>
    <row r="177" spans="2:13" x14ac:dyDescent="0.25">
      <c r="B177" s="32">
        <v>171</v>
      </c>
      <c r="C177" s="33"/>
      <c r="D177" s="32"/>
      <c r="E177" s="32"/>
      <c r="F177" s="31"/>
      <c r="G177" s="31"/>
      <c r="H177" s="32"/>
      <c r="I177" s="36"/>
      <c r="J177" s="36">
        <f t="shared" si="8"/>
        <v>0</v>
      </c>
      <c r="K177" s="42">
        <f t="shared" si="7"/>
        <v>0</v>
      </c>
      <c r="L177" s="42" t="str">
        <f t="shared" si="9"/>
        <v xml:space="preserve"> </v>
      </c>
      <c r="M177" s="57"/>
    </row>
    <row r="178" spans="2:13" x14ac:dyDescent="0.25">
      <c r="B178" s="32">
        <v>172</v>
      </c>
      <c r="C178" s="33"/>
      <c r="D178" s="32"/>
      <c r="E178" s="32"/>
      <c r="F178" s="31"/>
      <c r="G178" s="31"/>
      <c r="H178" s="32"/>
      <c r="I178" s="36"/>
      <c r="J178" s="36">
        <f t="shared" si="8"/>
        <v>0</v>
      </c>
      <c r="K178" s="42">
        <f t="shared" si="7"/>
        <v>0</v>
      </c>
      <c r="L178" s="42" t="str">
        <f t="shared" si="9"/>
        <v xml:space="preserve"> </v>
      </c>
      <c r="M178" s="57"/>
    </row>
    <row r="179" spans="2:13" x14ac:dyDescent="0.25">
      <c r="B179" s="32">
        <v>173</v>
      </c>
      <c r="C179" s="33"/>
      <c r="D179" s="32"/>
      <c r="E179" s="32"/>
      <c r="F179" s="31"/>
      <c r="G179" s="31"/>
      <c r="H179" s="32"/>
      <c r="I179" s="36"/>
      <c r="J179" s="36">
        <f t="shared" si="8"/>
        <v>0</v>
      </c>
      <c r="K179" s="42">
        <f t="shared" si="7"/>
        <v>0</v>
      </c>
      <c r="L179" s="42" t="str">
        <f t="shared" si="9"/>
        <v xml:space="preserve"> </v>
      </c>
      <c r="M179" s="57"/>
    </row>
    <row r="180" spans="2:13" x14ac:dyDescent="0.25">
      <c r="B180" s="32">
        <v>174</v>
      </c>
      <c r="C180" s="33"/>
      <c r="D180" s="32"/>
      <c r="E180" s="32"/>
      <c r="F180" s="31"/>
      <c r="G180" s="31"/>
      <c r="H180" s="32"/>
      <c r="I180" s="36"/>
      <c r="J180" s="36">
        <f t="shared" si="8"/>
        <v>0</v>
      </c>
      <c r="K180" s="42">
        <f t="shared" si="7"/>
        <v>0</v>
      </c>
      <c r="L180" s="42" t="str">
        <f t="shared" si="9"/>
        <v xml:space="preserve"> </v>
      </c>
      <c r="M180" s="57"/>
    </row>
    <row r="181" spans="2:13" x14ac:dyDescent="0.25">
      <c r="B181" s="32">
        <v>175</v>
      </c>
      <c r="C181" s="33"/>
      <c r="D181" s="32"/>
      <c r="E181" s="32"/>
      <c r="F181" s="31"/>
      <c r="G181" s="31"/>
      <c r="H181" s="32"/>
      <c r="I181" s="36"/>
      <c r="J181" s="36">
        <f t="shared" si="8"/>
        <v>0</v>
      </c>
      <c r="K181" s="42">
        <f t="shared" si="7"/>
        <v>0</v>
      </c>
      <c r="L181" s="42" t="str">
        <f t="shared" si="9"/>
        <v xml:space="preserve"> </v>
      </c>
      <c r="M181" s="57"/>
    </row>
    <row r="182" spans="2:13" x14ac:dyDescent="0.25">
      <c r="B182" s="32">
        <v>176</v>
      </c>
      <c r="C182" s="33"/>
      <c r="D182" s="32"/>
      <c r="E182" s="32"/>
      <c r="F182" s="31"/>
      <c r="G182" s="31"/>
      <c r="H182" s="32"/>
      <c r="I182" s="36"/>
      <c r="J182" s="36">
        <f t="shared" si="8"/>
        <v>0</v>
      </c>
      <c r="K182" s="42">
        <f t="shared" si="7"/>
        <v>0</v>
      </c>
      <c r="L182" s="42" t="str">
        <f t="shared" si="9"/>
        <v xml:space="preserve"> </v>
      </c>
      <c r="M182" s="57"/>
    </row>
    <row r="183" spans="2:13" x14ac:dyDescent="0.25">
      <c r="B183" s="32">
        <v>177</v>
      </c>
      <c r="C183" s="33"/>
      <c r="D183" s="32"/>
      <c r="E183" s="32"/>
      <c r="F183" s="31"/>
      <c r="G183" s="31"/>
      <c r="H183" s="32"/>
      <c r="I183" s="36"/>
      <c r="J183" s="36">
        <f t="shared" si="8"/>
        <v>0</v>
      </c>
      <c r="K183" s="42">
        <f t="shared" si="7"/>
        <v>0</v>
      </c>
      <c r="L183" s="42" t="str">
        <f t="shared" si="9"/>
        <v xml:space="preserve"> </v>
      </c>
      <c r="M183" s="57"/>
    </row>
    <row r="184" spans="2:13" x14ac:dyDescent="0.25">
      <c r="B184" s="32">
        <v>178</v>
      </c>
      <c r="C184" s="33"/>
      <c r="D184" s="32"/>
      <c r="E184" s="32"/>
      <c r="F184" s="31"/>
      <c r="G184" s="31"/>
      <c r="H184" s="32"/>
      <c r="I184" s="36"/>
      <c r="J184" s="36">
        <f t="shared" si="8"/>
        <v>0</v>
      </c>
      <c r="K184" s="42">
        <f t="shared" si="7"/>
        <v>0</v>
      </c>
      <c r="L184" s="42" t="str">
        <f t="shared" si="9"/>
        <v xml:space="preserve"> </v>
      </c>
      <c r="M184" s="57"/>
    </row>
    <row r="185" spans="2:13" x14ac:dyDescent="0.25">
      <c r="B185" s="32">
        <v>179</v>
      </c>
      <c r="C185" s="33"/>
      <c r="D185" s="32"/>
      <c r="E185" s="32"/>
      <c r="F185" s="31"/>
      <c r="G185" s="31"/>
      <c r="H185" s="32"/>
      <c r="I185" s="36"/>
      <c r="J185" s="36">
        <f t="shared" si="8"/>
        <v>0</v>
      </c>
      <c r="K185" s="42">
        <f t="shared" si="7"/>
        <v>0</v>
      </c>
      <c r="L185" s="42" t="str">
        <f t="shared" si="9"/>
        <v xml:space="preserve"> </v>
      </c>
      <c r="M185" s="57"/>
    </row>
    <row r="186" spans="2:13" x14ac:dyDescent="0.25">
      <c r="B186" s="32">
        <v>180</v>
      </c>
      <c r="C186" s="33"/>
      <c r="D186" s="32"/>
      <c r="E186" s="32"/>
      <c r="F186" s="31"/>
      <c r="G186" s="31"/>
      <c r="H186" s="32"/>
      <c r="I186" s="36"/>
      <c r="J186" s="36">
        <f t="shared" si="8"/>
        <v>0</v>
      </c>
      <c r="K186" s="42">
        <f t="shared" si="7"/>
        <v>0</v>
      </c>
      <c r="L186" s="42" t="str">
        <f t="shared" si="9"/>
        <v xml:space="preserve"> </v>
      </c>
      <c r="M186" s="57"/>
    </row>
    <row r="187" spans="2:13" x14ac:dyDescent="0.25">
      <c r="B187" s="32">
        <v>181</v>
      </c>
      <c r="C187" s="33"/>
      <c r="D187" s="32"/>
      <c r="E187" s="32"/>
      <c r="F187" s="31"/>
      <c r="G187" s="31"/>
      <c r="H187" s="32"/>
      <c r="I187" s="36"/>
      <c r="J187" s="36">
        <f t="shared" si="8"/>
        <v>0</v>
      </c>
      <c r="K187" s="42">
        <f t="shared" si="7"/>
        <v>0</v>
      </c>
      <c r="L187" s="42" t="str">
        <f t="shared" si="9"/>
        <v xml:space="preserve"> </v>
      </c>
      <c r="M187" s="57"/>
    </row>
    <row r="188" spans="2:13" x14ac:dyDescent="0.25">
      <c r="B188" s="32">
        <v>182</v>
      </c>
      <c r="C188" s="33"/>
      <c r="D188" s="32"/>
      <c r="E188" s="32"/>
      <c r="F188" s="31"/>
      <c r="G188" s="31"/>
      <c r="H188" s="32"/>
      <c r="I188" s="36"/>
      <c r="J188" s="36">
        <f t="shared" si="8"/>
        <v>0</v>
      </c>
      <c r="K188" s="42">
        <f t="shared" si="7"/>
        <v>0</v>
      </c>
      <c r="L188" s="42" t="str">
        <f t="shared" si="9"/>
        <v xml:space="preserve"> </v>
      </c>
      <c r="M188" s="57"/>
    </row>
    <row r="189" spans="2:13" x14ac:dyDescent="0.25">
      <c r="B189" s="32">
        <v>183</v>
      </c>
      <c r="C189" s="33"/>
      <c r="D189" s="32"/>
      <c r="E189" s="32"/>
      <c r="F189" s="31"/>
      <c r="G189" s="31"/>
      <c r="H189" s="32"/>
      <c r="I189" s="36"/>
      <c r="J189" s="36">
        <f t="shared" si="8"/>
        <v>0</v>
      </c>
      <c r="K189" s="42">
        <f t="shared" si="7"/>
        <v>0</v>
      </c>
      <c r="L189" s="42" t="str">
        <f t="shared" si="9"/>
        <v xml:space="preserve"> </v>
      </c>
      <c r="M189" s="57"/>
    </row>
    <row r="190" spans="2:13" x14ac:dyDescent="0.25">
      <c r="B190" s="32">
        <v>184</v>
      </c>
      <c r="C190" s="33"/>
      <c r="D190" s="32"/>
      <c r="E190" s="32"/>
      <c r="F190" s="31"/>
      <c r="G190" s="31"/>
      <c r="H190" s="32"/>
      <c r="I190" s="36"/>
      <c r="J190" s="36">
        <f t="shared" si="8"/>
        <v>0</v>
      </c>
      <c r="K190" s="42">
        <f t="shared" si="7"/>
        <v>0</v>
      </c>
      <c r="L190" s="42" t="str">
        <f t="shared" si="9"/>
        <v xml:space="preserve"> </v>
      </c>
      <c r="M190" s="57"/>
    </row>
    <row r="191" spans="2:13" x14ac:dyDescent="0.25">
      <c r="B191" s="32">
        <v>185</v>
      </c>
      <c r="C191" s="33"/>
      <c r="D191" s="32"/>
      <c r="E191" s="32"/>
      <c r="F191" s="31"/>
      <c r="G191" s="31"/>
      <c r="H191" s="32"/>
      <c r="I191" s="36"/>
      <c r="J191" s="36">
        <f t="shared" si="8"/>
        <v>0</v>
      </c>
      <c r="K191" s="42">
        <f t="shared" si="7"/>
        <v>0</v>
      </c>
      <c r="L191" s="42" t="str">
        <f t="shared" si="9"/>
        <v xml:space="preserve"> </v>
      </c>
      <c r="M191" s="57"/>
    </row>
    <row r="192" spans="2:13" x14ac:dyDescent="0.25">
      <c r="B192" s="32">
        <v>186</v>
      </c>
      <c r="C192" s="33"/>
      <c r="D192" s="32"/>
      <c r="E192" s="32"/>
      <c r="F192" s="31"/>
      <c r="G192" s="31"/>
      <c r="H192" s="32"/>
      <c r="I192" s="36"/>
      <c r="J192" s="36">
        <f t="shared" si="8"/>
        <v>0</v>
      </c>
      <c r="K192" s="42">
        <f t="shared" si="7"/>
        <v>0</v>
      </c>
      <c r="L192" s="42" t="str">
        <f t="shared" si="9"/>
        <v xml:space="preserve"> </v>
      </c>
      <c r="M192" s="57"/>
    </row>
    <row r="193" spans="2:13" x14ac:dyDescent="0.25">
      <c r="B193" s="32">
        <v>187</v>
      </c>
      <c r="C193" s="33"/>
      <c r="D193" s="32"/>
      <c r="E193" s="32"/>
      <c r="F193" s="31"/>
      <c r="G193" s="31"/>
      <c r="H193" s="32"/>
      <c r="I193" s="36"/>
      <c r="J193" s="36">
        <f t="shared" si="8"/>
        <v>0</v>
      </c>
      <c r="K193" s="42">
        <f t="shared" si="7"/>
        <v>0</v>
      </c>
      <c r="L193" s="42" t="str">
        <f t="shared" si="9"/>
        <v xml:space="preserve"> </v>
      </c>
      <c r="M193" s="57"/>
    </row>
    <row r="194" spans="2:13" x14ac:dyDescent="0.25">
      <c r="B194" s="32">
        <v>188</v>
      </c>
      <c r="C194" s="33"/>
      <c r="D194" s="32"/>
      <c r="E194" s="32"/>
      <c r="F194" s="31"/>
      <c r="G194" s="31"/>
      <c r="H194" s="32"/>
      <c r="I194" s="36"/>
      <c r="J194" s="36">
        <f t="shared" si="8"/>
        <v>0</v>
      </c>
      <c r="K194" s="42">
        <f t="shared" si="7"/>
        <v>0</v>
      </c>
      <c r="L194" s="42" t="str">
        <f t="shared" si="9"/>
        <v xml:space="preserve"> </v>
      </c>
      <c r="M194" s="57"/>
    </row>
    <row r="195" spans="2:13" x14ac:dyDescent="0.25">
      <c r="B195" s="32">
        <v>189</v>
      </c>
      <c r="C195" s="33"/>
      <c r="D195" s="32"/>
      <c r="E195" s="32"/>
      <c r="F195" s="31"/>
      <c r="G195" s="31"/>
      <c r="H195" s="32"/>
      <c r="I195" s="36"/>
      <c r="J195" s="36">
        <f t="shared" si="8"/>
        <v>0</v>
      </c>
      <c r="K195" s="42">
        <f t="shared" si="7"/>
        <v>0</v>
      </c>
      <c r="L195" s="42" t="str">
        <f t="shared" si="9"/>
        <v xml:space="preserve"> </v>
      </c>
      <c r="M195" s="57"/>
    </row>
    <row r="196" spans="2:13" x14ac:dyDescent="0.25">
      <c r="B196" s="32">
        <v>190</v>
      </c>
      <c r="C196" s="33"/>
      <c r="D196" s="32"/>
      <c r="E196" s="32"/>
      <c r="F196" s="31"/>
      <c r="G196" s="31"/>
      <c r="H196" s="32"/>
      <c r="I196" s="36"/>
      <c r="J196" s="36">
        <f t="shared" si="8"/>
        <v>0</v>
      </c>
      <c r="K196" s="42">
        <f t="shared" si="7"/>
        <v>0</v>
      </c>
      <c r="L196" s="42" t="str">
        <f t="shared" si="9"/>
        <v xml:space="preserve"> </v>
      </c>
      <c r="M196" s="57"/>
    </row>
    <row r="197" spans="2:13" x14ac:dyDescent="0.25">
      <c r="B197" s="32">
        <v>191</v>
      </c>
      <c r="C197" s="33"/>
      <c r="D197" s="32"/>
      <c r="E197" s="32"/>
      <c r="F197" s="31"/>
      <c r="G197" s="31"/>
      <c r="H197" s="32"/>
      <c r="I197" s="36"/>
      <c r="J197" s="36">
        <f t="shared" si="8"/>
        <v>0</v>
      </c>
      <c r="K197" s="42">
        <f t="shared" ref="K197:K260" si="10">SUMIF($D$7:$D$406,D197:D583,$J$7:$J$406)</f>
        <v>0</v>
      </c>
      <c r="L197" s="42" t="str">
        <f t="shared" si="9"/>
        <v xml:space="preserve"> </v>
      </c>
      <c r="M197" s="57"/>
    </row>
    <row r="198" spans="2:13" x14ac:dyDescent="0.25">
      <c r="B198" s="32">
        <v>192</v>
      </c>
      <c r="C198" s="33"/>
      <c r="D198" s="32"/>
      <c r="E198" s="32"/>
      <c r="F198" s="31"/>
      <c r="G198" s="31"/>
      <c r="H198" s="32"/>
      <c r="I198" s="36"/>
      <c r="J198" s="36">
        <f t="shared" si="8"/>
        <v>0</v>
      </c>
      <c r="K198" s="42">
        <f t="shared" si="10"/>
        <v>0</v>
      </c>
      <c r="L198" s="42" t="str">
        <f t="shared" si="9"/>
        <v xml:space="preserve"> </v>
      </c>
      <c r="M198" s="57"/>
    </row>
    <row r="199" spans="2:13" x14ac:dyDescent="0.25">
      <c r="B199" s="32">
        <v>193</v>
      </c>
      <c r="C199" s="33"/>
      <c r="D199" s="32"/>
      <c r="E199" s="32"/>
      <c r="F199" s="31"/>
      <c r="G199" s="31"/>
      <c r="H199" s="32"/>
      <c r="I199" s="36"/>
      <c r="J199" s="36">
        <f t="shared" si="8"/>
        <v>0</v>
      </c>
      <c r="K199" s="42">
        <f t="shared" si="10"/>
        <v>0</v>
      </c>
      <c r="L199" s="42" t="str">
        <f t="shared" si="9"/>
        <v xml:space="preserve"> </v>
      </c>
      <c r="M199" s="57"/>
    </row>
    <row r="200" spans="2:13" x14ac:dyDescent="0.25">
      <c r="B200" s="32">
        <v>194</v>
      </c>
      <c r="C200" s="33"/>
      <c r="D200" s="32"/>
      <c r="E200" s="32"/>
      <c r="F200" s="31"/>
      <c r="G200" s="31"/>
      <c r="H200" s="32"/>
      <c r="I200" s="36"/>
      <c r="J200" s="36">
        <f t="shared" ref="J200:J263" si="11">I200*3000</f>
        <v>0</v>
      </c>
      <c r="K200" s="42">
        <f t="shared" si="10"/>
        <v>0</v>
      </c>
      <c r="L200" s="42" t="str">
        <f t="shared" ref="L200:L263" si="12">+IF(K200=0," ",IF(K200&lt;=30000,"OK",IF(K200&gt;=31000,"LEBIH")))</f>
        <v xml:space="preserve"> </v>
      </c>
      <c r="M200" s="57"/>
    </row>
    <row r="201" spans="2:13" x14ac:dyDescent="0.25">
      <c r="B201" s="32">
        <v>195</v>
      </c>
      <c r="C201" s="33"/>
      <c r="D201" s="32"/>
      <c r="E201" s="32"/>
      <c r="F201" s="31"/>
      <c r="G201" s="31"/>
      <c r="H201" s="32"/>
      <c r="I201" s="36"/>
      <c r="J201" s="36">
        <f t="shared" si="11"/>
        <v>0</v>
      </c>
      <c r="K201" s="42">
        <f t="shared" si="10"/>
        <v>0</v>
      </c>
      <c r="L201" s="42" t="str">
        <f t="shared" si="12"/>
        <v xml:space="preserve"> </v>
      </c>
      <c r="M201" s="57"/>
    </row>
    <row r="202" spans="2:13" x14ac:dyDescent="0.25">
      <c r="B202" s="32">
        <v>196</v>
      </c>
      <c r="C202" s="33"/>
      <c r="D202" s="32"/>
      <c r="E202" s="32"/>
      <c r="F202" s="31"/>
      <c r="G202" s="31"/>
      <c r="H202" s="32"/>
      <c r="I202" s="36"/>
      <c r="J202" s="36">
        <f t="shared" si="11"/>
        <v>0</v>
      </c>
      <c r="K202" s="42">
        <f t="shared" si="10"/>
        <v>0</v>
      </c>
      <c r="L202" s="42" t="str">
        <f t="shared" si="12"/>
        <v xml:space="preserve"> </v>
      </c>
      <c r="M202" s="57"/>
    </row>
    <row r="203" spans="2:13" x14ac:dyDescent="0.25">
      <c r="B203" s="32">
        <v>197</v>
      </c>
      <c r="C203" s="33"/>
      <c r="D203" s="32"/>
      <c r="E203" s="32"/>
      <c r="F203" s="31"/>
      <c r="G203" s="31"/>
      <c r="H203" s="32"/>
      <c r="I203" s="36"/>
      <c r="J203" s="36">
        <f t="shared" si="11"/>
        <v>0</v>
      </c>
      <c r="K203" s="42">
        <f t="shared" si="10"/>
        <v>0</v>
      </c>
      <c r="L203" s="42" t="str">
        <f t="shared" si="12"/>
        <v xml:space="preserve"> </v>
      </c>
      <c r="M203" s="57"/>
    </row>
    <row r="204" spans="2:13" x14ac:dyDescent="0.25">
      <c r="B204" s="32">
        <v>198</v>
      </c>
      <c r="C204" s="33"/>
      <c r="D204" s="32"/>
      <c r="E204" s="32"/>
      <c r="F204" s="31"/>
      <c r="G204" s="31"/>
      <c r="H204" s="32"/>
      <c r="I204" s="36"/>
      <c r="J204" s="36">
        <f t="shared" si="11"/>
        <v>0</v>
      </c>
      <c r="K204" s="42">
        <f t="shared" si="10"/>
        <v>0</v>
      </c>
      <c r="L204" s="42" t="str">
        <f t="shared" si="12"/>
        <v xml:space="preserve"> </v>
      </c>
      <c r="M204" s="57"/>
    </row>
    <row r="205" spans="2:13" x14ac:dyDescent="0.25">
      <c r="B205" s="32">
        <v>199</v>
      </c>
      <c r="C205" s="33"/>
      <c r="D205" s="32"/>
      <c r="E205" s="32"/>
      <c r="F205" s="31"/>
      <c r="G205" s="31"/>
      <c r="H205" s="32"/>
      <c r="I205" s="36"/>
      <c r="J205" s="36">
        <f t="shared" si="11"/>
        <v>0</v>
      </c>
      <c r="K205" s="42">
        <f t="shared" si="10"/>
        <v>0</v>
      </c>
      <c r="L205" s="42" t="str">
        <f t="shared" si="12"/>
        <v xml:space="preserve"> </v>
      </c>
      <c r="M205" s="57"/>
    </row>
    <row r="206" spans="2:13" x14ac:dyDescent="0.25">
      <c r="B206" s="32">
        <v>200</v>
      </c>
      <c r="C206" s="33"/>
      <c r="D206" s="32"/>
      <c r="E206" s="32"/>
      <c r="F206" s="31"/>
      <c r="G206" s="31"/>
      <c r="H206" s="32"/>
      <c r="I206" s="36"/>
      <c r="J206" s="36">
        <f t="shared" si="11"/>
        <v>0</v>
      </c>
      <c r="K206" s="42">
        <f t="shared" si="10"/>
        <v>0</v>
      </c>
      <c r="L206" s="42" t="str">
        <f t="shared" si="12"/>
        <v xml:space="preserve"> </v>
      </c>
      <c r="M206" s="57"/>
    </row>
    <row r="207" spans="2:13" x14ac:dyDescent="0.25">
      <c r="B207" s="32">
        <v>201</v>
      </c>
      <c r="C207" s="33"/>
      <c r="D207" s="32"/>
      <c r="E207" s="32"/>
      <c r="F207" s="31"/>
      <c r="G207" s="31"/>
      <c r="H207" s="32"/>
      <c r="I207" s="36"/>
      <c r="J207" s="36">
        <f t="shared" si="11"/>
        <v>0</v>
      </c>
      <c r="K207" s="42">
        <f t="shared" si="10"/>
        <v>0</v>
      </c>
      <c r="L207" s="42" t="str">
        <f t="shared" si="12"/>
        <v xml:space="preserve"> </v>
      </c>
      <c r="M207" s="57"/>
    </row>
    <row r="208" spans="2:13" x14ac:dyDescent="0.25">
      <c r="B208" s="32">
        <v>202</v>
      </c>
      <c r="C208" s="33"/>
      <c r="D208" s="32"/>
      <c r="E208" s="32"/>
      <c r="F208" s="31"/>
      <c r="G208" s="31"/>
      <c r="H208" s="32"/>
      <c r="I208" s="36"/>
      <c r="J208" s="36">
        <f t="shared" si="11"/>
        <v>0</v>
      </c>
      <c r="K208" s="42">
        <f t="shared" si="10"/>
        <v>0</v>
      </c>
      <c r="L208" s="42" t="str">
        <f t="shared" si="12"/>
        <v xml:space="preserve"> </v>
      </c>
      <c r="M208" s="57"/>
    </row>
    <row r="209" spans="2:14" x14ac:dyDescent="0.25">
      <c r="B209" s="32">
        <v>203</v>
      </c>
      <c r="C209" s="33"/>
      <c r="D209" s="32"/>
      <c r="E209" s="32"/>
      <c r="F209" s="31"/>
      <c r="G209" s="31"/>
      <c r="H209" s="32"/>
      <c r="I209" s="36"/>
      <c r="J209" s="36">
        <f t="shared" si="11"/>
        <v>0</v>
      </c>
      <c r="K209" s="42">
        <f t="shared" si="10"/>
        <v>0</v>
      </c>
      <c r="L209" s="42" t="str">
        <f t="shared" si="12"/>
        <v xml:space="preserve"> </v>
      </c>
      <c r="M209" s="57"/>
    </row>
    <row r="210" spans="2:14" x14ac:dyDescent="0.25">
      <c r="B210" s="32">
        <v>204</v>
      </c>
      <c r="C210" s="33"/>
      <c r="D210" s="32"/>
      <c r="E210" s="32"/>
      <c r="F210" s="31"/>
      <c r="G210" s="31"/>
      <c r="H210" s="32"/>
      <c r="I210" s="36"/>
      <c r="J210" s="36">
        <f t="shared" si="11"/>
        <v>0</v>
      </c>
      <c r="K210" s="42">
        <f t="shared" si="10"/>
        <v>0</v>
      </c>
      <c r="L210" s="42" t="str">
        <f t="shared" si="12"/>
        <v xml:space="preserve"> </v>
      </c>
      <c r="M210" s="57"/>
    </row>
    <row r="211" spans="2:14" x14ac:dyDescent="0.25">
      <c r="B211" s="32">
        <v>205</v>
      </c>
      <c r="C211" s="33"/>
      <c r="D211" s="32"/>
      <c r="E211" s="32"/>
      <c r="F211" s="31"/>
      <c r="G211" s="31"/>
      <c r="H211" s="32"/>
      <c r="I211" s="36"/>
      <c r="J211" s="36">
        <f t="shared" si="11"/>
        <v>0</v>
      </c>
      <c r="K211" s="42">
        <f t="shared" si="10"/>
        <v>0</v>
      </c>
      <c r="L211" s="42" t="str">
        <f t="shared" si="12"/>
        <v xml:space="preserve"> </v>
      </c>
      <c r="M211" s="57"/>
    </row>
    <row r="212" spans="2:14" x14ac:dyDescent="0.25">
      <c r="B212" s="32">
        <v>206</v>
      </c>
      <c r="C212" s="33"/>
      <c r="D212" s="32"/>
      <c r="E212" s="32"/>
      <c r="F212" s="31"/>
      <c r="G212" s="31"/>
      <c r="H212" s="32"/>
      <c r="I212" s="36"/>
      <c r="J212" s="36">
        <f t="shared" si="11"/>
        <v>0</v>
      </c>
      <c r="K212" s="42">
        <f t="shared" si="10"/>
        <v>0</v>
      </c>
      <c r="L212" s="42" t="str">
        <f t="shared" si="12"/>
        <v xml:space="preserve"> </v>
      </c>
      <c r="M212" s="57"/>
    </row>
    <row r="213" spans="2:14" x14ac:dyDescent="0.25">
      <c r="B213" s="32">
        <v>207</v>
      </c>
      <c r="C213" s="33"/>
      <c r="D213" s="32"/>
      <c r="E213" s="32"/>
      <c r="F213" s="31"/>
      <c r="G213" s="31"/>
      <c r="H213" s="32"/>
      <c r="I213" s="36"/>
      <c r="J213" s="36">
        <f t="shared" si="11"/>
        <v>0</v>
      </c>
      <c r="K213" s="42">
        <f t="shared" si="10"/>
        <v>0</v>
      </c>
      <c r="L213" s="42" t="str">
        <f t="shared" si="12"/>
        <v xml:space="preserve"> </v>
      </c>
      <c r="M213" s="57"/>
    </row>
    <row r="214" spans="2:14" x14ac:dyDescent="0.25">
      <c r="B214" s="32">
        <v>208</v>
      </c>
      <c r="C214" s="33"/>
      <c r="D214" s="32"/>
      <c r="E214" s="32"/>
      <c r="F214" s="31"/>
      <c r="G214" s="31"/>
      <c r="H214" s="32"/>
      <c r="I214" s="36"/>
      <c r="J214" s="36">
        <f t="shared" si="11"/>
        <v>0</v>
      </c>
      <c r="K214" s="42">
        <f t="shared" si="10"/>
        <v>0</v>
      </c>
      <c r="L214" s="42" t="str">
        <f t="shared" si="12"/>
        <v xml:space="preserve"> </v>
      </c>
      <c r="M214" s="57"/>
    </row>
    <row r="215" spans="2:14" x14ac:dyDescent="0.25">
      <c r="B215" s="32">
        <v>209</v>
      </c>
      <c r="C215" s="33"/>
      <c r="D215" s="32"/>
      <c r="E215" s="32"/>
      <c r="F215" s="31"/>
      <c r="G215" s="31"/>
      <c r="H215" s="32"/>
      <c r="I215" s="36"/>
      <c r="J215" s="36">
        <f t="shared" si="11"/>
        <v>0</v>
      </c>
      <c r="K215" s="42">
        <f t="shared" si="10"/>
        <v>0</v>
      </c>
      <c r="L215" s="42" t="str">
        <f t="shared" si="12"/>
        <v xml:space="preserve"> </v>
      </c>
      <c r="M215" s="57"/>
    </row>
    <row r="216" spans="2:14" s="70" customFormat="1" x14ac:dyDescent="0.25">
      <c r="B216" s="32">
        <v>210</v>
      </c>
      <c r="C216" s="65"/>
      <c r="D216" s="64"/>
      <c r="E216" s="64"/>
      <c r="F216" s="66"/>
      <c r="G216" s="66"/>
      <c r="H216" s="64"/>
      <c r="I216" s="67"/>
      <c r="J216" s="36">
        <f t="shared" si="11"/>
        <v>0</v>
      </c>
      <c r="K216" s="68">
        <f t="shared" si="10"/>
        <v>0</v>
      </c>
      <c r="L216" s="42" t="str">
        <f t="shared" si="12"/>
        <v xml:space="preserve"> </v>
      </c>
      <c r="M216" s="69"/>
      <c r="N216" s="70" t="s">
        <v>51</v>
      </c>
    </row>
    <row r="217" spans="2:14" x14ac:dyDescent="0.25">
      <c r="B217" s="32">
        <v>211</v>
      </c>
      <c r="C217" s="33"/>
      <c r="D217" s="32"/>
      <c r="E217" s="32"/>
      <c r="F217" s="31"/>
      <c r="G217" s="31"/>
      <c r="H217" s="32"/>
      <c r="I217" s="36"/>
      <c r="J217" s="36">
        <f t="shared" si="11"/>
        <v>0</v>
      </c>
      <c r="K217" s="42">
        <f t="shared" si="10"/>
        <v>0</v>
      </c>
      <c r="L217" s="42" t="str">
        <f t="shared" si="12"/>
        <v xml:space="preserve"> </v>
      </c>
      <c r="M217" s="57"/>
    </row>
    <row r="218" spans="2:14" x14ac:dyDescent="0.25">
      <c r="B218" s="32">
        <v>212</v>
      </c>
      <c r="C218" s="33"/>
      <c r="D218" s="32"/>
      <c r="E218" s="32"/>
      <c r="F218" s="31"/>
      <c r="G218" s="31"/>
      <c r="H218" s="32"/>
      <c r="I218" s="36"/>
      <c r="J218" s="36">
        <f t="shared" si="11"/>
        <v>0</v>
      </c>
      <c r="K218" s="42">
        <f t="shared" si="10"/>
        <v>0</v>
      </c>
      <c r="L218" s="42" t="str">
        <f t="shared" si="12"/>
        <v xml:space="preserve"> </v>
      </c>
      <c r="M218" s="57"/>
    </row>
    <row r="219" spans="2:14" s="70" customFormat="1" x14ac:dyDescent="0.25">
      <c r="B219" s="32">
        <v>213</v>
      </c>
      <c r="C219" s="65"/>
      <c r="D219" s="64"/>
      <c r="E219" s="64"/>
      <c r="F219" s="66"/>
      <c r="G219" s="66"/>
      <c r="H219" s="64"/>
      <c r="I219" s="67"/>
      <c r="J219" s="36">
        <f t="shared" si="11"/>
        <v>0</v>
      </c>
      <c r="K219" s="68">
        <f t="shared" si="10"/>
        <v>0</v>
      </c>
      <c r="L219" s="42" t="str">
        <f t="shared" si="12"/>
        <v xml:space="preserve"> </v>
      </c>
      <c r="M219" s="69"/>
      <c r="N219" s="70" t="s">
        <v>51</v>
      </c>
    </row>
    <row r="220" spans="2:14" x14ac:dyDescent="0.25">
      <c r="B220" s="32">
        <v>214</v>
      </c>
      <c r="C220" s="33"/>
      <c r="D220" s="32"/>
      <c r="E220" s="32"/>
      <c r="F220" s="31"/>
      <c r="G220" s="31"/>
      <c r="H220" s="32"/>
      <c r="I220" s="36"/>
      <c r="J220" s="36">
        <f t="shared" si="11"/>
        <v>0</v>
      </c>
      <c r="K220" s="42">
        <f t="shared" si="10"/>
        <v>0</v>
      </c>
      <c r="L220" s="42" t="str">
        <f t="shared" si="12"/>
        <v xml:space="preserve"> </v>
      </c>
      <c r="M220" s="57"/>
    </row>
    <row r="221" spans="2:14" x14ac:dyDescent="0.25">
      <c r="B221" s="32">
        <v>215</v>
      </c>
      <c r="C221" s="33"/>
      <c r="D221" s="32"/>
      <c r="E221" s="32"/>
      <c r="F221" s="31"/>
      <c r="G221" s="31"/>
      <c r="H221" s="32"/>
      <c r="I221" s="36"/>
      <c r="J221" s="36">
        <f t="shared" si="11"/>
        <v>0</v>
      </c>
      <c r="K221" s="42">
        <f t="shared" si="10"/>
        <v>0</v>
      </c>
      <c r="L221" s="42" t="str">
        <f t="shared" si="12"/>
        <v xml:space="preserve"> </v>
      </c>
      <c r="M221" s="57"/>
    </row>
    <row r="222" spans="2:14" s="70" customFormat="1" x14ac:dyDescent="0.25">
      <c r="B222" s="32">
        <v>216</v>
      </c>
      <c r="C222" s="65"/>
      <c r="D222" s="64"/>
      <c r="E222" s="64"/>
      <c r="F222" s="66"/>
      <c r="G222" s="66"/>
      <c r="H222" s="64"/>
      <c r="I222" s="67"/>
      <c r="J222" s="36">
        <f t="shared" si="11"/>
        <v>0</v>
      </c>
      <c r="K222" s="68">
        <f t="shared" si="10"/>
        <v>0</v>
      </c>
      <c r="L222" s="42" t="str">
        <f t="shared" si="12"/>
        <v xml:space="preserve"> </v>
      </c>
      <c r="M222" s="69"/>
      <c r="N222" s="70" t="s">
        <v>50</v>
      </c>
    </row>
    <row r="223" spans="2:14" x14ac:dyDescent="0.25">
      <c r="B223" s="32">
        <v>217</v>
      </c>
      <c r="C223" s="33"/>
      <c r="D223" s="32"/>
      <c r="E223" s="32"/>
      <c r="F223" s="31"/>
      <c r="G223" s="31"/>
      <c r="H223" s="32"/>
      <c r="I223" s="36"/>
      <c r="J223" s="36">
        <f t="shared" si="11"/>
        <v>0</v>
      </c>
      <c r="K223" s="42">
        <f t="shared" si="10"/>
        <v>0</v>
      </c>
      <c r="L223" s="42" t="str">
        <f t="shared" si="12"/>
        <v xml:space="preserve"> </v>
      </c>
      <c r="M223" s="57"/>
    </row>
    <row r="224" spans="2:14" s="70" customFormat="1" x14ac:dyDescent="0.25">
      <c r="B224" s="32">
        <v>218</v>
      </c>
      <c r="C224" s="65"/>
      <c r="D224" s="64"/>
      <c r="E224" s="64"/>
      <c r="F224" s="66"/>
      <c r="G224" s="66"/>
      <c r="H224" s="64"/>
      <c r="I224" s="67"/>
      <c r="J224" s="36">
        <f t="shared" si="11"/>
        <v>0</v>
      </c>
      <c r="K224" s="68">
        <f t="shared" si="10"/>
        <v>0</v>
      </c>
      <c r="L224" s="42" t="str">
        <f t="shared" si="12"/>
        <v xml:space="preserve"> </v>
      </c>
      <c r="M224" s="69"/>
      <c r="N224" s="69" t="s">
        <v>48</v>
      </c>
    </row>
    <row r="225" spans="2:13" x14ac:dyDescent="0.25">
      <c r="B225" s="32">
        <v>219</v>
      </c>
      <c r="C225" s="33"/>
      <c r="D225" s="32"/>
      <c r="E225" s="32"/>
      <c r="F225" s="31"/>
      <c r="G225" s="31"/>
      <c r="H225" s="32"/>
      <c r="I225" s="36"/>
      <c r="J225" s="36">
        <f t="shared" si="11"/>
        <v>0</v>
      </c>
      <c r="K225" s="42">
        <f t="shared" si="10"/>
        <v>0</v>
      </c>
      <c r="L225" s="42" t="str">
        <f t="shared" si="12"/>
        <v xml:space="preserve"> </v>
      </c>
      <c r="M225" s="57"/>
    </row>
    <row r="226" spans="2:13" x14ac:dyDescent="0.25">
      <c r="B226" s="32">
        <v>220</v>
      </c>
      <c r="C226" s="33"/>
      <c r="D226" s="32"/>
      <c r="E226" s="32"/>
      <c r="F226" s="31"/>
      <c r="G226" s="31"/>
      <c r="H226" s="32"/>
      <c r="I226" s="36"/>
      <c r="J226" s="36">
        <f t="shared" si="11"/>
        <v>0</v>
      </c>
      <c r="K226" s="42">
        <f t="shared" si="10"/>
        <v>0</v>
      </c>
      <c r="L226" s="42" t="str">
        <f t="shared" si="12"/>
        <v xml:space="preserve"> </v>
      </c>
      <c r="M226" s="57"/>
    </row>
    <row r="227" spans="2:13" x14ac:dyDescent="0.25">
      <c r="B227" s="32">
        <v>221</v>
      </c>
      <c r="C227" s="33"/>
      <c r="D227" s="32"/>
      <c r="E227" s="32"/>
      <c r="F227" s="31"/>
      <c r="G227" s="31"/>
      <c r="H227" s="32"/>
      <c r="I227" s="36"/>
      <c r="J227" s="36">
        <f t="shared" si="11"/>
        <v>0</v>
      </c>
      <c r="K227" s="42">
        <f t="shared" si="10"/>
        <v>0</v>
      </c>
      <c r="L227" s="42" t="str">
        <f t="shared" si="12"/>
        <v xml:space="preserve"> </v>
      </c>
      <c r="M227" s="57"/>
    </row>
    <row r="228" spans="2:13" x14ac:dyDescent="0.25">
      <c r="B228" s="32">
        <v>222</v>
      </c>
      <c r="C228" s="33"/>
      <c r="D228" s="32"/>
      <c r="E228" s="32"/>
      <c r="F228" s="31"/>
      <c r="G228" s="31"/>
      <c r="H228" s="32"/>
      <c r="I228" s="36"/>
      <c r="J228" s="36">
        <f t="shared" si="11"/>
        <v>0</v>
      </c>
      <c r="K228" s="42">
        <f t="shared" si="10"/>
        <v>0</v>
      </c>
      <c r="L228" s="42" t="str">
        <f t="shared" si="12"/>
        <v xml:space="preserve"> </v>
      </c>
      <c r="M228" s="57"/>
    </row>
    <row r="229" spans="2:13" x14ac:dyDescent="0.25">
      <c r="B229" s="32">
        <v>223</v>
      </c>
      <c r="C229" s="33"/>
      <c r="D229" s="32"/>
      <c r="E229" s="32"/>
      <c r="F229" s="31"/>
      <c r="G229" s="31"/>
      <c r="H229" s="32"/>
      <c r="I229" s="36"/>
      <c r="J229" s="36">
        <f t="shared" si="11"/>
        <v>0</v>
      </c>
      <c r="K229" s="42">
        <f t="shared" si="10"/>
        <v>0</v>
      </c>
      <c r="L229" s="42" t="str">
        <f t="shared" si="12"/>
        <v xml:space="preserve"> </v>
      </c>
      <c r="M229" s="57"/>
    </row>
    <row r="230" spans="2:13" x14ac:dyDescent="0.25">
      <c r="B230" s="32">
        <v>224</v>
      </c>
      <c r="C230" s="33"/>
      <c r="D230" s="32"/>
      <c r="E230" s="32"/>
      <c r="F230" s="31"/>
      <c r="G230" s="31"/>
      <c r="H230" s="32"/>
      <c r="I230" s="36"/>
      <c r="J230" s="36">
        <f t="shared" si="11"/>
        <v>0</v>
      </c>
      <c r="K230" s="42">
        <f t="shared" si="10"/>
        <v>0</v>
      </c>
      <c r="L230" s="42" t="str">
        <f t="shared" si="12"/>
        <v xml:space="preserve"> </v>
      </c>
      <c r="M230" s="57"/>
    </row>
    <row r="231" spans="2:13" x14ac:dyDescent="0.25">
      <c r="B231" s="32">
        <v>225</v>
      </c>
      <c r="C231" s="33"/>
      <c r="D231" s="32"/>
      <c r="E231" s="32"/>
      <c r="F231" s="31"/>
      <c r="G231" s="31"/>
      <c r="H231" s="32"/>
      <c r="I231" s="36"/>
      <c r="J231" s="36">
        <f t="shared" si="11"/>
        <v>0</v>
      </c>
      <c r="K231" s="42">
        <f t="shared" si="10"/>
        <v>0</v>
      </c>
      <c r="L231" s="42" t="str">
        <f t="shared" si="12"/>
        <v xml:space="preserve"> </v>
      </c>
      <c r="M231" s="57"/>
    </row>
    <row r="232" spans="2:13" x14ac:dyDescent="0.25">
      <c r="B232" s="32">
        <v>226</v>
      </c>
      <c r="C232" s="33"/>
      <c r="D232" s="32"/>
      <c r="E232" s="32"/>
      <c r="F232" s="31"/>
      <c r="G232" s="31"/>
      <c r="H232" s="32"/>
      <c r="I232" s="36"/>
      <c r="J232" s="36">
        <f t="shared" si="11"/>
        <v>0</v>
      </c>
      <c r="K232" s="42">
        <f t="shared" si="10"/>
        <v>0</v>
      </c>
      <c r="L232" s="42" t="str">
        <f t="shared" si="12"/>
        <v xml:space="preserve"> </v>
      </c>
      <c r="M232" s="57"/>
    </row>
    <row r="233" spans="2:13" x14ac:dyDescent="0.25">
      <c r="B233" s="32">
        <v>227</v>
      </c>
      <c r="C233" s="33"/>
      <c r="D233" s="32"/>
      <c r="E233" s="32"/>
      <c r="F233" s="31"/>
      <c r="G233" s="31"/>
      <c r="H233" s="32"/>
      <c r="I233" s="36"/>
      <c r="J233" s="36">
        <f t="shared" si="11"/>
        <v>0</v>
      </c>
      <c r="K233" s="42">
        <f t="shared" si="10"/>
        <v>0</v>
      </c>
      <c r="L233" s="42" t="str">
        <f t="shared" si="12"/>
        <v xml:space="preserve"> </v>
      </c>
      <c r="M233" s="57"/>
    </row>
    <row r="234" spans="2:13" x14ac:dyDescent="0.25">
      <c r="B234" s="32">
        <v>228</v>
      </c>
      <c r="C234" s="33"/>
      <c r="D234" s="32"/>
      <c r="E234" s="32"/>
      <c r="F234" s="31"/>
      <c r="G234" s="31"/>
      <c r="H234" s="32"/>
      <c r="I234" s="36"/>
      <c r="J234" s="36">
        <f t="shared" si="11"/>
        <v>0</v>
      </c>
      <c r="K234" s="42">
        <f t="shared" si="10"/>
        <v>0</v>
      </c>
      <c r="L234" s="42" t="str">
        <f t="shared" si="12"/>
        <v xml:space="preserve"> </v>
      </c>
      <c r="M234" s="57"/>
    </row>
    <row r="235" spans="2:13" x14ac:dyDescent="0.25">
      <c r="B235" s="32">
        <v>229</v>
      </c>
      <c r="C235" s="33"/>
      <c r="D235" s="32"/>
      <c r="E235" s="32"/>
      <c r="F235" s="31"/>
      <c r="G235" s="31"/>
      <c r="H235" s="32"/>
      <c r="I235" s="36"/>
      <c r="J235" s="36">
        <f t="shared" si="11"/>
        <v>0</v>
      </c>
      <c r="K235" s="42">
        <f t="shared" si="10"/>
        <v>0</v>
      </c>
      <c r="L235" s="42" t="str">
        <f t="shared" si="12"/>
        <v xml:space="preserve"> </v>
      </c>
      <c r="M235" s="57"/>
    </row>
    <row r="236" spans="2:13" x14ac:dyDescent="0.25">
      <c r="B236" s="32">
        <v>230</v>
      </c>
      <c r="C236" s="33"/>
      <c r="D236" s="32"/>
      <c r="E236" s="32"/>
      <c r="F236" s="31"/>
      <c r="G236" s="31"/>
      <c r="H236" s="32"/>
      <c r="I236" s="36"/>
      <c r="J236" s="36">
        <f t="shared" si="11"/>
        <v>0</v>
      </c>
      <c r="K236" s="42">
        <f t="shared" si="10"/>
        <v>0</v>
      </c>
      <c r="L236" s="42" t="str">
        <f t="shared" si="12"/>
        <v xml:space="preserve"> </v>
      </c>
      <c r="M236" s="57"/>
    </row>
    <row r="237" spans="2:13" x14ac:dyDescent="0.25">
      <c r="B237" s="32">
        <v>231</v>
      </c>
      <c r="C237" s="33"/>
      <c r="D237" s="32"/>
      <c r="E237" s="32"/>
      <c r="F237" s="31"/>
      <c r="G237" s="31"/>
      <c r="H237" s="32"/>
      <c r="I237" s="36"/>
      <c r="J237" s="36">
        <f t="shared" si="11"/>
        <v>0</v>
      </c>
      <c r="K237" s="42">
        <f t="shared" si="10"/>
        <v>0</v>
      </c>
      <c r="L237" s="42" t="str">
        <f t="shared" si="12"/>
        <v xml:space="preserve"> </v>
      </c>
      <c r="M237" s="57"/>
    </row>
    <row r="238" spans="2:13" x14ac:dyDescent="0.25">
      <c r="B238" s="32">
        <v>232</v>
      </c>
      <c r="C238" s="33"/>
      <c r="D238" s="32"/>
      <c r="E238" s="32"/>
      <c r="F238" s="31"/>
      <c r="G238" s="31"/>
      <c r="H238" s="32"/>
      <c r="I238" s="36"/>
      <c r="J238" s="36">
        <f t="shared" si="11"/>
        <v>0</v>
      </c>
      <c r="K238" s="42">
        <f t="shared" si="10"/>
        <v>0</v>
      </c>
      <c r="L238" s="42" t="str">
        <f t="shared" si="12"/>
        <v xml:space="preserve"> </v>
      </c>
      <c r="M238" s="57"/>
    </row>
    <row r="239" spans="2:13" x14ac:dyDescent="0.25">
      <c r="B239" s="32">
        <v>233</v>
      </c>
      <c r="C239" s="33"/>
      <c r="D239" s="32"/>
      <c r="E239" s="32"/>
      <c r="F239" s="31"/>
      <c r="G239" s="31"/>
      <c r="H239" s="32"/>
      <c r="I239" s="36"/>
      <c r="J239" s="36">
        <f t="shared" si="11"/>
        <v>0</v>
      </c>
      <c r="K239" s="42">
        <f t="shared" si="10"/>
        <v>0</v>
      </c>
      <c r="L239" s="42" t="str">
        <f t="shared" si="12"/>
        <v xml:space="preserve"> </v>
      </c>
      <c r="M239" s="57"/>
    </row>
    <row r="240" spans="2:13" x14ac:dyDescent="0.25">
      <c r="B240" s="32">
        <v>234</v>
      </c>
      <c r="C240" s="33"/>
      <c r="D240" s="32"/>
      <c r="E240" s="32"/>
      <c r="F240" s="31"/>
      <c r="G240" s="31"/>
      <c r="H240" s="32"/>
      <c r="I240" s="36"/>
      <c r="J240" s="36">
        <f t="shared" si="11"/>
        <v>0</v>
      </c>
      <c r="K240" s="42">
        <f t="shared" si="10"/>
        <v>0</v>
      </c>
      <c r="L240" s="42" t="str">
        <f t="shared" si="12"/>
        <v xml:space="preserve"> </v>
      </c>
      <c r="M240" s="57"/>
    </row>
    <row r="241" spans="2:14" x14ac:dyDescent="0.25">
      <c r="B241" s="32">
        <v>235</v>
      </c>
      <c r="C241" s="33"/>
      <c r="D241" s="32"/>
      <c r="E241" s="32"/>
      <c r="F241" s="31"/>
      <c r="G241" s="31"/>
      <c r="H241" s="32"/>
      <c r="I241" s="36"/>
      <c r="J241" s="36">
        <f t="shared" si="11"/>
        <v>0</v>
      </c>
      <c r="K241" s="42">
        <f t="shared" si="10"/>
        <v>0</v>
      </c>
      <c r="L241" s="42" t="str">
        <f t="shared" si="12"/>
        <v xml:space="preserve"> </v>
      </c>
      <c r="M241" s="57"/>
    </row>
    <row r="242" spans="2:14" x14ac:dyDescent="0.25">
      <c r="B242" s="32">
        <v>236</v>
      </c>
      <c r="C242" s="33"/>
      <c r="D242" s="32"/>
      <c r="E242" s="32"/>
      <c r="F242" s="31"/>
      <c r="G242" s="31"/>
      <c r="H242" s="32"/>
      <c r="I242" s="36"/>
      <c r="J242" s="36">
        <f t="shared" si="11"/>
        <v>0</v>
      </c>
      <c r="K242" s="42">
        <f t="shared" si="10"/>
        <v>0</v>
      </c>
      <c r="L242" s="42" t="str">
        <f t="shared" si="12"/>
        <v xml:space="preserve"> </v>
      </c>
      <c r="M242" s="57"/>
    </row>
    <row r="243" spans="2:14" x14ac:dyDescent="0.25">
      <c r="B243" s="32">
        <v>237</v>
      </c>
      <c r="C243" s="33"/>
      <c r="D243" s="32"/>
      <c r="E243" s="32"/>
      <c r="F243" s="31"/>
      <c r="G243" s="31"/>
      <c r="H243" s="32"/>
      <c r="I243" s="36"/>
      <c r="J243" s="36">
        <f t="shared" si="11"/>
        <v>0</v>
      </c>
      <c r="K243" s="42">
        <f t="shared" si="10"/>
        <v>0</v>
      </c>
      <c r="L243" s="42" t="str">
        <f t="shared" si="12"/>
        <v xml:space="preserve"> </v>
      </c>
      <c r="M243" s="57"/>
    </row>
    <row r="244" spans="2:14" x14ac:dyDescent="0.25">
      <c r="B244" s="32">
        <v>238</v>
      </c>
      <c r="C244" s="33"/>
      <c r="D244" s="32"/>
      <c r="E244" s="32"/>
      <c r="F244" s="31"/>
      <c r="G244" s="31"/>
      <c r="H244" s="32"/>
      <c r="I244" s="36"/>
      <c r="J244" s="36">
        <f t="shared" si="11"/>
        <v>0</v>
      </c>
      <c r="K244" s="42">
        <f t="shared" si="10"/>
        <v>0</v>
      </c>
      <c r="L244" s="42" t="str">
        <f t="shared" si="12"/>
        <v xml:space="preserve"> </v>
      </c>
      <c r="M244" s="57"/>
    </row>
    <row r="245" spans="2:14" x14ac:dyDescent="0.25">
      <c r="B245" s="32">
        <v>239</v>
      </c>
      <c r="C245" s="33"/>
      <c r="D245" s="32"/>
      <c r="E245" s="32"/>
      <c r="F245" s="31"/>
      <c r="G245" s="31"/>
      <c r="H245" s="32"/>
      <c r="I245" s="36"/>
      <c r="J245" s="36">
        <f t="shared" si="11"/>
        <v>0</v>
      </c>
      <c r="K245" s="42">
        <f t="shared" si="10"/>
        <v>0</v>
      </c>
      <c r="L245" s="42" t="str">
        <f t="shared" si="12"/>
        <v xml:space="preserve"> </v>
      </c>
      <c r="M245" s="57"/>
    </row>
    <row r="246" spans="2:14" x14ac:dyDescent="0.25">
      <c r="B246" s="32">
        <v>240</v>
      </c>
      <c r="C246" s="65"/>
      <c r="D246" s="64"/>
      <c r="E246" s="64"/>
      <c r="F246" s="66"/>
      <c r="G246" s="66"/>
      <c r="H246" s="64"/>
      <c r="I246" s="67"/>
      <c r="J246" s="36">
        <f t="shared" si="11"/>
        <v>0</v>
      </c>
      <c r="K246" s="68">
        <f t="shared" si="10"/>
        <v>0</v>
      </c>
      <c r="L246" s="42" t="str">
        <f t="shared" si="12"/>
        <v xml:space="preserve"> </v>
      </c>
      <c r="M246" s="69"/>
      <c r="N246" s="69" t="s">
        <v>52</v>
      </c>
    </row>
    <row r="247" spans="2:14" x14ac:dyDescent="0.25">
      <c r="B247" s="32">
        <v>241</v>
      </c>
      <c r="C247" s="33"/>
      <c r="D247" s="32"/>
      <c r="E247" s="32"/>
      <c r="F247" s="31"/>
      <c r="G247" s="31"/>
      <c r="H247" s="32"/>
      <c r="I247" s="36"/>
      <c r="J247" s="36">
        <f t="shared" si="11"/>
        <v>0</v>
      </c>
      <c r="K247" s="42">
        <f t="shared" si="10"/>
        <v>0</v>
      </c>
      <c r="L247" s="42" t="str">
        <f t="shared" si="12"/>
        <v xml:space="preserve"> </v>
      </c>
      <c r="M247" s="57"/>
    </row>
    <row r="248" spans="2:14" x14ac:dyDescent="0.25">
      <c r="B248" s="32">
        <v>242</v>
      </c>
      <c r="C248" s="33"/>
      <c r="D248" s="32"/>
      <c r="E248" s="32"/>
      <c r="F248" s="31"/>
      <c r="G248" s="31"/>
      <c r="H248" s="32"/>
      <c r="I248" s="36"/>
      <c r="J248" s="36">
        <f t="shared" si="11"/>
        <v>0</v>
      </c>
      <c r="K248" s="42">
        <f t="shared" si="10"/>
        <v>0</v>
      </c>
      <c r="L248" s="42" t="str">
        <f t="shared" si="12"/>
        <v xml:space="preserve"> </v>
      </c>
      <c r="M248" s="57"/>
    </row>
    <row r="249" spans="2:14" x14ac:dyDescent="0.25">
      <c r="B249" s="32">
        <v>243</v>
      </c>
      <c r="C249" s="33"/>
      <c r="D249" s="32"/>
      <c r="E249" s="32"/>
      <c r="F249" s="31"/>
      <c r="G249" s="31"/>
      <c r="H249" s="32"/>
      <c r="I249" s="36"/>
      <c r="J249" s="36">
        <f t="shared" si="11"/>
        <v>0</v>
      </c>
      <c r="K249" s="42">
        <f t="shared" si="10"/>
        <v>0</v>
      </c>
      <c r="L249" s="42" t="str">
        <f t="shared" si="12"/>
        <v xml:space="preserve"> </v>
      </c>
      <c r="M249" s="57"/>
    </row>
    <row r="250" spans="2:14" x14ac:dyDescent="0.25">
      <c r="B250" s="32">
        <v>244</v>
      </c>
      <c r="C250" s="33"/>
      <c r="D250" s="32"/>
      <c r="E250" s="32"/>
      <c r="F250" s="31"/>
      <c r="G250" s="31"/>
      <c r="H250" s="32"/>
      <c r="I250" s="36"/>
      <c r="J250" s="36">
        <f t="shared" si="11"/>
        <v>0</v>
      </c>
      <c r="K250" s="42">
        <f t="shared" si="10"/>
        <v>0</v>
      </c>
      <c r="L250" s="42" t="str">
        <f t="shared" si="12"/>
        <v xml:space="preserve"> </v>
      </c>
      <c r="M250" s="57"/>
    </row>
    <row r="251" spans="2:14" x14ac:dyDescent="0.25">
      <c r="B251" s="32">
        <v>245</v>
      </c>
      <c r="C251" s="33"/>
      <c r="D251" s="32"/>
      <c r="E251" s="32"/>
      <c r="F251" s="31"/>
      <c r="G251" s="31"/>
      <c r="H251" s="32"/>
      <c r="I251" s="36"/>
      <c r="J251" s="36">
        <f t="shared" si="11"/>
        <v>0</v>
      </c>
      <c r="K251" s="42">
        <f t="shared" si="10"/>
        <v>0</v>
      </c>
      <c r="L251" s="42" t="str">
        <f t="shared" si="12"/>
        <v xml:space="preserve"> </v>
      </c>
      <c r="M251" s="57"/>
    </row>
    <row r="252" spans="2:14" x14ac:dyDescent="0.25">
      <c r="B252" s="32">
        <v>246</v>
      </c>
      <c r="C252" s="33"/>
      <c r="D252" s="32"/>
      <c r="E252" s="32"/>
      <c r="F252" s="31"/>
      <c r="G252" s="31"/>
      <c r="H252" s="32"/>
      <c r="I252" s="36"/>
      <c r="J252" s="36">
        <f t="shared" si="11"/>
        <v>0</v>
      </c>
      <c r="K252" s="42">
        <f t="shared" si="10"/>
        <v>0</v>
      </c>
      <c r="L252" s="42" t="str">
        <f t="shared" si="12"/>
        <v xml:space="preserve"> </v>
      </c>
      <c r="M252" s="57"/>
    </row>
    <row r="253" spans="2:14" x14ac:dyDescent="0.25">
      <c r="B253" s="32">
        <v>247</v>
      </c>
      <c r="C253" s="33"/>
      <c r="D253" s="32"/>
      <c r="E253" s="32"/>
      <c r="F253" s="31"/>
      <c r="G253" s="31"/>
      <c r="H253" s="32"/>
      <c r="I253" s="36"/>
      <c r="J253" s="36">
        <f t="shared" si="11"/>
        <v>0</v>
      </c>
      <c r="K253" s="42">
        <f t="shared" si="10"/>
        <v>0</v>
      </c>
      <c r="L253" s="42" t="str">
        <f t="shared" si="12"/>
        <v xml:space="preserve"> </v>
      </c>
      <c r="M253" s="57"/>
    </row>
    <row r="254" spans="2:14" x14ac:dyDescent="0.25">
      <c r="B254" s="32">
        <v>248</v>
      </c>
      <c r="C254" s="33"/>
      <c r="D254" s="32"/>
      <c r="E254" s="32"/>
      <c r="F254" s="31"/>
      <c r="G254" s="31"/>
      <c r="H254" s="32"/>
      <c r="I254" s="36"/>
      <c r="J254" s="36">
        <f t="shared" si="11"/>
        <v>0</v>
      </c>
      <c r="K254" s="42">
        <f t="shared" si="10"/>
        <v>0</v>
      </c>
      <c r="L254" s="42" t="str">
        <f t="shared" si="12"/>
        <v xml:space="preserve"> </v>
      </c>
      <c r="M254" s="57"/>
    </row>
    <row r="255" spans="2:14" x14ac:dyDescent="0.25">
      <c r="B255" s="32">
        <v>249</v>
      </c>
      <c r="C255" s="33"/>
      <c r="D255" s="32"/>
      <c r="E255" s="32"/>
      <c r="F255" s="31"/>
      <c r="G255" s="31"/>
      <c r="H255" s="32"/>
      <c r="I255" s="36"/>
      <c r="J255" s="36">
        <f t="shared" si="11"/>
        <v>0</v>
      </c>
      <c r="K255" s="42">
        <f t="shared" si="10"/>
        <v>0</v>
      </c>
      <c r="L255" s="42" t="str">
        <f t="shared" si="12"/>
        <v xml:space="preserve"> </v>
      </c>
      <c r="M255" s="57"/>
    </row>
    <row r="256" spans="2:14" x14ac:dyDescent="0.25">
      <c r="B256" s="32">
        <v>250</v>
      </c>
      <c r="C256" s="33"/>
      <c r="D256" s="32"/>
      <c r="E256" s="32"/>
      <c r="F256" s="31"/>
      <c r="G256" s="31"/>
      <c r="H256" s="32"/>
      <c r="I256" s="36"/>
      <c r="J256" s="36">
        <f t="shared" si="11"/>
        <v>0</v>
      </c>
      <c r="K256" s="42">
        <f t="shared" si="10"/>
        <v>0</v>
      </c>
      <c r="L256" s="42" t="str">
        <f t="shared" si="12"/>
        <v xml:space="preserve"> </v>
      </c>
      <c r="M256" s="57"/>
    </row>
    <row r="257" spans="2:13" x14ac:dyDescent="0.25">
      <c r="B257" s="32">
        <v>251</v>
      </c>
      <c r="C257" s="33"/>
      <c r="D257" s="32"/>
      <c r="E257" s="32"/>
      <c r="F257" s="31"/>
      <c r="G257" s="31"/>
      <c r="H257" s="32"/>
      <c r="I257" s="36"/>
      <c r="J257" s="36">
        <f t="shared" si="11"/>
        <v>0</v>
      </c>
      <c r="K257" s="42">
        <f t="shared" si="10"/>
        <v>0</v>
      </c>
      <c r="L257" s="42" t="str">
        <f t="shared" si="12"/>
        <v xml:space="preserve"> </v>
      </c>
      <c r="M257" s="57"/>
    </row>
    <row r="258" spans="2:13" x14ac:dyDescent="0.25">
      <c r="B258" s="32">
        <v>252</v>
      </c>
      <c r="C258" s="33"/>
      <c r="D258" s="32"/>
      <c r="E258" s="32"/>
      <c r="F258" s="31"/>
      <c r="G258" s="31"/>
      <c r="H258" s="32"/>
      <c r="I258" s="36"/>
      <c r="J258" s="36">
        <f t="shared" si="11"/>
        <v>0</v>
      </c>
      <c r="K258" s="42">
        <f t="shared" si="10"/>
        <v>0</v>
      </c>
      <c r="L258" s="42" t="str">
        <f t="shared" si="12"/>
        <v xml:space="preserve"> </v>
      </c>
      <c r="M258" s="57"/>
    </row>
    <row r="259" spans="2:13" x14ac:dyDescent="0.25">
      <c r="B259" s="32">
        <v>253</v>
      </c>
      <c r="C259" s="33"/>
      <c r="D259" s="32"/>
      <c r="E259" s="32"/>
      <c r="F259" s="31"/>
      <c r="G259" s="31"/>
      <c r="H259" s="32"/>
      <c r="I259" s="36"/>
      <c r="J259" s="36">
        <f t="shared" si="11"/>
        <v>0</v>
      </c>
      <c r="K259" s="42">
        <f t="shared" si="10"/>
        <v>0</v>
      </c>
      <c r="L259" s="42" t="str">
        <f t="shared" si="12"/>
        <v xml:space="preserve"> </v>
      </c>
      <c r="M259" s="57"/>
    </row>
    <row r="260" spans="2:13" x14ac:dyDescent="0.25">
      <c r="B260" s="32">
        <v>254</v>
      </c>
      <c r="C260" s="33"/>
      <c r="D260" s="32"/>
      <c r="E260" s="32"/>
      <c r="F260" s="31"/>
      <c r="G260" s="31"/>
      <c r="H260" s="32"/>
      <c r="I260" s="36"/>
      <c r="J260" s="36">
        <f t="shared" si="11"/>
        <v>0</v>
      </c>
      <c r="K260" s="42">
        <f t="shared" si="10"/>
        <v>0</v>
      </c>
      <c r="L260" s="42" t="str">
        <f t="shared" si="12"/>
        <v xml:space="preserve"> </v>
      </c>
      <c r="M260" s="57"/>
    </row>
    <row r="261" spans="2:13" x14ac:dyDescent="0.25">
      <c r="B261" s="32">
        <v>255</v>
      </c>
      <c r="C261" s="33"/>
      <c r="D261" s="32"/>
      <c r="E261" s="32"/>
      <c r="F261" s="31"/>
      <c r="G261" s="31"/>
      <c r="H261" s="32"/>
      <c r="I261" s="36"/>
      <c r="J261" s="36">
        <f t="shared" si="11"/>
        <v>0</v>
      </c>
      <c r="K261" s="42">
        <f t="shared" ref="K261:K324" si="13">SUMIF($D$7:$D$406,D261:D647,$J$7:$J$406)</f>
        <v>0</v>
      </c>
      <c r="L261" s="42" t="str">
        <f t="shared" si="12"/>
        <v xml:space="preserve"> </v>
      </c>
      <c r="M261" s="57"/>
    </row>
    <row r="262" spans="2:13" x14ac:dyDescent="0.25">
      <c r="B262" s="32">
        <v>256</v>
      </c>
      <c r="C262" s="33"/>
      <c r="D262" s="32"/>
      <c r="E262" s="32"/>
      <c r="F262" s="31"/>
      <c r="G262" s="31"/>
      <c r="H262" s="32"/>
      <c r="I262" s="36"/>
      <c r="J262" s="36">
        <f t="shared" si="11"/>
        <v>0</v>
      </c>
      <c r="K262" s="42">
        <f t="shared" si="13"/>
        <v>0</v>
      </c>
      <c r="L262" s="42" t="str">
        <f t="shared" si="12"/>
        <v xml:space="preserve"> </v>
      </c>
      <c r="M262" s="57"/>
    </row>
    <row r="263" spans="2:13" x14ac:dyDescent="0.25">
      <c r="B263" s="32">
        <v>257</v>
      </c>
      <c r="C263" s="33"/>
      <c r="D263" s="32"/>
      <c r="E263" s="32"/>
      <c r="F263" s="31"/>
      <c r="G263" s="31"/>
      <c r="H263" s="32"/>
      <c r="I263" s="36"/>
      <c r="J263" s="36">
        <f t="shared" si="11"/>
        <v>0</v>
      </c>
      <c r="K263" s="42">
        <f t="shared" si="13"/>
        <v>0</v>
      </c>
      <c r="L263" s="42" t="str">
        <f t="shared" si="12"/>
        <v xml:space="preserve"> </v>
      </c>
      <c r="M263" s="57"/>
    </row>
    <row r="264" spans="2:13" x14ac:dyDescent="0.25">
      <c r="B264" s="32">
        <v>258</v>
      </c>
      <c r="C264" s="33"/>
      <c r="D264" s="32"/>
      <c r="E264" s="32"/>
      <c r="F264" s="31"/>
      <c r="G264" s="31"/>
      <c r="H264" s="32"/>
      <c r="I264" s="36"/>
      <c r="J264" s="36">
        <f t="shared" ref="J264:J327" si="14">I264*3000</f>
        <v>0</v>
      </c>
      <c r="K264" s="42">
        <f t="shared" si="13"/>
        <v>0</v>
      </c>
      <c r="L264" s="42" t="str">
        <f t="shared" ref="L264:L327" si="15">+IF(K264=0," ",IF(K264&lt;=30000,"OK",IF(K264&gt;=31000,"LEBIH")))</f>
        <v xml:space="preserve"> </v>
      </c>
      <c r="M264" s="57"/>
    </row>
    <row r="265" spans="2:13" x14ac:dyDescent="0.25">
      <c r="B265" s="32">
        <v>259</v>
      </c>
      <c r="C265" s="33"/>
      <c r="D265" s="32"/>
      <c r="E265" s="32"/>
      <c r="F265" s="31"/>
      <c r="G265" s="31"/>
      <c r="H265" s="32"/>
      <c r="I265" s="36"/>
      <c r="J265" s="36">
        <f t="shared" si="14"/>
        <v>0</v>
      </c>
      <c r="K265" s="42">
        <f t="shared" si="13"/>
        <v>0</v>
      </c>
      <c r="L265" s="42" t="str">
        <f t="shared" si="15"/>
        <v xml:space="preserve"> </v>
      </c>
      <c r="M265" s="57"/>
    </row>
    <row r="266" spans="2:13" x14ac:dyDescent="0.25">
      <c r="B266" s="32">
        <v>260</v>
      </c>
      <c r="C266" s="33"/>
      <c r="D266" s="32"/>
      <c r="E266" s="32"/>
      <c r="F266" s="31"/>
      <c r="G266" s="31"/>
      <c r="H266" s="32"/>
      <c r="I266" s="36"/>
      <c r="J266" s="36">
        <f t="shared" si="14"/>
        <v>0</v>
      </c>
      <c r="K266" s="42">
        <f t="shared" si="13"/>
        <v>0</v>
      </c>
      <c r="L266" s="42" t="str">
        <f t="shared" si="15"/>
        <v xml:space="preserve"> </v>
      </c>
      <c r="M266" s="57"/>
    </row>
    <row r="267" spans="2:13" x14ac:dyDescent="0.25">
      <c r="B267" s="32">
        <v>261</v>
      </c>
      <c r="C267" s="33"/>
      <c r="D267" s="32"/>
      <c r="E267" s="32"/>
      <c r="F267" s="31"/>
      <c r="G267" s="31"/>
      <c r="H267" s="32"/>
      <c r="I267" s="36"/>
      <c r="J267" s="36">
        <f t="shared" si="14"/>
        <v>0</v>
      </c>
      <c r="K267" s="42">
        <f t="shared" si="13"/>
        <v>0</v>
      </c>
      <c r="L267" s="42" t="str">
        <f t="shared" si="15"/>
        <v xml:space="preserve"> </v>
      </c>
      <c r="M267" s="57"/>
    </row>
    <row r="268" spans="2:13" x14ac:dyDescent="0.25">
      <c r="B268" s="32">
        <v>262</v>
      </c>
      <c r="C268" s="33"/>
      <c r="D268" s="32"/>
      <c r="E268" s="32"/>
      <c r="F268" s="31"/>
      <c r="G268" s="31"/>
      <c r="H268" s="32"/>
      <c r="I268" s="36"/>
      <c r="J268" s="36">
        <f t="shared" si="14"/>
        <v>0</v>
      </c>
      <c r="K268" s="42">
        <f t="shared" si="13"/>
        <v>0</v>
      </c>
      <c r="L268" s="42" t="str">
        <f t="shared" si="15"/>
        <v xml:space="preserve"> </v>
      </c>
      <c r="M268" s="57"/>
    </row>
    <row r="269" spans="2:13" x14ac:dyDescent="0.25">
      <c r="B269" s="32">
        <v>263</v>
      </c>
      <c r="C269" s="33"/>
      <c r="D269" s="32"/>
      <c r="E269" s="32"/>
      <c r="F269" s="31"/>
      <c r="G269" s="31"/>
      <c r="H269" s="32"/>
      <c r="I269" s="36"/>
      <c r="J269" s="36">
        <f t="shared" si="14"/>
        <v>0</v>
      </c>
      <c r="K269" s="42">
        <f t="shared" si="13"/>
        <v>0</v>
      </c>
      <c r="L269" s="42" t="str">
        <f t="shared" si="15"/>
        <v xml:space="preserve"> </v>
      </c>
      <c r="M269" s="57"/>
    </row>
    <row r="270" spans="2:13" x14ac:dyDescent="0.25">
      <c r="B270" s="32">
        <v>264</v>
      </c>
      <c r="C270" s="33"/>
      <c r="D270" s="32"/>
      <c r="E270" s="32"/>
      <c r="F270" s="31"/>
      <c r="G270" s="31"/>
      <c r="H270" s="32"/>
      <c r="I270" s="36"/>
      <c r="J270" s="36">
        <f t="shared" si="14"/>
        <v>0</v>
      </c>
      <c r="K270" s="42">
        <f t="shared" si="13"/>
        <v>0</v>
      </c>
      <c r="L270" s="42" t="str">
        <f t="shared" si="15"/>
        <v xml:space="preserve"> </v>
      </c>
      <c r="M270" s="57"/>
    </row>
    <row r="271" spans="2:13" x14ac:dyDescent="0.25">
      <c r="B271" s="32">
        <v>265</v>
      </c>
      <c r="C271" s="33"/>
      <c r="D271" s="32"/>
      <c r="E271" s="32"/>
      <c r="F271" s="31"/>
      <c r="G271" s="31"/>
      <c r="H271" s="32"/>
      <c r="I271" s="36"/>
      <c r="J271" s="36">
        <f t="shared" si="14"/>
        <v>0</v>
      </c>
      <c r="K271" s="42">
        <f t="shared" si="13"/>
        <v>0</v>
      </c>
      <c r="L271" s="42" t="str">
        <f t="shared" si="15"/>
        <v xml:space="preserve"> </v>
      </c>
      <c r="M271" s="57"/>
    </row>
    <row r="272" spans="2:13" x14ac:dyDescent="0.25">
      <c r="B272" s="32">
        <v>266</v>
      </c>
      <c r="C272" s="33"/>
      <c r="D272" s="32"/>
      <c r="E272" s="32"/>
      <c r="F272" s="31"/>
      <c r="G272" s="31"/>
      <c r="H272" s="32"/>
      <c r="I272" s="36"/>
      <c r="J272" s="36">
        <f t="shared" si="14"/>
        <v>0</v>
      </c>
      <c r="K272" s="42">
        <f t="shared" si="13"/>
        <v>0</v>
      </c>
      <c r="L272" s="42" t="str">
        <f t="shared" si="15"/>
        <v xml:space="preserve"> </v>
      </c>
      <c r="M272" s="57"/>
    </row>
    <row r="273" spans="2:13" x14ac:dyDescent="0.25">
      <c r="B273" s="32">
        <v>267</v>
      </c>
      <c r="C273" s="33"/>
      <c r="D273" s="32"/>
      <c r="E273" s="32"/>
      <c r="F273" s="31"/>
      <c r="G273" s="31"/>
      <c r="H273" s="32"/>
      <c r="I273" s="36"/>
      <c r="J273" s="36">
        <f t="shared" si="14"/>
        <v>0</v>
      </c>
      <c r="K273" s="42">
        <f t="shared" si="13"/>
        <v>0</v>
      </c>
      <c r="L273" s="42" t="str">
        <f t="shared" si="15"/>
        <v xml:space="preserve"> </v>
      </c>
      <c r="M273" s="57"/>
    </row>
    <row r="274" spans="2:13" x14ac:dyDescent="0.25">
      <c r="B274" s="32">
        <v>268</v>
      </c>
      <c r="C274" s="33"/>
      <c r="D274" s="32"/>
      <c r="E274" s="32"/>
      <c r="F274" s="31"/>
      <c r="G274" s="31"/>
      <c r="H274" s="32"/>
      <c r="I274" s="36"/>
      <c r="J274" s="36">
        <f t="shared" si="14"/>
        <v>0</v>
      </c>
      <c r="K274" s="42">
        <f t="shared" si="13"/>
        <v>0</v>
      </c>
      <c r="L274" s="42" t="str">
        <f t="shared" si="15"/>
        <v xml:space="preserve"> </v>
      </c>
      <c r="M274" s="57"/>
    </row>
    <row r="275" spans="2:13" x14ac:dyDescent="0.25">
      <c r="B275" s="32">
        <v>269</v>
      </c>
      <c r="C275" s="33"/>
      <c r="D275" s="32"/>
      <c r="E275" s="32"/>
      <c r="F275" s="31"/>
      <c r="G275" s="31"/>
      <c r="H275" s="32"/>
      <c r="I275" s="36"/>
      <c r="J275" s="36">
        <f t="shared" si="14"/>
        <v>0</v>
      </c>
      <c r="K275" s="42">
        <f t="shared" si="13"/>
        <v>0</v>
      </c>
      <c r="L275" s="42" t="str">
        <f t="shared" si="15"/>
        <v xml:space="preserve"> </v>
      </c>
      <c r="M275" s="57"/>
    </row>
    <row r="276" spans="2:13" x14ac:dyDescent="0.25">
      <c r="B276" s="32">
        <v>270</v>
      </c>
      <c r="C276" s="33"/>
      <c r="D276" s="32"/>
      <c r="E276" s="32"/>
      <c r="F276" s="31"/>
      <c r="G276" s="31"/>
      <c r="H276" s="32"/>
      <c r="I276" s="36"/>
      <c r="J276" s="36">
        <f t="shared" si="14"/>
        <v>0</v>
      </c>
      <c r="K276" s="42">
        <f t="shared" si="13"/>
        <v>0</v>
      </c>
      <c r="L276" s="42" t="str">
        <f t="shared" si="15"/>
        <v xml:space="preserve"> </v>
      </c>
      <c r="M276" s="57"/>
    </row>
    <row r="277" spans="2:13" x14ac:dyDescent="0.25">
      <c r="B277" s="32">
        <v>271</v>
      </c>
      <c r="C277" s="33"/>
      <c r="D277" s="32"/>
      <c r="E277" s="32"/>
      <c r="F277" s="31"/>
      <c r="G277" s="31"/>
      <c r="H277" s="32"/>
      <c r="I277" s="36"/>
      <c r="J277" s="36">
        <f t="shared" si="14"/>
        <v>0</v>
      </c>
      <c r="K277" s="42">
        <f t="shared" si="13"/>
        <v>0</v>
      </c>
      <c r="L277" s="42" t="str">
        <f t="shared" si="15"/>
        <v xml:space="preserve"> </v>
      </c>
      <c r="M277" s="57"/>
    </row>
    <row r="278" spans="2:13" x14ac:dyDescent="0.25">
      <c r="B278" s="32">
        <v>272</v>
      </c>
      <c r="C278" s="33"/>
      <c r="D278" s="32"/>
      <c r="E278" s="32"/>
      <c r="F278" s="31"/>
      <c r="G278" s="31"/>
      <c r="H278" s="32"/>
      <c r="I278" s="36"/>
      <c r="J278" s="36">
        <f t="shared" si="14"/>
        <v>0</v>
      </c>
      <c r="K278" s="42">
        <f t="shared" si="13"/>
        <v>0</v>
      </c>
      <c r="L278" s="42" t="str">
        <f t="shared" si="15"/>
        <v xml:space="preserve"> </v>
      </c>
      <c r="M278" s="57"/>
    </row>
    <row r="279" spans="2:13" x14ac:dyDescent="0.25">
      <c r="B279" s="32">
        <v>273</v>
      </c>
      <c r="C279" s="33"/>
      <c r="D279" s="32"/>
      <c r="E279" s="32"/>
      <c r="F279" s="31"/>
      <c r="G279" s="31"/>
      <c r="H279" s="32"/>
      <c r="I279" s="36"/>
      <c r="J279" s="36">
        <f t="shared" si="14"/>
        <v>0</v>
      </c>
      <c r="K279" s="42">
        <f t="shared" si="13"/>
        <v>0</v>
      </c>
      <c r="L279" s="42" t="str">
        <f t="shared" si="15"/>
        <v xml:space="preserve"> </v>
      </c>
      <c r="M279" s="57"/>
    </row>
    <row r="280" spans="2:13" x14ac:dyDescent="0.25">
      <c r="B280" s="32">
        <v>274</v>
      </c>
      <c r="C280" s="33"/>
      <c r="D280" s="32"/>
      <c r="E280" s="32"/>
      <c r="F280" s="31"/>
      <c r="G280" s="31"/>
      <c r="H280" s="32"/>
      <c r="I280" s="36"/>
      <c r="J280" s="36">
        <f t="shared" si="14"/>
        <v>0</v>
      </c>
      <c r="K280" s="42">
        <f t="shared" si="13"/>
        <v>0</v>
      </c>
      <c r="L280" s="42" t="str">
        <f t="shared" si="15"/>
        <v xml:space="preserve"> </v>
      </c>
      <c r="M280" s="57"/>
    </row>
    <row r="281" spans="2:13" x14ac:dyDescent="0.25">
      <c r="B281" s="32">
        <v>275</v>
      </c>
      <c r="C281" s="33"/>
      <c r="D281" s="32"/>
      <c r="E281" s="32"/>
      <c r="F281" s="31"/>
      <c r="G281" s="31"/>
      <c r="H281" s="32"/>
      <c r="I281" s="36"/>
      <c r="J281" s="36">
        <f t="shared" si="14"/>
        <v>0</v>
      </c>
      <c r="K281" s="42">
        <f t="shared" si="13"/>
        <v>0</v>
      </c>
      <c r="L281" s="42" t="str">
        <f t="shared" si="15"/>
        <v xml:space="preserve"> </v>
      </c>
      <c r="M281" s="57"/>
    </row>
    <row r="282" spans="2:13" x14ac:dyDescent="0.25">
      <c r="B282" s="32">
        <v>276</v>
      </c>
      <c r="C282" s="33"/>
      <c r="D282" s="32"/>
      <c r="E282" s="32"/>
      <c r="F282" s="31"/>
      <c r="G282" s="31"/>
      <c r="H282" s="32"/>
      <c r="I282" s="36"/>
      <c r="J282" s="36">
        <f t="shared" si="14"/>
        <v>0</v>
      </c>
      <c r="K282" s="42">
        <f t="shared" si="13"/>
        <v>0</v>
      </c>
      <c r="L282" s="42" t="str">
        <f t="shared" si="15"/>
        <v xml:space="preserve"> </v>
      </c>
      <c r="M282" s="57"/>
    </row>
    <row r="283" spans="2:13" x14ac:dyDescent="0.25">
      <c r="B283" s="32">
        <v>277</v>
      </c>
      <c r="C283" s="33"/>
      <c r="D283" s="32"/>
      <c r="E283" s="32"/>
      <c r="F283" s="31"/>
      <c r="G283" s="31"/>
      <c r="H283" s="32"/>
      <c r="I283" s="36"/>
      <c r="J283" s="36">
        <f t="shared" si="14"/>
        <v>0</v>
      </c>
      <c r="K283" s="42">
        <f t="shared" si="13"/>
        <v>0</v>
      </c>
      <c r="L283" s="42" t="str">
        <f t="shared" si="15"/>
        <v xml:space="preserve"> </v>
      </c>
      <c r="M283" s="57"/>
    </row>
    <row r="284" spans="2:13" x14ac:dyDescent="0.25">
      <c r="B284" s="32">
        <v>278</v>
      </c>
      <c r="C284" s="33"/>
      <c r="D284" s="32"/>
      <c r="E284" s="32"/>
      <c r="F284" s="31"/>
      <c r="G284" s="31"/>
      <c r="H284" s="32"/>
      <c r="I284" s="36"/>
      <c r="J284" s="36">
        <f t="shared" si="14"/>
        <v>0</v>
      </c>
      <c r="K284" s="42">
        <f t="shared" si="13"/>
        <v>0</v>
      </c>
      <c r="L284" s="42" t="str">
        <f t="shared" si="15"/>
        <v xml:space="preserve"> </v>
      </c>
      <c r="M284" s="57"/>
    </row>
    <row r="285" spans="2:13" x14ac:dyDescent="0.25">
      <c r="B285" s="32">
        <v>279</v>
      </c>
      <c r="C285" s="33"/>
      <c r="D285" s="32"/>
      <c r="E285" s="32"/>
      <c r="F285" s="31"/>
      <c r="G285" s="31"/>
      <c r="H285" s="32"/>
      <c r="I285" s="36"/>
      <c r="J285" s="36">
        <f t="shared" si="14"/>
        <v>0</v>
      </c>
      <c r="K285" s="42">
        <f t="shared" si="13"/>
        <v>0</v>
      </c>
      <c r="L285" s="42" t="str">
        <f t="shared" si="15"/>
        <v xml:space="preserve"> </v>
      </c>
      <c r="M285" s="57"/>
    </row>
    <row r="286" spans="2:13" x14ac:dyDescent="0.25">
      <c r="B286" s="32">
        <v>280</v>
      </c>
      <c r="C286" s="33"/>
      <c r="D286" s="32"/>
      <c r="E286" s="32"/>
      <c r="F286" s="31"/>
      <c r="G286" s="31"/>
      <c r="H286" s="32"/>
      <c r="I286" s="36"/>
      <c r="J286" s="36">
        <f t="shared" si="14"/>
        <v>0</v>
      </c>
      <c r="K286" s="42">
        <f t="shared" si="13"/>
        <v>0</v>
      </c>
      <c r="L286" s="42" t="str">
        <f t="shared" si="15"/>
        <v xml:space="preserve"> </v>
      </c>
      <c r="M286" s="57"/>
    </row>
    <row r="287" spans="2:13" x14ac:dyDescent="0.25">
      <c r="B287" s="32">
        <v>281</v>
      </c>
      <c r="C287" s="33"/>
      <c r="D287" s="32"/>
      <c r="E287" s="32"/>
      <c r="F287" s="31"/>
      <c r="G287" s="31"/>
      <c r="H287" s="32"/>
      <c r="I287" s="36"/>
      <c r="J287" s="36">
        <f t="shared" si="14"/>
        <v>0</v>
      </c>
      <c r="K287" s="42">
        <f t="shared" si="13"/>
        <v>0</v>
      </c>
      <c r="L287" s="42" t="str">
        <f t="shared" si="15"/>
        <v xml:space="preserve"> </v>
      </c>
      <c r="M287" s="57"/>
    </row>
    <row r="288" spans="2:13" x14ac:dyDescent="0.25">
      <c r="B288" s="32">
        <v>282</v>
      </c>
      <c r="C288" s="33"/>
      <c r="D288" s="32"/>
      <c r="E288" s="32"/>
      <c r="F288" s="31"/>
      <c r="G288" s="31"/>
      <c r="H288" s="32"/>
      <c r="I288" s="36"/>
      <c r="J288" s="36">
        <f t="shared" si="14"/>
        <v>0</v>
      </c>
      <c r="K288" s="42">
        <f t="shared" si="13"/>
        <v>0</v>
      </c>
      <c r="L288" s="42" t="str">
        <f t="shared" si="15"/>
        <v xml:space="preserve"> </v>
      </c>
      <c r="M288" s="57"/>
    </row>
    <row r="289" spans="2:13" x14ac:dyDescent="0.25">
      <c r="B289" s="32">
        <v>283</v>
      </c>
      <c r="C289" s="33"/>
      <c r="D289" s="32"/>
      <c r="E289" s="32"/>
      <c r="F289" s="31"/>
      <c r="G289" s="31"/>
      <c r="H289" s="32"/>
      <c r="I289" s="36"/>
      <c r="J289" s="36">
        <f t="shared" si="14"/>
        <v>0</v>
      </c>
      <c r="K289" s="42">
        <f t="shared" si="13"/>
        <v>0</v>
      </c>
      <c r="L289" s="42" t="str">
        <f t="shared" si="15"/>
        <v xml:space="preserve"> </v>
      </c>
      <c r="M289" s="57"/>
    </row>
    <row r="290" spans="2:13" x14ac:dyDescent="0.25">
      <c r="B290" s="32">
        <v>284</v>
      </c>
      <c r="C290" s="33"/>
      <c r="D290" s="32"/>
      <c r="E290" s="32"/>
      <c r="F290" s="31"/>
      <c r="G290" s="31"/>
      <c r="H290" s="32"/>
      <c r="I290" s="36"/>
      <c r="J290" s="36">
        <f t="shared" si="14"/>
        <v>0</v>
      </c>
      <c r="K290" s="42">
        <f t="shared" si="13"/>
        <v>0</v>
      </c>
      <c r="L290" s="42" t="str">
        <f t="shared" si="15"/>
        <v xml:space="preserve"> </v>
      </c>
      <c r="M290" s="57"/>
    </row>
    <row r="291" spans="2:13" x14ac:dyDescent="0.25">
      <c r="B291" s="32">
        <v>285</v>
      </c>
      <c r="C291" s="33"/>
      <c r="D291" s="32"/>
      <c r="E291" s="32"/>
      <c r="F291" s="31"/>
      <c r="G291" s="31"/>
      <c r="H291" s="32"/>
      <c r="I291" s="36"/>
      <c r="J291" s="36">
        <f t="shared" si="14"/>
        <v>0</v>
      </c>
      <c r="K291" s="42">
        <f t="shared" si="13"/>
        <v>0</v>
      </c>
      <c r="L291" s="42" t="str">
        <f t="shared" si="15"/>
        <v xml:space="preserve"> </v>
      </c>
      <c r="M291" s="57"/>
    </row>
    <row r="292" spans="2:13" x14ac:dyDescent="0.25">
      <c r="B292" s="32">
        <v>286</v>
      </c>
      <c r="C292" s="33"/>
      <c r="D292" s="32"/>
      <c r="E292" s="32"/>
      <c r="F292" s="31"/>
      <c r="G292" s="31"/>
      <c r="H292" s="32"/>
      <c r="I292" s="36"/>
      <c r="J292" s="36">
        <f t="shared" si="14"/>
        <v>0</v>
      </c>
      <c r="K292" s="42">
        <f t="shared" si="13"/>
        <v>0</v>
      </c>
      <c r="L292" s="42" t="str">
        <f t="shared" si="15"/>
        <v xml:space="preserve"> </v>
      </c>
      <c r="M292" s="57"/>
    </row>
    <row r="293" spans="2:13" x14ac:dyDescent="0.25">
      <c r="B293" s="32">
        <v>287</v>
      </c>
      <c r="C293" s="33"/>
      <c r="D293" s="32"/>
      <c r="E293" s="32"/>
      <c r="F293" s="31"/>
      <c r="G293" s="31"/>
      <c r="H293" s="32"/>
      <c r="I293" s="36"/>
      <c r="J293" s="36">
        <f t="shared" si="14"/>
        <v>0</v>
      </c>
      <c r="K293" s="42">
        <f t="shared" si="13"/>
        <v>0</v>
      </c>
      <c r="L293" s="42" t="str">
        <f t="shared" si="15"/>
        <v xml:space="preserve"> </v>
      </c>
      <c r="M293" s="57"/>
    </row>
    <row r="294" spans="2:13" x14ac:dyDescent="0.25">
      <c r="B294" s="32">
        <v>288</v>
      </c>
      <c r="C294" s="33"/>
      <c r="D294" s="32"/>
      <c r="E294" s="32"/>
      <c r="F294" s="31"/>
      <c r="G294" s="31"/>
      <c r="H294" s="32"/>
      <c r="I294" s="36"/>
      <c r="J294" s="36">
        <f t="shared" si="14"/>
        <v>0</v>
      </c>
      <c r="K294" s="42">
        <f t="shared" si="13"/>
        <v>0</v>
      </c>
      <c r="L294" s="42" t="str">
        <f t="shared" si="15"/>
        <v xml:space="preserve"> </v>
      </c>
      <c r="M294" s="57"/>
    </row>
    <row r="295" spans="2:13" x14ac:dyDescent="0.25">
      <c r="B295" s="32">
        <v>289</v>
      </c>
      <c r="C295" s="33"/>
      <c r="D295" s="32"/>
      <c r="E295" s="32"/>
      <c r="F295" s="31"/>
      <c r="G295" s="31"/>
      <c r="H295" s="32"/>
      <c r="I295" s="36"/>
      <c r="J295" s="36">
        <f t="shared" si="14"/>
        <v>0</v>
      </c>
      <c r="K295" s="42">
        <f t="shared" si="13"/>
        <v>0</v>
      </c>
      <c r="L295" s="42" t="str">
        <f t="shared" si="15"/>
        <v xml:space="preserve"> </v>
      </c>
      <c r="M295" s="57"/>
    </row>
    <row r="296" spans="2:13" x14ac:dyDescent="0.25">
      <c r="B296" s="32">
        <v>290</v>
      </c>
      <c r="C296" s="33"/>
      <c r="D296" s="32"/>
      <c r="E296" s="32"/>
      <c r="F296" s="31"/>
      <c r="G296" s="31"/>
      <c r="H296" s="32"/>
      <c r="I296" s="36"/>
      <c r="J296" s="36">
        <f t="shared" si="14"/>
        <v>0</v>
      </c>
      <c r="K296" s="42">
        <f t="shared" si="13"/>
        <v>0</v>
      </c>
      <c r="L296" s="42" t="str">
        <f t="shared" si="15"/>
        <v xml:space="preserve"> </v>
      </c>
      <c r="M296" s="57"/>
    </row>
    <row r="297" spans="2:13" x14ac:dyDescent="0.25">
      <c r="B297" s="32">
        <v>291</v>
      </c>
      <c r="C297" s="33"/>
      <c r="D297" s="32"/>
      <c r="E297" s="32"/>
      <c r="F297" s="31"/>
      <c r="G297" s="31"/>
      <c r="H297" s="32"/>
      <c r="I297" s="36"/>
      <c r="J297" s="36">
        <f t="shared" si="14"/>
        <v>0</v>
      </c>
      <c r="K297" s="42">
        <f t="shared" si="13"/>
        <v>0</v>
      </c>
      <c r="L297" s="42" t="str">
        <f t="shared" si="15"/>
        <v xml:space="preserve"> </v>
      </c>
      <c r="M297" s="57"/>
    </row>
    <row r="298" spans="2:13" x14ac:dyDescent="0.25">
      <c r="B298" s="32">
        <v>292</v>
      </c>
      <c r="C298" s="33"/>
      <c r="D298" s="32"/>
      <c r="E298" s="32"/>
      <c r="F298" s="31"/>
      <c r="G298" s="31"/>
      <c r="H298" s="32"/>
      <c r="I298" s="36"/>
      <c r="J298" s="36">
        <f t="shared" si="14"/>
        <v>0</v>
      </c>
      <c r="K298" s="42">
        <f t="shared" si="13"/>
        <v>0</v>
      </c>
      <c r="L298" s="42" t="str">
        <f t="shared" si="15"/>
        <v xml:space="preserve"> </v>
      </c>
      <c r="M298" s="57"/>
    </row>
    <row r="299" spans="2:13" x14ac:dyDescent="0.25">
      <c r="B299" s="32">
        <v>293</v>
      </c>
      <c r="C299" s="33"/>
      <c r="D299" s="32"/>
      <c r="E299" s="32"/>
      <c r="F299" s="31"/>
      <c r="G299" s="31"/>
      <c r="H299" s="32"/>
      <c r="I299" s="36"/>
      <c r="J299" s="36">
        <f t="shared" si="14"/>
        <v>0</v>
      </c>
      <c r="K299" s="42">
        <f t="shared" si="13"/>
        <v>0</v>
      </c>
      <c r="L299" s="42" t="str">
        <f t="shared" si="15"/>
        <v xml:space="preserve"> </v>
      </c>
      <c r="M299" s="57"/>
    </row>
    <row r="300" spans="2:13" x14ac:dyDescent="0.25">
      <c r="B300" s="32">
        <v>294</v>
      </c>
      <c r="C300" s="33"/>
      <c r="D300" s="32"/>
      <c r="E300" s="32"/>
      <c r="F300" s="31"/>
      <c r="G300" s="31"/>
      <c r="H300" s="32"/>
      <c r="I300" s="36"/>
      <c r="J300" s="36">
        <f t="shared" si="14"/>
        <v>0</v>
      </c>
      <c r="K300" s="42">
        <f t="shared" si="13"/>
        <v>0</v>
      </c>
      <c r="L300" s="42" t="str">
        <f t="shared" si="15"/>
        <v xml:space="preserve"> </v>
      </c>
      <c r="M300" s="57"/>
    </row>
    <row r="301" spans="2:13" x14ac:dyDescent="0.25">
      <c r="B301" s="32">
        <v>295</v>
      </c>
      <c r="C301" s="33"/>
      <c r="D301" s="32"/>
      <c r="E301" s="32"/>
      <c r="F301" s="31"/>
      <c r="G301" s="31"/>
      <c r="H301" s="32"/>
      <c r="I301" s="36"/>
      <c r="J301" s="36">
        <f t="shared" si="14"/>
        <v>0</v>
      </c>
      <c r="K301" s="42">
        <f t="shared" si="13"/>
        <v>0</v>
      </c>
      <c r="L301" s="42" t="str">
        <f t="shared" si="15"/>
        <v xml:space="preserve"> </v>
      </c>
      <c r="M301" s="57"/>
    </row>
    <row r="302" spans="2:13" x14ac:dyDescent="0.25">
      <c r="B302" s="32">
        <v>296</v>
      </c>
      <c r="C302" s="33"/>
      <c r="D302" s="32"/>
      <c r="E302" s="32"/>
      <c r="F302" s="31"/>
      <c r="G302" s="31"/>
      <c r="H302" s="32"/>
      <c r="I302" s="36"/>
      <c r="J302" s="36">
        <f t="shared" si="14"/>
        <v>0</v>
      </c>
      <c r="K302" s="42">
        <f t="shared" si="13"/>
        <v>0</v>
      </c>
      <c r="L302" s="42" t="str">
        <f t="shared" si="15"/>
        <v xml:space="preserve"> </v>
      </c>
      <c r="M302" s="57"/>
    </row>
    <row r="303" spans="2:13" x14ac:dyDescent="0.25">
      <c r="B303" s="32">
        <v>297</v>
      </c>
      <c r="C303" s="33"/>
      <c r="D303" s="32"/>
      <c r="E303" s="32"/>
      <c r="F303" s="31"/>
      <c r="G303" s="31"/>
      <c r="H303" s="32"/>
      <c r="I303" s="36"/>
      <c r="J303" s="36">
        <f t="shared" si="14"/>
        <v>0</v>
      </c>
      <c r="K303" s="42">
        <f t="shared" si="13"/>
        <v>0</v>
      </c>
      <c r="L303" s="42" t="str">
        <f t="shared" si="15"/>
        <v xml:space="preserve"> </v>
      </c>
      <c r="M303" s="57"/>
    </row>
    <row r="304" spans="2:13" x14ac:dyDescent="0.25">
      <c r="B304" s="32">
        <v>298</v>
      </c>
      <c r="C304" s="33"/>
      <c r="D304" s="32"/>
      <c r="E304" s="32"/>
      <c r="F304" s="31"/>
      <c r="G304" s="31"/>
      <c r="H304" s="32"/>
      <c r="I304" s="36"/>
      <c r="J304" s="36">
        <f t="shared" si="14"/>
        <v>0</v>
      </c>
      <c r="K304" s="42">
        <f t="shared" si="13"/>
        <v>0</v>
      </c>
      <c r="L304" s="42" t="str">
        <f t="shared" si="15"/>
        <v xml:space="preserve"> </v>
      </c>
      <c r="M304" s="57"/>
    </row>
    <row r="305" spans="2:13" x14ac:dyDescent="0.25">
      <c r="B305" s="32">
        <v>299</v>
      </c>
      <c r="C305" s="33"/>
      <c r="D305" s="32"/>
      <c r="E305" s="32"/>
      <c r="F305" s="31"/>
      <c r="G305" s="31"/>
      <c r="H305" s="32"/>
      <c r="I305" s="36"/>
      <c r="J305" s="36">
        <f t="shared" si="14"/>
        <v>0</v>
      </c>
      <c r="K305" s="42">
        <f t="shared" si="13"/>
        <v>0</v>
      </c>
      <c r="L305" s="42" t="str">
        <f t="shared" si="15"/>
        <v xml:space="preserve"> </v>
      </c>
      <c r="M305" s="57"/>
    </row>
    <row r="306" spans="2:13" x14ac:dyDescent="0.25">
      <c r="B306" s="32">
        <v>300</v>
      </c>
      <c r="C306" s="33"/>
      <c r="D306" s="32"/>
      <c r="E306" s="32"/>
      <c r="F306" s="31"/>
      <c r="G306" s="31"/>
      <c r="H306" s="32"/>
      <c r="I306" s="36"/>
      <c r="J306" s="36">
        <f t="shared" si="14"/>
        <v>0</v>
      </c>
      <c r="K306" s="42">
        <f t="shared" si="13"/>
        <v>0</v>
      </c>
      <c r="L306" s="42" t="str">
        <f t="shared" si="15"/>
        <v xml:space="preserve"> </v>
      </c>
      <c r="M306" s="57"/>
    </row>
    <row r="307" spans="2:13" x14ac:dyDescent="0.25">
      <c r="B307" s="32">
        <v>301</v>
      </c>
      <c r="C307" s="33"/>
      <c r="D307" s="32"/>
      <c r="E307" s="32"/>
      <c r="F307" s="31"/>
      <c r="G307" s="31"/>
      <c r="H307" s="32"/>
      <c r="I307" s="36"/>
      <c r="J307" s="36">
        <f t="shared" si="14"/>
        <v>0</v>
      </c>
      <c r="K307" s="42">
        <f t="shared" si="13"/>
        <v>0</v>
      </c>
      <c r="L307" s="42" t="str">
        <f t="shared" si="15"/>
        <v xml:space="preserve"> </v>
      </c>
      <c r="M307" s="57"/>
    </row>
    <row r="308" spans="2:13" x14ac:dyDescent="0.25">
      <c r="B308" s="32">
        <v>302</v>
      </c>
      <c r="C308" s="33"/>
      <c r="D308" s="32"/>
      <c r="E308" s="32"/>
      <c r="F308" s="31"/>
      <c r="G308" s="31"/>
      <c r="H308" s="32"/>
      <c r="I308" s="36"/>
      <c r="J308" s="36">
        <f t="shared" si="14"/>
        <v>0</v>
      </c>
      <c r="K308" s="42">
        <f t="shared" si="13"/>
        <v>0</v>
      </c>
      <c r="L308" s="42" t="str">
        <f t="shared" si="15"/>
        <v xml:space="preserve"> </v>
      </c>
      <c r="M308" s="57"/>
    </row>
    <row r="309" spans="2:13" x14ac:dyDescent="0.25">
      <c r="B309" s="32">
        <v>303</v>
      </c>
      <c r="C309" s="33"/>
      <c r="D309" s="32"/>
      <c r="E309" s="32"/>
      <c r="F309" s="31"/>
      <c r="G309" s="31"/>
      <c r="H309" s="32"/>
      <c r="I309" s="36"/>
      <c r="J309" s="36">
        <f t="shared" si="14"/>
        <v>0</v>
      </c>
      <c r="K309" s="42">
        <f t="shared" si="13"/>
        <v>0</v>
      </c>
      <c r="L309" s="42" t="str">
        <f t="shared" si="15"/>
        <v xml:space="preserve"> </v>
      </c>
      <c r="M309" s="57"/>
    </row>
    <row r="310" spans="2:13" x14ac:dyDescent="0.25">
      <c r="B310" s="32">
        <v>304</v>
      </c>
      <c r="C310" s="33"/>
      <c r="D310" s="32"/>
      <c r="E310" s="32"/>
      <c r="F310" s="31"/>
      <c r="G310" s="31"/>
      <c r="H310" s="32"/>
      <c r="I310" s="36"/>
      <c r="J310" s="36">
        <f t="shared" si="14"/>
        <v>0</v>
      </c>
      <c r="K310" s="42">
        <f t="shared" si="13"/>
        <v>0</v>
      </c>
      <c r="L310" s="42" t="str">
        <f t="shared" si="15"/>
        <v xml:space="preserve"> </v>
      </c>
      <c r="M310" s="57"/>
    </row>
    <row r="311" spans="2:13" x14ac:dyDescent="0.25">
      <c r="B311" s="32">
        <v>305</v>
      </c>
      <c r="C311" s="33"/>
      <c r="D311" s="32"/>
      <c r="E311" s="32"/>
      <c r="F311" s="31"/>
      <c r="G311" s="31"/>
      <c r="H311" s="32"/>
      <c r="I311" s="36"/>
      <c r="J311" s="36">
        <f t="shared" si="14"/>
        <v>0</v>
      </c>
      <c r="K311" s="42">
        <f t="shared" si="13"/>
        <v>0</v>
      </c>
      <c r="L311" s="42" t="str">
        <f t="shared" si="15"/>
        <v xml:space="preserve"> </v>
      </c>
      <c r="M311" s="57"/>
    </row>
    <row r="312" spans="2:13" x14ac:dyDescent="0.25">
      <c r="B312" s="32">
        <v>306</v>
      </c>
      <c r="C312" s="33"/>
      <c r="D312" s="32"/>
      <c r="E312" s="32"/>
      <c r="F312" s="31"/>
      <c r="G312" s="31"/>
      <c r="H312" s="32"/>
      <c r="I312" s="36"/>
      <c r="J312" s="36">
        <f t="shared" si="14"/>
        <v>0</v>
      </c>
      <c r="K312" s="42">
        <f t="shared" si="13"/>
        <v>0</v>
      </c>
      <c r="L312" s="42" t="str">
        <f t="shared" si="15"/>
        <v xml:space="preserve"> </v>
      </c>
      <c r="M312" s="57"/>
    </row>
    <row r="313" spans="2:13" x14ac:dyDescent="0.25">
      <c r="B313" s="32">
        <v>307</v>
      </c>
      <c r="C313" s="33"/>
      <c r="D313" s="32"/>
      <c r="E313" s="32"/>
      <c r="F313" s="31"/>
      <c r="G313" s="31"/>
      <c r="H313" s="32"/>
      <c r="I313" s="36"/>
      <c r="J313" s="36">
        <f t="shared" si="14"/>
        <v>0</v>
      </c>
      <c r="K313" s="42">
        <f t="shared" si="13"/>
        <v>0</v>
      </c>
      <c r="L313" s="42" t="str">
        <f t="shared" si="15"/>
        <v xml:space="preserve"> </v>
      </c>
      <c r="M313" s="57"/>
    </row>
    <row r="314" spans="2:13" x14ac:dyDescent="0.25">
      <c r="B314" s="32">
        <v>308</v>
      </c>
      <c r="C314" s="33"/>
      <c r="D314" s="32"/>
      <c r="E314" s="32"/>
      <c r="F314" s="31"/>
      <c r="G314" s="31"/>
      <c r="H314" s="32"/>
      <c r="I314" s="36"/>
      <c r="J314" s="36">
        <f t="shared" si="14"/>
        <v>0</v>
      </c>
      <c r="K314" s="42">
        <f t="shared" si="13"/>
        <v>0</v>
      </c>
      <c r="L314" s="42" t="str">
        <f t="shared" si="15"/>
        <v xml:space="preserve"> </v>
      </c>
      <c r="M314" s="57"/>
    </row>
    <row r="315" spans="2:13" x14ac:dyDescent="0.25">
      <c r="B315" s="32">
        <v>309</v>
      </c>
      <c r="C315" s="33"/>
      <c r="D315" s="32"/>
      <c r="E315" s="32"/>
      <c r="F315" s="31"/>
      <c r="G315" s="31"/>
      <c r="H315" s="32"/>
      <c r="I315" s="36"/>
      <c r="J315" s="36">
        <f t="shared" si="14"/>
        <v>0</v>
      </c>
      <c r="K315" s="42">
        <f t="shared" si="13"/>
        <v>0</v>
      </c>
      <c r="L315" s="42" t="str">
        <f t="shared" si="15"/>
        <v xml:space="preserve"> </v>
      </c>
      <c r="M315" s="57"/>
    </row>
    <row r="316" spans="2:13" x14ac:dyDescent="0.25">
      <c r="B316" s="32">
        <v>310</v>
      </c>
      <c r="C316" s="33"/>
      <c r="D316" s="32"/>
      <c r="E316" s="32"/>
      <c r="F316" s="31"/>
      <c r="G316" s="31"/>
      <c r="H316" s="32"/>
      <c r="I316" s="36"/>
      <c r="J316" s="36">
        <f t="shared" si="14"/>
        <v>0</v>
      </c>
      <c r="K316" s="42">
        <f t="shared" si="13"/>
        <v>0</v>
      </c>
      <c r="L316" s="42" t="str">
        <f t="shared" si="15"/>
        <v xml:space="preserve"> </v>
      </c>
      <c r="M316" s="57"/>
    </row>
    <row r="317" spans="2:13" x14ac:dyDescent="0.25">
      <c r="B317" s="32">
        <v>311</v>
      </c>
      <c r="C317" s="33"/>
      <c r="D317" s="32"/>
      <c r="E317" s="32"/>
      <c r="F317" s="31"/>
      <c r="G317" s="31"/>
      <c r="H317" s="32"/>
      <c r="I317" s="36"/>
      <c r="J317" s="36">
        <f t="shared" si="14"/>
        <v>0</v>
      </c>
      <c r="K317" s="42">
        <f t="shared" si="13"/>
        <v>0</v>
      </c>
      <c r="L317" s="42" t="str">
        <f t="shared" si="15"/>
        <v xml:space="preserve"> </v>
      </c>
      <c r="M317" s="57"/>
    </row>
    <row r="318" spans="2:13" x14ac:dyDescent="0.25">
      <c r="B318" s="32">
        <v>312</v>
      </c>
      <c r="C318" s="33"/>
      <c r="D318" s="32"/>
      <c r="E318" s="32"/>
      <c r="F318" s="31"/>
      <c r="G318" s="31"/>
      <c r="H318" s="32"/>
      <c r="I318" s="36"/>
      <c r="J318" s="36">
        <f t="shared" si="14"/>
        <v>0</v>
      </c>
      <c r="K318" s="42">
        <f t="shared" si="13"/>
        <v>0</v>
      </c>
      <c r="L318" s="42" t="str">
        <f t="shared" si="15"/>
        <v xml:space="preserve"> </v>
      </c>
      <c r="M318" s="57"/>
    </row>
    <row r="319" spans="2:13" x14ac:dyDescent="0.25">
      <c r="B319" s="32">
        <v>313</v>
      </c>
      <c r="C319" s="33"/>
      <c r="D319" s="32"/>
      <c r="E319" s="32"/>
      <c r="F319" s="31"/>
      <c r="G319" s="31"/>
      <c r="H319" s="32"/>
      <c r="I319" s="36"/>
      <c r="J319" s="36">
        <f t="shared" si="14"/>
        <v>0</v>
      </c>
      <c r="K319" s="42">
        <f t="shared" si="13"/>
        <v>0</v>
      </c>
      <c r="L319" s="42" t="str">
        <f t="shared" si="15"/>
        <v xml:space="preserve"> </v>
      </c>
      <c r="M319" s="57"/>
    </row>
    <row r="320" spans="2:13" x14ac:dyDescent="0.25">
      <c r="B320" s="32">
        <v>314</v>
      </c>
      <c r="C320" s="33"/>
      <c r="D320" s="32"/>
      <c r="E320" s="32"/>
      <c r="F320" s="31"/>
      <c r="G320" s="31"/>
      <c r="H320" s="32"/>
      <c r="I320" s="36"/>
      <c r="J320" s="36">
        <f t="shared" si="14"/>
        <v>0</v>
      </c>
      <c r="K320" s="42">
        <f t="shared" si="13"/>
        <v>0</v>
      </c>
      <c r="L320" s="42" t="str">
        <f t="shared" si="15"/>
        <v xml:space="preserve"> </v>
      </c>
      <c r="M320" s="57"/>
    </row>
    <row r="321" spans="2:13" x14ac:dyDescent="0.25">
      <c r="B321" s="32">
        <v>315</v>
      </c>
      <c r="C321" s="33"/>
      <c r="D321" s="32"/>
      <c r="E321" s="32"/>
      <c r="F321" s="31"/>
      <c r="G321" s="31"/>
      <c r="H321" s="32"/>
      <c r="I321" s="36"/>
      <c r="J321" s="36">
        <f t="shared" si="14"/>
        <v>0</v>
      </c>
      <c r="K321" s="42">
        <f t="shared" si="13"/>
        <v>0</v>
      </c>
      <c r="L321" s="42" t="str">
        <f t="shared" si="15"/>
        <v xml:space="preserve"> </v>
      </c>
      <c r="M321" s="57"/>
    </row>
    <row r="322" spans="2:13" x14ac:dyDescent="0.25">
      <c r="B322" s="32">
        <v>316</v>
      </c>
      <c r="C322" s="33"/>
      <c r="D322" s="32"/>
      <c r="E322" s="32"/>
      <c r="F322" s="31"/>
      <c r="G322" s="31"/>
      <c r="H322" s="32"/>
      <c r="I322" s="36"/>
      <c r="J322" s="36">
        <f t="shared" si="14"/>
        <v>0</v>
      </c>
      <c r="K322" s="42">
        <f t="shared" si="13"/>
        <v>0</v>
      </c>
      <c r="L322" s="42" t="str">
        <f t="shared" si="15"/>
        <v xml:space="preserve"> </v>
      </c>
      <c r="M322" s="57"/>
    </row>
    <row r="323" spans="2:13" x14ac:dyDescent="0.25">
      <c r="B323" s="32">
        <v>317</v>
      </c>
      <c r="C323" s="33"/>
      <c r="D323" s="32"/>
      <c r="E323" s="32"/>
      <c r="F323" s="31"/>
      <c r="G323" s="31"/>
      <c r="H323" s="32"/>
      <c r="I323" s="36"/>
      <c r="J323" s="36">
        <f t="shared" si="14"/>
        <v>0</v>
      </c>
      <c r="K323" s="42">
        <f t="shared" si="13"/>
        <v>0</v>
      </c>
      <c r="L323" s="42" t="str">
        <f t="shared" si="15"/>
        <v xml:space="preserve"> </v>
      </c>
      <c r="M323" s="57"/>
    </row>
    <row r="324" spans="2:13" x14ac:dyDescent="0.25">
      <c r="B324" s="32">
        <v>318</v>
      </c>
      <c r="C324" s="33"/>
      <c r="D324" s="32"/>
      <c r="E324" s="32"/>
      <c r="F324" s="31"/>
      <c r="G324" s="31"/>
      <c r="H324" s="32"/>
      <c r="I324" s="36"/>
      <c r="J324" s="36">
        <f t="shared" si="14"/>
        <v>0</v>
      </c>
      <c r="K324" s="42">
        <f t="shared" si="13"/>
        <v>0</v>
      </c>
      <c r="L324" s="42" t="str">
        <f t="shared" si="15"/>
        <v xml:space="preserve"> </v>
      </c>
      <c r="M324" s="57"/>
    </row>
    <row r="325" spans="2:13" x14ac:dyDescent="0.25">
      <c r="B325" s="32">
        <v>319</v>
      </c>
      <c r="C325" s="33"/>
      <c r="D325" s="32"/>
      <c r="E325" s="32"/>
      <c r="F325" s="31"/>
      <c r="G325" s="31"/>
      <c r="H325" s="32"/>
      <c r="I325" s="36"/>
      <c r="J325" s="36">
        <f t="shared" si="14"/>
        <v>0</v>
      </c>
      <c r="K325" s="42">
        <f t="shared" ref="K325:K388" si="16">SUMIF($D$7:$D$406,D325:D711,$J$7:$J$406)</f>
        <v>0</v>
      </c>
      <c r="L325" s="42" t="str">
        <f t="shared" si="15"/>
        <v xml:space="preserve"> </v>
      </c>
      <c r="M325" s="57"/>
    </row>
    <row r="326" spans="2:13" x14ac:dyDescent="0.25">
      <c r="B326" s="32">
        <v>320</v>
      </c>
      <c r="C326" s="33"/>
      <c r="D326" s="32"/>
      <c r="E326" s="32"/>
      <c r="F326" s="31"/>
      <c r="G326" s="31"/>
      <c r="H326" s="32"/>
      <c r="I326" s="36"/>
      <c r="J326" s="36">
        <f t="shared" si="14"/>
        <v>0</v>
      </c>
      <c r="K326" s="42">
        <f t="shared" si="16"/>
        <v>0</v>
      </c>
      <c r="L326" s="42" t="str">
        <f t="shared" si="15"/>
        <v xml:space="preserve"> </v>
      </c>
      <c r="M326" s="57"/>
    </row>
    <row r="327" spans="2:13" x14ac:dyDescent="0.25">
      <c r="B327" s="32">
        <v>321</v>
      </c>
      <c r="C327" s="33"/>
      <c r="D327" s="32"/>
      <c r="E327" s="32"/>
      <c r="F327" s="31"/>
      <c r="G327" s="31"/>
      <c r="H327" s="32"/>
      <c r="I327" s="36"/>
      <c r="J327" s="36">
        <f t="shared" si="14"/>
        <v>0</v>
      </c>
      <c r="K327" s="42">
        <f t="shared" si="16"/>
        <v>0</v>
      </c>
      <c r="L327" s="42" t="str">
        <f t="shared" si="15"/>
        <v xml:space="preserve"> </v>
      </c>
      <c r="M327" s="57"/>
    </row>
    <row r="328" spans="2:13" x14ac:dyDescent="0.25">
      <c r="B328" s="32">
        <v>322</v>
      </c>
      <c r="C328" s="33"/>
      <c r="D328" s="32"/>
      <c r="E328" s="32"/>
      <c r="F328" s="31"/>
      <c r="G328" s="31"/>
      <c r="H328" s="32"/>
      <c r="I328" s="36"/>
      <c r="J328" s="36">
        <f t="shared" ref="J328:J391" si="17">I328*3000</f>
        <v>0</v>
      </c>
      <c r="K328" s="42">
        <f t="shared" si="16"/>
        <v>0</v>
      </c>
      <c r="L328" s="42" t="str">
        <f t="shared" ref="L328:L391" si="18">+IF(K328=0," ",IF(K328&lt;=30000,"OK",IF(K328&gt;=31000,"LEBIH")))</f>
        <v xml:space="preserve"> </v>
      </c>
      <c r="M328" s="57"/>
    </row>
    <row r="329" spans="2:13" x14ac:dyDescent="0.25">
      <c r="B329" s="32">
        <v>323</v>
      </c>
      <c r="C329" s="33"/>
      <c r="D329" s="32"/>
      <c r="E329" s="32"/>
      <c r="F329" s="31"/>
      <c r="G329" s="31"/>
      <c r="H329" s="32"/>
      <c r="I329" s="36"/>
      <c r="J329" s="36">
        <f t="shared" si="17"/>
        <v>0</v>
      </c>
      <c r="K329" s="42">
        <f t="shared" si="16"/>
        <v>0</v>
      </c>
      <c r="L329" s="42" t="str">
        <f t="shared" si="18"/>
        <v xml:space="preserve"> </v>
      </c>
      <c r="M329" s="57"/>
    </row>
    <row r="330" spans="2:13" x14ac:dyDescent="0.25">
      <c r="B330" s="32">
        <v>324</v>
      </c>
      <c r="C330" s="33"/>
      <c r="D330" s="32"/>
      <c r="E330" s="32"/>
      <c r="F330" s="31"/>
      <c r="G330" s="31"/>
      <c r="H330" s="32"/>
      <c r="I330" s="36"/>
      <c r="J330" s="36">
        <f t="shared" si="17"/>
        <v>0</v>
      </c>
      <c r="K330" s="42">
        <f t="shared" si="16"/>
        <v>0</v>
      </c>
      <c r="L330" s="42" t="str">
        <f t="shared" si="18"/>
        <v xml:space="preserve"> </v>
      </c>
      <c r="M330" s="57"/>
    </row>
    <row r="331" spans="2:13" x14ac:dyDescent="0.25">
      <c r="B331" s="32">
        <v>325</v>
      </c>
      <c r="C331" s="33"/>
      <c r="D331" s="32"/>
      <c r="E331" s="32"/>
      <c r="F331" s="31"/>
      <c r="G331" s="31"/>
      <c r="H331" s="32"/>
      <c r="I331" s="36"/>
      <c r="J331" s="36">
        <f t="shared" si="17"/>
        <v>0</v>
      </c>
      <c r="K331" s="42">
        <f t="shared" si="16"/>
        <v>0</v>
      </c>
      <c r="L331" s="42" t="str">
        <f t="shared" si="18"/>
        <v xml:space="preserve"> </v>
      </c>
      <c r="M331" s="57"/>
    </row>
    <row r="332" spans="2:13" x14ac:dyDescent="0.25">
      <c r="B332" s="32">
        <v>326</v>
      </c>
      <c r="C332" s="33"/>
      <c r="D332" s="32"/>
      <c r="E332" s="32"/>
      <c r="F332" s="31"/>
      <c r="G332" s="31"/>
      <c r="H332" s="32"/>
      <c r="I332" s="36"/>
      <c r="J332" s="36">
        <f t="shared" si="17"/>
        <v>0</v>
      </c>
      <c r="K332" s="42">
        <f t="shared" si="16"/>
        <v>0</v>
      </c>
      <c r="L332" s="42" t="str">
        <f t="shared" si="18"/>
        <v xml:space="preserve"> </v>
      </c>
      <c r="M332" s="57"/>
    </row>
    <row r="333" spans="2:13" x14ac:dyDescent="0.25">
      <c r="B333" s="32">
        <v>327</v>
      </c>
      <c r="C333" s="33"/>
      <c r="D333" s="32"/>
      <c r="E333" s="32"/>
      <c r="F333" s="31"/>
      <c r="G333" s="31"/>
      <c r="H333" s="32"/>
      <c r="I333" s="36"/>
      <c r="J333" s="36">
        <f t="shared" si="17"/>
        <v>0</v>
      </c>
      <c r="K333" s="42">
        <f t="shared" si="16"/>
        <v>0</v>
      </c>
      <c r="L333" s="42" t="str">
        <f t="shared" si="18"/>
        <v xml:space="preserve"> </v>
      </c>
      <c r="M333" s="57"/>
    </row>
    <row r="334" spans="2:13" x14ac:dyDescent="0.25">
      <c r="B334" s="32">
        <v>328</v>
      </c>
      <c r="C334" s="33"/>
      <c r="D334" s="32"/>
      <c r="E334" s="32"/>
      <c r="F334" s="31"/>
      <c r="G334" s="31"/>
      <c r="H334" s="32"/>
      <c r="I334" s="36"/>
      <c r="J334" s="36">
        <f t="shared" si="17"/>
        <v>0</v>
      </c>
      <c r="K334" s="42">
        <f t="shared" si="16"/>
        <v>0</v>
      </c>
      <c r="L334" s="42" t="str">
        <f t="shared" si="18"/>
        <v xml:space="preserve"> </v>
      </c>
      <c r="M334" s="57"/>
    </row>
    <row r="335" spans="2:13" x14ac:dyDescent="0.25">
      <c r="B335" s="32">
        <v>329</v>
      </c>
      <c r="C335" s="33"/>
      <c r="D335" s="32"/>
      <c r="E335" s="32"/>
      <c r="F335" s="31"/>
      <c r="G335" s="31"/>
      <c r="H335" s="32"/>
      <c r="I335" s="36"/>
      <c r="J335" s="36">
        <f t="shared" si="17"/>
        <v>0</v>
      </c>
      <c r="K335" s="42">
        <f t="shared" si="16"/>
        <v>0</v>
      </c>
      <c r="L335" s="42" t="str">
        <f t="shared" si="18"/>
        <v xml:space="preserve"> </v>
      </c>
      <c r="M335" s="57"/>
    </row>
    <row r="336" spans="2:13" x14ac:dyDescent="0.25">
      <c r="B336" s="32">
        <v>330</v>
      </c>
      <c r="C336" s="33"/>
      <c r="D336" s="32"/>
      <c r="E336" s="32"/>
      <c r="F336" s="31"/>
      <c r="G336" s="31"/>
      <c r="H336" s="32"/>
      <c r="I336" s="36"/>
      <c r="J336" s="36">
        <f t="shared" si="17"/>
        <v>0</v>
      </c>
      <c r="K336" s="42">
        <f t="shared" si="16"/>
        <v>0</v>
      </c>
      <c r="L336" s="42" t="str">
        <f t="shared" si="18"/>
        <v xml:space="preserve"> </v>
      </c>
      <c r="M336" s="57"/>
    </row>
    <row r="337" spans="2:13" x14ac:dyDescent="0.25">
      <c r="B337" s="32">
        <v>331</v>
      </c>
      <c r="C337" s="33"/>
      <c r="D337" s="32"/>
      <c r="E337" s="32"/>
      <c r="F337" s="31"/>
      <c r="G337" s="31"/>
      <c r="H337" s="32"/>
      <c r="I337" s="36"/>
      <c r="J337" s="36">
        <f t="shared" si="17"/>
        <v>0</v>
      </c>
      <c r="K337" s="42">
        <f t="shared" si="16"/>
        <v>0</v>
      </c>
      <c r="L337" s="42" t="str">
        <f t="shared" si="18"/>
        <v xml:space="preserve"> </v>
      </c>
      <c r="M337" s="57"/>
    </row>
    <row r="338" spans="2:13" x14ac:dyDescent="0.25">
      <c r="B338" s="32">
        <v>332</v>
      </c>
      <c r="C338" s="33"/>
      <c r="D338" s="32"/>
      <c r="E338" s="32"/>
      <c r="F338" s="31"/>
      <c r="G338" s="31"/>
      <c r="H338" s="32"/>
      <c r="I338" s="36"/>
      <c r="J338" s="36">
        <f t="shared" si="17"/>
        <v>0</v>
      </c>
      <c r="K338" s="42">
        <f t="shared" si="16"/>
        <v>0</v>
      </c>
      <c r="L338" s="42" t="str">
        <f t="shared" si="18"/>
        <v xml:space="preserve"> </v>
      </c>
      <c r="M338" s="57"/>
    </row>
    <row r="339" spans="2:13" x14ac:dyDescent="0.25">
      <c r="B339" s="32">
        <v>333</v>
      </c>
      <c r="C339" s="33"/>
      <c r="D339" s="32"/>
      <c r="E339" s="32"/>
      <c r="F339" s="31"/>
      <c r="G339" s="31"/>
      <c r="H339" s="32"/>
      <c r="I339" s="36"/>
      <c r="J339" s="36">
        <f t="shared" si="17"/>
        <v>0</v>
      </c>
      <c r="K339" s="42">
        <f t="shared" si="16"/>
        <v>0</v>
      </c>
      <c r="L339" s="42" t="str">
        <f t="shared" si="18"/>
        <v xml:space="preserve"> </v>
      </c>
      <c r="M339" s="57"/>
    </row>
    <row r="340" spans="2:13" x14ac:dyDescent="0.25">
      <c r="B340" s="32">
        <v>334</v>
      </c>
      <c r="C340" s="33"/>
      <c r="D340" s="32"/>
      <c r="E340" s="32"/>
      <c r="F340" s="31"/>
      <c r="G340" s="31"/>
      <c r="H340" s="32"/>
      <c r="I340" s="36"/>
      <c r="J340" s="36">
        <f t="shared" si="17"/>
        <v>0</v>
      </c>
      <c r="K340" s="42">
        <f t="shared" si="16"/>
        <v>0</v>
      </c>
      <c r="L340" s="42" t="str">
        <f t="shared" si="18"/>
        <v xml:space="preserve"> </v>
      </c>
      <c r="M340" s="57"/>
    </row>
    <row r="341" spans="2:13" x14ac:dyDescent="0.25">
      <c r="B341" s="32">
        <v>335</v>
      </c>
      <c r="C341" s="33"/>
      <c r="D341" s="32"/>
      <c r="E341" s="32"/>
      <c r="F341" s="31"/>
      <c r="G341" s="31"/>
      <c r="H341" s="32"/>
      <c r="I341" s="36"/>
      <c r="J341" s="36">
        <f t="shared" si="17"/>
        <v>0</v>
      </c>
      <c r="K341" s="42">
        <f t="shared" si="16"/>
        <v>0</v>
      </c>
      <c r="L341" s="42" t="str">
        <f t="shared" si="18"/>
        <v xml:space="preserve"> </v>
      </c>
      <c r="M341" s="57"/>
    </row>
    <row r="342" spans="2:13" x14ac:dyDescent="0.25">
      <c r="B342" s="32">
        <v>336</v>
      </c>
      <c r="C342" s="33"/>
      <c r="D342" s="32"/>
      <c r="E342" s="32"/>
      <c r="F342" s="31"/>
      <c r="G342" s="31"/>
      <c r="H342" s="32"/>
      <c r="I342" s="36"/>
      <c r="J342" s="36">
        <f t="shared" si="17"/>
        <v>0</v>
      </c>
      <c r="K342" s="42">
        <f t="shared" si="16"/>
        <v>0</v>
      </c>
      <c r="L342" s="42" t="str">
        <f t="shared" si="18"/>
        <v xml:space="preserve"> </v>
      </c>
      <c r="M342" s="57"/>
    </row>
    <row r="343" spans="2:13" x14ac:dyDescent="0.25">
      <c r="B343" s="32">
        <v>337</v>
      </c>
      <c r="C343" s="33"/>
      <c r="D343" s="32"/>
      <c r="E343" s="32"/>
      <c r="F343" s="31"/>
      <c r="G343" s="31"/>
      <c r="H343" s="32"/>
      <c r="I343" s="36"/>
      <c r="J343" s="36">
        <f t="shared" si="17"/>
        <v>0</v>
      </c>
      <c r="K343" s="42">
        <f t="shared" si="16"/>
        <v>0</v>
      </c>
      <c r="L343" s="42" t="str">
        <f t="shared" si="18"/>
        <v xml:space="preserve"> </v>
      </c>
      <c r="M343" s="57"/>
    </row>
    <row r="344" spans="2:13" x14ac:dyDescent="0.25">
      <c r="B344" s="32">
        <v>338</v>
      </c>
      <c r="C344" s="33"/>
      <c r="D344" s="32"/>
      <c r="E344" s="32"/>
      <c r="F344" s="31"/>
      <c r="G344" s="31"/>
      <c r="H344" s="32"/>
      <c r="I344" s="36"/>
      <c r="J344" s="36">
        <f t="shared" si="17"/>
        <v>0</v>
      </c>
      <c r="K344" s="42">
        <f t="shared" si="16"/>
        <v>0</v>
      </c>
      <c r="L344" s="42" t="str">
        <f t="shared" si="18"/>
        <v xml:space="preserve"> </v>
      </c>
      <c r="M344" s="57"/>
    </row>
    <row r="345" spans="2:13" x14ac:dyDescent="0.25">
      <c r="B345" s="32">
        <v>339</v>
      </c>
      <c r="C345" s="33"/>
      <c r="D345" s="32"/>
      <c r="E345" s="32"/>
      <c r="F345" s="31"/>
      <c r="G345" s="31"/>
      <c r="H345" s="32"/>
      <c r="I345" s="36"/>
      <c r="J345" s="36">
        <f t="shared" si="17"/>
        <v>0</v>
      </c>
      <c r="K345" s="42">
        <f t="shared" si="16"/>
        <v>0</v>
      </c>
      <c r="L345" s="42" t="str">
        <f t="shared" si="18"/>
        <v xml:space="preserve"> </v>
      </c>
      <c r="M345" s="57"/>
    </row>
    <row r="346" spans="2:13" x14ac:dyDescent="0.25">
      <c r="B346" s="32">
        <v>340</v>
      </c>
      <c r="C346" s="33"/>
      <c r="D346" s="32"/>
      <c r="E346" s="32"/>
      <c r="F346" s="31"/>
      <c r="G346" s="31"/>
      <c r="H346" s="32"/>
      <c r="I346" s="36"/>
      <c r="J346" s="36">
        <f t="shared" si="17"/>
        <v>0</v>
      </c>
      <c r="K346" s="42">
        <f t="shared" si="16"/>
        <v>0</v>
      </c>
      <c r="L346" s="42" t="str">
        <f t="shared" si="18"/>
        <v xml:space="preserve"> </v>
      </c>
      <c r="M346" s="57"/>
    </row>
    <row r="347" spans="2:13" x14ac:dyDescent="0.25">
      <c r="B347" s="32">
        <v>341</v>
      </c>
      <c r="C347" s="33"/>
      <c r="D347" s="32"/>
      <c r="E347" s="32"/>
      <c r="F347" s="31"/>
      <c r="G347" s="31"/>
      <c r="H347" s="32"/>
      <c r="I347" s="36"/>
      <c r="J347" s="36">
        <f t="shared" si="17"/>
        <v>0</v>
      </c>
      <c r="K347" s="42">
        <f t="shared" si="16"/>
        <v>0</v>
      </c>
      <c r="L347" s="42" t="str">
        <f t="shared" si="18"/>
        <v xml:space="preserve"> </v>
      </c>
      <c r="M347" s="57"/>
    </row>
    <row r="348" spans="2:13" x14ac:dyDescent="0.25">
      <c r="B348" s="32">
        <v>342</v>
      </c>
      <c r="C348" s="33"/>
      <c r="D348" s="32"/>
      <c r="E348" s="32"/>
      <c r="F348" s="31"/>
      <c r="G348" s="31"/>
      <c r="H348" s="32"/>
      <c r="I348" s="36"/>
      <c r="J348" s="36">
        <f t="shared" si="17"/>
        <v>0</v>
      </c>
      <c r="K348" s="42">
        <f t="shared" si="16"/>
        <v>0</v>
      </c>
      <c r="L348" s="42" t="str">
        <f t="shared" si="18"/>
        <v xml:space="preserve"> </v>
      </c>
      <c r="M348" s="57"/>
    </row>
    <row r="349" spans="2:13" x14ac:dyDescent="0.25">
      <c r="B349" s="32">
        <v>343</v>
      </c>
      <c r="C349" s="33"/>
      <c r="D349" s="32"/>
      <c r="E349" s="32"/>
      <c r="F349" s="31"/>
      <c r="G349" s="31"/>
      <c r="H349" s="32"/>
      <c r="I349" s="36"/>
      <c r="J349" s="36">
        <f t="shared" si="17"/>
        <v>0</v>
      </c>
      <c r="K349" s="42">
        <f t="shared" si="16"/>
        <v>0</v>
      </c>
      <c r="L349" s="42" t="str">
        <f t="shared" si="18"/>
        <v xml:space="preserve"> </v>
      </c>
      <c r="M349" s="57"/>
    </row>
    <row r="350" spans="2:13" x14ac:dyDescent="0.25">
      <c r="B350" s="32">
        <v>344</v>
      </c>
      <c r="C350" s="33"/>
      <c r="D350" s="32"/>
      <c r="E350" s="32"/>
      <c r="F350" s="31"/>
      <c r="G350" s="31"/>
      <c r="H350" s="32"/>
      <c r="I350" s="36"/>
      <c r="J350" s="36">
        <f t="shared" si="17"/>
        <v>0</v>
      </c>
      <c r="K350" s="42">
        <f t="shared" si="16"/>
        <v>0</v>
      </c>
      <c r="L350" s="42" t="str">
        <f t="shared" si="18"/>
        <v xml:space="preserve"> </v>
      </c>
      <c r="M350" s="57"/>
    </row>
    <row r="351" spans="2:13" x14ac:dyDescent="0.25">
      <c r="B351" s="32">
        <v>345</v>
      </c>
      <c r="C351" s="33"/>
      <c r="D351" s="32"/>
      <c r="E351" s="32"/>
      <c r="F351" s="31"/>
      <c r="G351" s="31"/>
      <c r="H351" s="32"/>
      <c r="I351" s="36"/>
      <c r="J351" s="36">
        <f t="shared" si="17"/>
        <v>0</v>
      </c>
      <c r="K351" s="42">
        <f t="shared" si="16"/>
        <v>0</v>
      </c>
      <c r="L351" s="42" t="str">
        <f t="shared" si="18"/>
        <v xml:space="preserve"> </v>
      </c>
      <c r="M351" s="57"/>
    </row>
    <row r="352" spans="2:13" x14ac:dyDescent="0.25">
      <c r="B352" s="32">
        <v>346</v>
      </c>
      <c r="C352" s="33"/>
      <c r="D352" s="32"/>
      <c r="E352" s="32"/>
      <c r="F352" s="31"/>
      <c r="G352" s="31"/>
      <c r="H352" s="32"/>
      <c r="I352" s="36"/>
      <c r="J352" s="36">
        <f t="shared" si="17"/>
        <v>0</v>
      </c>
      <c r="K352" s="42">
        <f t="shared" si="16"/>
        <v>0</v>
      </c>
      <c r="L352" s="42" t="str">
        <f t="shared" si="18"/>
        <v xml:space="preserve"> </v>
      </c>
      <c r="M352" s="57"/>
    </row>
    <row r="353" spans="2:13" x14ac:dyDescent="0.25">
      <c r="B353" s="32">
        <v>347</v>
      </c>
      <c r="C353" s="33"/>
      <c r="D353" s="32"/>
      <c r="E353" s="32"/>
      <c r="F353" s="31"/>
      <c r="G353" s="31"/>
      <c r="H353" s="32"/>
      <c r="I353" s="36"/>
      <c r="J353" s="36">
        <f t="shared" si="17"/>
        <v>0</v>
      </c>
      <c r="K353" s="42">
        <f t="shared" si="16"/>
        <v>0</v>
      </c>
      <c r="L353" s="42" t="str">
        <f t="shared" si="18"/>
        <v xml:space="preserve"> </v>
      </c>
      <c r="M353" s="57"/>
    </row>
    <row r="354" spans="2:13" x14ac:dyDescent="0.25">
      <c r="B354" s="32">
        <v>348</v>
      </c>
      <c r="C354" s="33"/>
      <c r="D354" s="32"/>
      <c r="E354" s="32"/>
      <c r="F354" s="31"/>
      <c r="G354" s="31"/>
      <c r="H354" s="32"/>
      <c r="I354" s="36"/>
      <c r="J354" s="36">
        <f t="shared" si="17"/>
        <v>0</v>
      </c>
      <c r="K354" s="42">
        <f t="shared" si="16"/>
        <v>0</v>
      </c>
      <c r="L354" s="42" t="str">
        <f t="shared" si="18"/>
        <v xml:space="preserve"> </v>
      </c>
      <c r="M354" s="57"/>
    </row>
    <row r="355" spans="2:13" x14ac:dyDescent="0.25">
      <c r="B355" s="32">
        <v>349</v>
      </c>
      <c r="C355" s="33"/>
      <c r="D355" s="32"/>
      <c r="E355" s="32"/>
      <c r="F355" s="31"/>
      <c r="G355" s="31"/>
      <c r="H355" s="32"/>
      <c r="I355" s="36"/>
      <c r="J355" s="36">
        <f t="shared" si="17"/>
        <v>0</v>
      </c>
      <c r="K355" s="42">
        <f t="shared" si="16"/>
        <v>0</v>
      </c>
      <c r="L355" s="42" t="str">
        <f t="shared" si="18"/>
        <v xml:space="preserve"> </v>
      </c>
      <c r="M355" s="57"/>
    </row>
    <row r="356" spans="2:13" x14ac:dyDescent="0.25">
      <c r="B356" s="32">
        <v>350</v>
      </c>
      <c r="C356" s="33"/>
      <c r="D356" s="32"/>
      <c r="E356" s="32"/>
      <c r="F356" s="31"/>
      <c r="G356" s="31"/>
      <c r="H356" s="32"/>
      <c r="I356" s="36"/>
      <c r="J356" s="36">
        <f t="shared" si="17"/>
        <v>0</v>
      </c>
      <c r="K356" s="42">
        <f t="shared" si="16"/>
        <v>0</v>
      </c>
      <c r="L356" s="42" t="str">
        <f t="shared" si="18"/>
        <v xml:space="preserve"> </v>
      </c>
      <c r="M356" s="57"/>
    </row>
    <row r="357" spans="2:13" x14ac:dyDescent="0.25">
      <c r="B357" s="32">
        <v>351</v>
      </c>
      <c r="C357" s="33"/>
      <c r="D357" s="32"/>
      <c r="E357" s="32"/>
      <c r="F357" s="31"/>
      <c r="G357" s="31"/>
      <c r="H357" s="32"/>
      <c r="I357" s="36"/>
      <c r="J357" s="36">
        <f t="shared" si="17"/>
        <v>0</v>
      </c>
      <c r="K357" s="42">
        <f t="shared" si="16"/>
        <v>0</v>
      </c>
      <c r="L357" s="42" t="str">
        <f t="shared" si="18"/>
        <v xml:space="preserve"> </v>
      </c>
      <c r="M357" s="57"/>
    </row>
    <row r="358" spans="2:13" x14ac:dyDescent="0.25">
      <c r="B358" s="32">
        <v>352</v>
      </c>
      <c r="C358" s="33"/>
      <c r="D358" s="32"/>
      <c r="E358" s="32"/>
      <c r="F358" s="31"/>
      <c r="G358" s="31"/>
      <c r="H358" s="32"/>
      <c r="I358" s="36"/>
      <c r="J358" s="36">
        <f t="shared" si="17"/>
        <v>0</v>
      </c>
      <c r="K358" s="42">
        <f t="shared" si="16"/>
        <v>0</v>
      </c>
      <c r="L358" s="42" t="str">
        <f t="shared" si="18"/>
        <v xml:space="preserve"> </v>
      </c>
      <c r="M358" s="57"/>
    </row>
    <row r="359" spans="2:13" x14ac:dyDescent="0.25">
      <c r="B359" s="32">
        <v>353</v>
      </c>
      <c r="C359" s="33"/>
      <c r="D359" s="32"/>
      <c r="E359" s="32"/>
      <c r="F359" s="31"/>
      <c r="G359" s="31"/>
      <c r="H359" s="32"/>
      <c r="I359" s="36"/>
      <c r="J359" s="36">
        <f t="shared" si="17"/>
        <v>0</v>
      </c>
      <c r="K359" s="42">
        <f t="shared" si="16"/>
        <v>0</v>
      </c>
      <c r="L359" s="42" t="str">
        <f t="shared" si="18"/>
        <v xml:space="preserve"> </v>
      </c>
      <c r="M359" s="57"/>
    </row>
    <row r="360" spans="2:13" x14ac:dyDescent="0.25">
      <c r="B360" s="32">
        <v>354</v>
      </c>
      <c r="C360" s="33"/>
      <c r="D360" s="32"/>
      <c r="E360" s="32"/>
      <c r="F360" s="31"/>
      <c r="G360" s="31"/>
      <c r="H360" s="32"/>
      <c r="I360" s="36"/>
      <c r="J360" s="36">
        <f t="shared" si="17"/>
        <v>0</v>
      </c>
      <c r="K360" s="42">
        <f t="shared" si="16"/>
        <v>0</v>
      </c>
      <c r="L360" s="42" t="str">
        <f t="shared" si="18"/>
        <v xml:space="preserve"> </v>
      </c>
      <c r="M360" s="57"/>
    </row>
    <row r="361" spans="2:13" x14ac:dyDescent="0.25">
      <c r="B361" s="32">
        <v>355</v>
      </c>
      <c r="C361" s="33"/>
      <c r="D361" s="32"/>
      <c r="E361" s="32"/>
      <c r="F361" s="31"/>
      <c r="G361" s="31"/>
      <c r="H361" s="32"/>
      <c r="I361" s="36"/>
      <c r="J361" s="36">
        <f t="shared" si="17"/>
        <v>0</v>
      </c>
      <c r="K361" s="42">
        <f t="shared" si="16"/>
        <v>0</v>
      </c>
      <c r="L361" s="42" t="str">
        <f t="shared" si="18"/>
        <v xml:space="preserve"> </v>
      </c>
      <c r="M361" s="57"/>
    </row>
    <row r="362" spans="2:13" x14ac:dyDescent="0.25">
      <c r="B362" s="32">
        <v>356</v>
      </c>
      <c r="C362" s="33"/>
      <c r="D362" s="32"/>
      <c r="E362" s="32"/>
      <c r="F362" s="31"/>
      <c r="G362" s="31"/>
      <c r="H362" s="32"/>
      <c r="I362" s="36"/>
      <c r="J362" s="36">
        <f t="shared" si="17"/>
        <v>0</v>
      </c>
      <c r="K362" s="42">
        <f t="shared" si="16"/>
        <v>0</v>
      </c>
      <c r="L362" s="42" t="str">
        <f t="shared" si="18"/>
        <v xml:space="preserve"> </v>
      </c>
      <c r="M362" s="57"/>
    </row>
    <row r="363" spans="2:13" x14ac:dyDescent="0.25">
      <c r="B363" s="32">
        <v>357</v>
      </c>
      <c r="C363" s="33"/>
      <c r="D363" s="32"/>
      <c r="E363" s="32"/>
      <c r="F363" s="31"/>
      <c r="G363" s="31"/>
      <c r="H363" s="32"/>
      <c r="I363" s="36"/>
      <c r="J363" s="36">
        <f t="shared" si="17"/>
        <v>0</v>
      </c>
      <c r="K363" s="42">
        <f t="shared" si="16"/>
        <v>0</v>
      </c>
      <c r="L363" s="42" t="str">
        <f t="shared" si="18"/>
        <v xml:space="preserve"> </v>
      </c>
      <c r="M363" s="57"/>
    </row>
    <row r="364" spans="2:13" x14ac:dyDescent="0.25">
      <c r="B364" s="32">
        <v>358</v>
      </c>
      <c r="C364" s="33"/>
      <c r="D364" s="32"/>
      <c r="E364" s="32"/>
      <c r="F364" s="31"/>
      <c r="G364" s="31"/>
      <c r="H364" s="32"/>
      <c r="I364" s="36"/>
      <c r="J364" s="36">
        <f t="shared" si="17"/>
        <v>0</v>
      </c>
      <c r="K364" s="42">
        <f t="shared" si="16"/>
        <v>0</v>
      </c>
      <c r="L364" s="42" t="str">
        <f t="shared" si="18"/>
        <v xml:space="preserve"> </v>
      </c>
      <c r="M364" s="57"/>
    </row>
    <row r="365" spans="2:13" x14ac:dyDescent="0.25">
      <c r="B365" s="32">
        <v>359</v>
      </c>
      <c r="C365" s="33"/>
      <c r="D365" s="32"/>
      <c r="E365" s="32"/>
      <c r="F365" s="31"/>
      <c r="G365" s="31"/>
      <c r="H365" s="32"/>
      <c r="I365" s="36"/>
      <c r="J365" s="36">
        <f t="shared" si="17"/>
        <v>0</v>
      </c>
      <c r="K365" s="42">
        <f t="shared" si="16"/>
        <v>0</v>
      </c>
      <c r="L365" s="42" t="str">
        <f t="shared" si="18"/>
        <v xml:space="preserve"> </v>
      </c>
      <c r="M365" s="57"/>
    </row>
    <row r="366" spans="2:13" x14ac:dyDescent="0.25">
      <c r="B366" s="32">
        <v>360</v>
      </c>
      <c r="C366" s="33"/>
      <c r="D366" s="32"/>
      <c r="E366" s="32"/>
      <c r="F366" s="31"/>
      <c r="G366" s="31"/>
      <c r="H366" s="32"/>
      <c r="I366" s="36"/>
      <c r="J366" s="36">
        <f t="shared" si="17"/>
        <v>0</v>
      </c>
      <c r="K366" s="42">
        <f t="shared" si="16"/>
        <v>0</v>
      </c>
      <c r="L366" s="42" t="str">
        <f t="shared" si="18"/>
        <v xml:space="preserve"> </v>
      </c>
      <c r="M366" s="57"/>
    </row>
    <row r="367" spans="2:13" x14ac:dyDescent="0.25">
      <c r="B367" s="32">
        <v>361</v>
      </c>
      <c r="C367" s="33"/>
      <c r="D367" s="32"/>
      <c r="E367" s="32"/>
      <c r="F367" s="31"/>
      <c r="G367" s="31"/>
      <c r="H367" s="32"/>
      <c r="I367" s="36"/>
      <c r="J367" s="36">
        <f t="shared" si="17"/>
        <v>0</v>
      </c>
      <c r="K367" s="42">
        <f t="shared" si="16"/>
        <v>0</v>
      </c>
      <c r="L367" s="42" t="str">
        <f t="shared" si="18"/>
        <v xml:space="preserve"> </v>
      </c>
      <c r="M367" s="57"/>
    </row>
    <row r="368" spans="2:13" x14ac:dyDescent="0.25">
      <c r="B368" s="32">
        <v>362</v>
      </c>
      <c r="C368" s="33"/>
      <c r="D368" s="32"/>
      <c r="E368" s="32"/>
      <c r="F368" s="31"/>
      <c r="G368" s="31"/>
      <c r="H368" s="32"/>
      <c r="I368" s="36"/>
      <c r="J368" s="36">
        <f t="shared" si="17"/>
        <v>0</v>
      </c>
      <c r="K368" s="42">
        <f t="shared" si="16"/>
        <v>0</v>
      </c>
      <c r="L368" s="42" t="str">
        <f t="shared" si="18"/>
        <v xml:space="preserve"> </v>
      </c>
      <c r="M368" s="57"/>
    </row>
    <row r="369" spans="2:13" x14ac:dyDescent="0.25">
      <c r="B369" s="32">
        <v>363</v>
      </c>
      <c r="C369" s="33"/>
      <c r="D369" s="32"/>
      <c r="E369" s="32"/>
      <c r="F369" s="31"/>
      <c r="G369" s="31"/>
      <c r="H369" s="32"/>
      <c r="I369" s="36"/>
      <c r="J369" s="36">
        <f t="shared" si="17"/>
        <v>0</v>
      </c>
      <c r="K369" s="42">
        <f t="shared" si="16"/>
        <v>0</v>
      </c>
      <c r="L369" s="42" t="str">
        <f t="shared" si="18"/>
        <v xml:space="preserve"> </v>
      </c>
      <c r="M369" s="57"/>
    </row>
    <row r="370" spans="2:13" x14ac:dyDescent="0.25">
      <c r="B370" s="32">
        <v>364</v>
      </c>
      <c r="C370" s="33"/>
      <c r="D370" s="32"/>
      <c r="E370" s="32"/>
      <c r="F370" s="31"/>
      <c r="G370" s="31"/>
      <c r="H370" s="32"/>
      <c r="I370" s="36"/>
      <c r="J370" s="36">
        <f t="shared" si="17"/>
        <v>0</v>
      </c>
      <c r="K370" s="42">
        <f t="shared" si="16"/>
        <v>0</v>
      </c>
      <c r="L370" s="42" t="str">
        <f t="shared" si="18"/>
        <v xml:space="preserve"> </v>
      </c>
      <c r="M370" s="57"/>
    </row>
    <row r="371" spans="2:13" x14ac:dyDescent="0.25">
      <c r="B371" s="32">
        <v>365</v>
      </c>
      <c r="C371" s="33"/>
      <c r="D371" s="32"/>
      <c r="E371" s="32"/>
      <c r="F371" s="31"/>
      <c r="G371" s="31"/>
      <c r="H371" s="32"/>
      <c r="I371" s="36"/>
      <c r="J371" s="36">
        <f t="shared" si="17"/>
        <v>0</v>
      </c>
      <c r="K371" s="42">
        <f t="shared" si="16"/>
        <v>0</v>
      </c>
      <c r="L371" s="42" t="str">
        <f t="shared" si="18"/>
        <v xml:space="preserve"> </v>
      </c>
      <c r="M371" s="57"/>
    </row>
    <row r="372" spans="2:13" x14ac:dyDescent="0.25">
      <c r="B372" s="32">
        <v>366</v>
      </c>
      <c r="C372" s="33"/>
      <c r="D372" s="32"/>
      <c r="E372" s="32"/>
      <c r="F372" s="31"/>
      <c r="G372" s="31"/>
      <c r="H372" s="32"/>
      <c r="I372" s="36"/>
      <c r="J372" s="36">
        <f t="shared" si="17"/>
        <v>0</v>
      </c>
      <c r="K372" s="42">
        <f t="shared" si="16"/>
        <v>0</v>
      </c>
      <c r="L372" s="42" t="str">
        <f t="shared" si="18"/>
        <v xml:space="preserve"> </v>
      </c>
      <c r="M372" s="57"/>
    </row>
    <row r="373" spans="2:13" x14ac:dyDescent="0.25">
      <c r="B373" s="32">
        <v>367</v>
      </c>
      <c r="C373" s="33"/>
      <c r="D373" s="32"/>
      <c r="E373" s="32"/>
      <c r="F373" s="31"/>
      <c r="G373" s="31"/>
      <c r="H373" s="32"/>
      <c r="I373" s="36"/>
      <c r="J373" s="36">
        <f t="shared" si="17"/>
        <v>0</v>
      </c>
      <c r="K373" s="42">
        <f t="shared" si="16"/>
        <v>0</v>
      </c>
      <c r="L373" s="42" t="str">
        <f t="shared" si="18"/>
        <v xml:space="preserve"> </v>
      </c>
      <c r="M373" s="57"/>
    </row>
    <row r="374" spans="2:13" x14ac:dyDescent="0.25">
      <c r="B374" s="32">
        <v>368</v>
      </c>
      <c r="C374" s="33"/>
      <c r="D374" s="32"/>
      <c r="E374" s="32"/>
      <c r="F374" s="31"/>
      <c r="G374" s="31"/>
      <c r="H374" s="32"/>
      <c r="I374" s="36"/>
      <c r="J374" s="36">
        <f t="shared" si="17"/>
        <v>0</v>
      </c>
      <c r="K374" s="42">
        <f t="shared" si="16"/>
        <v>0</v>
      </c>
      <c r="L374" s="42" t="str">
        <f t="shared" si="18"/>
        <v xml:space="preserve"> </v>
      </c>
      <c r="M374" s="57"/>
    </row>
    <row r="375" spans="2:13" x14ac:dyDescent="0.25">
      <c r="B375" s="32">
        <v>369</v>
      </c>
      <c r="C375" s="33"/>
      <c r="D375" s="32"/>
      <c r="E375" s="32"/>
      <c r="F375" s="31"/>
      <c r="G375" s="31"/>
      <c r="H375" s="32"/>
      <c r="I375" s="36"/>
      <c r="J375" s="36">
        <f t="shared" si="17"/>
        <v>0</v>
      </c>
      <c r="K375" s="42">
        <f t="shared" si="16"/>
        <v>0</v>
      </c>
      <c r="L375" s="42" t="str">
        <f t="shared" si="18"/>
        <v xml:space="preserve"> </v>
      </c>
      <c r="M375" s="57"/>
    </row>
    <row r="376" spans="2:13" x14ac:dyDescent="0.25">
      <c r="B376" s="32">
        <v>370</v>
      </c>
      <c r="C376" s="33"/>
      <c r="D376" s="32"/>
      <c r="E376" s="32"/>
      <c r="F376" s="31"/>
      <c r="G376" s="31"/>
      <c r="H376" s="32"/>
      <c r="I376" s="36"/>
      <c r="J376" s="36">
        <f t="shared" si="17"/>
        <v>0</v>
      </c>
      <c r="K376" s="42">
        <f t="shared" si="16"/>
        <v>0</v>
      </c>
      <c r="L376" s="42" t="str">
        <f t="shared" si="18"/>
        <v xml:space="preserve"> </v>
      </c>
      <c r="M376" s="57"/>
    </row>
    <row r="377" spans="2:13" x14ac:dyDescent="0.25">
      <c r="B377" s="32">
        <v>371</v>
      </c>
      <c r="C377" s="33"/>
      <c r="D377" s="32"/>
      <c r="E377" s="32"/>
      <c r="F377" s="31"/>
      <c r="G377" s="31"/>
      <c r="H377" s="32"/>
      <c r="I377" s="36"/>
      <c r="J377" s="36">
        <f t="shared" si="17"/>
        <v>0</v>
      </c>
      <c r="K377" s="42">
        <f t="shared" si="16"/>
        <v>0</v>
      </c>
      <c r="L377" s="42" t="str">
        <f t="shared" si="18"/>
        <v xml:space="preserve"> </v>
      </c>
      <c r="M377" s="57"/>
    </row>
    <row r="378" spans="2:13" x14ac:dyDescent="0.25">
      <c r="B378" s="32">
        <v>372</v>
      </c>
      <c r="C378" s="33"/>
      <c r="D378" s="32"/>
      <c r="E378" s="32"/>
      <c r="F378" s="31"/>
      <c r="G378" s="31"/>
      <c r="H378" s="32"/>
      <c r="I378" s="36"/>
      <c r="J378" s="36">
        <f t="shared" si="17"/>
        <v>0</v>
      </c>
      <c r="K378" s="42">
        <f t="shared" si="16"/>
        <v>0</v>
      </c>
      <c r="L378" s="42" t="str">
        <f t="shared" si="18"/>
        <v xml:space="preserve"> </v>
      </c>
      <c r="M378" s="57"/>
    </row>
    <row r="379" spans="2:13" x14ac:dyDescent="0.25">
      <c r="B379" s="32">
        <v>373</v>
      </c>
      <c r="C379" s="33"/>
      <c r="D379" s="32"/>
      <c r="E379" s="32"/>
      <c r="F379" s="31"/>
      <c r="G379" s="31"/>
      <c r="H379" s="32"/>
      <c r="I379" s="36"/>
      <c r="J379" s="36">
        <f t="shared" si="17"/>
        <v>0</v>
      </c>
      <c r="K379" s="42">
        <f t="shared" si="16"/>
        <v>0</v>
      </c>
      <c r="L379" s="42" t="str">
        <f t="shared" si="18"/>
        <v xml:space="preserve"> </v>
      </c>
      <c r="M379" s="57"/>
    </row>
    <row r="380" spans="2:13" x14ac:dyDescent="0.25">
      <c r="B380" s="32">
        <v>374</v>
      </c>
      <c r="C380" s="33"/>
      <c r="D380" s="32"/>
      <c r="E380" s="32"/>
      <c r="F380" s="31"/>
      <c r="G380" s="31"/>
      <c r="H380" s="32"/>
      <c r="I380" s="36"/>
      <c r="J380" s="36">
        <f t="shared" si="17"/>
        <v>0</v>
      </c>
      <c r="K380" s="42">
        <f t="shared" si="16"/>
        <v>0</v>
      </c>
      <c r="L380" s="42" t="str">
        <f t="shared" si="18"/>
        <v xml:space="preserve"> </v>
      </c>
      <c r="M380" s="57"/>
    </row>
    <row r="381" spans="2:13" x14ac:dyDescent="0.25">
      <c r="B381" s="32">
        <v>375</v>
      </c>
      <c r="C381" s="33"/>
      <c r="D381" s="32"/>
      <c r="E381" s="32"/>
      <c r="F381" s="31"/>
      <c r="G381" s="31"/>
      <c r="H381" s="32"/>
      <c r="I381" s="36"/>
      <c r="J381" s="36">
        <f t="shared" si="17"/>
        <v>0</v>
      </c>
      <c r="K381" s="42">
        <f t="shared" si="16"/>
        <v>0</v>
      </c>
      <c r="L381" s="42" t="str">
        <f t="shared" si="18"/>
        <v xml:space="preserve"> </v>
      </c>
      <c r="M381" s="57"/>
    </row>
    <row r="382" spans="2:13" x14ac:dyDescent="0.25">
      <c r="B382" s="32">
        <v>376</v>
      </c>
      <c r="C382" s="33"/>
      <c r="D382" s="32"/>
      <c r="E382" s="32"/>
      <c r="F382" s="31"/>
      <c r="G382" s="31"/>
      <c r="H382" s="32"/>
      <c r="I382" s="36"/>
      <c r="J382" s="36">
        <f t="shared" si="17"/>
        <v>0</v>
      </c>
      <c r="K382" s="42">
        <f t="shared" si="16"/>
        <v>0</v>
      </c>
      <c r="L382" s="42" t="str">
        <f t="shared" si="18"/>
        <v xml:space="preserve"> </v>
      </c>
      <c r="M382" s="57"/>
    </row>
    <row r="383" spans="2:13" x14ac:dyDescent="0.25">
      <c r="B383" s="32">
        <v>377</v>
      </c>
      <c r="C383" s="33"/>
      <c r="D383" s="32"/>
      <c r="E383" s="32"/>
      <c r="F383" s="31"/>
      <c r="G383" s="31"/>
      <c r="H383" s="32"/>
      <c r="I383" s="36"/>
      <c r="J383" s="36">
        <f t="shared" si="17"/>
        <v>0</v>
      </c>
      <c r="K383" s="42">
        <f t="shared" si="16"/>
        <v>0</v>
      </c>
      <c r="L383" s="42" t="str">
        <f t="shared" si="18"/>
        <v xml:space="preserve"> </v>
      </c>
      <c r="M383" s="57"/>
    </row>
    <row r="384" spans="2:13" x14ac:dyDescent="0.25">
      <c r="B384" s="32">
        <v>378</v>
      </c>
      <c r="C384" s="33"/>
      <c r="D384" s="32"/>
      <c r="E384" s="32"/>
      <c r="F384" s="31"/>
      <c r="G384" s="31"/>
      <c r="H384" s="32"/>
      <c r="I384" s="36"/>
      <c r="J384" s="36">
        <f t="shared" si="17"/>
        <v>0</v>
      </c>
      <c r="K384" s="42">
        <f t="shared" si="16"/>
        <v>0</v>
      </c>
      <c r="L384" s="42" t="str">
        <f t="shared" si="18"/>
        <v xml:space="preserve"> </v>
      </c>
      <c r="M384" s="57"/>
    </row>
    <row r="385" spans="2:13" x14ac:dyDescent="0.25">
      <c r="B385" s="32">
        <v>379</v>
      </c>
      <c r="C385" s="33"/>
      <c r="D385" s="32"/>
      <c r="E385" s="32"/>
      <c r="F385" s="31"/>
      <c r="G385" s="31"/>
      <c r="H385" s="32"/>
      <c r="I385" s="36"/>
      <c r="J385" s="36">
        <f t="shared" si="17"/>
        <v>0</v>
      </c>
      <c r="K385" s="42">
        <f t="shared" si="16"/>
        <v>0</v>
      </c>
      <c r="L385" s="42" t="str">
        <f t="shared" si="18"/>
        <v xml:space="preserve"> </v>
      </c>
      <c r="M385" s="57"/>
    </row>
    <row r="386" spans="2:13" x14ac:dyDescent="0.25">
      <c r="B386" s="32">
        <v>380</v>
      </c>
      <c r="C386" s="33"/>
      <c r="D386" s="32"/>
      <c r="E386" s="32"/>
      <c r="F386" s="31"/>
      <c r="G386" s="31"/>
      <c r="H386" s="32"/>
      <c r="I386" s="36"/>
      <c r="J386" s="36">
        <f t="shared" si="17"/>
        <v>0</v>
      </c>
      <c r="K386" s="42">
        <f t="shared" si="16"/>
        <v>0</v>
      </c>
      <c r="L386" s="42" t="str">
        <f t="shared" si="18"/>
        <v xml:space="preserve"> </v>
      </c>
      <c r="M386" s="57"/>
    </row>
    <row r="387" spans="2:13" x14ac:dyDescent="0.25">
      <c r="B387" s="32">
        <v>381</v>
      </c>
      <c r="C387" s="33"/>
      <c r="D387" s="32"/>
      <c r="E387" s="32"/>
      <c r="F387" s="31"/>
      <c r="G387" s="31"/>
      <c r="H387" s="32"/>
      <c r="I387" s="36"/>
      <c r="J387" s="36">
        <f t="shared" si="17"/>
        <v>0</v>
      </c>
      <c r="K387" s="42">
        <f t="shared" si="16"/>
        <v>0</v>
      </c>
      <c r="L387" s="42" t="str">
        <f t="shared" si="18"/>
        <v xml:space="preserve"> </v>
      </c>
      <c r="M387" s="57"/>
    </row>
    <row r="388" spans="2:13" x14ac:dyDescent="0.25">
      <c r="B388" s="32">
        <v>382</v>
      </c>
      <c r="C388" s="33"/>
      <c r="D388" s="32"/>
      <c r="E388" s="32"/>
      <c r="F388" s="31"/>
      <c r="G388" s="31"/>
      <c r="H388" s="32"/>
      <c r="I388" s="36"/>
      <c r="J388" s="36">
        <f t="shared" si="17"/>
        <v>0</v>
      </c>
      <c r="K388" s="42">
        <f t="shared" si="16"/>
        <v>0</v>
      </c>
      <c r="L388" s="42" t="str">
        <f t="shared" si="18"/>
        <v xml:space="preserve"> </v>
      </c>
      <c r="M388" s="57"/>
    </row>
    <row r="389" spans="2:13" x14ac:dyDescent="0.25">
      <c r="B389" s="32">
        <v>383</v>
      </c>
      <c r="C389" s="33"/>
      <c r="D389" s="32"/>
      <c r="E389" s="32"/>
      <c r="F389" s="31"/>
      <c r="G389" s="31"/>
      <c r="H389" s="32"/>
      <c r="I389" s="36"/>
      <c r="J389" s="36">
        <f t="shared" si="17"/>
        <v>0</v>
      </c>
      <c r="K389" s="42">
        <f t="shared" ref="K389:K406" si="19">SUMIF($D$7:$D$406,D389:D775,$J$7:$J$406)</f>
        <v>0</v>
      </c>
      <c r="L389" s="42" t="str">
        <f t="shared" si="18"/>
        <v xml:space="preserve"> </v>
      </c>
      <c r="M389" s="57"/>
    </row>
    <row r="390" spans="2:13" x14ac:dyDescent="0.25">
      <c r="B390" s="32">
        <v>384</v>
      </c>
      <c r="C390" s="33"/>
      <c r="D390" s="32"/>
      <c r="E390" s="32"/>
      <c r="F390" s="31"/>
      <c r="G390" s="31"/>
      <c r="H390" s="32"/>
      <c r="I390" s="36"/>
      <c r="J390" s="36">
        <f t="shared" si="17"/>
        <v>0</v>
      </c>
      <c r="K390" s="42">
        <f t="shared" si="19"/>
        <v>0</v>
      </c>
      <c r="L390" s="42" t="str">
        <f t="shared" si="18"/>
        <v xml:space="preserve"> </v>
      </c>
      <c r="M390" s="57"/>
    </row>
    <row r="391" spans="2:13" x14ac:dyDescent="0.25">
      <c r="B391" s="32">
        <v>385</v>
      </c>
      <c r="C391" s="33"/>
      <c r="D391" s="32"/>
      <c r="E391" s="32"/>
      <c r="F391" s="31"/>
      <c r="G391" s="31"/>
      <c r="H391" s="32"/>
      <c r="I391" s="36"/>
      <c r="J391" s="36">
        <f t="shared" si="17"/>
        <v>0</v>
      </c>
      <c r="K391" s="42">
        <f t="shared" si="19"/>
        <v>0</v>
      </c>
      <c r="L391" s="42" t="str">
        <f t="shared" si="18"/>
        <v xml:space="preserve"> </v>
      </c>
      <c r="M391" s="57"/>
    </row>
    <row r="392" spans="2:13" x14ac:dyDescent="0.25">
      <c r="B392" s="32">
        <v>386</v>
      </c>
      <c r="C392" s="33"/>
      <c r="D392" s="32"/>
      <c r="E392" s="32"/>
      <c r="F392" s="31"/>
      <c r="G392" s="31"/>
      <c r="H392" s="32"/>
      <c r="I392" s="36"/>
      <c r="J392" s="36">
        <f t="shared" ref="J392:J406" si="20">I392*3000</f>
        <v>0</v>
      </c>
      <c r="K392" s="42">
        <f t="shared" si="19"/>
        <v>0</v>
      </c>
      <c r="L392" s="42" t="str">
        <f t="shared" ref="L392:L406" si="21">+IF(K392=0," ",IF(K392&lt;=30000,"OK",IF(K392&gt;=31000,"LEBIH")))</f>
        <v xml:space="preserve"> </v>
      </c>
      <c r="M392" s="57"/>
    </row>
    <row r="393" spans="2:13" x14ac:dyDescent="0.25">
      <c r="B393" s="32">
        <v>387</v>
      </c>
      <c r="C393" s="33"/>
      <c r="D393" s="32"/>
      <c r="E393" s="32"/>
      <c r="F393" s="31"/>
      <c r="G393" s="31"/>
      <c r="H393" s="32"/>
      <c r="I393" s="36"/>
      <c r="J393" s="36">
        <f t="shared" si="20"/>
        <v>0</v>
      </c>
      <c r="K393" s="42">
        <f t="shared" si="19"/>
        <v>0</v>
      </c>
      <c r="L393" s="42" t="str">
        <f t="shared" si="21"/>
        <v xml:space="preserve"> </v>
      </c>
      <c r="M393" s="57"/>
    </row>
    <row r="394" spans="2:13" x14ac:dyDescent="0.25">
      <c r="B394" s="32">
        <v>388</v>
      </c>
      <c r="C394" s="33"/>
      <c r="D394" s="32"/>
      <c r="E394" s="32"/>
      <c r="F394" s="31"/>
      <c r="G394" s="31"/>
      <c r="H394" s="32"/>
      <c r="I394" s="36"/>
      <c r="J394" s="36">
        <f t="shared" si="20"/>
        <v>0</v>
      </c>
      <c r="K394" s="42">
        <f t="shared" si="19"/>
        <v>0</v>
      </c>
      <c r="L394" s="42" t="str">
        <f t="shared" si="21"/>
        <v xml:space="preserve"> </v>
      </c>
      <c r="M394" s="57"/>
    </row>
    <row r="395" spans="2:13" x14ac:dyDescent="0.25">
      <c r="B395" s="32">
        <v>389</v>
      </c>
      <c r="C395" s="33"/>
      <c r="D395" s="32"/>
      <c r="E395" s="32"/>
      <c r="F395" s="31"/>
      <c r="G395" s="31"/>
      <c r="H395" s="32"/>
      <c r="I395" s="36"/>
      <c r="J395" s="36">
        <f t="shared" si="20"/>
        <v>0</v>
      </c>
      <c r="K395" s="42">
        <f t="shared" si="19"/>
        <v>0</v>
      </c>
      <c r="L395" s="42" t="str">
        <f t="shared" si="21"/>
        <v xml:space="preserve"> </v>
      </c>
      <c r="M395" s="57"/>
    </row>
    <row r="396" spans="2:13" x14ac:dyDescent="0.25">
      <c r="B396" s="32">
        <v>390</v>
      </c>
      <c r="C396" s="33"/>
      <c r="D396" s="32"/>
      <c r="E396" s="32"/>
      <c r="F396" s="31"/>
      <c r="G396" s="31"/>
      <c r="H396" s="32"/>
      <c r="I396" s="36"/>
      <c r="J396" s="36">
        <f t="shared" si="20"/>
        <v>0</v>
      </c>
      <c r="K396" s="42">
        <f t="shared" si="19"/>
        <v>0</v>
      </c>
      <c r="L396" s="42" t="str">
        <f t="shared" si="21"/>
        <v xml:space="preserve"> </v>
      </c>
      <c r="M396" s="57"/>
    </row>
    <row r="397" spans="2:13" x14ac:dyDescent="0.25">
      <c r="B397" s="32">
        <v>391</v>
      </c>
      <c r="C397" s="33"/>
      <c r="D397" s="32"/>
      <c r="E397" s="32"/>
      <c r="F397" s="31"/>
      <c r="G397" s="31"/>
      <c r="H397" s="32"/>
      <c r="I397" s="36"/>
      <c r="J397" s="36">
        <f t="shared" si="20"/>
        <v>0</v>
      </c>
      <c r="K397" s="42">
        <f t="shared" si="19"/>
        <v>0</v>
      </c>
      <c r="L397" s="42" t="str">
        <f t="shared" si="21"/>
        <v xml:space="preserve"> </v>
      </c>
      <c r="M397" s="57"/>
    </row>
    <row r="398" spans="2:13" x14ac:dyDescent="0.25">
      <c r="B398" s="32">
        <v>392</v>
      </c>
      <c r="C398" s="33"/>
      <c r="D398" s="32"/>
      <c r="E398" s="32"/>
      <c r="F398" s="31"/>
      <c r="G398" s="31"/>
      <c r="H398" s="32"/>
      <c r="I398" s="36"/>
      <c r="J398" s="36">
        <f t="shared" si="20"/>
        <v>0</v>
      </c>
      <c r="K398" s="42">
        <f t="shared" si="19"/>
        <v>0</v>
      </c>
      <c r="L398" s="42" t="str">
        <f t="shared" si="21"/>
        <v xml:space="preserve"> </v>
      </c>
      <c r="M398" s="57"/>
    </row>
    <row r="399" spans="2:13" x14ac:dyDescent="0.25">
      <c r="B399" s="32">
        <v>393</v>
      </c>
      <c r="C399" s="33"/>
      <c r="D399" s="32"/>
      <c r="E399" s="32"/>
      <c r="F399" s="31"/>
      <c r="G399" s="31"/>
      <c r="H399" s="32"/>
      <c r="I399" s="36"/>
      <c r="J399" s="36">
        <f t="shared" si="20"/>
        <v>0</v>
      </c>
      <c r="K399" s="42">
        <f t="shared" si="19"/>
        <v>0</v>
      </c>
      <c r="L399" s="42" t="str">
        <f t="shared" si="21"/>
        <v xml:space="preserve"> </v>
      </c>
      <c r="M399" s="57"/>
    </row>
    <row r="400" spans="2:13" x14ac:dyDescent="0.25">
      <c r="B400" s="32">
        <v>394</v>
      </c>
      <c r="C400" s="33"/>
      <c r="D400" s="32"/>
      <c r="E400" s="32"/>
      <c r="F400" s="31"/>
      <c r="G400" s="31"/>
      <c r="H400" s="32"/>
      <c r="I400" s="36"/>
      <c r="J400" s="36">
        <f t="shared" si="20"/>
        <v>0</v>
      </c>
      <c r="K400" s="42">
        <f t="shared" si="19"/>
        <v>0</v>
      </c>
      <c r="L400" s="42" t="str">
        <f t="shared" si="21"/>
        <v xml:space="preserve"> </v>
      </c>
      <c r="M400" s="57"/>
    </row>
    <row r="401" spans="2:13" x14ac:dyDescent="0.25">
      <c r="B401" s="32">
        <v>395</v>
      </c>
      <c r="C401" s="33"/>
      <c r="D401" s="32"/>
      <c r="E401" s="32"/>
      <c r="F401" s="31"/>
      <c r="G401" s="31"/>
      <c r="H401" s="32"/>
      <c r="I401" s="36"/>
      <c r="J401" s="36">
        <f t="shared" si="20"/>
        <v>0</v>
      </c>
      <c r="K401" s="42">
        <f t="shared" si="19"/>
        <v>0</v>
      </c>
      <c r="L401" s="42" t="str">
        <f t="shared" si="21"/>
        <v xml:space="preserve"> </v>
      </c>
      <c r="M401" s="57"/>
    </row>
    <row r="402" spans="2:13" x14ac:dyDescent="0.25">
      <c r="B402" s="32">
        <v>396</v>
      </c>
      <c r="C402" s="33"/>
      <c r="D402" s="32"/>
      <c r="E402" s="32"/>
      <c r="F402" s="31"/>
      <c r="G402" s="31"/>
      <c r="H402" s="32"/>
      <c r="I402" s="36"/>
      <c r="J402" s="36">
        <f t="shared" si="20"/>
        <v>0</v>
      </c>
      <c r="K402" s="42">
        <f t="shared" si="19"/>
        <v>0</v>
      </c>
      <c r="L402" s="42" t="str">
        <f t="shared" si="21"/>
        <v xml:space="preserve"> </v>
      </c>
      <c r="M402" s="57"/>
    </row>
    <row r="403" spans="2:13" x14ac:dyDescent="0.25">
      <c r="B403" s="32">
        <v>397</v>
      </c>
      <c r="C403" s="33"/>
      <c r="D403" s="32"/>
      <c r="E403" s="32"/>
      <c r="F403" s="31"/>
      <c r="G403" s="31"/>
      <c r="H403" s="32"/>
      <c r="I403" s="36"/>
      <c r="J403" s="36">
        <f t="shared" si="20"/>
        <v>0</v>
      </c>
      <c r="K403" s="42">
        <f t="shared" si="19"/>
        <v>0</v>
      </c>
      <c r="L403" s="42" t="str">
        <f t="shared" si="21"/>
        <v xml:space="preserve"> </v>
      </c>
      <c r="M403" s="57"/>
    </row>
    <row r="404" spans="2:13" x14ac:dyDescent="0.25">
      <c r="B404" s="32">
        <v>398</v>
      </c>
      <c r="C404" s="33"/>
      <c r="D404" s="32"/>
      <c r="E404" s="32"/>
      <c r="F404" s="31"/>
      <c r="G404" s="31"/>
      <c r="H404" s="32"/>
      <c r="I404" s="36"/>
      <c r="J404" s="36">
        <f t="shared" si="20"/>
        <v>0</v>
      </c>
      <c r="K404" s="42">
        <f t="shared" si="19"/>
        <v>0</v>
      </c>
      <c r="L404" s="42" t="str">
        <f t="shared" si="21"/>
        <v xml:space="preserve"> </v>
      </c>
      <c r="M404" s="57"/>
    </row>
    <row r="405" spans="2:13" x14ac:dyDescent="0.25">
      <c r="B405" s="32">
        <v>399</v>
      </c>
      <c r="C405" s="33"/>
      <c r="D405" s="32"/>
      <c r="E405" s="32"/>
      <c r="F405" s="31"/>
      <c r="G405" s="31"/>
      <c r="H405" s="32"/>
      <c r="I405" s="36"/>
      <c r="J405" s="36">
        <f t="shared" si="20"/>
        <v>0</v>
      </c>
      <c r="K405" s="42">
        <f t="shared" si="19"/>
        <v>0</v>
      </c>
      <c r="L405" s="42" t="str">
        <f t="shared" si="21"/>
        <v xml:space="preserve"> </v>
      </c>
      <c r="M405" s="57"/>
    </row>
    <row r="406" spans="2:13" x14ac:dyDescent="0.25">
      <c r="B406" s="32">
        <v>400</v>
      </c>
      <c r="C406" s="33"/>
      <c r="D406" s="32"/>
      <c r="E406" s="32"/>
      <c r="F406" s="31"/>
      <c r="G406" s="31"/>
      <c r="H406" s="32"/>
      <c r="I406" s="36"/>
      <c r="J406" s="36">
        <f t="shared" si="20"/>
        <v>0</v>
      </c>
      <c r="K406" s="42">
        <f t="shared" si="19"/>
        <v>0</v>
      </c>
      <c r="L406" s="42" t="str">
        <f t="shared" si="21"/>
        <v xml:space="preserve"> </v>
      </c>
      <c r="M406" s="57"/>
    </row>
    <row r="407" spans="2:13" ht="5.25" customHeight="1" x14ac:dyDescent="0.25"/>
    <row r="408" spans="2:13" s="30" customFormat="1" ht="19.5" customHeight="1" x14ac:dyDescent="0.25">
      <c r="B408" s="109" t="s">
        <v>8</v>
      </c>
      <c r="C408" s="109"/>
      <c r="D408" s="109"/>
      <c r="E408" s="109"/>
      <c r="F408" s="109"/>
      <c r="G408" s="109"/>
      <c r="H408" s="109"/>
      <c r="I408" s="29">
        <f>SUM(I7:I407)</f>
        <v>0</v>
      </c>
      <c r="J408" s="29">
        <f>SUM(J7:J407)</f>
        <v>0</v>
      </c>
      <c r="K408" s="56"/>
      <c r="L408" s="56"/>
      <c r="M408" s="52"/>
    </row>
  </sheetData>
  <autoFilter ref="B6:M406"/>
  <mergeCells count="2">
    <mergeCell ref="F4:G4"/>
    <mergeCell ref="B408:H408"/>
  </mergeCells>
  <conditionalFormatting sqref="H36:H37">
    <cfRule type="duplicateValues" dxfId="7" priority="1"/>
  </conditionalFormatting>
  <conditionalFormatting sqref="F36:F37">
    <cfRule type="duplicateValues" dxfId="6" priority="2"/>
  </conditionalFormatting>
  <conditionalFormatting sqref="H7:H35">
    <cfRule type="duplicateValues" dxfId="5" priority="3"/>
  </conditionalFormatting>
  <conditionalFormatting sqref="F7:F35">
    <cfRule type="duplicateValues" dxfId="4" priority="4"/>
  </conditionalFormatting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N408"/>
  <sheetViews>
    <sheetView showGridLines="0" zoomScale="90" zoomScaleNormal="90" workbookViewId="0">
      <pane xSplit="5" ySplit="6" topLeftCell="F7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C7" sqref="C7:I22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26.140625" customWidth="1"/>
    <col min="7" max="7" width="23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60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>
        <v>1</v>
      </c>
      <c r="C7" s="33"/>
      <c r="D7" s="32"/>
      <c r="E7" s="32"/>
      <c r="F7" s="31"/>
      <c r="G7" s="31"/>
      <c r="H7" s="32"/>
      <c r="I7" s="36"/>
      <c r="J7" s="36">
        <f>I7*3000</f>
        <v>0</v>
      </c>
      <c r="K7" s="42">
        <f>SUMIF($D$7:$D$406,D7:D406,$J$7:$J$406)</f>
        <v>0</v>
      </c>
      <c r="L7" s="42" t="str">
        <f>+IF(K7=0," ",IF(K7&lt;=30000,"OK",IF(K7&gt;=31000,"LEBIH")))</f>
        <v xml:space="preserve"> </v>
      </c>
      <c r="M7" s="57"/>
    </row>
    <row r="8" spans="2:13" x14ac:dyDescent="0.25">
      <c r="B8" s="32">
        <v>2</v>
      </c>
      <c r="C8" s="33"/>
      <c r="D8" s="32"/>
      <c r="E8" s="32"/>
      <c r="F8" s="31"/>
      <c r="G8" s="31"/>
      <c r="H8" s="32"/>
      <c r="I8" s="36"/>
      <c r="J8" s="36">
        <f t="shared" ref="J8:J71" si="0">I8*3000</f>
        <v>0</v>
      </c>
      <c r="K8" s="42">
        <f>SUMIF($D$7:$D$406,D8:D407,$J$7:$J$406)</f>
        <v>0</v>
      </c>
      <c r="L8" s="42" t="str">
        <f t="shared" ref="L8:L71" si="1">+IF(K8=0," ",IF(K8&lt;=30000,"OK",IF(K8&gt;=31000,"LEBIH")))</f>
        <v xml:space="preserve"> </v>
      </c>
      <c r="M8" s="57"/>
    </row>
    <row r="9" spans="2:13" x14ac:dyDescent="0.25">
      <c r="B9" s="32">
        <v>3</v>
      </c>
      <c r="C9" s="33"/>
      <c r="D9" s="32"/>
      <c r="E9" s="32"/>
      <c r="F9" s="31"/>
      <c r="G9" s="31"/>
      <c r="H9" s="32"/>
      <c r="I9" s="36"/>
      <c r="J9" s="36">
        <f t="shared" si="0"/>
        <v>0</v>
      </c>
      <c r="K9" s="42">
        <f>SUMIF($D$7:$D$406,D9:D408,$J$7:$J$406)</f>
        <v>0</v>
      </c>
      <c r="L9" s="42" t="str">
        <f t="shared" si="1"/>
        <v xml:space="preserve"> </v>
      </c>
      <c r="M9" s="57"/>
    </row>
    <row r="10" spans="2:13" x14ac:dyDescent="0.25">
      <c r="B10" s="32">
        <v>4</v>
      </c>
      <c r="C10" s="33"/>
      <c r="D10" s="32"/>
      <c r="E10" s="32"/>
      <c r="F10" s="31"/>
      <c r="G10" s="31"/>
      <c r="H10" s="32"/>
      <c r="I10" s="36"/>
      <c r="J10" s="36">
        <f t="shared" si="0"/>
        <v>0</v>
      </c>
      <c r="K10" s="42">
        <f>SUMIF($D$7:$D$406,D10:D409,$J$7:$J$406)</f>
        <v>0</v>
      </c>
      <c r="L10" s="42" t="str">
        <f t="shared" si="1"/>
        <v xml:space="preserve"> </v>
      </c>
      <c r="M10" s="57"/>
    </row>
    <row r="11" spans="2:13" x14ac:dyDescent="0.25">
      <c r="B11" s="32">
        <v>5</v>
      </c>
      <c r="C11" s="33"/>
      <c r="D11" s="32"/>
      <c r="E11" s="32"/>
      <c r="F11" s="31"/>
      <c r="G11" s="31"/>
      <c r="H11" s="32"/>
      <c r="I11" s="36"/>
      <c r="J11" s="36">
        <f t="shared" si="0"/>
        <v>0</v>
      </c>
      <c r="K11" s="42">
        <f>SUMIF($D$7:$D$406,D11:D410,$J$7:$J$406)</f>
        <v>0</v>
      </c>
      <c r="L11" s="42" t="str">
        <f t="shared" si="1"/>
        <v xml:space="preserve"> </v>
      </c>
      <c r="M11" s="57"/>
    </row>
    <row r="12" spans="2:13" x14ac:dyDescent="0.25">
      <c r="B12" s="32">
        <v>6</v>
      </c>
      <c r="C12" s="33"/>
      <c r="D12" s="32"/>
      <c r="E12" s="32"/>
      <c r="F12" s="31"/>
      <c r="G12" s="31"/>
      <c r="H12" s="32"/>
      <c r="I12" s="36"/>
      <c r="J12" s="36">
        <f t="shared" si="0"/>
        <v>0</v>
      </c>
      <c r="K12" s="42">
        <f>SUMIF($D$7:$D$406,D12:D410,$J$7:$J$406)</f>
        <v>0</v>
      </c>
      <c r="L12" s="42" t="str">
        <f t="shared" si="1"/>
        <v xml:space="preserve"> </v>
      </c>
      <c r="M12" s="57"/>
    </row>
    <row r="13" spans="2:13" x14ac:dyDescent="0.25">
      <c r="B13" s="32">
        <v>7</v>
      </c>
      <c r="C13" s="33"/>
      <c r="D13" s="32"/>
      <c r="E13" s="32"/>
      <c r="F13" s="31"/>
      <c r="G13" s="31"/>
      <c r="H13" s="32"/>
      <c r="I13" s="36"/>
      <c r="J13" s="36">
        <f t="shared" si="0"/>
        <v>0</v>
      </c>
      <c r="K13" s="42">
        <f>SUMIF($D$7:$D$406,D13:D410,$J$7:$J$406)</f>
        <v>0</v>
      </c>
      <c r="L13" s="42" t="str">
        <f t="shared" si="1"/>
        <v xml:space="preserve"> </v>
      </c>
      <c r="M13" s="57"/>
    </row>
    <row r="14" spans="2:13" x14ac:dyDescent="0.25">
      <c r="B14" s="32">
        <v>8</v>
      </c>
      <c r="C14" s="33"/>
      <c r="D14" s="32"/>
      <c r="E14" s="32"/>
      <c r="F14" s="31"/>
      <c r="G14" s="31"/>
      <c r="H14" s="32"/>
      <c r="I14" s="36"/>
      <c r="J14" s="36">
        <f t="shared" si="0"/>
        <v>0</v>
      </c>
      <c r="K14" s="42">
        <f>SUMIF($D$7:$D$406,D14:D410,$J$7:$J$406)</f>
        <v>0</v>
      </c>
      <c r="L14" s="42" t="str">
        <f t="shared" si="1"/>
        <v xml:space="preserve"> </v>
      </c>
      <c r="M14" s="57"/>
    </row>
    <row r="15" spans="2:13" x14ac:dyDescent="0.25">
      <c r="B15" s="32">
        <v>9</v>
      </c>
      <c r="C15" s="33"/>
      <c r="D15" s="32"/>
      <c r="E15" s="32"/>
      <c r="F15" s="31"/>
      <c r="G15" s="31"/>
      <c r="H15" s="32"/>
      <c r="I15" s="36"/>
      <c r="J15" s="36">
        <f t="shared" si="0"/>
        <v>0</v>
      </c>
      <c r="K15" s="42">
        <f>SUMIF($D$7:$D$406,D15:D410,$J$7:$J$406)</f>
        <v>0</v>
      </c>
      <c r="L15" s="42" t="str">
        <f t="shared" si="1"/>
        <v xml:space="preserve"> </v>
      </c>
      <c r="M15" s="57"/>
    </row>
    <row r="16" spans="2:13" x14ac:dyDescent="0.25">
      <c r="B16" s="32">
        <v>10</v>
      </c>
      <c r="C16" s="33"/>
      <c r="D16" s="32"/>
      <c r="E16" s="32"/>
      <c r="F16" s="31"/>
      <c r="G16" s="31"/>
      <c r="H16" s="32"/>
      <c r="I16" s="36"/>
      <c r="J16" s="36">
        <f t="shared" si="0"/>
        <v>0</v>
      </c>
      <c r="K16" s="42">
        <f>SUMIF($D$7:$D$406,D16:D410,$J$7:$J$406)</f>
        <v>0</v>
      </c>
      <c r="L16" s="42" t="str">
        <f t="shared" si="1"/>
        <v xml:space="preserve"> </v>
      </c>
      <c r="M16" s="57"/>
    </row>
    <row r="17" spans="2:13" x14ac:dyDescent="0.25">
      <c r="B17" s="32">
        <v>11</v>
      </c>
      <c r="C17" s="33"/>
      <c r="D17" s="32"/>
      <c r="E17" s="32"/>
      <c r="F17" s="31"/>
      <c r="G17" s="31"/>
      <c r="H17" s="32"/>
      <c r="I17" s="36"/>
      <c r="J17" s="36">
        <f t="shared" si="0"/>
        <v>0</v>
      </c>
      <c r="K17" s="42">
        <f>SUMIF($D$7:$D$406,D17:D410,$J$7:$J$406)</f>
        <v>0</v>
      </c>
      <c r="L17" s="42" t="str">
        <f t="shared" si="1"/>
        <v xml:space="preserve"> </v>
      </c>
      <c r="M17" s="57"/>
    </row>
    <row r="18" spans="2:13" x14ac:dyDescent="0.25">
      <c r="B18" s="32">
        <v>12</v>
      </c>
      <c r="C18" s="33"/>
      <c r="D18" s="32"/>
      <c r="E18" s="32"/>
      <c r="F18" s="31"/>
      <c r="G18" s="31"/>
      <c r="H18" s="32"/>
      <c r="I18" s="36"/>
      <c r="J18" s="36">
        <f t="shared" si="0"/>
        <v>0</v>
      </c>
      <c r="K18" s="42">
        <f>SUMIF($D$7:$D$406,D18:D410,$J$7:$J$406)</f>
        <v>0</v>
      </c>
      <c r="L18" s="42" t="str">
        <f t="shared" si="1"/>
        <v xml:space="preserve"> </v>
      </c>
      <c r="M18" s="57"/>
    </row>
    <row r="19" spans="2:13" x14ac:dyDescent="0.25">
      <c r="B19" s="32">
        <v>13</v>
      </c>
      <c r="C19" s="33"/>
      <c r="D19" s="32"/>
      <c r="E19" s="32"/>
      <c r="F19" s="31"/>
      <c r="G19" s="31"/>
      <c r="H19" s="32"/>
      <c r="I19" s="36"/>
      <c r="J19" s="36">
        <f t="shared" si="0"/>
        <v>0</v>
      </c>
      <c r="K19" s="42">
        <f>SUMIF($D$7:$D$406,D19:D410,$J$7:$J$406)</f>
        <v>0</v>
      </c>
      <c r="L19" s="42" t="str">
        <f t="shared" si="1"/>
        <v xml:space="preserve"> </v>
      </c>
      <c r="M19" s="57"/>
    </row>
    <row r="20" spans="2:13" x14ac:dyDescent="0.25">
      <c r="B20" s="32">
        <v>14</v>
      </c>
      <c r="C20" s="33"/>
      <c r="D20" s="32"/>
      <c r="E20" s="32"/>
      <c r="F20" s="31"/>
      <c r="G20" s="31"/>
      <c r="H20" s="32"/>
      <c r="I20" s="36"/>
      <c r="J20" s="36">
        <f t="shared" si="0"/>
        <v>0</v>
      </c>
      <c r="K20" s="42">
        <f>SUMIF($D$7:$D$406,D20:D410,$J$7:$J$406)</f>
        <v>0</v>
      </c>
      <c r="L20" s="42" t="str">
        <f t="shared" si="1"/>
        <v xml:space="preserve"> </v>
      </c>
      <c r="M20" s="57"/>
    </row>
    <row r="21" spans="2:13" x14ac:dyDescent="0.25">
      <c r="B21" s="32">
        <v>15</v>
      </c>
      <c r="C21" s="33"/>
      <c r="D21" s="32"/>
      <c r="E21" s="32"/>
      <c r="F21" s="31"/>
      <c r="G21" s="31"/>
      <c r="H21" s="32"/>
      <c r="I21" s="36"/>
      <c r="J21" s="36">
        <f t="shared" si="0"/>
        <v>0</v>
      </c>
      <c r="K21" s="42">
        <f>SUMIF($D$7:$D$406,D21:D410,$J$7:$J$406)</f>
        <v>0</v>
      </c>
      <c r="L21" s="42" t="str">
        <f t="shared" si="1"/>
        <v xml:space="preserve"> </v>
      </c>
      <c r="M21" s="57"/>
    </row>
    <row r="22" spans="2:13" x14ac:dyDescent="0.25">
      <c r="B22" s="32">
        <v>16</v>
      </c>
      <c r="C22" s="33"/>
      <c r="D22" s="32"/>
      <c r="E22" s="32"/>
      <c r="F22" s="31"/>
      <c r="G22" s="31"/>
      <c r="H22" s="32"/>
      <c r="I22" s="36"/>
      <c r="J22" s="36">
        <f t="shared" si="0"/>
        <v>0</v>
      </c>
      <c r="K22" s="42">
        <f>SUMIF($D$7:$D$406,D22:D410,$J$7:$J$406)</f>
        <v>0</v>
      </c>
      <c r="L22" s="42" t="str">
        <f t="shared" si="1"/>
        <v xml:space="preserve"> </v>
      </c>
      <c r="M22" s="57"/>
    </row>
    <row r="23" spans="2:13" x14ac:dyDescent="0.25">
      <c r="B23" s="32">
        <v>17</v>
      </c>
      <c r="C23" s="33"/>
      <c r="D23" s="32"/>
      <c r="E23" s="32"/>
      <c r="F23" s="31"/>
      <c r="G23" s="31"/>
      <c r="H23" s="32"/>
      <c r="I23" s="36"/>
      <c r="J23" s="36">
        <f t="shared" si="0"/>
        <v>0</v>
      </c>
      <c r="K23" s="42">
        <f>SUMIF($D$7:$D$406,D23:D410,$J$7:$J$406)</f>
        <v>0</v>
      </c>
      <c r="L23" s="42" t="str">
        <f t="shared" si="1"/>
        <v xml:space="preserve"> </v>
      </c>
      <c r="M23" s="57"/>
    </row>
    <row r="24" spans="2:13" x14ac:dyDescent="0.25">
      <c r="B24" s="32">
        <v>18</v>
      </c>
      <c r="C24" s="33"/>
      <c r="D24" s="32"/>
      <c r="E24" s="32"/>
      <c r="F24" s="31"/>
      <c r="G24" s="31"/>
      <c r="H24" s="32"/>
      <c r="I24" s="36"/>
      <c r="J24" s="36">
        <f t="shared" si="0"/>
        <v>0</v>
      </c>
      <c r="K24" s="42">
        <f t="shared" ref="K24:K37" si="2">SUMIF($D$7:$D$406,D24:D410,$J$7:$J$406)</f>
        <v>0</v>
      </c>
      <c r="L24" s="42" t="str">
        <f t="shared" si="1"/>
        <v xml:space="preserve"> </v>
      </c>
      <c r="M24" s="57"/>
    </row>
    <row r="25" spans="2:13" x14ac:dyDescent="0.25">
      <c r="B25" s="32">
        <v>19</v>
      </c>
      <c r="C25" s="33"/>
      <c r="D25" s="32"/>
      <c r="E25" s="32"/>
      <c r="F25" s="31"/>
      <c r="G25" s="31"/>
      <c r="H25" s="32"/>
      <c r="I25" s="36"/>
      <c r="J25" s="36">
        <f t="shared" si="0"/>
        <v>0</v>
      </c>
      <c r="K25" s="42">
        <f t="shared" si="2"/>
        <v>0</v>
      </c>
      <c r="L25" s="42" t="str">
        <f t="shared" si="1"/>
        <v xml:space="preserve"> </v>
      </c>
      <c r="M25" s="57"/>
    </row>
    <row r="26" spans="2:13" x14ac:dyDescent="0.25">
      <c r="B26" s="32">
        <v>20</v>
      </c>
      <c r="C26" s="33"/>
      <c r="D26" s="32"/>
      <c r="E26" s="32"/>
      <c r="F26" s="31"/>
      <c r="G26" s="31"/>
      <c r="H26" s="32"/>
      <c r="I26" s="36"/>
      <c r="J26" s="36">
        <f t="shared" si="0"/>
        <v>0</v>
      </c>
      <c r="K26" s="42">
        <f t="shared" si="2"/>
        <v>0</v>
      </c>
      <c r="L26" s="42" t="str">
        <f t="shared" si="1"/>
        <v xml:space="preserve"> </v>
      </c>
      <c r="M26" s="57"/>
    </row>
    <row r="27" spans="2:13" x14ac:dyDescent="0.25">
      <c r="B27" s="32">
        <v>21</v>
      </c>
      <c r="C27" s="33"/>
      <c r="D27" s="32"/>
      <c r="E27" s="32"/>
      <c r="F27" s="31"/>
      <c r="G27" s="31"/>
      <c r="H27" s="32"/>
      <c r="I27" s="36"/>
      <c r="J27" s="36">
        <f t="shared" si="0"/>
        <v>0</v>
      </c>
      <c r="K27" s="42">
        <f t="shared" si="2"/>
        <v>0</v>
      </c>
      <c r="L27" s="42" t="str">
        <f t="shared" si="1"/>
        <v xml:space="preserve"> </v>
      </c>
      <c r="M27" s="57"/>
    </row>
    <row r="28" spans="2:13" x14ac:dyDescent="0.25">
      <c r="B28" s="32">
        <v>22</v>
      </c>
      <c r="C28" s="33"/>
      <c r="D28" s="32"/>
      <c r="E28" s="32"/>
      <c r="F28" s="31"/>
      <c r="G28" s="31"/>
      <c r="H28" s="32"/>
      <c r="I28" s="36"/>
      <c r="J28" s="36">
        <f t="shared" si="0"/>
        <v>0</v>
      </c>
      <c r="K28" s="42">
        <f t="shared" si="2"/>
        <v>0</v>
      </c>
      <c r="L28" s="42" t="str">
        <f t="shared" si="1"/>
        <v xml:space="preserve"> </v>
      </c>
      <c r="M28" s="57"/>
    </row>
    <row r="29" spans="2:13" x14ac:dyDescent="0.25">
      <c r="B29" s="32">
        <v>23</v>
      </c>
      <c r="C29" s="33"/>
      <c r="D29" s="32"/>
      <c r="E29" s="32"/>
      <c r="F29" s="31"/>
      <c r="G29" s="31"/>
      <c r="H29" s="32"/>
      <c r="I29" s="36"/>
      <c r="J29" s="36">
        <f t="shared" si="0"/>
        <v>0</v>
      </c>
      <c r="K29" s="42">
        <f t="shared" si="2"/>
        <v>0</v>
      </c>
      <c r="L29" s="42" t="str">
        <f t="shared" si="1"/>
        <v xml:space="preserve"> </v>
      </c>
      <c r="M29" s="57"/>
    </row>
    <row r="30" spans="2:13" x14ac:dyDescent="0.25">
      <c r="B30" s="32">
        <v>24</v>
      </c>
      <c r="C30" s="33"/>
      <c r="D30" s="32"/>
      <c r="E30" s="32"/>
      <c r="F30" s="31"/>
      <c r="G30" s="31"/>
      <c r="H30" s="32"/>
      <c r="I30" s="36"/>
      <c r="J30" s="36">
        <f t="shared" si="0"/>
        <v>0</v>
      </c>
      <c r="K30" s="42">
        <f t="shared" si="2"/>
        <v>0</v>
      </c>
      <c r="L30" s="42" t="str">
        <f t="shared" si="1"/>
        <v xml:space="preserve"> </v>
      </c>
      <c r="M30" s="57"/>
    </row>
    <row r="31" spans="2:13" x14ac:dyDescent="0.25">
      <c r="B31" s="32">
        <v>25</v>
      </c>
      <c r="C31" s="33"/>
      <c r="D31" s="32"/>
      <c r="E31" s="32"/>
      <c r="F31" s="31"/>
      <c r="G31" s="31"/>
      <c r="H31" s="32"/>
      <c r="I31" s="36"/>
      <c r="J31" s="36">
        <f t="shared" si="0"/>
        <v>0</v>
      </c>
      <c r="K31" s="42">
        <f t="shared" si="2"/>
        <v>0</v>
      </c>
      <c r="L31" s="42" t="str">
        <f t="shared" si="1"/>
        <v xml:space="preserve"> </v>
      </c>
      <c r="M31" s="57"/>
    </row>
    <row r="32" spans="2:13" x14ac:dyDescent="0.25">
      <c r="B32" s="32">
        <v>26</v>
      </c>
      <c r="C32" s="33"/>
      <c r="D32" s="32"/>
      <c r="E32" s="32"/>
      <c r="F32" s="31"/>
      <c r="G32" s="31"/>
      <c r="H32" s="32"/>
      <c r="I32" s="36"/>
      <c r="J32" s="36">
        <f t="shared" si="0"/>
        <v>0</v>
      </c>
      <c r="K32" s="42">
        <f t="shared" si="2"/>
        <v>0</v>
      </c>
      <c r="L32" s="42" t="str">
        <f t="shared" si="1"/>
        <v xml:space="preserve"> </v>
      </c>
      <c r="M32" s="57"/>
    </row>
    <row r="33" spans="2:13" x14ac:dyDescent="0.25">
      <c r="B33" s="32">
        <v>27</v>
      </c>
      <c r="C33" s="33"/>
      <c r="D33" s="32"/>
      <c r="E33" s="32"/>
      <c r="F33" s="31"/>
      <c r="G33" s="31"/>
      <c r="H33" s="32"/>
      <c r="I33" s="36"/>
      <c r="J33" s="36">
        <f t="shared" si="0"/>
        <v>0</v>
      </c>
      <c r="K33" s="42">
        <f t="shared" si="2"/>
        <v>0</v>
      </c>
      <c r="L33" s="42" t="str">
        <f t="shared" si="1"/>
        <v xml:space="preserve"> </v>
      </c>
      <c r="M33" s="57"/>
    </row>
    <row r="34" spans="2:13" x14ac:dyDescent="0.25">
      <c r="B34" s="32">
        <v>28</v>
      </c>
      <c r="C34" s="33"/>
      <c r="D34" s="32"/>
      <c r="E34" s="32"/>
      <c r="F34" s="31"/>
      <c r="G34" s="31"/>
      <c r="H34" s="32"/>
      <c r="I34" s="36"/>
      <c r="J34" s="36">
        <f t="shared" si="0"/>
        <v>0</v>
      </c>
      <c r="K34" s="42">
        <f t="shared" si="2"/>
        <v>0</v>
      </c>
      <c r="L34" s="42" t="str">
        <f t="shared" si="1"/>
        <v xml:space="preserve"> </v>
      </c>
      <c r="M34" s="57"/>
    </row>
    <row r="35" spans="2:13" x14ac:dyDescent="0.25">
      <c r="B35" s="32">
        <v>29</v>
      </c>
      <c r="C35" s="33"/>
      <c r="D35" s="32"/>
      <c r="E35" s="32"/>
      <c r="F35" s="31"/>
      <c r="G35" s="31"/>
      <c r="H35" s="32"/>
      <c r="I35" s="36"/>
      <c r="J35" s="36">
        <f t="shared" si="0"/>
        <v>0</v>
      </c>
      <c r="K35" s="42">
        <f t="shared" si="2"/>
        <v>0</v>
      </c>
      <c r="L35" s="42" t="str">
        <f t="shared" si="1"/>
        <v xml:space="preserve"> </v>
      </c>
      <c r="M35" s="57"/>
    </row>
    <row r="36" spans="2:13" x14ac:dyDescent="0.25">
      <c r="B36" s="32">
        <v>30</v>
      </c>
      <c r="C36" s="33"/>
      <c r="D36" s="32"/>
      <c r="E36" s="32"/>
      <c r="F36" s="31"/>
      <c r="G36" s="31"/>
      <c r="H36" s="32"/>
      <c r="I36" s="36"/>
      <c r="J36" s="36">
        <f t="shared" si="0"/>
        <v>0</v>
      </c>
      <c r="K36" s="42">
        <f t="shared" si="2"/>
        <v>0</v>
      </c>
      <c r="L36" s="42" t="str">
        <f t="shared" si="1"/>
        <v xml:space="preserve"> </v>
      </c>
      <c r="M36" s="57"/>
    </row>
    <row r="37" spans="2:13" x14ac:dyDescent="0.25">
      <c r="B37" s="32">
        <v>31</v>
      </c>
      <c r="C37" s="33"/>
      <c r="D37" s="32"/>
      <c r="E37" s="32"/>
      <c r="F37" s="31"/>
      <c r="G37" s="31"/>
      <c r="H37" s="32"/>
      <c r="I37" s="36"/>
      <c r="J37" s="36">
        <f t="shared" si="0"/>
        <v>0</v>
      </c>
      <c r="K37" s="42">
        <f t="shared" si="2"/>
        <v>0</v>
      </c>
      <c r="L37" s="42" t="str">
        <f t="shared" si="1"/>
        <v xml:space="preserve"> </v>
      </c>
      <c r="M37" s="57"/>
    </row>
    <row r="38" spans="2:13" x14ac:dyDescent="0.25">
      <c r="B38" s="32">
        <v>32</v>
      </c>
      <c r="C38" s="33"/>
      <c r="D38" s="32"/>
      <c r="E38" s="32"/>
      <c r="F38" s="31"/>
      <c r="G38" s="31"/>
      <c r="H38" s="32"/>
      <c r="I38" s="36"/>
      <c r="J38" s="36">
        <f t="shared" si="0"/>
        <v>0</v>
      </c>
      <c r="K38" s="42">
        <f>SUMIF($D$7:$D$406,D38:D422,$J$7:$J$406)</f>
        <v>0</v>
      </c>
      <c r="L38" s="42" t="str">
        <f t="shared" si="1"/>
        <v xml:space="preserve"> </v>
      </c>
      <c r="M38" s="57"/>
    </row>
    <row r="39" spans="2:13" x14ac:dyDescent="0.25">
      <c r="B39" s="32">
        <v>33</v>
      </c>
      <c r="C39" s="33"/>
      <c r="D39" s="32"/>
      <c r="E39" s="32"/>
      <c r="F39" s="31"/>
      <c r="G39" s="31"/>
      <c r="H39" s="32"/>
      <c r="I39" s="36"/>
      <c r="J39" s="36">
        <f t="shared" si="0"/>
        <v>0</v>
      </c>
      <c r="K39" s="42">
        <f t="shared" ref="K39:K68" si="3">SUMIF($D$7:$D$406,D39:D424,$J$7:$J$406)</f>
        <v>0</v>
      </c>
      <c r="L39" s="42" t="str">
        <f t="shared" si="1"/>
        <v xml:space="preserve"> </v>
      </c>
      <c r="M39" s="57"/>
    </row>
    <row r="40" spans="2:13" x14ac:dyDescent="0.25">
      <c r="B40" s="32">
        <v>34</v>
      </c>
      <c r="C40" s="33"/>
      <c r="D40" s="32"/>
      <c r="E40" s="32"/>
      <c r="F40" s="31"/>
      <c r="G40" s="31"/>
      <c r="H40" s="32"/>
      <c r="I40" s="36"/>
      <c r="J40" s="36">
        <f t="shared" si="0"/>
        <v>0</v>
      </c>
      <c r="K40" s="42">
        <f t="shared" si="3"/>
        <v>0</v>
      </c>
      <c r="L40" s="42" t="str">
        <f t="shared" si="1"/>
        <v xml:space="preserve"> </v>
      </c>
      <c r="M40" s="57"/>
    </row>
    <row r="41" spans="2:13" x14ac:dyDescent="0.25">
      <c r="B41" s="32">
        <v>35</v>
      </c>
      <c r="C41" s="33"/>
      <c r="D41" s="32"/>
      <c r="E41" s="32"/>
      <c r="F41" s="31"/>
      <c r="G41" s="31"/>
      <c r="H41" s="32"/>
      <c r="I41" s="36"/>
      <c r="J41" s="36">
        <f t="shared" si="0"/>
        <v>0</v>
      </c>
      <c r="K41" s="42">
        <f t="shared" si="3"/>
        <v>0</v>
      </c>
      <c r="L41" s="42" t="str">
        <f t="shared" si="1"/>
        <v xml:space="preserve"> </v>
      </c>
      <c r="M41" s="57"/>
    </row>
    <row r="42" spans="2:13" x14ac:dyDescent="0.25">
      <c r="B42" s="32">
        <v>36</v>
      </c>
      <c r="C42" s="33"/>
      <c r="D42" s="32"/>
      <c r="E42" s="32"/>
      <c r="F42" s="31"/>
      <c r="G42" s="31"/>
      <c r="H42" s="32"/>
      <c r="I42" s="36"/>
      <c r="J42" s="36">
        <f t="shared" si="0"/>
        <v>0</v>
      </c>
      <c r="K42" s="42">
        <f t="shared" si="3"/>
        <v>0</v>
      </c>
      <c r="L42" s="42" t="str">
        <f t="shared" si="1"/>
        <v xml:space="preserve"> </v>
      </c>
      <c r="M42" s="57"/>
    </row>
    <row r="43" spans="2:13" x14ac:dyDescent="0.25">
      <c r="B43" s="32">
        <v>37</v>
      </c>
      <c r="C43" s="33"/>
      <c r="D43" s="32"/>
      <c r="E43" s="32"/>
      <c r="F43" s="31"/>
      <c r="G43" s="31"/>
      <c r="H43" s="32"/>
      <c r="I43" s="36"/>
      <c r="J43" s="36">
        <f t="shared" si="0"/>
        <v>0</v>
      </c>
      <c r="K43" s="42">
        <f t="shared" si="3"/>
        <v>0</v>
      </c>
      <c r="L43" s="42" t="str">
        <f t="shared" si="1"/>
        <v xml:space="preserve"> </v>
      </c>
      <c r="M43" s="57"/>
    </row>
    <row r="44" spans="2:13" x14ac:dyDescent="0.25">
      <c r="B44" s="32">
        <v>38</v>
      </c>
      <c r="C44" s="33"/>
      <c r="D44" s="32"/>
      <c r="E44" s="32"/>
      <c r="F44" s="31"/>
      <c r="G44" s="31"/>
      <c r="H44" s="32"/>
      <c r="I44" s="36"/>
      <c r="J44" s="36">
        <f t="shared" si="0"/>
        <v>0</v>
      </c>
      <c r="K44" s="42">
        <f t="shared" si="3"/>
        <v>0</v>
      </c>
      <c r="L44" s="42" t="str">
        <f t="shared" si="1"/>
        <v xml:space="preserve"> </v>
      </c>
      <c r="M44" s="57"/>
    </row>
    <row r="45" spans="2:13" x14ac:dyDescent="0.25">
      <c r="B45" s="32">
        <v>39</v>
      </c>
      <c r="C45" s="33"/>
      <c r="D45" s="32"/>
      <c r="E45" s="32"/>
      <c r="F45" s="31"/>
      <c r="G45" s="31"/>
      <c r="H45" s="32"/>
      <c r="I45" s="36"/>
      <c r="J45" s="36">
        <f t="shared" si="0"/>
        <v>0</v>
      </c>
      <c r="K45" s="42">
        <f t="shared" si="3"/>
        <v>0</v>
      </c>
      <c r="L45" s="42" t="str">
        <f t="shared" si="1"/>
        <v xml:space="preserve"> </v>
      </c>
      <c r="M45" s="57"/>
    </row>
    <row r="46" spans="2:13" x14ac:dyDescent="0.25">
      <c r="B46" s="32">
        <v>40</v>
      </c>
      <c r="C46" s="33"/>
      <c r="D46" s="32"/>
      <c r="E46" s="32"/>
      <c r="F46" s="31"/>
      <c r="G46" s="31"/>
      <c r="H46" s="32"/>
      <c r="I46" s="36"/>
      <c r="J46" s="36">
        <f t="shared" si="0"/>
        <v>0</v>
      </c>
      <c r="K46" s="42">
        <f t="shared" si="3"/>
        <v>0</v>
      </c>
      <c r="L46" s="42" t="str">
        <f t="shared" si="1"/>
        <v xml:space="preserve"> </v>
      </c>
      <c r="M46" s="57"/>
    </row>
    <row r="47" spans="2:13" x14ac:dyDescent="0.25">
      <c r="B47" s="32">
        <v>41</v>
      </c>
      <c r="C47" s="33"/>
      <c r="D47" s="32"/>
      <c r="E47" s="32"/>
      <c r="F47" s="31"/>
      <c r="G47" s="31"/>
      <c r="H47" s="32"/>
      <c r="I47" s="36"/>
      <c r="J47" s="36">
        <f t="shared" si="0"/>
        <v>0</v>
      </c>
      <c r="K47" s="42">
        <f t="shared" si="3"/>
        <v>0</v>
      </c>
      <c r="L47" s="42" t="str">
        <f t="shared" si="1"/>
        <v xml:space="preserve"> </v>
      </c>
      <c r="M47" s="57"/>
    </row>
    <row r="48" spans="2:13" x14ac:dyDescent="0.25">
      <c r="B48" s="32">
        <v>42</v>
      </c>
      <c r="C48" s="33"/>
      <c r="D48" s="32"/>
      <c r="E48" s="32"/>
      <c r="F48" s="31"/>
      <c r="G48" s="31"/>
      <c r="H48" s="32"/>
      <c r="I48" s="36"/>
      <c r="J48" s="36">
        <f t="shared" si="0"/>
        <v>0</v>
      </c>
      <c r="K48" s="42">
        <f t="shared" si="3"/>
        <v>0</v>
      </c>
      <c r="L48" s="42" t="str">
        <f t="shared" si="1"/>
        <v xml:space="preserve"> </v>
      </c>
      <c r="M48" s="57"/>
    </row>
    <row r="49" spans="2:13" x14ac:dyDescent="0.25">
      <c r="B49" s="32">
        <v>43</v>
      </c>
      <c r="C49" s="33"/>
      <c r="D49" s="32"/>
      <c r="E49" s="32"/>
      <c r="F49" s="31"/>
      <c r="G49" s="31"/>
      <c r="H49" s="32"/>
      <c r="I49" s="36"/>
      <c r="J49" s="36">
        <f t="shared" si="0"/>
        <v>0</v>
      </c>
      <c r="K49" s="42">
        <f t="shared" si="3"/>
        <v>0</v>
      </c>
      <c r="L49" s="42" t="str">
        <f t="shared" si="1"/>
        <v xml:space="preserve"> </v>
      </c>
      <c r="M49" s="57"/>
    </row>
    <row r="50" spans="2:13" x14ac:dyDescent="0.25">
      <c r="B50" s="32">
        <v>44</v>
      </c>
      <c r="C50" s="33"/>
      <c r="D50" s="32"/>
      <c r="E50" s="32"/>
      <c r="F50" s="31"/>
      <c r="G50" s="31"/>
      <c r="H50" s="32"/>
      <c r="I50" s="36"/>
      <c r="J50" s="36">
        <f t="shared" si="0"/>
        <v>0</v>
      </c>
      <c r="K50" s="42">
        <f t="shared" si="3"/>
        <v>0</v>
      </c>
      <c r="L50" s="42" t="str">
        <f t="shared" si="1"/>
        <v xml:space="preserve"> </v>
      </c>
      <c r="M50" s="57"/>
    </row>
    <row r="51" spans="2:13" x14ac:dyDescent="0.25">
      <c r="B51" s="32">
        <v>45</v>
      </c>
      <c r="C51" s="33"/>
      <c r="D51" s="32"/>
      <c r="E51" s="32"/>
      <c r="F51" s="31"/>
      <c r="G51" s="31"/>
      <c r="H51" s="32"/>
      <c r="I51" s="36"/>
      <c r="J51" s="36">
        <f t="shared" si="0"/>
        <v>0</v>
      </c>
      <c r="K51" s="42">
        <f t="shared" si="3"/>
        <v>0</v>
      </c>
      <c r="L51" s="42" t="str">
        <f t="shared" si="1"/>
        <v xml:space="preserve"> </v>
      </c>
      <c r="M51" s="57"/>
    </row>
    <row r="52" spans="2:13" x14ac:dyDescent="0.25">
      <c r="B52" s="32">
        <v>46</v>
      </c>
      <c r="C52" s="33"/>
      <c r="D52" s="32"/>
      <c r="E52" s="32"/>
      <c r="F52" s="31"/>
      <c r="G52" s="31"/>
      <c r="H52" s="32"/>
      <c r="I52" s="36"/>
      <c r="J52" s="36">
        <f t="shared" si="0"/>
        <v>0</v>
      </c>
      <c r="K52" s="42">
        <f t="shared" si="3"/>
        <v>0</v>
      </c>
      <c r="L52" s="42" t="str">
        <f t="shared" si="1"/>
        <v xml:space="preserve"> </v>
      </c>
      <c r="M52" s="57"/>
    </row>
    <row r="53" spans="2:13" x14ac:dyDescent="0.25">
      <c r="B53" s="32">
        <v>47</v>
      </c>
      <c r="C53" s="33"/>
      <c r="D53" s="32"/>
      <c r="E53" s="32"/>
      <c r="F53" s="31"/>
      <c r="G53" s="31"/>
      <c r="H53" s="32"/>
      <c r="I53" s="36"/>
      <c r="J53" s="36">
        <f t="shared" si="0"/>
        <v>0</v>
      </c>
      <c r="K53" s="42">
        <f t="shared" si="3"/>
        <v>0</v>
      </c>
      <c r="L53" s="42" t="str">
        <f t="shared" si="1"/>
        <v xml:space="preserve"> </v>
      </c>
      <c r="M53" s="57"/>
    </row>
    <row r="54" spans="2:13" x14ac:dyDescent="0.25">
      <c r="B54" s="32">
        <v>48</v>
      </c>
      <c r="C54" s="33"/>
      <c r="D54" s="32"/>
      <c r="E54" s="32"/>
      <c r="F54" s="31"/>
      <c r="G54" s="31"/>
      <c r="H54" s="32"/>
      <c r="I54" s="36"/>
      <c r="J54" s="36">
        <f t="shared" si="0"/>
        <v>0</v>
      </c>
      <c r="K54" s="42">
        <f t="shared" si="3"/>
        <v>0</v>
      </c>
      <c r="L54" s="42" t="str">
        <f t="shared" si="1"/>
        <v xml:space="preserve"> </v>
      </c>
      <c r="M54" s="57"/>
    </row>
    <row r="55" spans="2:13" x14ac:dyDescent="0.25">
      <c r="B55" s="32">
        <v>49</v>
      </c>
      <c r="C55" s="33"/>
      <c r="D55" s="32"/>
      <c r="E55" s="32"/>
      <c r="F55" s="31"/>
      <c r="G55" s="31"/>
      <c r="H55" s="32"/>
      <c r="I55" s="36"/>
      <c r="J55" s="36">
        <f t="shared" si="0"/>
        <v>0</v>
      </c>
      <c r="K55" s="42">
        <f t="shared" si="3"/>
        <v>0</v>
      </c>
      <c r="L55" s="42" t="str">
        <f t="shared" si="1"/>
        <v xml:space="preserve"> </v>
      </c>
      <c r="M55" s="57"/>
    </row>
    <row r="56" spans="2:13" x14ac:dyDescent="0.25">
      <c r="B56" s="32">
        <v>50</v>
      </c>
      <c r="C56" s="33"/>
      <c r="D56" s="32"/>
      <c r="E56" s="32"/>
      <c r="F56" s="31"/>
      <c r="G56" s="31"/>
      <c r="H56" s="32"/>
      <c r="I56" s="36"/>
      <c r="J56" s="36">
        <f t="shared" si="0"/>
        <v>0</v>
      </c>
      <c r="K56" s="42">
        <f t="shared" si="3"/>
        <v>0</v>
      </c>
      <c r="L56" s="42" t="str">
        <f t="shared" si="1"/>
        <v xml:space="preserve"> </v>
      </c>
      <c r="M56" s="57"/>
    </row>
    <row r="57" spans="2:13" x14ac:dyDescent="0.25">
      <c r="B57" s="32">
        <v>51</v>
      </c>
      <c r="C57" s="33"/>
      <c r="D57" s="32"/>
      <c r="E57" s="32"/>
      <c r="F57" s="31"/>
      <c r="G57" s="31"/>
      <c r="H57" s="32"/>
      <c r="I57" s="36"/>
      <c r="J57" s="36">
        <f t="shared" si="0"/>
        <v>0</v>
      </c>
      <c r="K57" s="42">
        <f t="shared" si="3"/>
        <v>0</v>
      </c>
      <c r="L57" s="42" t="str">
        <f t="shared" si="1"/>
        <v xml:space="preserve"> </v>
      </c>
      <c r="M57" s="57"/>
    </row>
    <row r="58" spans="2:13" x14ac:dyDescent="0.25">
      <c r="B58" s="32">
        <v>52</v>
      </c>
      <c r="C58" s="33"/>
      <c r="D58" s="32"/>
      <c r="E58" s="32"/>
      <c r="F58" s="31"/>
      <c r="G58" s="31"/>
      <c r="H58" s="32"/>
      <c r="I58" s="36"/>
      <c r="J58" s="36">
        <f t="shared" si="0"/>
        <v>0</v>
      </c>
      <c r="K58" s="42">
        <f t="shared" si="3"/>
        <v>0</v>
      </c>
      <c r="L58" s="42" t="str">
        <f t="shared" si="1"/>
        <v xml:space="preserve"> </v>
      </c>
      <c r="M58" s="57"/>
    </row>
    <row r="59" spans="2:13" x14ac:dyDescent="0.25">
      <c r="B59" s="32">
        <v>53</v>
      </c>
      <c r="C59" s="33"/>
      <c r="D59" s="32"/>
      <c r="E59" s="32"/>
      <c r="F59" s="31"/>
      <c r="G59" s="31"/>
      <c r="H59" s="32"/>
      <c r="I59" s="36"/>
      <c r="J59" s="36">
        <f t="shared" si="0"/>
        <v>0</v>
      </c>
      <c r="K59" s="42">
        <f t="shared" si="3"/>
        <v>0</v>
      </c>
      <c r="L59" s="42" t="str">
        <f t="shared" si="1"/>
        <v xml:space="preserve"> </v>
      </c>
      <c r="M59" s="57"/>
    </row>
    <row r="60" spans="2:13" x14ac:dyDescent="0.25">
      <c r="B60" s="32">
        <v>54</v>
      </c>
      <c r="C60" s="33"/>
      <c r="D60" s="32"/>
      <c r="E60" s="32"/>
      <c r="F60" s="31"/>
      <c r="G60" s="31"/>
      <c r="H60" s="32"/>
      <c r="I60" s="36"/>
      <c r="J60" s="36">
        <f t="shared" si="0"/>
        <v>0</v>
      </c>
      <c r="K60" s="42">
        <f t="shared" si="3"/>
        <v>0</v>
      </c>
      <c r="L60" s="42" t="str">
        <f t="shared" si="1"/>
        <v xml:space="preserve"> </v>
      </c>
      <c r="M60" s="57"/>
    </row>
    <row r="61" spans="2:13" x14ac:dyDescent="0.25">
      <c r="B61" s="32">
        <v>55</v>
      </c>
      <c r="C61" s="33"/>
      <c r="D61" s="32"/>
      <c r="E61" s="32"/>
      <c r="F61" s="31"/>
      <c r="G61" s="31"/>
      <c r="H61" s="32"/>
      <c r="I61" s="36"/>
      <c r="J61" s="36">
        <f t="shared" si="0"/>
        <v>0</v>
      </c>
      <c r="K61" s="42">
        <f t="shared" si="3"/>
        <v>0</v>
      </c>
      <c r="L61" s="42" t="str">
        <f t="shared" si="1"/>
        <v xml:space="preserve"> </v>
      </c>
      <c r="M61" s="57"/>
    </row>
    <row r="62" spans="2:13" x14ac:dyDescent="0.25">
      <c r="B62" s="32">
        <v>56</v>
      </c>
      <c r="C62" s="33"/>
      <c r="D62" s="32"/>
      <c r="E62" s="32"/>
      <c r="F62" s="31"/>
      <c r="G62" s="31"/>
      <c r="H62" s="32"/>
      <c r="I62" s="36"/>
      <c r="J62" s="36">
        <f t="shared" si="0"/>
        <v>0</v>
      </c>
      <c r="K62" s="42">
        <f t="shared" si="3"/>
        <v>0</v>
      </c>
      <c r="L62" s="42" t="str">
        <f t="shared" si="1"/>
        <v xml:space="preserve"> </v>
      </c>
      <c r="M62" s="57"/>
    </row>
    <row r="63" spans="2:13" x14ac:dyDescent="0.25">
      <c r="B63" s="32">
        <v>57</v>
      </c>
      <c r="C63" s="33"/>
      <c r="D63" s="32"/>
      <c r="E63" s="32"/>
      <c r="F63" s="31"/>
      <c r="G63" s="31"/>
      <c r="H63" s="32"/>
      <c r="I63" s="36"/>
      <c r="J63" s="36">
        <f t="shared" si="0"/>
        <v>0</v>
      </c>
      <c r="K63" s="42">
        <f t="shared" si="3"/>
        <v>0</v>
      </c>
      <c r="L63" s="42" t="str">
        <f t="shared" si="1"/>
        <v xml:space="preserve"> </v>
      </c>
      <c r="M63" s="57"/>
    </row>
    <row r="64" spans="2:13" x14ac:dyDescent="0.25">
      <c r="B64" s="32">
        <v>58</v>
      </c>
      <c r="C64" s="33"/>
      <c r="D64" s="32"/>
      <c r="E64" s="32"/>
      <c r="F64" s="31"/>
      <c r="G64" s="31"/>
      <c r="H64" s="32"/>
      <c r="I64" s="36"/>
      <c r="J64" s="36">
        <f t="shared" si="0"/>
        <v>0</v>
      </c>
      <c r="K64" s="42">
        <f t="shared" si="3"/>
        <v>0</v>
      </c>
      <c r="L64" s="42" t="str">
        <f t="shared" si="1"/>
        <v xml:space="preserve"> </v>
      </c>
      <c r="M64" s="57"/>
    </row>
    <row r="65" spans="2:13" x14ac:dyDescent="0.25">
      <c r="B65" s="32">
        <v>59</v>
      </c>
      <c r="C65" s="33"/>
      <c r="D65" s="32"/>
      <c r="E65" s="32"/>
      <c r="F65" s="31"/>
      <c r="G65" s="31"/>
      <c r="H65" s="32"/>
      <c r="I65" s="36"/>
      <c r="J65" s="36">
        <f t="shared" si="0"/>
        <v>0</v>
      </c>
      <c r="K65" s="42">
        <f t="shared" si="3"/>
        <v>0</v>
      </c>
      <c r="L65" s="42" t="str">
        <f t="shared" si="1"/>
        <v xml:space="preserve"> </v>
      </c>
      <c r="M65" s="57"/>
    </row>
    <row r="66" spans="2:13" x14ac:dyDescent="0.25">
      <c r="B66" s="32">
        <v>60</v>
      </c>
      <c r="C66" s="33"/>
      <c r="D66" s="32"/>
      <c r="E66" s="32"/>
      <c r="F66" s="31"/>
      <c r="G66" s="31"/>
      <c r="H66" s="32"/>
      <c r="I66" s="36"/>
      <c r="J66" s="36">
        <f t="shared" si="0"/>
        <v>0</v>
      </c>
      <c r="K66" s="42">
        <f t="shared" si="3"/>
        <v>0</v>
      </c>
      <c r="L66" s="42" t="str">
        <f t="shared" si="1"/>
        <v xml:space="preserve"> </v>
      </c>
      <c r="M66" s="57"/>
    </row>
    <row r="67" spans="2:13" x14ac:dyDescent="0.25">
      <c r="B67" s="32">
        <v>61</v>
      </c>
      <c r="C67" s="33"/>
      <c r="D67" s="32"/>
      <c r="E67" s="32"/>
      <c r="F67" s="31"/>
      <c r="G67" s="31"/>
      <c r="H67" s="32"/>
      <c r="I67" s="36"/>
      <c r="J67" s="36">
        <f t="shared" si="0"/>
        <v>0</v>
      </c>
      <c r="K67" s="42">
        <f t="shared" si="3"/>
        <v>0</v>
      </c>
      <c r="L67" s="42" t="str">
        <f t="shared" si="1"/>
        <v xml:space="preserve"> </v>
      </c>
      <c r="M67" s="57"/>
    </row>
    <row r="68" spans="2:13" x14ac:dyDescent="0.25">
      <c r="B68" s="32">
        <v>62</v>
      </c>
      <c r="C68" s="33"/>
      <c r="D68" s="32"/>
      <c r="E68" s="32"/>
      <c r="F68" s="31"/>
      <c r="G68" s="31"/>
      <c r="H68" s="32"/>
      <c r="I68" s="36"/>
      <c r="J68" s="36">
        <f t="shared" si="0"/>
        <v>0</v>
      </c>
      <c r="K68" s="42">
        <f t="shared" si="3"/>
        <v>0</v>
      </c>
      <c r="L68" s="42" t="str">
        <f t="shared" si="1"/>
        <v xml:space="preserve"> </v>
      </c>
      <c r="M68" s="57"/>
    </row>
    <row r="69" spans="2:13" x14ac:dyDescent="0.25">
      <c r="B69" s="32">
        <v>63</v>
      </c>
      <c r="C69" s="33"/>
      <c r="D69" s="32"/>
      <c r="E69" s="32"/>
      <c r="F69" s="31"/>
      <c r="G69" s="31"/>
      <c r="H69" s="32"/>
      <c r="I69" s="36"/>
      <c r="J69" s="36">
        <f t="shared" si="0"/>
        <v>0</v>
      </c>
      <c r="K69" s="42">
        <f t="shared" ref="K69:K132" si="4">SUMIF($D$7:$D$406,D69:D455,$J$7:$J$406)</f>
        <v>0</v>
      </c>
      <c r="L69" s="42" t="str">
        <f t="shared" si="1"/>
        <v xml:space="preserve"> </v>
      </c>
      <c r="M69" s="57"/>
    </row>
    <row r="70" spans="2:13" x14ac:dyDescent="0.25">
      <c r="B70" s="32">
        <v>64</v>
      </c>
      <c r="C70" s="33"/>
      <c r="D70" s="32"/>
      <c r="E70" s="32"/>
      <c r="F70" s="31"/>
      <c r="G70" s="31"/>
      <c r="H70" s="32"/>
      <c r="I70" s="36"/>
      <c r="J70" s="36">
        <f t="shared" si="0"/>
        <v>0</v>
      </c>
      <c r="K70" s="42">
        <f t="shared" si="4"/>
        <v>0</v>
      </c>
      <c r="L70" s="42" t="str">
        <f t="shared" si="1"/>
        <v xml:space="preserve"> </v>
      </c>
      <c r="M70" s="57"/>
    </row>
    <row r="71" spans="2:13" x14ac:dyDescent="0.25">
      <c r="B71" s="32">
        <v>65</v>
      </c>
      <c r="C71" s="33"/>
      <c r="D71" s="32"/>
      <c r="E71" s="32"/>
      <c r="F71" s="31"/>
      <c r="G71" s="31"/>
      <c r="H71" s="32"/>
      <c r="I71" s="36"/>
      <c r="J71" s="36">
        <f t="shared" si="0"/>
        <v>0</v>
      </c>
      <c r="K71" s="42">
        <f t="shared" si="4"/>
        <v>0</v>
      </c>
      <c r="L71" s="42" t="str">
        <f t="shared" si="1"/>
        <v xml:space="preserve"> </v>
      </c>
      <c r="M71" s="57"/>
    </row>
    <row r="72" spans="2:13" x14ac:dyDescent="0.25">
      <c r="B72" s="32">
        <v>66</v>
      </c>
      <c r="C72" s="33"/>
      <c r="D72" s="32"/>
      <c r="E72" s="32"/>
      <c r="F72" s="31"/>
      <c r="G72" s="31"/>
      <c r="H72" s="32"/>
      <c r="I72" s="36"/>
      <c r="J72" s="36">
        <f t="shared" ref="J72:J135" si="5">I72*3000</f>
        <v>0</v>
      </c>
      <c r="K72" s="42">
        <f t="shared" si="4"/>
        <v>0</v>
      </c>
      <c r="L72" s="42" t="str">
        <f t="shared" ref="L72:L135" si="6">+IF(K72=0," ",IF(K72&lt;=30000,"OK",IF(K72&gt;=31000,"LEBIH")))</f>
        <v xml:space="preserve"> </v>
      </c>
      <c r="M72" s="57"/>
    </row>
    <row r="73" spans="2:13" x14ac:dyDescent="0.25">
      <c r="B73" s="32">
        <v>67</v>
      </c>
      <c r="C73" s="33"/>
      <c r="D73" s="32"/>
      <c r="E73" s="32"/>
      <c r="F73" s="31"/>
      <c r="G73" s="31"/>
      <c r="H73" s="32"/>
      <c r="I73" s="36"/>
      <c r="J73" s="36">
        <f t="shared" si="5"/>
        <v>0</v>
      </c>
      <c r="K73" s="42">
        <f t="shared" si="4"/>
        <v>0</v>
      </c>
      <c r="L73" s="42" t="str">
        <f t="shared" si="6"/>
        <v xml:space="preserve"> </v>
      </c>
      <c r="M73" s="57"/>
    </row>
    <row r="74" spans="2:13" x14ac:dyDescent="0.25">
      <c r="B74" s="32">
        <v>68</v>
      </c>
      <c r="C74" s="33"/>
      <c r="D74" s="32"/>
      <c r="E74" s="32"/>
      <c r="F74" s="31"/>
      <c r="G74" s="31"/>
      <c r="H74" s="32"/>
      <c r="I74" s="36"/>
      <c r="J74" s="36">
        <f t="shared" si="5"/>
        <v>0</v>
      </c>
      <c r="K74" s="42">
        <f t="shared" si="4"/>
        <v>0</v>
      </c>
      <c r="L74" s="42" t="str">
        <f t="shared" si="6"/>
        <v xml:space="preserve"> </v>
      </c>
      <c r="M74" s="57"/>
    </row>
    <row r="75" spans="2:13" x14ac:dyDescent="0.25">
      <c r="B75" s="32">
        <v>69</v>
      </c>
      <c r="C75" s="33"/>
      <c r="D75" s="32"/>
      <c r="E75" s="32"/>
      <c r="F75" s="31"/>
      <c r="G75" s="31"/>
      <c r="H75" s="32"/>
      <c r="I75" s="36"/>
      <c r="J75" s="36">
        <f t="shared" si="5"/>
        <v>0</v>
      </c>
      <c r="K75" s="42">
        <f t="shared" si="4"/>
        <v>0</v>
      </c>
      <c r="L75" s="42" t="str">
        <f t="shared" si="6"/>
        <v xml:space="preserve"> </v>
      </c>
      <c r="M75" s="57"/>
    </row>
    <row r="76" spans="2:13" x14ac:dyDescent="0.25">
      <c r="B76" s="32">
        <v>70</v>
      </c>
      <c r="C76" s="33"/>
      <c r="D76" s="32"/>
      <c r="E76" s="32"/>
      <c r="F76" s="31"/>
      <c r="G76" s="31"/>
      <c r="H76" s="32"/>
      <c r="I76" s="36"/>
      <c r="J76" s="36">
        <f t="shared" si="5"/>
        <v>0</v>
      </c>
      <c r="K76" s="42">
        <f t="shared" si="4"/>
        <v>0</v>
      </c>
      <c r="L76" s="42" t="str">
        <f t="shared" si="6"/>
        <v xml:space="preserve"> </v>
      </c>
      <c r="M76" s="57"/>
    </row>
    <row r="77" spans="2:13" x14ac:dyDescent="0.25">
      <c r="B77" s="32">
        <v>71</v>
      </c>
      <c r="C77" s="33"/>
      <c r="D77" s="32"/>
      <c r="E77" s="32"/>
      <c r="F77" s="31"/>
      <c r="G77" s="31"/>
      <c r="H77" s="32"/>
      <c r="I77" s="36"/>
      <c r="J77" s="36">
        <f t="shared" si="5"/>
        <v>0</v>
      </c>
      <c r="K77" s="42">
        <f t="shared" si="4"/>
        <v>0</v>
      </c>
      <c r="L77" s="42" t="str">
        <f t="shared" si="6"/>
        <v xml:space="preserve"> </v>
      </c>
      <c r="M77" s="57"/>
    </row>
    <row r="78" spans="2:13" x14ac:dyDescent="0.25">
      <c r="B78" s="32">
        <v>72</v>
      </c>
      <c r="C78" s="62"/>
      <c r="D78" s="61"/>
      <c r="E78" s="61"/>
      <c r="F78" s="34"/>
      <c r="G78" s="34"/>
      <c r="H78" s="61"/>
      <c r="I78" s="63"/>
      <c r="J78" s="36">
        <f t="shared" si="5"/>
        <v>0</v>
      </c>
      <c r="K78" s="42">
        <f t="shared" si="4"/>
        <v>0</v>
      </c>
      <c r="L78" s="42" t="str">
        <f t="shared" si="6"/>
        <v xml:space="preserve"> </v>
      </c>
      <c r="M78" s="57"/>
    </row>
    <row r="79" spans="2:13" x14ac:dyDescent="0.25">
      <c r="B79" s="32">
        <v>73</v>
      </c>
      <c r="C79" s="62"/>
      <c r="D79" s="61"/>
      <c r="E79" s="61"/>
      <c r="F79" s="34"/>
      <c r="G79" s="34"/>
      <c r="H79" s="61"/>
      <c r="I79" s="63"/>
      <c r="J79" s="36">
        <f t="shared" si="5"/>
        <v>0</v>
      </c>
      <c r="K79" s="42">
        <f t="shared" si="4"/>
        <v>0</v>
      </c>
      <c r="L79" s="42" t="str">
        <f t="shared" si="6"/>
        <v xml:space="preserve"> </v>
      </c>
      <c r="M79" s="57"/>
    </row>
    <row r="80" spans="2:13" x14ac:dyDescent="0.25">
      <c r="B80" s="32">
        <v>74</v>
      </c>
      <c r="C80" s="62"/>
      <c r="D80" s="61"/>
      <c r="E80" s="61"/>
      <c r="F80" s="34"/>
      <c r="G80" s="34"/>
      <c r="H80" s="61"/>
      <c r="I80" s="63"/>
      <c r="J80" s="36">
        <f t="shared" si="5"/>
        <v>0</v>
      </c>
      <c r="K80" s="42">
        <f t="shared" si="4"/>
        <v>0</v>
      </c>
      <c r="L80" s="42" t="str">
        <f t="shared" si="6"/>
        <v xml:space="preserve"> </v>
      </c>
      <c r="M80" s="57"/>
    </row>
    <row r="81" spans="2:13" x14ac:dyDescent="0.25">
      <c r="B81" s="32">
        <v>75</v>
      </c>
      <c r="C81" s="62"/>
      <c r="D81" s="61"/>
      <c r="E81" s="61"/>
      <c r="F81" s="34"/>
      <c r="G81" s="34"/>
      <c r="H81" s="61"/>
      <c r="I81" s="63"/>
      <c r="J81" s="36">
        <f t="shared" si="5"/>
        <v>0</v>
      </c>
      <c r="K81" s="42">
        <f t="shared" si="4"/>
        <v>0</v>
      </c>
      <c r="L81" s="42" t="str">
        <f t="shared" si="6"/>
        <v xml:space="preserve"> </v>
      </c>
      <c r="M81" s="57"/>
    </row>
    <row r="82" spans="2:13" x14ac:dyDescent="0.25">
      <c r="B82" s="32">
        <v>76</v>
      </c>
      <c r="C82" s="62"/>
      <c r="D82" s="61"/>
      <c r="E82" s="61"/>
      <c r="F82" s="34"/>
      <c r="G82" s="34"/>
      <c r="H82" s="61"/>
      <c r="I82" s="63"/>
      <c r="J82" s="36">
        <f t="shared" si="5"/>
        <v>0</v>
      </c>
      <c r="K82" s="42">
        <f t="shared" si="4"/>
        <v>0</v>
      </c>
      <c r="L82" s="42" t="str">
        <f t="shared" si="6"/>
        <v xml:space="preserve"> </v>
      </c>
      <c r="M82" s="57"/>
    </row>
    <row r="83" spans="2:13" x14ac:dyDescent="0.25">
      <c r="B83" s="32">
        <v>77</v>
      </c>
      <c r="C83" s="62"/>
      <c r="D83" s="61"/>
      <c r="E83" s="61"/>
      <c r="F83" s="34"/>
      <c r="G83" s="34"/>
      <c r="H83" s="61"/>
      <c r="I83" s="63"/>
      <c r="J83" s="36">
        <f t="shared" si="5"/>
        <v>0</v>
      </c>
      <c r="K83" s="42">
        <f t="shared" si="4"/>
        <v>0</v>
      </c>
      <c r="L83" s="42" t="str">
        <f t="shared" si="6"/>
        <v xml:space="preserve"> </v>
      </c>
      <c r="M83" s="57"/>
    </row>
    <row r="84" spans="2:13" x14ac:dyDescent="0.25">
      <c r="B84" s="32">
        <v>78</v>
      </c>
      <c r="C84" s="33"/>
      <c r="D84" s="32"/>
      <c r="E84" s="32"/>
      <c r="F84" s="31"/>
      <c r="G84" s="31"/>
      <c r="H84" s="32"/>
      <c r="I84" s="36"/>
      <c r="J84" s="36">
        <f t="shared" si="5"/>
        <v>0</v>
      </c>
      <c r="K84" s="42">
        <f t="shared" si="4"/>
        <v>0</v>
      </c>
      <c r="L84" s="42" t="str">
        <f t="shared" si="6"/>
        <v xml:space="preserve"> </v>
      </c>
      <c r="M84" s="57"/>
    </row>
    <row r="85" spans="2:13" x14ac:dyDescent="0.25">
      <c r="B85" s="32">
        <v>79</v>
      </c>
      <c r="C85" s="33"/>
      <c r="D85" s="32"/>
      <c r="E85" s="32"/>
      <c r="F85" s="31"/>
      <c r="G85" s="31"/>
      <c r="H85" s="32"/>
      <c r="I85" s="36"/>
      <c r="J85" s="36">
        <f t="shared" si="5"/>
        <v>0</v>
      </c>
      <c r="K85" s="42">
        <f t="shared" si="4"/>
        <v>0</v>
      </c>
      <c r="L85" s="42" t="str">
        <f t="shared" si="6"/>
        <v xml:space="preserve"> </v>
      </c>
      <c r="M85" s="57"/>
    </row>
    <row r="86" spans="2:13" x14ac:dyDescent="0.25">
      <c r="B86" s="32">
        <v>80</v>
      </c>
      <c r="C86" s="33"/>
      <c r="D86" s="32"/>
      <c r="E86" s="32"/>
      <c r="F86" s="31"/>
      <c r="G86" s="31"/>
      <c r="H86" s="32"/>
      <c r="I86" s="36"/>
      <c r="J86" s="36">
        <f t="shared" si="5"/>
        <v>0</v>
      </c>
      <c r="K86" s="42">
        <f t="shared" si="4"/>
        <v>0</v>
      </c>
      <c r="L86" s="42" t="str">
        <f t="shared" si="6"/>
        <v xml:space="preserve"> </v>
      </c>
      <c r="M86" s="57"/>
    </row>
    <row r="87" spans="2:13" x14ac:dyDescent="0.25">
      <c r="B87" s="32">
        <v>81</v>
      </c>
      <c r="C87" s="33"/>
      <c r="D87" s="32"/>
      <c r="E87" s="32"/>
      <c r="F87" s="31"/>
      <c r="G87" s="31"/>
      <c r="H87" s="32"/>
      <c r="I87" s="36"/>
      <c r="J87" s="36">
        <f t="shared" si="5"/>
        <v>0</v>
      </c>
      <c r="K87" s="42">
        <f t="shared" si="4"/>
        <v>0</v>
      </c>
      <c r="L87" s="42" t="str">
        <f t="shared" si="6"/>
        <v xml:space="preserve"> </v>
      </c>
      <c r="M87" s="57"/>
    </row>
    <row r="88" spans="2:13" x14ac:dyDescent="0.25">
      <c r="B88" s="32">
        <v>82</v>
      </c>
      <c r="C88" s="33"/>
      <c r="D88" s="32"/>
      <c r="E88" s="32"/>
      <c r="F88" s="31"/>
      <c r="G88" s="31"/>
      <c r="H88" s="32"/>
      <c r="I88" s="36"/>
      <c r="J88" s="36">
        <f t="shared" si="5"/>
        <v>0</v>
      </c>
      <c r="K88" s="42">
        <f t="shared" si="4"/>
        <v>0</v>
      </c>
      <c r="L88" s="42" t="str">
        <f t="shared" si="6"/>
        <v xml:space="preserve"> </v>
      </c>
      <c r="M88" s="57"/>
    </row>
    <row r="89" spans="2:13" x14ac:dyDescent="0.25">
      <c r="B89" s="32">
        <v>83</v>
      </c>
      <c r="C89" s="33"/>
      <c r="D89" s="32"/>
      <c r="E89" s="32"/>
      <c r="F89" s="31"/>
      <c r="G89" s="31"/>
      <c r="H89" s="32"/>
      <c r="I89" s="36"/>
      <c r="J89" s="36">
        <f t="shared" si="5"/>
        <v>0</v>
      </c>
      <c r="K89" s="42">
        <f t="shared" si="4"/>
        <v>0</v>
      </c>
      <c r="L89" s="42" t="str">
        <f t="shared" si="6"/>
        <v xml:space="preserve"> </v>
      </c>
      <c r="M89" s="57"/>
    </row>
    <row r="90" spans="2:13" x14ac:dyDescent="0.25">
      <c r="B90" s="32">
        <v>84</v>
      </c>
      <c r="C90" s="33"/>
      <c r="D90" s="32"/>
      <c r="E90" s="32"/>
      <c r="F90" s="31"/>
      <c r="G90" s="31"/>
      <c r="H90" s="32"/>
      <c r="I90" s="36"/>
      <c r="J90" s="36">
        <f t="shared" si="5"/>
        <v>0</v>
      </c>
      <c r="K90" s="42">
        <f t="shared" si="4"/>
        <v>0</v>
      </c>
      <c r="L90" s="42" t="str">
        <f t="shared" si="6"/>
        <v xml:space="preserve"> </v>
      </c>
      <c r="M90" s="57"/>
    </row>
    <row r="91" spans="2:13" x14ac:dyDescent="0.25">
      <c r="B91" s="32">
        <v>85</v>
      </c>
      <c r="C91" s="33"/>
      <c r="D91" s="32"/>
      <c r="E91" s="32"/>
      <c r="F91" s="31"/>
      <c r="G91" s="31"/>
      <c r="H91" s="32"/>
      <c r="I91" s="36"/>
      <c r="J91" s="36">
        <f t="shared" si="5"/>
        <v>0</v>
      </c>
      <c r="K91" s="42">
        <f t="shared" si="4"/>
        <v>0</v>
      </c>
      <c r="L91" s="42" t="str">
        <f t="shared" si="6"/>
        <v xml:space="preserve"> </v>
      </c>
      <c r="M91" s="57"/>
    </row>
    <row r="92" spans="2:13" x14ac:dyDescent="0.25">
      <c r="B92" s="32">
        <v>86</v>
      </c>
      <c r="C92" s="33"/>
      <c r="D92" s="32"/>
      <c r="E92" s="32"/>
      <c r="F92" s="31"/>
      <c r="G92" s="31"/>
      <c r="H92" s="32"/>
      <c r="I92" s="36"/>
      <c r="J92" s="36">
        <f t="shared" si="5"/>
        <v>0</v>
      </c>
      <c r="K92" s="42">
        <f t="shared" si="4"/>
        <v>0</v>
      </c>
      <c r="L92" s="42" t="str">
        <f t="shared" si="6"/>
        <v xml:space="preserve"> </v>
      </c>
      <c r="M92" s="57"/>
    </row>
    <row r="93" spans="2:13" x14ac:dyDescent="0.25">
      <c r="B93" s="32">
        <v>87</v>
      </c>
      <c r="C93" s="33"/>
      <c r="D93" s="32"/>
      <c r="E93" s="32"/>
      <c r="F93" s="31"/>
      <c r="G93" s="31"/>
      <c r="H93" s="32"/>
      <c r="I93" s="36"/>
      <c r="J93" s="36">
        <f t="shared" si="5"/>
        <v>0</v>
      </c>
      <c r="K93" s="42">
        <f t="shared" si="4"/>
        <v>0</v>
      </c>
      <c r="L93" s="42" t="str">
        <f t="shared" si="6"/>
        <v xml:space="preserve"> </v>
      </c>
      <c r="M93" s="57"/>
    </row>
    <row r="94" spans="2:13" x14ac:dyDescent="0.25">
      <c r="B94" s="32">
        <v>88</v>
      </c>
      <c r="C94" s="33"/>
      <c r="D94" s="32"/>
      <c r="E94" s="32"/>
      <c r="F94" s="31"/>
      <c r="G94" s="31"/>
      <c r="H94" s="32"/>
      <c r="I94" s="36"/>
      <c r="J94" s="36">
        <f t="shared" si="5"/>
        <v>0</v>
      </c>
      <c r="K94" s="42">
        <f t="shared" si="4"/>
        <v>0</v>
      </c>
      <c r="L94" s="42" t="str">
        <f t="shared" si="6"/>
        <v xml:space="preserve"> </v>
      </c>
      <c r="M94" s="57"/>
    </row>
    <row r="95" spans="2:13" x14ac:dyDescent="0.25">
      <c r="B95" s="32">
        <v>89</v>
      </c>
      <c r="C95" s="33"/>
      <c r="D95" s="32"/>
      <c r="E95" s="32"/>
      <c r="F95" s="31"/>
      <c r="G95" s="31"/>
      <c r="H95" s="32"/>
      <c r="I95" s="36"/>
      <c r="J95" s="36">
        <f t="shared" si="5"/>
        <v>0</v>
      </c>
      <c r="K95" s="42">
        <f t="shared" si="4"/>
        <v>0</v>
      </c>
      <c r="L95" s="42" t="str">
        <f t="shared" si="6"/>
        <v xml:space="preserve"> </v>
      </c>
      <c r="M95" s="57"/>
    </row>
    <row r="96" spans="2:13" x14ac:dyDescent="0.25">
      <c r="B96" s="32">
        <v>90</v>
      </c>
      <c r="C96" s="33"/>
      <c r="D96" s="32"/>
      <c r="E96" s="32"/>
      <c r="F96" s="31"/>
      <c r="G96" s="31"/>
      <c r="H96" s="32"/>
      <c r="I96" s="36"/>
      <c r="J96" s="36">
        <f t="shared" si="5"/>
        <v>0</v>
      </c>
      <c r="K96" s="42">
        <f t="shared" si="4"/>
        <v>0</v>
      </c>
      <c r="L96" s="42" t="str">
        <f t="shared" si="6"/>
        <v xml:space="preserve"> </v>
      </c>
      <c r="M96" s="57"/>
    </row>
    <row r="97" spans="2:13" x14ac:dyDescent="0.25">
      <c r="B97" s="32">
        <v>91</v>
      </c>
      <c r="C97" s="33"/>
      <c r="D97" s="32"/>
      <c r="E97" s="32"/>
      <c r="F97" s="31"/>
      <c r="G97" s="31"/>
      <c r="H97" s="32"/>
      <c r="I97" s="36"/>
      <c r="J97" s="36">
        <f t="shared" si="5"/>
        <v>0</v>
      </c>
      <c r="K97" s="42">
        <f t="shared" si="4"/>
        <v>0</v>
      </c>
      <c r="L97" s="42" t="str">
        <f t="shared" si="6"/>
        <v xml:space="preserve"> </v>
      </c>
      <c r="M97" s="57"/>
    </row>
    <row r="98" spans="2:13" x14ac:dyDescent="0.25">
      <c r="B98" s="32">
        <v>92</v>
      </c>
      <c r="C98" s="33"/>
      <c r="D98" s="32"/>
      <c r="E98" s="32"/>
      <c r="F98" s="31"/>
      <c r="G98" s="31"/>
      <c r="H98" s="32"/>
      <c r="I98" s="36"/>
      <c r="J98" s="36">
        <f t="shared" si="5"/>
        <v>0</v>
      </c>
      <c r="K98" s="42">
        <f t="shared" si="4"/>
        <v>0</v>
      </c>
      <c r="L98" s="42" t="str">
        <f t="shared" si="6"/>
        <v xml:space="preserve"> </v>
      </c>
      <c r="M98" s="57"/>
    </row>
    <row r="99" spans="2:13" x14ac:dyDescent="0.25">
      <c r="B99" s="32">
        <v>93</v>
      </c>
      <c r="C99" s="33"/>
      <c r="D99" s="32"/>
      <c r="E99" s="32"/>
      <c r="F99" s="31"/>
      <c r="G99" s="31"/>
      <c r="H99" s="32"/>
      <c r="I99" s="36"/>
      <c r="J99" s="36">
        <f t="shared" si="5"/>
        <v>0</v>
      </c>
      <c r="K99" s="42">
        <f t="shared" si="4"/>
        <v>0</v>
      </c>
      <c r="L99" s="42" t="str">
        <f t="shared" si="6"/>
        <v xml:space="preserve"> </v>
      </c>
      <c r="M99" s="57"/>
    </row>
    <row r="100" spans="2:13" x14ac:dyDescent="0.25">
      <c r="B100" s="32">
        <v>94</v>
      </c>
      <c r="C100" s="33"/>
      <c r="D100" s="32"/>
      <c r="E100" s="32"/>
      <c r="F100" s="31"/>
      <c r="G100" s="31"/>
      <c r="H100" s="32"/>
      <c r="I100" s="36"/>
      <c r="J100" s="36">
        <f t="shared" si="5"/>
        <v>0</v>
      </c>
      <c r="K100" s="42">
        <f t="shared" si="4"/>
        <v>0</v>
      </c>
      <c r="L100" s="42" t="str">
        <f t="shared" si="6"/>
        <v xml:space="preserve"> </v>
      </c>
      <c r="M100" s="57"/>
    </row>
    <row r="101" spans="2:13" x14ac:dyDescent="0.25">
      <c r="B101" s="32">
        <v>95</v>
      </c>
      <c r="C101" s="33"/>
      <c r="D101" s="32"/>
      <c r="E101" s="32"/>
      <c r="F101" s="31"/>
      <c r="G101" s="31"/>
      <c r="H101" s="32"/>
      <c r="I101" s="36"/>
      <c r="J101" s="36">
        <f t="shared" si="5"/>
        <v>0</v>
      </c>
      <c r="K101" s="42">
        <f t="shared" si="4"/>
        <v>0</v>
      </c>
      <c r="L101" s="42" t="str">
        <f t="shared" si="6"/>
        <v xml:space="preserve"> </v>
      </c>
      <c r="M101" s="57"/>
    </row>
    <row r="102" spans="2:13" x14ac:dyDescent="0.25">
      <c r="B102" s="32">
        <v>96</v>
      </c>
      <c r="C102" s="33"/>
      <c r="D102" s="32"/>
      <c r="E102" s="32"/>
      <c r="F102" s="31"/>
      <c r="G102" s="31"/>
      <c r="H102" s="32"/>
      <c r="I102" s="36"/>
      <c r="J102" s="36">
        <f t="shared" si="5"/>
        <v>0</v>
      </c>
      <c r="K102" s="42">
        <f t="shared" si="4"/>
        <v>0</v>
      </c>
      <c r="L102" s="42" t="str">
        <f t="shared" si="6"/>
        <v xml:space="preserve"> </v>
      </c>
      <c r="M102" s="57"/>
    </row>
    <row r="103" spans="2:13" x14ac:dyDescent="0.25">
      <c r="B103" s="32">
        <v>97</v>
      </c>
      <c r="C103" s="33"/>
      <c r="D103" s="32"/>
      <c r="E103" s="32"/>
      <c r="F103" s="31"/>
      <c r="G103" s="31"/>
      <c r="H103" s="32"/>
      <c r="I103" s="36"/>
      <c r="J103" s="36">
        <f t="shared" si="5"/>
        <v>0</v>
      </c>
      <c r="K103" s="42">
        <f t="shared" si="4"/>
        <v>0</v>
      </c>
      <c r="L103" s="42" t="str">
        <f t="shared" si="6"/>
        <v xml:space="preserve"> </v>
      </c>
      <c r="M103" s="57"/>
    </row>
    <row r="104" spans="2:13" x14ac:dyDescent="0.25">
      <c r="B104" s="32">
        <v>98</v>
      </c>
      <c r="C104" s="33"/>
      <c r="D104" s="32"/>
      <c r="E104" s="32"/>
      <c r="F104" s="31"/>
      <c r="G104" s="31"/>
      <c r="H104" s="32"/>
      <c r="I104" s="36"/>
      <c r="J104" s="36">
        <f t="shared" si="5"/>
        <v>0</v>
      </c>
      <c r="K104" s="42">
        <f t="shared" si="4"/>
        <v>0</v>
      </c>
      <c r="L104" s="42" t="str">
        <f t="shared" si="6"/>
        <v xml:space="preserve"> </v>
      </c>
      <c r="M104" s="57"/>
    </row>
    <row r="105" spans="2:13" x14ac:dyDescent="0.25">
      <c r="B105" s="32">
        <v>99</v>
      </c>
      <c r="C105" s="33"/>
      <c r="D105" s="32"/>
      <c r="E105" s="32"/>
      <c r="F105" s="31"/>
      <c r="G105" s="31"/>
      <c r="H105" s="32"/>
      <c r="I105" s="36"/>
      <c r="J105" s="36">
        <f t="shared" si="5"/>
        <v>0</v>
      </c>
      <c r="K105" s="42">
        <f t="shared" si="4"/>
        <v>0</v>
      </c>
      <c r="L105" s="42" t="str">
        <f t="shared" si="6"/>
        <v xml:space="preserve"> </v>
      </c>
      <c r="M105" s="57"/>
    </row>
    <row r="106" spans="2:13" x14ac:dyDescent="0.25">
      <c r="B106" s="32">
        <v>100</v>
      </c>
      <c r="C106" s="33"/>
      <c r="D106" s="32"/>
      <c r="E106" s="32"/>
      <c r="F106" s="31"/>
      <c r="G106" s="31"/>
      <c r="H106" s="32"/>
      <c r="I106" s="36"/>
      <c r="J106" s="36">
        <f t="shared" si="5"/>
        <v>0</v>
      </c>
      <c r="K106" s="42">
        <f t="shared" si="4"/>
        <v>0</v>
      </c>
      <c r="L106" s="42" t="str">
        <f t="shared" si="6"/>
        <v xml:space="preserve"> </v>
      </c>
      <c r="M106" s="57"/>
    </row>
    <row r="107" spans="2:13" x14ac:dyDescent="0.25">
      <c r="B107" s="32">
        <v>101</v>
      </c>
      <c r="C107" s="33"/>
      <c r="D107" s="32"/>
      <c r="E107" s="32"/>
      <c r="F107" s="31"/>
      <c r="G107" s="31"/>
      <c r="H107" s="32"/>
      <c r="I107" s="36"/>
      <c r="J107" s="36">
        <f t="shared" si="5"/>
        <v>0</v>
      </c>
      <c r="K107" s="42">
        <f t="shared" si="4"/>
        <v>0</v>
      </c>
      <c r="L107" s="42" t="str">
        <f t="shared" si="6"/>
        <v xml:space="preserve"> </v>
      </c>
      <c r="M107" s="57"/>
    </row>
    <row r="108" spans="2:13" x14ac:dyDescent="0.25">
      <c r="B108" s="32">
        <v>102</v>
      </c>
      <c r="C108" s="33"/>
      <c r="D108" s="32"/>
      <c r="E108" s="32"/>
      <c r="F108" s="31"/>
      <c r="G108" s="31"/>
      <c r="H108" s="32"/>
      <c r="I108" s="36"/>
      <c r="J108" s="36">
        <f t="shared" si="5"/>
        <v>0</v>
      </c>
      <c r="K108" s="42">
        <f t="shared" si="4"/>
        <v>0</v>
      </c>
      <c r="L108" s="42" t="str">
        <f t="shared" si="6"/>
        <v xml:space="preserve"> </v>
      </c>
      <c r="M108" s="57"/>
    </row>
    <row r="109" spans="2:13" x14ac:dyDescent="0.25">
      <c r="B109" s="32">
        <v>103</v>
      </c>
      <c r="C109" s="33"/>
      <c r="D109" s="32"/>
      <c r="E109" s="32"/>
      <c r="F109" s="31"/>
      <c r="G109" s="31"/>
      <c r="H109" s="32"/>
      <c r="I109" s="36"/>
      <c r="J109" s="36">
        <f t="shared" si="5"/>
        <v>0</v>
      </c>
      <c r="K109" s="42">
        <f t="shared" si="4"/>
        <v>0</v>
      </c>
      <c r="L109" s="42" t="str">
        <f t="shared" si="6"/>
        <v xml:space="preserve"> </v>
      </c>
      <c r="M109" s="57"/>
    </row>
    <row r="110" spans="2:13" x14ac:dyDescent="0.25">
      <c r="B110" s="32">
        <v>104</v>
      </c>
      <c r="C110" s="33"/>
      <c r="D110" s="32"/>
      <c r="E110" s="32"/>
      <c r="F110" s="31"/>
      <c r="G110" s="31"/>
      <c r="H110" s="32"/>
      <c r="I110" s="36"/>
      <c r="J110" s="36">
        <f t="shared" si="5"/>
        <v>0</v>
      </c>
      <c r="K110" s="42">
        <f t="shared" si="4"/>
        <v>0</v>
      </c>
      <c r="L110" s="42" t="str">
        <f t="shared" si="6"/>
        <v xml:space="preserve"> </v>
      </c>
      <c r="M110" s="57"/>
    </row>
    <row r="111" spans="2:13" x14ac:dyDescent="0.25">
      <c r="B111" s="32">
        <v>105</v>
      </c>
      <c r="C111" s="33"/>
      <c r="D111" s="32"/>
      <c r="E111" s="32"/>
      <c r="F111" s="31"/>
      <c r="G111" s="31"/>
      <c r="H111" s="32"/>
      <c r="I111" s="36"/>
      <c r="J111" s="36">
        <f t="shared" si="5"/>
        <v>0</v>
      </c>
      <c r="K111" s="42">
        <f t="shared" si="4"/>
        <v>0</v>
      </c>
      <c r="L111" s="42" t="str">
        <f t="shared" si="6"/>
        <v xml:space="preserve"> </v>
      </c>
      <c r="M111" s="57"/>
    </row>
    <row r="112" spans="2:13" x14ac:dyDescent="0.25">
      <c r="B112" s="32">
        <v>106</v>
      </c>
      <c r="C112" s="33"/>
      <c r="D112" s="32"/>
      <c r="E112" s="32"/>
      <c r="F112" s="31"/>
      <c r="G112" s="31"/>
      <c r="H112" s="32"/>
      <c r="I112" s="36"/>
      <c r="J112" s="36">
        <f t="shared" si="5"/>
        <v>0</v>
      </c>
      <c r="K112" s="42">
        <f t="shared" si="4"/>
        <v>0</v>
      </c>
      <c r="L112" s="42" t="str">
        <f t="shared" si="6"/>
        <v xml:space="preserve"> </v>
      </c>
      <c r="M112" s="57"/>
    </row>
    <row r="113" spans="2:13" x14ac:dyDescent="0.25">
      <c r="B113" s="32">
        <v>107</v>
      </c>
      <c r="C113" s="33"/>
      <c r="D113" s="32"/>
      <c r="E113" s="32"/>
      <c r="F113" s="31"/>
      <c r="G113" s="31"/>
      <c r="H113" s="32"/>
      <c r="I113" s="36"/>
      <c r="J113" s="36">
        <f t="shared" si="5"/>
        <v>0</v>
      </c>
      <c r="K113" s="42">
        <f t="shared" si="4"/>
        <v>0</v>
      </c>
      <c r="L113" s="42" t="str">
        <f t="shared" si="6"/>
        <v xml:space="preserve"> </v>
      </c>
      <c r="M113" s="57"/>
    </row>
    <row r="114" spans="2:13" x14ac:dyDescent="0.25">
      <c r="B114" s="32">
        <v>108</v>
      </c>
      <c r="C114" s="33"/>
      <c r="D114" s="32"/>
      <c r="E114" s="32"/>
      <c r="F114" s="31"/>
      <c r="G114" s="31"/>
      <c r="H114" s="32"/>
      <c r="I114" s="36"/>
      <c r="J114" s="36">
        <f t="shared" si="5"/>
        <v>0</v>
      </c>
      <c r="K114" s="42">
        <f t="shared" si="4"/>
        <v>0</v>
      </c>
      <c r="L114" s="42" t="str">
        <f t="shared" si="6"/>
        <v xml:space="preserve"> </v>
      </c>
      <c r="M114" s="57"/>
    </row>
    <row r="115" spans="2:13" x14ac:dyDescent="0.25">
      <c r="B115" s="32">
        <v>109</v>
      </c>
      <c r="C115" s="33"/>
      <c r="D115" s="32"/>
      <c r="E115" s="32"/>
      <c r="F115" s="31"/>
      <c r="G115" s="31"/>
      <c r="H115" s="32"/>
      <c r="I115" s="36"/>
      <c r="J115" s="36">
        <f t="shared" si="5"/>
        <v>0</v>
      </c>
      <c r="K115" s="42">
        <f t="shared" si="4"/>
        <v>0</v>
      </c>
      <c r="L115" s="42" t="str">
        <f t="shared" si="6"/>
        <v xml:space="preserve"> </v>
      </c>
      <c r="M115" s="57"/>
    </row>
    <row r="116" spans="2:13" x14ac:dyDescent="0.25">
      <c r="B116" s="32">
        <v>110</v>
      </c>
      <c r="C116" s="33"/>
      <c r="D116" s="32"/>
      <c r="E116" s="32"/>
      <c r="F116" s="31"/>
      <c r="G116" s="31"/>
      <c r="H116" s="32"/>
      <c r="I116" s="36"/>
      <c r="J116" s="36">
        <f t="shared" si="5"/>
        <v>0</v>
      </c>
      <c r="K116" s="42">
        <f t="shared" si="4"/>
        <v>0</v>
      </c>
      <c r="L116" s="42" t="str">
        <f t="shared" si="6"/>
        <v xml:space="preserve"> </v>
      </c>
      <c r="M116" s="57"/>
    </row>
    <row r="117" spans="2:13" x14ac:dyDescent="0.25">
      <c r="B117" s="32">
        <v>111</v>
      </c>
      <c r="C117" s="33"/>
      <c r="D117" s="32"/>
      <c r="E117" s="32"/>
      <c r="F117" s="31"/>
      <c r="G117" s="31"/>
      <c r="H117" s="32"/>
      <c r="I117" s="36"/>
      <c r="J117" s="36">
        <f t="shared" si="5"/>
        <v>0</v>
      </c>
      <c r="K117" s="42">
        <f t="shared" si="4"/>
        <v>0</v>
      </c>
      <c r="L117" s="42" t="str">
        <f t="shared" si="6"/>
        <v xml:space="preserve"> </v>
      </c>
      <c r="M117" s="57"/>
    </row>
    <row r="118" spans="2:13" x14ac:dyDescent="0.25">
      <c r="B118" s="32">
        <v>112</v>
      </c>
      <c r="C118" s="33"/>
      <c r="D118" s="32"/>
      <c r="E118" s="32"/>
      <c r="F118" s="31"/>
      <c r="G118" s="31"/>
      <c r="H118" s="32"/>
      <c r="I118" s="36"/>
      <c r="J118" s="36">
        <f t="shared" si="5"/>
        <v>0</v>
      </c>
      <c r="K118" s="42">
        <f t="shared" si="4"/>
        <v>0</v>
      </c>
      <c r="L118" s="42" t="str">
        <f t="shared" si="6"/>
        <v xml:space="preserve"> </v>
      </c>
      <c r="M118" s="57"/>
    </row>
    <row r="119" spans="2:13" x14ac:dyDescent="0.25">
      <c r="B119" s="32">
        <v>113</v>
      </c>
      <c r="C119" s="33"/>
      <c r="D119" s="32"/>
      <c r="E119" s="32"/>
      <c r="F119" s="31"/>
      <c r="G119" s="31"/>
      <c r="H119" s="32"/>
      <c r="I119" s="36"/>
      <c r="J119" s="36">
        <f t="shared" si="5"/>
        <v>0</v>
      </c>
      <c r="K119" s="42">
        <f t="shared" si="4"/>
        <v>0</v>
      </c>
      <c r="L119" s="42" t="str">
        <f t="shared" si="6"/>
        <v xml:space="preserve"> </v>
      </c>
      <c r="M119" s="57"/>
    </row>
    <row r="120" spans="2:13" x14ac:dyDescent="0.25">
      <c r="B120" s="32">
        <v>114</v>
      </c>
      <c r="C120" s="33"/>
      <c r="D120" s="32"/>
      <c r="E120" s="32"/>
      <c r="F120" s="31"/>
      <c r="G120" s="31"/>
      <c r="H120" s="32"/>
      <c r="I120" s="36"/>
      <c r="J120" s="36">
        <f t="shared" si="5"/>
        <v>0</v>
      </c>
      <c r="K120" s="42">
        <f t="shared" si="4"/>
        <v>0</v>
      </c>
      <c r="L120" s="42" t="str">
        <f t="shared" si="6"/>
        <v xml:space="preserve"> </v>
      </c>
      <c r="M120" s="57"/>
    </row>
    <row r="121" spans="2:13" x14ac:dyDescent="0.25">
      <c r="B121" s="32">
        <v>115</v>
      </c>
      <c r="C121" s="33"/>
      <c r="D121" s="32"/>
      <c r="E121" s="32"/>
      <c r="F121" s="31"/>
      <c r="G121" s="31"/>
      <c r="H121" s="32"/>
      <c r="I121" s="36"/>
      <c r="J121" s="36">
        <f t="shared" si="5"/>
        <v>0</v>
      </c>
      <c r="K121" s="42">
        <f t="shared" si="4"/>
        <v>0</v>
      </c>
      <c r="L121" s="42" t="str">
        <f t="shared" si="6"/>
        <v xml:space="preserve"> </v>
      </c>
      <c r="M121" s="57"/>
    </row>
    <row r="122" spans="2:13" x14ac:dyDescent="0.25">
      <c r="B122" s="32">
        <v>116</v>
      </c>
      <c r="C122" s="33"/>
      <c r="D122" s="32"/>
      <c r="E122" s="32"/>
      <c r="F122" s="31"/>
      <c r="G122" s="31"/>
      <c r="H122" s="32"/>
      <c r="I122" s="36"/>
      <c r="J122" s="36">
        <f t="shared" si="5"/>
        <v>0</v>
      </c>
      <c r="K122" s="42">
        <f t="shared" si="4"/>
        <v>0</v>
      </c>
      <c r="L122" s="42" t="str">
        <f t="shared" si="6"/>
        <v xml:space="preserve"> </v>
      </c>
      <c r="M122" s="57"/>
    </row>
    <row r="123" spans="2:13" x14ac:dyDescent="0.25">
      <c r="B123" s="32">
        <v>117</v>
      </c>
      <c r="C123" s="33"/>
      <c r="D123" s="32"/>
      <c r="E123" s="32"/>
      <c r="F123" s="31"/>
      <c r="G123" s="31"/>
      <c r="H123" s="32"/>
      <c r="I123" s="36"/>
      <c r="J123" s="36">
        <f t="shared" si="5"/>
        <v>0</v>
      </c>
      <c r="K123" s="42">
        <f t="shared" si="4"/>
        <v>0</v>
      </c>
      <c r="L123" s="42" t="str">
        <f t="shared" si="6"/>
        <v xml:space="preserve"> </v>
      </c>
      <c r="M123" s="57"/>
    </row>
    <row r="124" spans="2:13" x14ac:dyDescent="0.25">
      <c r="B124" s="32">
        <v>118</v>
      </c>
      <c r="C124" s="33"/>
      <c r="D124" s="32"/>
      <c r="E124" s="32"/>
      <c r="F124" s="31"/>
      <c r="G124" s="31"/>
      <c r="H124" s="32"/>
      <c r="I124" s="36"/>
      <c r="J124" s="36">
        <f t="shared" si="5"/>
        <v>0</v>
      </c>
      <c r="K124" s="42">
        <f t="shared" si="4"/>
        <v>0</v>
      </c>
      <c r="L124" s="42" t="str">
        <f t="shared" si="6"/>
        <v xml:space="preserve"> </v>
      </c>
      <c r="M124" s="57"/>
    </row>
    <row r="125" spans="2:13" x14ac:dyDescent="0.25">
      <c r="B125" s="32">
        <v>119</v>
      </c>
      <c r="C125" s="33"/>
      <c r="D125" s="32"/>
      <c r="E125" s="32"/>
      <c r="F125" s="31"/>
      <c r="G125" s="31"/>
      <c r="H125" s="32"/>
      <c r="I125" s="36"/>
      <c r="J125" s="36">
        <f t="shared" si="5"/>
        <v>0</v>
      </c>
      <c r="K125" s="42">
        <f t="shared" si="4"/>
        <v>0</v>
      </c>
      <c r="L125" s="42" t="str">
        <f t="shared" si="6"/>
        <v xml:space="preserve"> </v>
      </c>
      <c r="M125" s="57"/>
    </row>
    <row r="126" spans="2:13" x14ac:dyDescent="0.25">
      <c r="B126" s="32">
        <v>120</v>
      </c>
      <c r="C126" s="33"/>
      <c r="D126" s="32"/>
      <c r="E126" s="32"/>
      <c r="F126" s="31"/>
      <c r="G126" s="31"/>
      <c r="H126" s="32"/>
      <c r="I126" s="36"/>
      <c r="J126" s="36">
        <f t="shared" si="5"/>
        <v>0</v>
      </c>
      <c r="K126" s="42">
        <f t="shared" si="4"/>
        <v>0</v>
      </c>
      <c r="L126" s="42" t="str">
        <f t="shared" si="6"/>
        <v xml:space="preserve"> </v>
      </c>
      <c r="M126" s="57"/>
    </row>
    <row r="127" spans="2:13" x14ac:dyDescent="0.25">
      <c r="B127" s="32">
        <v>121</v>
      </c>
      <c r="C127" s="33"/>
      <c r="D127" s="32"/>
      <c r="E127" s="32"/>
      <c r="F127" s="31"/>
      <c r="G127" s="31"/>
      <c r="H127" s="32"/>
      <c r="I127" s="36"/>
      <c r="J127" s="36">
        <f t="shared" si="5"/>
        <v>0</v>
      </c>
      <c r="K127" s="42">
        <f t="shared" si="4"/>
        <v>0</v>
      </c>
      <c r="L127" s="42" t="str">
        <f t="shared" si="6"/>
        <v xml:space="preserve"> </v>
      </c>
      <c r="M127" s="57"/>
    </row>
    <row r="128" spans="2:13" x14ac:dyDescent="0.25">
      <c r="B128" s="32">
        <v>122</v>
      </c>
      <c r="C128" s="33"/>
      <c r="D128" s="32"/>
      <c r="E128" s="32"/>
      <c r="F128" s="31"/>
      <c r="G128" s="31"/>
      <c r="H128" s="32"/>
      <c r="I128" s="36"/>
      <c r="J128" s="36">
        <f t="shared" si="5"/>
        <v>0</v>
      </c>
      <c r="K128" s="42">
        <f t="shared" si="4"/>
        <v>0</v>
      </c>
      <c r="L128" s="42" t="str">
        <f t="shared" si="6"/>
        <v xml:space="preserve"> </v>
      </c>
      <c r="M128" s="57"/>
    </row>
    <row r="129" spans="2:13" x14ac:dyDescent="0.25">
      <c r="B129" s="32">
        <v>123</v>
      </c>
      <c r="C129" s="33"/>
      <c r="D129" s="32"/>
      <c r="E129" s="32"/>
      <c r="F129" s="31"/>
      <c r="G129" s="31"/>
      <c r="H129" s="32"/>
      <c r="I129" s="36"/>
      <c r="J129" s="36">
        <f t="shared" si="5"/>
        <v>0</v>
      </c>
      <c r="K129" s="42">
        <f t="shared" si="4"/>
        <v>0</v>
      </c>
      <c r="L129" s="42" t="str">
        <f t="shared" si="6"/>
        <v xml:space="preserve"> </v>
      </c>
      <c r="M129" s="57"/>
    </row>
    <row r="130" spans="2:13" x14ac:dyDescent="0.25">
      <c r="B130" s="32">
        <v>124</v>
      </c>
      <c r="C130" s="33"/>
      <c r="D130" s="32"/>
      <c r="E130" s="32"/>
      <c r="F130" s="31"/>
      <c r="G130" s="31"/>
      <c r="H130" s="32"/>
      <c r="I130" s="36"/>
      <c r="J130" s="36">
        <f t="shared" si="5"/>
        <v>0</v>
      </c>
      <c r="K130" s="42">
        <f t="shared" si="4"/>
        <v>0</v>
      </c>
      <c r="L130" s="42" t="str">
        <f t="shared" si="6"/>
        <v xml:space="preserve"> </v>
      </c>
      <c r="M130" s="57"/>
    </row>
    <row r="131" spans="2:13" x14ac:dyDescent="0.25">
      <c r="B131" s="32">
        <v>125</v>
      </c>
      <c r="C131" s="33"/>
      <c r="D131" s="32"/>
      <c r="E131" s="32"/>
      <c r="F131" s="31"/>
      <c r="G131" s="31"/>
      <c r="H131" s="32"/>
      <c r="I131" s="36"/>
      <c r="J131" s="36">
        <f t="shared" si="5"/>
        <v>0</v>
      </c>
      <c r="K131" s="42">
        <f t="shared" si="4"/>
        <v>0</v>
      </c>
      <c r="L131" s="42" t="str">
        <f t="shared" si="6"/>
        <v xml:space="preserve"> </v>
      </c>
      <c r="M131" s="57"/>
    </row>
    <row r="132" spans="2:13" x14ac:dyDescent="0.25">
      <c r="B132" s="32">
        <v>126</v>
      </c>
      <c r="C132" s="33"/>
      <c r="D132" s="32"/>
      <c r="E132" s="32"/>
      <c r="F132" s="31"/>
      <c r="G132" s="31"/>
      <c r="H132" s="32"/>
      <c r="I132" s="36"/>
      <c r="J132" s="36">
        <f t="shared" si="5"/>
        <v>0</v>
      </c>
      <c r="K132" s="42">
        <f t="shared" si="4"/>
        <v>0</v>
      </c>
      <c r="L132" s="42" t="str">
        <f t="shared" si="6"/>
        <v xml:space="preserve"> </v>
      </c>
      <c r="M132" s="57"/>
    </row>
    <row r="133" spans="2:13" x14ac:dyDescent="0.25">
      <c r="B133" s="32">
        <v>127</v>
      </c>
      <c r="C133" s="33"/>
      <c r="D133" s="32"/>
      <c r="E133" s="32"/>
      <c r="F133" s="31"/>
      <c r="G133" s="31"/>
      <c r="H133" s="32"/>
      <c r="I133" s="36"/>
      <c r="J133" s="36">
        <f t="shared" si="5"/>
        <v>0</v>
      </c>
      <c r="K133" s="42">
        <f t="shared" ref="K133:K196" si="7">SUMIF($D$7:$D$406,D133:D519,$J$7:$J$406)</f>
        <v>0</v>
      </c>
      <c r="L133" s="42" t="str">
        <f t="shared" si="6"/>
        <v xml:space="preserve"> </v>
      </c>
      <c r="M133" s="57"/>
    </row>
    <row r="134" spans="2:13" x14ac:dyDescent="0.25">
      <c r="B134" s="32">
        <v>128</v>
      </c>
      <c r="C134" s="33"/>
      <c r="D134" s="32"/>
      <c r="E134" s="32"/>
      <c r="F134" s="31"/>
      <c r="G134" s="31"/>
      <c r="H134" s="32"/>
      <c r="I134" s="36"/>
      <c r="J134" s="36">
        <f t="shared" si="5"/>
        <v>0</v>
      </c>
      <c r="K134" s="42">
        <f t="shared" si="7"/>
        <v>0</v>
      </c>
      <c r="L134" s="42" t="str">
        <f t="shared" si="6"/>
        <v xml:space="preserve"> </v>
      </c>
      <c r="M134" s="57"/>
    </row>
    <row r="135" spans="2:13" x14ac:dyDescent="0.25">
      <c r="B135" s="32">
        <v>129</v>
      </c>
      <c r="C135" s="33"/>
      <c r="D135" s="32"/>
      <c r="E135" s="32"/>
      <c r="F135" s="31"/>
      <c r="G135" s="31"/>
      <c r="H135" s="32"/>
      <c r="I135" s="36"/>
      <c r="J135" s="36">
        <f t="shared" si="5"/>
        <v>0</v>
      </c>
      <c r="K135" s="42">
        <f t="shared" si="7"/>
        <v>0</v>
      </c>
      <c r="L135" s="42" t="str">
        <f t="shared" si="6"/>
        <v xml:space="preserve"> </v>
      </c>
      <c r="M135" s="57"/>
    </row>
    <row r="136" spans="2:13" x14ac:dyDescent="0.25">
      <c r="B136" s="32">
        <v>130</v>
      </c>
      <c r="C136" s="33"/>
      <c r="D136" s="32"/>
      <c r="E136" s="32"/>
      <c r="F136" s="31"/>
      <c r="G136" s="31"/>
      <c r="H136" s="32"/>
      <c r="I136" s="36"/>
      <c r="J136" s="36">
        <f t="shared" ref="J136:J199" si="8">I136*3000</f>
        <v>0</v>
      </c>
      <c r="K136" s="42">
        <f t="shared" si="7"/>
        <v>0</v>
      </c>
      <c r="L136" s="42" t="str">
        <f t="shared" ref="L136:L199" si="9">+IF(K136=0," ",IF(K136&lt;=30000,"OK",IF(K136&gt;=31000,"LEBIH")))</f>
        <v xml:space="preserve"> </v>
      </c>
      <c r="M136" s="57"/>
    </row>
    <row r="137" spans="2:13" x14ac:dyDescent="0.25">
      <c r="B137" s="32">
        <v>131</v>
      </c>
      <c r="C137" s="33"/>
      <c r="D137" s="32"/>
      <c r="E137" s="32"/>
      <c r="F137" s="31"/>
      <c r="G137" s="31"/>
      <c r="H137" s="32"/>
      <c r="I137" s="36"/>
      <c r="J137" s="36">
        <f t="shared" si="8"/>
        <v>0</v>
      </c>
      <c r="K137" s="42">
        <f t="shared" si="7"/>
        <v>0</v>
      </c>
      <c r="L137" s="42" t="str">
        <f t="shared" si="9"/>
        <v xml:space="preserve"> </v>
      </c>
      <c r="M137" s="57"/>
    </row>
    <row r="138" spans="2:13" x14ac:dyDescent="0.25">
      <c r="B138" s="32">
        <v>132</v>
      </c>
      <c r="C138" s="33"/>
      <c r="D138" s="32"/>
      <c r="E138" s="32"/>
      <c r="F138" s="31"/>
      <c r="G138" s="31"/>
      <c r="H138" s="32"/>
      <c r="I138" s="36"/>
      <c r="J138" s="36">
        <f t="shared" si="8"/>
        <v>0</v>
      </c>
      <c r="K138" s="42">
        <f t="shared" si="7"/>
        <v>0</v>
      </c>
      <c r="L138" s="42" t="str">
        <f t="shared" si="9"/>
        <v xml:space="preserve"> </v>
      </c>
      <c r="M138" s="57"/>
    </row>
    <row r="139" spans="2:13" x14ac:dyDescent="0.25">
      <c r="B139" s="32">
        <v>133</v>
      </c>
      <c r="C139" s="33"/>
      <c r="D139" s="32"/>
      <c r="E139" s="32"/>
      <c r="F139" s="31"/>
      <c r="G139" s="31"/>
      <c r="H139" s="32"/>
      <c r="I139" s="36"/>
      <c r="J139" s="36">
        <f t="shared" si="8"/>
        <v>0</v>
      </c>
      <c r="K139" s="42">
        <f t="shared" si="7"/>
        <v>0</v>
      </c>
      <c r="L139" s="42" t="str">
        <f t="shared" si="9"/>
        <v xml:space="preserve"> </v>
      </c>
      <c r="M139" s="57"/>
    </row>
    <row r="140" spans="2:13" x14ac:dyDescent="0.25">
      <c r="B140" s="32">
        <v>134</v>
      </c>
      <c r="C140" s="33"/>
      <c r="D140" s="32"/>
      <c r="E140" s="32"/>
      <c r="F140" s="31"/>
      <c r="G140" s="31"/>
      <c r="H140" s="32"/>
      <c r="I140" s="36"/>
      <c r="J140" s="36">
        <f t="shared" si="8"/>
        <v>0</v>
      </c>
      <c r="K140" s="42">
        <f t="shared" si="7"/>
        <v>0</v>
      </c>
      <c r="L140" s="42" t="str">
        <f t="shared" si="9"/>
        <v xml:space="preserve"> </v>
      </c>
      <c r="M140" s="57"/>
    </row>
    <row r="141" spans="2:13" x14ac:dyDescent="0.25">
      <c r="B141" s="32">
        <v>135</v>
      </c>
      <c r="C141" s="33"/>
      <c r="D141" s="32"/>
      <c r="E141" s="32"/>
      <c r="F141" s="31"/>
      <c r="G141" s="31"/>
      <c r="H141" s="32"/>
      <c r="I141" s="36"/>
      <c r="J141" s="36">
        <f t="shared" si="8"/>
        <v>0</v>
      </c>
      <c r="K141" s="42">
        <f t="shared" si="7"/>
        <v>0</v>
      </c>
      <c r="L141" s="42" t="str">
        <f t="shared" si="9"/>
        <v xml:space="preserve"> </v>
      </c>
      <c r="M141" s="57"/>
    </row>
    <row r="142" spans="2:13" x14ac:dyDescent="0.25">
      <c r="B142" s="32">
        <v>136</v>
      </c>
      <c r="C142" s="33"/>
      <c r="D142" s="32"/>
      <c r="E142" s="32"/>
      <c r="F142" s="31"/>
      <c r="G142" s="31"/>
      <c r="H142" s="32"/>
      <c r="I142" s="36"/>
      <c r="J142" s="36">
        <f t="shared" si="8"/>
        <v>0</v>
      </c>
      <c r="K142" s="42">
        <f t="shared" si="7"/>
        <v>0</v>
      </c>
      <c r="L142" s="42" t="str">
        <f t="shared" si="9"/>
        <v xml:space="preserve"> </v>
      </c>
      <c r="M142" s="57"/>
    </row>
    <row r="143" spans="2:13" x14ac:dyDescent="0.25">
      <c r="B143" s="32">
        <v>137</v>
      </c>
      <c r="C143" s="33"/>
      <c r="D143" s="32"/>
      <c r="E143" s="32"/>
      <c r="F143" s="31"/>
      <c r="G143" s="31"/>
      <c r="H143" s="32"/>
      <c r="I143" s="36"/>
      <c r="J143" s="36">
        <f t="shared" si="8"/>
        <v>0</v>
      </c>
      <c r="K143" s="42">
        <f t="shared" si="7"/>
        <v>0</v>
      </c>
      <c r="L143" s="42" t="str">
        <f t="shared" si="9"/>
        <v xml:space="preserve"> </v>
      </c>
      <c r="M143" s="57"/>
    </row>
    <row r="144" spans="2:13" x14ac:dyDescent="0.25">
      <c r="B144" s="32">
        <v>138</v>
      </c>
      <c r="C144" s="33"/>
      <c r="D144" s="32"/>
      <c r="E144" s="32"/>
      <c r="F144" s="31"/>
      <c r="G144" s="31"/>
      <c r="H144" s="32"/>
      <c r="I144" s="36"/>
      <c r="J144" s="36">
        <f t="shared" si="8"/>
        <v>0</v>
      </c>
      <c r="K144" s="42">
        <f t="shared" si="7"/>
        <v>0</v>
      </c>
      <c r="L144" s="42" t="str">
        <f t="shared" si="9"/>
        <v xml:space="preserve"> </v>
      </c>
      <c r="M144" s="57"/>
    </row>
    <row r="145" spans="2:13" x14ac:dyDescent="0.25">
      <c r="B145" s="32">
        <v>139</v>
      </c>
      <c r="C145" s="33"/>
      <c r="D145" s="32"/>
      <c r="E145" s="32"/>
      <c r="F145" s="31"/>
      <c r="G145" s="31"/>
      <c r="H145" s="32"/>
      <c r="I145" s="36"/>
      <c r="J145" s="36">
        <f t="shared" si="8"/>
        <v>0</v>
      </c>
      <c r="K145" s="42">
        <f t="shared" si="7"/>
        <v>0</v>
      </c>
      <c r="L145" s="42" t="str">
        <f t="shared" si="9"/>
        <v xml:space="preserve"> </v>
      </c>
      <c r="M145" s="57"/>
    </row>
    <row r="146" spans="2:13" x14ac:dyDescent="0.25">
      <c r="B146" s="32">
        <v>140</v>
      </c>
      <c r="C146" s="33"/>
      <c r="D146" s="32"/>
      <c r="E146" s="32"/>
      <c r="F146" s="31"/>
      <c r="G146" s="31"/>
      <c r="H146" s="32"/>
      <c r="I146" s="36"/>
      <c r="J146" s="36">
        <f t="shared" si="8"/>
        <v>0</v>
      </c>
      <c r="K146" s="42">
        <f t="shared" si="7"/>
        <v>0</v>
      </c>
      <c r="L146" s="42" t="str">
        <f t="shared" si="9"/>
        <v xml:space="preserve"> </v>
      </c>
      <c r="M146" s="57"/>
    </row>
    <row r="147" spans="2:13" x14ac:dyDescent="0.25">
      <c r="B147" s="32">
        <v>141</v>
      </c>
      <c r="C147" s="33"/>
      <c r="D147" s="32"/>
      <c r="E147" s="32"/>
      <c r="F147" s="31"/>
      <c r="G147" s="31"/>
      <c r="H147" s="32"/>
      <c r="I147" s="36"/>
      <c r="J147" s="36">
        <f t="shared" si="8"/>
        <v>0</v>
      </c>
      <c r="K147" s="42">
        <f t="shared" si="7"/>
        <v>0</v>
      </c>
      <c r="L147" s="42" t="str">
        <f t="shared" si="9"/>
        <v xml:space="preserve"> </v>
      </c>
      <c r="M147" s="57"/>
    </row>
    <row r="148" spans="2:13" x14ac:dyDescent="0.25">
      <c r="B148" s="32">
        <v>142</v>
      </c>
      <c r="C148" s="33"/>
      <c r="D148" s="32"/>
      <c r="E148" s="32"/>
      <c r="F148" s="31"/>
      <c r="G148" s="31"/>
      <c r="H148" s="32"/>
      <c r="I148" s="36"/>
      <c r="J148" s="36">
        <f t="shared" si="8"/>
        <v>0</v>
      </c>
      <c r="K148" s="42">
        <f t="shared" si="7"/>
        <v>0</v>
      </c>
      <c r="L148" s="42" t="str">
        <f t="shared" si="9"/>
        <v xml:space="preserve"> </v>
      </c>
      <c r="M148" s="57"/>
    </row>
    <row r="149" spans="2:13" x14ac:dyDescent="0.25">
      <c r="B149" s="32">
        <v>143</v>
      </c>
      <c r="C149" s="33"/>
      <c r="D149" s="32"/>
      <c r="E149" s="32"/>
      <c r="F149" s="31"/>
      <c r="G149" s="31"/>
      <c r="H149" s="32"/>
      <c r="I149" s="36"/>
      <c r="J149" s="36">
        <f t="shared" si="8"/>
        <v>0</v>
      </c>
      <c r="K149" s="42">
        <f t="shared" si="7"/>
        <v>0</v>
      </c>
      <c r="L149" s="42" t="str">
        <f t="shared" si="9"/>
        <v xml:space="preserve"> </v>
      </c>
      <c r="M149" s="57"/>
    </row>
    <row r="150" spans="2:13" x14ac:dyDescent="0.25">
      <c r="B150" s="32">
        <v>144</v>
      </c>
      <c r="C150" s="33"/>
      <c r="D150" s="32"/>
      <c r="E150" s="32"/>
      <c r="F150" s="31"/>
      <c r="G150" s="31"/>
      <c r="H150" s="32"/>
      <c r="I150" s="36"/>
      <c r="J150" s="36">
        <f t="shared" si="8"/>
        <v>0</v>
      </c>
      <c r="K150" s="42">
        <f t="shared" si="7"/>
        <v>0</v>
      </c>
      <c r="L150" s="42" t="str">
        <f t="shared" si="9"/>
        <v xml:space="preserve"> </v>
      </c>
      <c r="M150" s="57"/>
    </row>
    <row r="151" spans="2:13" x14ac:dyDescent="0.25">
      <c r="B151" s="32">
        <v>145</v>
      </c>
      <c r="C151" s="33"/>
      <c r="D151" s="32"/>
      <c r="E151" s="32"/>
      <c r="F151" s="31"/>
      <c r="G151" s="31"/>
      <c r="H151" s="32"/>
      <c r="I151" s="36"/>
      <c r="J151" s="36">
        <f t="shared" si="8"/>
        <v>0</v>
      </c>
      <c r="K151" s="42">
        <f t="shared" si="7"/>
        <v>0</v>
      </c>
      <c r="L151" s="42" t="str">
        <f t="shared" si="9"/>
        <v xml:space="preserve"> </v>
      </c>
      <c r="M151" s="57"/>
    </row>
    <row r="152" spans="2:13" x14ac:dyDescent="0.25">
      <c r="B152" s="32">
        <v>146</v>
      </c>
      <c r="C152" s="33"/>
      <c r="D152" s="32"/>
      <c r="E152" s="32"/>
      <c r="F152" s="31"/>
      <c r="G152" s="31"/>
      <c r="H152" s="32"/>
      <c r="I152" s="36"/>
      <c r="J152" s="36">
        <f t="shared" si="8"/>
        <v>0</v>
      </c>
      <c r="K152" s="42">
        <f t="shared" si="7"/>
        <v>0</v>
      </c>
      <c r="L152" s="42" t="str">
        <f t="shared" si="9"/>
        <v xml:space="preserve"> </v>
      </c>
      <c r="M152" s="57"/>
    </row>
    <row r="153" spans="2:13" x14ac:dyDescent="0.25">
      <c r="B153" s="32">
        <v>147</v>
      </c>
      <c r="C153" s="33"/>
      <c r="D153" s="32"/>
      <c r="E153" s="32"/>
      <c r="F153" s="31"/>
      <c r="G153" s="31"/>
      <c r="H153" s="32"/>
      <c r="I153" s="36"/>
      <c r="J153" s="36">
        <f t="shared" si="8"/>
        <v>0</v>
      </c>
      <c r="K153" s="42">
        <f t="shared" si="7"/>
        <v>0</v>
      </c>
      <c r="L153" s="42" t="str">
        <f t="shared" si="9"/>
        <v xml:space="preserve"> </v>
      </c>
      <c r="M153" s="57"/>
    </row>
    <row r="154" spans="2:13" x14ac:dyDescent="0.25">
      <c r="B154" s="32">
        <v>148</v>
      </c>
      <c r="C154" s="33"/>
      <c r="D154" s="32"/>
      <c r="E154" s="32"/>
      <c r="F154" s="31"/>
      <c r="G154" s="31"/>
      <c r="H154" s="32"/>
      <c r="I154" s="36"/>
      <c r="J154" s="36">
        <f t="shared" si="8"/>
        <v>0</v>
      </c>
      <c r="K154" s="42">
        <f t="shared" si="7"/>
        <v>0</v>
      </c>
      <c r="L154" s="42" t="str">
        <f t="shared" si="9"/>
        <v xml:space="preserve"> </v>
      </c>
      <c r="M154" s="57"/>
    </row>
    <row r="155" spans="2:13" x14ac:dyDescent="0.25">
      <c r="B155" s="32">
        <v>149</v>
      </c>
      <c r="C155" s="33"/>
      <c r="D155" s="32"/>
      <c r="E155" s="32"/>
      <c r="F155" s="31"/>
      <c r="G155" s="31"/>
      <c r="H155" s="32"/>
      <c r="I155" s="36"/>
      <c r="J155" s="36">
        <f t="shared" si="8"/>
        <v>0</v>
      </c>
      <c r="K155" s="42">
        <f t="shared" si="7"/>
        <v>0</v>
      </c>
      <c r="L155" s="42" t="str">
        <f t="shared" si="9"/>
        <v xml:space="preserve"> </v>
      </c>
      <c r="M155" s="57"/>
    </row>
    <row r="156" spans="2:13" x14ac:dyDescent="0.25">
      <c r="B156" s="32">
        <v>150</v>
      </c>
      <c r="C156" s="33"/>
      <c r="D156" s="32"/>
      <c r="E156" s="32"/>
      <c r="F156" s="31"/>
      <c r="G156" s="31"/>
      <c r="H156" s="32"/>
      <c r="I156" s="36"/>
      <c r="J156" s="36">
        <f t="shared" si="8"/>
        <v>0</v>
      </c>
      <c r="K156" s="42">
        <f t="shared" si="7"/>
        <v>0</v>
      </c>
      <c r="L156" s="42" t="str">
        <f t="shared" si="9"/>
        <v xml:space="preserve"> </v>
      </c>
      <c r="M156" s="57"/>
    </row>
    <row r="157" spans="2:13" x14ac:dyDescent="0.25">
      <c r="B157" s="32">
        <v>151</v>
      </c>
      <c r="C157" s="33"/>
      <c r="D157" s="32"/>
      <c r="E157" s="32"/>
      <c r="F157" s="31"/>
      <c r="G157" s="31"/>
      <c r="H157" s="32"/>
      <c r="I157" s="36"/>
      <c r="J157" s="36">
        <f t="shared" si="8"/>
        <v>0</v>
      </c>
      <c r="K157" s="42">
        <f t="shared" si="7"/>
        <v>0</v>
      </c>
      <c r="L157" s="42" t="str">
        <f t="shared" si="9"/>
        <v xml:space="preserve"> </v>
      </c>
      <c r="M157" s="57"/>
    </row>
    <row r="158" spans="2:13" x14ac:dyDescent="0.25">
      <c r="B158" s="32">
        <v>152</v>
      </c>
      <c r="C158" s="33"/>
      <c r="D158" s="32"/>
      <c r="E158" s="32"/>
      <c r="F158" s="31"/>
      <c r="G158" s="31"/>
      <c r="H158" s="32"/>
      <c r="I158" s="36"/>
      <c r="J158" s="36">
        <f t="shared" si="8"/>
        <v>0</v>
      </c>
      <c r="K158" s="42">
        <f t="shared" si="7"/>
        <v>0</v>
      </c>
      <c r="L158" s="42" t="str">
        <f t="shared" si="9"/>
        <v xml:space="preserve"> </v>
      </c>
      <c r="M158" s="57"/>
    </row>
    <row r="159" spans="2:13" x14ac:dyDescent="0.25">
      <c r="B159" s="32">
        <v>153</v>
      </c>
      <c r="C159" s="33"/>
      <c r="D159" s="32"/>
      <c r="E159" s="32"/>
      <c r="F159" s="31"/>
      <c r="G159" s="31"/>
      <c r="H159" s="32"/>
      <c r="I159" s="36"/>
      <c r="J159" s="36">
        <f t="shared" si="8"/>
        <v>0</v>
      </c>
      <c r="K159" s="42">
        <f t="shared" si="7"/>
        <v>0</v>
      </c>
      <c r="L159" s="42" t="str">
        <f t="shared" si="9"/>
        <v xml:space="preserve"> </v>
      </c>
      <c r="M159" s="57"/>
    </row>
    <row r="160" spans="2:13" x14ac:dyDescent="0.25">
      <c r="B160" s="32">
        <v>154</v>
      </c>
      <c r="C160" s="33"/>
      <c r="D160" s="32"/>
      <c r="E160" s="32"/>
      <c r="F160" s="31"/>
      <c r="G160" s="31"/>
      <c r="H160" s="32"/>
      <c r="I160" s="36"/>
      <c r="J160" s="36">
        <f t="shared" si="8"/>
        <v>0</v>
      </c>
      <c r="K160" s="42">
        <f t="shared" si="7"/>
        <v>0</v>
      </c>
      <c r="L160" s="42" t="str">
        <f t="shared" si="9"/>
        <v xml:space="preserve"> </v>
      </c>
      <c r="M160" s="57"/>
    </row>
    <row r="161" spans="2:13" x14ac:dyDescent="0.25">
      <c r="B161" s="32">
        <v>155</v>
      </c>
      <c r="C161" s="33"/>
      <c r="D161" s="32"/>
      <c r="E161" s="32"/>
      <c r="F161" s="31"/>
      <c r="G161" s="31"/>
      <c r="H161" s="32"/>
      <c r="I161" s="36"/>
      <c r="J161" s="36">
        <f t="shared" si="8"/>
        <v>0</v>
      </c>
      <c r="K161" s="42">
        <f t="shared" si="7"/>
        <v>0</v>
      </c>
      <c r="L161" s="42" t="str">
        <f t="shared" si="9"/>
        <v xml:space="preserve"> </v>
      </c>
      <c r="M161" s="57"/>
    </row>
    <row r="162" spans="2:13" x14ac:dyDescent="0.25">
      <c r="B162" s="32">
        <v>156</v>
      </c>
      <c r="C162" s="33"/>
      <c r="D162" s="32"/>
      <c r="E162" s="32"/>
      <c r="F162" s="31"/>
      <c r="G162" s="31"/>
      <c r="H162" s="32"/>
      <c r="I162" s="36"/>
      <c r="J162" s="36">
        <f t="shared" si="8"/>
        <v>0</v>
      </c>
      <c r="K162" s="42">
        <f t="shared" si="7"/>
        <v>0</v>
      </c>
      <c r="L162" s="42" t="str">
        <f t="shared" si="9"/>
        <v xml:space="preserve"> </v>
      </c>
      <c r="M162" s="57"/>
    </row>
    <row r="163" spans="2:13" x14ac:dyDescent="0.25">
      <c r="B163" s="32">
        <v>157</v>
      </c>
      <c r="C163" s="33"/>
      <c r="D163" s="32"/>
      <c r="E163" s="32"/>
      <c r="F163" s="31"/>
      <c r="G163" s="31"/>
      <c r="H163" s="32"/>
      <c r="I163" s="36"/>
      <c r="J163" s="36">
        <f t="shared" si="8"/>
        <v>0</v>
      </c>
      <c r="K163" s="42">
        <f t="shared" si="7"/>
        <v>0</v>
      </c>
      <c r="L163" s="42" t="str">
        <f t="shared" si="9"/>
        <v xml:space="preserve"> </v>
      </c>
      <c r="M163" s="57"/>
    </row>
    <row r="164" spans="2:13" x14ac:dyDescent="0.25">
      <c r="B164" s="32">
        <v>158</v>
      </c>
      <c r="C164" s="33"/>
      <c r="D164" s="32"/>
      <c r="E164" s="32"/>
      <c r="F164" s="31"/>
      <c r="G164" s="31"/>
      <c r="H164" s="32"/>
      <c r="I164" s="36"/>
      <c r="J164" s="36">
        <f t="shared" si="8"/>
        <v>0</v>
      </c>
      <c r="K164" s="42">
        <f t="shared" si="7"/>
        <v>0</v>
      </c>
      <c r="L164" s="42" t="str">
        <f t="shared" si="9"/>
        <v xml:space="preserve"> </v>
      </c>
      <c r="M164" s="57"/>
    </row>
    <row r="165" spans="2:13" x14ac:dyDescent="0.25">
      <c r="B165" s="32">
        <v>159</v>
      </c>
      <c r="C165" s="33"/>
      <c r="D165" s="32"/>
      <c r="E165" s="32"/>
      <c r="F165" s="31"/>
      <c r="G165" s="31"/>
      <c r="H165" s="32"/>
      <c r="I165" s="36"/>
      <c r="J165" s="36">
        <f t="shared" si="8"/>
        <v>0</v>
      </c>
      <c r="K165" s="42">
        <f t="shared" si="7"/>
        <v>0</v>
      </c>
      <c r="L165" s="42" t="str">
        <f t="shared" si="9"/>
        <v xml:space="preserve"> </v>
      </c>
      <c r="M165" s="57"/>
    </row>
    <row r="166" spans="2:13" x14ac:dyDescent="0.25">
      <c r="B166" s="32">
        <v>160</v>
      </c>
      <c r="C166" s="33"/>
      <c r="D166" s="32"/>
      <c r="E166" s="32"/>
      <c r="F166" s="31"/>
      <c r="G166" s="31"/>
      <c r="H166" s="32"/>
      <c r="I166" s="36"/>
      <c r="J166" s="36">
        <f t="shared" si="8"/>
        <v>0</v>
      </c>
      <c r="K166" s="42">
        <f t="shared" si="7"/>
        <v>0</v>
      </c>
      <c r="L166" s="42" t="str">
        <f t="shared" si="9"/>
        <v xml:space="preserve"> </v>
      </c>
      <c r="M166" s="57"/>
    </row>
    <row r="167" spans="2:13" x14ac:dyDescent="0.25">
      <c r="B167" s="32">
        <v>161</v>
      </c>
      <c r="C167" s="33"/>
      <c r="D167" s="32"/>
      <c r="E167" s="32"/>
      <c r="F167" s="31"/>
      <c r="G167" s="31"/>
      <c r="H167" s="32"/>
      <c r="I167" s="36"/>
      <c r="J167" s="36">
        <f t="shared" si="8"/>
        <v>0</v>
      </c>
      <c r="K167" s="42">
        <f t="shared" si="7"/>
        <v>0</v>
      </c>
      <c r="L167" s="42" t="str">
        <f t="shared" si="9"/>
        <v xml:space="preserve"> </v>
      </c>
      <c r="M167" s="57"/>
    </row>
    <row r="168" spans="2:13" x14ac:dyDescent="0.25">
      <c r="B168" s="32">
        <v>162</v>
      </c>
      <c r="C168" s="33"/>
      <c r="D168" s="32"/>
      <c r="E168" s="32"/>
      <c r="F168" s="31"/>
      <c r="G168" s="31"/>
      <c r="H168" s="32"/>
      <c r="I168" s="36"/>
      <c r="J168" s="36">
        <f t="shared" si="8"/>
        <v>0</v>
      </c>
      <c r="K168" s="42">
        <f t="shared" si="7"/>
        <v>0</v>
      </c>
      <c r="L168" s="42" t="str">
        <f t="shared" si="9"/>
        <v xml:space="preserve"> </v>
      </c>
      <c r="M168" s="57"/>
    </row>
    <row r="169" spans="2:13" x14ac:dyDescent="0.25">
      <c r="B169" s="32">
        <v>163</v>
      </c>
      <c r="C169" s="33"/>
      <c r="D169" s="32"/>
      <c r="E169" s="32"/>
      <c r="F169" s="31"/>
      <c r="G169" s="31"/>
      <c r="H169" s="32"/>
      <c r="I169" s="36"/>
      <c r="J169" s="36">
        <f t="shared" si="8"/>
        <v>0</v>
      </c>
      <c r="K169" s="42">
        <f t="shared" si="7"/>
        <v>0</v>
      </c>
      <c r="L169" s="42" t="str">
        <f t="shared" si="9"/>
        <v xml:space="preserve"> </v>
      </c>
      <c r="M169" s="57"/>
    </row>
    <row r="170" spans="2:13" x14ac:dyDescent="0.25">
      <c r="B170" s="32">
        <v>164</v>
      </c>
      <c r="C170" s="33"/>
      <c r="D170" s="32"/>
      <c r="E170" s="32"/>
      <c r="F170" s="31"/>
      <c r="G170" s="31"/>
      <c r="H170" s="32"/>
      <c r="I170" s="36"/>
      <c r="J170" s="36">
        <f t="shared" si="8"/>
        <v>0</v>
      </c>
      <c r="K170" s="42">
        <f t="shared" si="7"/>
        <v>0</v>
      </c>
      <c r="L170" s="42" t="str">
        <f t="shared" si="9"/>
        <v xml:space="preserve"> </v>
      </c>
      <c r="M170" s="57"/>
    </row>
    <row r="171" spans="2:13" x14ac:dyDescent="0.25">
      <c r="B171" s="32">
        <v>165</v>
      </c>
      <c r="C171" s="33"/>
      <c r="D171" s="32"/>
      <c r="E171" s="32"/>
      <c r="F171" s="31"/>
      <c r="G171" s="31"/>
      <c r="H171" s="32"/>
      <c r="I171" s="36"/>
      <c r="J171" s="36">
        <f t="shared" si="8"/>
        <v>0</v>
      </c>
      <c r="K171" s="42">
        <f t="shared" si="7"/>
        <v>0</v>
      </c>
      <c r="L171" s="42" t="str">
        <f t="shared" si="9"/>
        <v xml:space="preserve"> </v>
      </c>
      <c r="M171" s="57"/>
    </row>
    <row r="172" spans="2:13" x14ac:dyDescent="0.25">
      <c r="B172" s="32">
        <v>166</v>
      </c>
      <c r="C172" s="33"/>
      <c r="D172" s="32"/>
      <c r="E172" s="32"/>
      <c r="F172" s="31"/>
      <c r="G172" s="31"/>
      <c r="H172" s="32"/>
      <c r="I172" s="36"/>
      <c r="J172" s="36">
        <f t="shared" si="8"/>
        <v>0</v>
      </c>
      <c r="K172" s="42">
        <f t="shared" si="7"/>
        <v>0</v>
      </c>
      <c r="L172" s="42" t="str">
        <f t="shared" si="9"/>
        <v xml:space="preserve"> </v>
      </c>
      <c r="M172" s="57"/>
    </row>
    <row r="173" spans="2:13" x14ac:dyDescent="0.25">
      <c r="B173" s="32">
        <v>167</v>
      </c>
      <c r="C173" s="33"/>
      <c r="D173" s="32"/>
      <c r="E173" s="32"/>
      <c r="F173" s="31"/>
      <c r="G173" s="31"/>
      <c r="H173" s="32"/>
      <c r="I173" s="36"/>
      <c r="J173" s="36">
        <f t="shared" si="8"/>
        <v>0</v>
      </c>
      <c r="K173" s="42">
        <f t="shared" si="7"/>
        <v>0</v>
      </c>
      <c r="L173" s="42" t="str">
        <f t="shared" si="9"/>
        <v xml:space="preserve"> </v>
      </c>
      <c r="M173" s="57"/>
    </row>
    <row r="174" spans="2:13" x14ac:dyDescent="0.25">
      <c r="B174" s="32">
        <v>168</v>
      </c>
      <c r="C174" s="33"/>
      <c r="D174" s="32"/>
      <c r="E174" s="32"/>
      <c r="F174" s="31"/>
      <c r="G174" s="31"/>
      <c r="H174" s="32"/>
      <c r="I174" s="36"/>
      <c r="J174" s="36">
        <f t="shared" si="8"/>
        <v>0</v>
      </c>
      <c r="K174" s="42">
        <f t="shared" si="7"/>
        <v>0</v>
      </c>
      <c r="L174" s="42" t="str">
        <f t="shared" si="9"/>
        <v xml:space="preserve"> </v>
      </c>
      <c r="M174" s="57"/>
    </row>
    <row r="175" spans="2:13" x14ac:dyDescent="0.25">
      <c r="B175" s="32">
        <v>169</v>
      </c>
      <c r="C175" s="33"/>
      <c r="D175" s="32"/>
      <c r="E175" s="32"/>
      <c r="F175" s="31"/>
      <c r="G175" s="31"/>
      <c r="H175" s="32"/>
      <c r="I175" s="36"/>
      <c r="J175" s="36">
        <f t="shared" si="8"/>
        <v>0</v>
      </c>
      <c r="K175" s="42">
        <f t="shared" si="7"/>
        <v>0</v>
      </c>
      <c r="L175" s="42" t="str">
        <f t="shared" si="9"/>
        <v xml:space="preserve"> </v>
      </c>
      <c r="M175" s="57"/>
    </row>
    <row r="176" spans="2:13" x14ac:dyDescent="0.25">
      <c r="B176" s="32">
        <v>170</v>
      </c>
      <c r="C176" s="33"/>
      <c r="D176" s="32"/>
      <c r="E176" s="32"/>
      <c r="F176" s="31"/>
      <c r="G176" s="31"/>
      <c r="H176" s="32"/>
      <c r="I176" s="36"/>
      <c r="J176" s="36">
        <f t="shared" si="8"/>
        <v>0</v>
      </c>
      <c r="K176" s="42">
        <f t="shared" si="7"/>
        <v>0</v>
      </c>
      <c r="L176" s="42" t="str">
        <f t="shared" si="9"/>
        <v xml:space="preserve"> </v>
      </c>
      <c r="M176" s="57"/>
    </row>
    <row r="177" spans="2:13" x14ac:dyDescent="0.25">
      <c r="B177" s="32">
        <v>171</v>
      </c>
      <c r="C177" s="33"/>
      <c r="D177" s="32"/>
      <c r="E177" s="32"/>
      <c r="F177" s="31"/>
      <c r="G177" s="31"/>
      <c r="H177" s="32"/>
      <c r="I177" s="36"/>
      <c r="J177" s="36">
        <f t="shared" si="8"/>
        <v>0</v>
      </c>
      <c r="K177" s="42">
        <f t="shared" si="7"/>
        <v>0</v>
      </c>
      <c r="L177" s="42" t="str">
        <f t="shared" si="9"/>
        <v xml:space="preserve"> </v>
      </c>
      <c r="M177" s="57"/>
    </row>
    <row r="178" spans="2:13" x14ac:dyDescent="0.25">
      <c r="B178" s="32">
        <v>172</v>
      </c>
      <c r="C178" s="33"/>
      <c r="D178" s="32"/>
      <c r="E178" s="32"/>
      <c r="F178" s="31"/>
      <c r="G178" s="31"/>
      <c r="H178" s="32"/>
      <c r="I178" s="36"/>
      <c r="J178" s="36">
        <f t="shared" si="8"/>
        <v>0</v>
      </c>
      <c r="K178" s="42">
        <f t="shared" si="7"/>
        <v>0</v>
      </c>
      <c r="L178" s="42" t="str">
        <f t="shared" si="9"/>
        <v xml:space="preserve"> </v>
      </c>
      <c r="M178" s="57"/>
    </row>
    <row r="179" spans="2:13" x14ac:dyDescent="0.25">
      <c r="B179" s="32">
        <v>173</v>
      </c>
      <c r="C179" s="33"/>
      <c r="D179" s="32"/>
      <c r="E179" s="32"/>
      <c r="F179" s="31"/>
      <c r="G179" s="31"/>
      <c r="H179" s="32"/>
      <c r="I179" s="36"/>
      <c r="J179" s="36">
        <f t="shared" si="8"/>
        <v>0</v>
      </c>
      <c r="K179" s="42">
        <f t="shared" si="7"/>
        <v>0</v>
      </c>
      <c r="L179" s="42" t="str">
        <f t="shared" si="9"/>
        <v xml:space="preserve"> </v>
      </c>
      <c r="M179" s="57"/>
    </row>
    <row r="180" spans="2:13" x14ac:dyDescent="0.25">
      <c r="B180" s="32">
        <v>174</v>
      </c>
      <c r="C180" s="33"/>
      <c r="D180" s="32"/>
      <c r="E180" s="32"/>
      <c r="F180" s="31"/>
      <c r="G180" s="31"/>
      <c r="H180" s="32"/>
      <c r="I180" s="36"/>
      <c r="J180" s="36">
        <f t="shared" si="8"/>
        <v>0</v>
      </c>
      <c r="K180" s="42">
        <f t="shared" si="7"/>
        <v>0</v>
      </c>
      <c r="L180" s="42" t="str">
        <f t="shared" si="9"/>
        <v xml:space="preserve"> </v>
      </c>
      <c r="M180" s="57"/>
    </row>
    <row r="181" spans="2:13" x14ac:dyDescent="0.25">
      <c r="B181" s="32">
        <v>175</v>
      </c>
      <c r="C181" s="33"/>
      <c r="D181" s="32"/>
      <c r="E181" s="32"/>
      <c r="F181" s="31"/>
      <c r="G181" s="31"/>
      <c r="H181" s="32"/>
      <c r="I181" s="36"/>
      <c r="J181" s="36">
        <f t="shared" si="8"/>
        <v>0</v>
      </c>
      <c r="K181" s="42">
        <f t="shared" si="7"/>
        <v>0</v>
      </c>
      <c r="L181" s="42" t="str">
        <f t="shared" si="9"/>
        <v xml:space="preserve"> </v>
      </c>
      <c r="M181" s="57"/>
    </row>
    <row r="182" spans="2:13" x14ac:dyDescent="0.25">
      <c r="B182" s="32">
        <v>176</v>
      </c>
      <c r="C182" s="33"/>
      <c r="D182" s="32"/>
      <c r="E182" s="32"/>
      <c r="F182" s="31"/>
      <c r="G182" s="31"/>
      <c r="H182" s="32"/>
      <c r="I182" s="36"/>
      <c r="J182" s="36">
        <f t="shared" si="8"/>
        <v>0</v>
      </c>
      <c r="K182" s="42">
        <f t="shared" si="7"/>
        <v>0</v>
      </c>
      <c r="L182" s="42" t="str">
        <f t="shared" si="9"/>
        <v xml:space="preserve"> </v>
      </c>
      <c r="M182" s="57"/>
    </row>
    <row r="183" spans="2:13" x14ac:dyDescent="0.25">
      <c r="B183" s="32">
        <v>177</v>
      </c>
      <c r="C183" s="33"/>
      <c r="D183" s="32"/>
      <c r="E183" s="32"/>
      <c r="F183" s="31"/>
      <c r="G183" s="31"/>
      <c r="H183" s="32"/>
      <c r="I183" s="36"/>
      <c r="J183" s="36">
        <f t="shared" si="8"/>
        <v>0</v>
      </c>
      <c r="K183" s="42">
        <f t="shared" si="7"/>
        <v>0</v>
      </c>
      <c r="L183" s="42" t="str">
        <f t="shared" si="9"/>
        <v xml:space="preserve"> </v>
      </c>
      <c r="M183" s="57"/>
    </row>
    <row r="184" spans="2:13" x14ac:dyDescent="0.25">
      <c r="B184" s="32">
        <v>178</v>
      </c>
      <c r="C184" s="33"/>
      <c r="D184" s="32"/>
      <c r="E184" s="32"/>
      <c r="F184" s="31"/>
      <c r="G184" s="31"/>
      <c r="H184" s="32"/>
      <c r="I184" s="36"/>
      <c r="J184" s="36">
        <f t="shared" si="8"/>
        <v>0</v>
      </c>
      <c r="K184" s="42">
        <f t="shared" si="7"/>
        <v>0</v>
      </c>
      <c r="L184" s="42" t="str">
        <f t="shared" si="9"/>
        <v xml:space="preserve"> </v>
      </c>
      <c r="M184" s="57"/>
    </row>
    <row r="185" spans="2:13" x14ac:dyDescent="0.25">
      <c r="B185" s="32">
        <v>179</v>
      </c>
      <c r="C185" s="33"/>
      <c r="D185" s="32"/>
      <c r="E185" s="32"/>
      <c r="F185" s="31"/>
      <c r="G185" s="31"/>
      <c r="H185" s="32"/>
      <c r="I185" s="36"/>
      <c r="J185" s="36">
        <f t="shared" si="8"/>
        <v>0</v>
      </c>
      <c r="K185" s="42">
        <f t="shared" si="7"/>
        <v>0</v>
      </c>
      <c r="L185" s="42" t="str">
        <f t="shared" si="9"/>
        <v xml:space="preserve"> </v>
      </c>
      <c r="M185" s="57"/>
    </row>
    <row r="186" spans="2:13" x14ac:dyDescent="0.25">
      <c r="B186" s="32">
        <v>180</v>
      </c>
      <c r="C186" s="33"/>
      <c r="D186" s="32"/>
      <c r="E186" s="32"/>
      <c r="F186" s="31"/>
      <c r="G186" s="31"/>
      <c r="H186" s="32"/>
      <c r="I186" s="36"/>
      <c r="J186" s="36">
        <f t="shared" si="8"/>
        <v>0</v>
      </c>
      <c r="K186" s="42">
        <f t="shared" si="7"/>
        <v>0</v>
      </c>
      <c r="L186" s="42" t="str">
        <f t="shared" si="9"/>
        <v xml:space="preserve"> </v>
      </c>
      <c r="M186" s="57"/>
    </row>
    <row r="187" spans="2:13" x14ac:dyDescent="0.25">
      <c r="B187" s="32">
        <v>181</v>
      </c>
      <c r="C187" s="33"/>
      <c r="D187" s="32"/>
      <c r="E187" s="32"/>
      <c r="F187" s="31"/>
      <c r="G187" s="31"/>
      <c r="H187" s="32"/>
      <c r="I187" s="36"/>
      <c r="J187" s="36">
        <f t="shared" si="8"/>
        <v>0</v>
      </c>
      <c r="K187" s="42">
        <f t="shared" si="7"/>
        <v>0</v>
      </c>
      <c r="L187" s="42" t="str">
        <f t="shared" si="9"/>
        <v xml:space="preserve"> </v>
      </c>
      <c r="M187" s="57"/>
    </row>
    <row r="188" spans="2:13" x14ac:dyDescent="0.25">
      <c r="B188" s="32">
        <v>182</v>
      </c>
      <c r="C188" s="33"/>
      <c r="D188" s="32"/>
      <c r="E188" s="32"/>
      <c r="F188" s="31"/>
      <c r="G188" s="31"/>
      <c r="H188" s="32"/>
      <c r="I188" s="36"/>
      <c r="J188" s="36">
        <f t="shared" si="8"/>
        <v>0</v>
      </c>
      <c r="K188" s="42">
        <f t="shared" si="7"/>
        <v>0</v>
      </c>
      <c r="L188" s="42" t="str">
        <f t="shared" si="9"/>
        <v xml:space="preserve"> </v>
      </c>
      <c r="M188" s="57"/>
    </row>
    <row r="189" spans="2:13" x14ac:dyDescent="0.25">
      <c r="B189" s="32">
        <v>183</v>
      </c>
      <c r="C189" s="33"/>
      <c r="D189" s="32"/>
      <c r="E189" s="32"/>
      <c r="F189" s="31"/>
      <c r="G189" s="31"/>
      <c r="H189" s="32"/>
      <c r="I189" s="36"/>
      <c r="J189" s="36">
        <f t="shared" si="8"/>
        <v>0</v>
      </c>
      <c r="K189" s="42">
        <f t="shared" si="7"/>
        <v>0</v>
      </c>
      <c r="L189" s="42" t="str">
        <f t="shared" si="9"/>
        <v xml:space="preserve"> </v>
      </c>
      <c r="M189" s="57"/>
    </row>
    <row r="190" spans="2:13" x14ac:dyDescent="0.25">
      <c r="B190" s="32">
        <v>184</v>
      </c>
      <c r="C190" s="33"/>
      <c r="D190" s="32"/>
      <c r="E190" s="32"/>
      <c r="F190" s="31"/>
      <c r="G190" s="31"/>
      <c r="H190" s="32"/>
      <c r="I190" s="36"/>
      <c r="J190" s="36">
        <f t="shared" si="8"/>
        <v>0</v>
      </c>
      <c r="K190" s="42">
        <f t="shared" si="7"/>
        <v>0</v>
      </c>
      <c r="L190" s="42" t="str">
        <f t="shared" si="9"/>
        <v xml:space="preserve"> </v>
      </c>
      <c r="M190" s="57"/>
    </row>
    <row r="191" spans="2:13" x14ac:dyDescent="0.25">
      <c r="B191" s="32">
        <v>185</v>
      </c>
      <c r="C191" s="33"/>
      <c r="D191" s="32"/>
      <c r="E191" s="32"/>
      <c r="F191" s="31"/>
      <c r="G191" s="31"/>
      <c r="H191" s="32"/>
      <c r="I191" s="36"/>
      <c r="J191" s="36">
        <f t="shared" si="8"/>
        <v>0</v>
      </c>
      <c r="K191" s="42">
        <f t="shared" si="7"/>
        <v>0</v>
      </c>
      <c r="L191" s="42" t="str">
        <f t="shared" si="9"/>
        <v xml:space="preserve"> </v>
      </c>
      <c r="M191" s="57"/>
    </row>
    <row r="192" spans="2:13" x14ac:dyDescent="0.25">
      <c r="B192" s="32">
        <v>186</v>
      </c>
      <c r="C192" s="33"/>
      <c r="D192" s="32"/>
      <c r="E192" s="32"/>
      <c r="F192" s="31"/>
      <c r="G192" s="31"/>
      <c r="H192" s="32"/>
      <c r="I192" s="36"/>
      <c r="J192" s="36">
        <f t="shared" si="8"/>
        <v>0</v>
      </c>
      <c r="K192" s="42">
        <f t="shared" si="7"/>
        <v>0</v>
      </c>
      <c r="L192" s="42" t="str">
        <f t="shared" si="9"/>
        <v xml:space="preserve"> </v>
      </c>
      <c r="M192" s="57"/>
    </row>
    <row r="193" spans="2:13" x14ac:dyDescent="0.25">
      <c r="B193" s="32">
        <v>187</v>
      </c>
      <c r="C193" s="33"/>
      <c r="D193" s="32"/>
      <c r="E193" s="32"/>
      <c r="F193" s="31"/>
      <c r="G193" s="31"/>
      <c r="H193" s="32"/>
      <c r="I193" s="36"/>
      <c r="J193" s="36">
        <f t="shared" si="8"/>
        <v>0</v>
      </c>
      <c r="K193" s="42">
        <f t="shared" si="7"/>
        <v>0</v>
      </c>
      <c r="L193" s="42" t="str">
        <f t="shared" si="9"/>
        <v xml:space="preserve"> </v>
      </c>
      <c r="M193" s="57"/>
    </row>
    <row r="194" spans="2:13" x14ac:dyDescent="0.25">
      <c r="B194" s="32">
        <v>188</v>
      </c>
      <c r="C194" s="33"/>
      <c r="D194" s="32"/>
      <c r="E194" s="32"/>
      <c r="F194" s="31"/>
      <c r="G194" s="31"/>
      <c r="H194" s="32"/>
      <c r="I194" s="36"/>
      <c r="J194" s="36">
        <f t="shared" si="8"/>
        <v>0</v>
      </c>
      <c r="K194" s="42">
        <f t="shared" si="7"/>
        <v>0</v>
      </c>
      <c r="L194" s="42" t="str">
        <f t="shared" si="9"/>
        <v xml:space="preserve"> </v>
      </c>
      <c r="M194" s="57"/>
    </row>
    <row r="195" spans="2:13" x14ac:dyDescent="0.25">
      <c r="B195" s="32">
        <v>189</v>
      </c>
      <c r="C195" s="33"/>
      <c r="D195" s="32"/>
      <c r="E195" s="32"/>
      <c r="F195" s="31"/>
      <c r="G195" s="31"/>
      <c r="H195" s="32"/>
      <c r="I195" s="36"/>
      <c r="J195" s="36">
        <f t="shared" si="8"/>
        <v>0</v>
      </c>
      <c r="K195" s="42">
        <f t="shared" si="7"/>
        <v>0</v>
      </c>
      <c r="L195" s="42" t="str">
        <f t="shared" si="9"/>
        <v xml:space="preserve"> </v>
      </c>
      <c r="M195" s="57"/>
    </row>
    <row r="196" spans="2:13" x14ac:dyDescent="0.25">
      <c r="B196" s="32">
        <v>190</v>
      </c>
      <c r="C196" s="33"/>
      <c r="D196" s="32"/>
      <c r="E196" s="32"/>
      <c r="F196" s="31"/>
      <c r="G196" s="31"/>
      <c r="H196" s="32"/>
      <c r="I196" s="36"/>
      <c r="J196" s="36">
        <f t="shared" si="8"/>
        <v>0</v>
      </c>
      <c r="K196" s="42">
        <f t="shared" si="7"/>
        <v>0</v>
      </c>
      <c r="L196" s="42" t="str">
        <f t="shared" si="9"/>
        <v xml:space="preserve"> </v>
      </c>
      <c r="M196" s="57"/>
    </row>
    <row r="197" spans="2:13" x14ac:dyDescent="0.25">
      <c r="B197" s="32">
        <v>191</v>
      </c>
      <c r="C197" s="33"/>
      <c r="D197" s="32"/>
      <c r="E197" s="32"/>
      <c r="F197" s="31"/>
      <c r="G197" s="31"/>
      <c r="H197" s="32"/>
      <c r="I197" s="36"/>
      <c r="J197" s="36">
        <f t="shared" si="8"/>
        <v>0</v>
      </c>
      <c r="K197" s="42">
        <f t="shared" ref="K197:K260" si="10">SUMIF($D$7:$D$406,D197:D583,$J$7:$J$406)</f>
        <v>0</v>
      </c>
      <c r="L197" s="42" t="str">
        <f t="shared" si="9"/>
        <v xml:space="preserve"> </v>
      </c>
      <c r="M197" s="57"/>
    </row>
    <row r="198" spans="2:13" x14ac:dyDescent="0.25">
      <c r="B198" s="32">
        <v>192</v>
      </c>
      <c r="C198" s="33"/>
      <c r="D198" s="32"/>
      <c r="E198" s="32"/>
      <c r="F198" s="31"/>
      <c r="G198" s="31"/>
      <c r="H198" s="32"/>
      <c r="I198" s="36"/>
      <c r="J198" s="36">
        <f t="shared" si="8"/>
        <v>0</v>
      </c>
      <c r="K198" s="42">
        <f t="shared" si="10"/>
        <v>0</v>
      </c>
      <c r="L198" s="42" t="str">
        <f t="shared" si="9"/>
        <v xml:space="preserve"> </v>
      </c>
      <c r="M198" s="57"/>
    </row>
    <row r="199" spans="2:13" x14ac:dyDescent="0.25">
      <c r="B199" s="32">
        <v>193</v>
      </c>
      <c r="C199" s="33"/>
      <c r="D199" s="32"/>
      <c r="E199" s="32"/>
      <c r="F199" s="31"/>
      <c r="G199" s="31"/>
      <c r="H199" s="32"/>
      <c r="I199" s="36"/>
      <c r="J199" s="36">
        <f t="shared" si="8"/>
        <v>0</v>
      </c>
      <c r="K199" s="42">
        <f t="shared" si="10"/>
        <v>0</v>
      </c>
      <c r="L199" s="42" t="str">
        <f t="shared" si="9"/>
        <v xml:space="preserve"> </v>
      </c>
      <c r="M199" s="57"/>
    </row>
    <row r="200" spans="2:13" x14ac:dyDescent="0.25">
      <c r="B200" s="32">
        <v>194</v>
      </c>
      <c r="C200" s="33"/>
      <c r="D200" s="32"/>
      <c r="E200" s="32"/>
      <c r="F200" s="31"/>
      <c r="G200" s="31"/>
      <c r="H200" s="32"/>
      <c r="I200" s="36"/>
      <c r="J200" s="36">
        <f t="shared" ref="J200:J263" si="11">I200*3000</f>
        <v>0</v>
      </c>
      <c r="K200" s="42">
        <f t="shared" si="10"/>
        <v>0</v>
      </c>
      <c r="L200" s="42" t="str">
        <f t="shared" ref="L200:L263" si="12">+IF(K200=0," ",IF(K200&lt;=30000,"OK",IF(K200&gt;=31000,"LEBIH")))</f>
        <v xml:space="preserve"> </v>
      </c>
      <c r="M200" s="57"/>
    </row>
    <row r="201" spans="2:13" x14ac:dyDescent="0.25">
      <c r="B201" s="32">
        <v>195</v>
      </c>
      <c r="C201" s="33"/>
      <c r="D201" s="32"/>
      <c r="E201" s="32"/>
      <c r="F201" s="31"/>
      <c r="G201" s="31"/>
      <c r="H201" s="32"/>
      <c r="I201" s="36"/>
      <c r="J201" s="36">
        <f t="shared" si="11"/>
        <v>0</v>
      </c>
      <c r="K201" s="42">
        <f t="shared" si="10"/>
        <v>0</v>
      </c>
      <c r="L201" s="42" t="str">
        <f t="shared" si="12"/>
        <v xml:space="preserve"> </v>
      </c>
      <c r="M201" s="57"/>
    </row>
    <row r="202" spans="2:13" x14ac:dyDescent="0.25">
      <c r="B202" s="32">
        <v>196</v>
      </c>
      <c r="C202" s="33"/>
      <c r="D202" s="32"/>
      <c r="E202" s="32"/>
      <c r="F202" s="31"/>
      <c r="G202" s="31"/>
      <c r="H202" s="32"/>
      <c r="I202" s="36"/>
      <c r="J202" s="36">
        <f t="shared" si="11"/>
        <v>0</v>
      </c>
      <c r="K202" s="42">
        <f t="shared" si="10"/>
        <v>0</v>
      </c>
      <c r="L202" s="42" t="str">
        <f t="shared" si="12"/>
        <v xml:space="preserve"> </v>
      </c>
      <c r="M202" s="57"/>
    </row>
    <row r="203" spans="2:13" x14ac:dyDescent="0.25">
      <c r="B203" s="32">
        <v>197</v>
      </c>
      <c r="C203" s="33"/>
      <c r="D203" s="32"/>
      <c r="E203" s="32"/>
      <c r="F203" s="31"/>
      <c r="G203" s="31"/>
      <c r="H203" s="32"/>
      <c r="I203" s="36"/>
      <c r="J203" s="36">
        <f t="shared" si="11"/>
        <v>0</v>
      </c>
      <c r="K203" s="42">
        <f t="shared" si="10"/>
        <v>0</v>
      </c>
      <c r="L203" s="42" t="str">
        <f t="shared" si="12"/>
        <v xml:space="preserve"> </v>
      </c>
      <c r="M203" s="57"/>
    </row>
    <row r="204" spans="2:13" x14ac:dyDescent="0.25">
      <c r="B204" s="32">
        <v>198</v>
      </c>
      <c r="C204" s="33"/>
      <c r="D204" s="32"/>
      <c r="E204" s="32"/>
      <c r="F204" s="31"/>
      <c r="G204" s="31"/>
      <c r="H204" s="32"/>
      <c r="I204" s="36"/>
      <c r="J204" s="36">
        <f t="shared" si="11"/>
        <v>0</v>
      </c>
      <c r="K204" s="42">
        <f t="shared" si="10"/>
        <v>0</v>
      </c>
      <c r="L204" s="42" t="str">
        <f t="shared" si="12"/>
        <v xml:space="preserve"> </v>
      </c>
      <c r="M204" s="57"/>
    </row>
    <row r="205" spans="2:13" x14ac:dyDescent="0.25">
      <c r="B205" s="32">
        <v>199</v>
      </c>
      <c r="C205" s="33"/>
      <c r="D205" s="32"/>
      <c r="E205" s="32"/>
      <c r="F205" s="31"/>
      <c r="G205" s="31"/>
      <c r="H205" s="32"/>
      <c r="I205" s="36"/>
      <c r="J205" s="36">
        <f t="shared" si="11"/>
        <v>0</v>
      </c>
      <c r="K205" s="42">
        <f t="shared" si="10"/>
        <v>0</v>
      </c>
      <c r="L205" s="42" t="str">
        <f t="shared" si="12"/>
        <v xml:space="preserve"> </v>
      </c>
      <c r="M205" s="57"/>
    </row>
    <row r="206" spans="2:13" x14ac:dyDescent="0.25">
      <c r="B206" s="32">
        <v>200</v>
      </c>
      <c r="C206" s="33"/>
      <c r="D206" s="32"/>
      <c r="E206" s="32"/>
      <c r="F206" s="31"/>
      <c r="G206" s="31"/>
      <c r="H206" s="32"/>
      <c r="I206" s="36"/>
      <c r="J206" s="36">
        <f t="shared" si="11"/>
        <v>0</v>
      </c>
      <c r="K206" s="42">
        <f t="shared" si="10"/>
        <v>0</v>
      </c>
      <c r="L206" s="42" t="str">
        <f t="shared" si="12"/>
        <v xml:space="preserve"> </v>
      </c>
      <c r="M206" s="57"/>
    </row>
    <row r="207" spans="2:13" x14ac:dyDescent="0.25">
      <c r="B207" s="32">
        <v>201</v>
      </c>
      <c r="C207" s="33"/>
      <c r="D207" s="32"/>
      <c r="E207" s="32"/>
      <c r="F207" s="31"/>
      <c r="G207" s="31"/>
      <c r="H207" s="32"/>
      <c r="I207" s="36"/>
      <c r="J207" s="36">
        <f t="shared" si="11"/>
        <v>0</v>
      </c>
      <c r="K207" s="42">
        <f t="shared" si="10"/>
        <v>0</v>
      </c>
      <c r="L207" s="42" t="str">
        <f t="shared" si="12"/>
        <v xml:space="preserve"> </v>
      </c>
      <c r="M207" s="57"/>
    </row>
    <row r="208" spans="2:13" x14ac:dyDescent="0.25">
      <c r="B208" s="32">
        <v>202</v>
      </c>
      <c r="C208" s="33"/>
      <c r="D208" s="32"/>
      <c r="E208" s="32"/>
      <c r="F208" s="31"/>
      <c r="G208" s="31"/>
      <c r="H208" s="32"/>
      <c r="I208" s="36"/>
      <c r="J208" s="36">
        <f t="shared" si="11"/>
        <v>0</v>
      </c>
      <c r="K208" s="42">
        <f t="shared" si="10"/>
        <v>0</v>
      </c>
      <c r="L208" s="42" t="str">
        <f t="shared" si="12"/>
        <v xml:space="preserve"> </v>
      </c>
      <c r="M208" s="57"/>
    </row>
    <row r="209" spans="2:14" x14ac:dyDescent="0.25">
      <c r="B209" s="32">
        <v>203</v>
      </c>
      <c r="C209" s="33"/>
      <c r="D209" s="32"/>
      <c r="E209" s="32"/>
      <c r="F209" s="31"/>
      <c r="G209" s="31"/>
      <c r="H209" s="32"/>
      <c r="I209" s="36"/>
      <c r="J209" s="36">
        <f t="shared" si="11"/>
        <v>0</v>
      </c>
      <c r="K209" s="42">
        <f t="shared" si="10"/>
        <v>0</v>
      </c>
      <c r="L209" s="42" t="str">
        <f t="shared" si="12"/>
        <v xml:space="preserve"> </v>
      </c>
      <c r="M209" s="57"/>
    </row>
    <row r="210" spans="2:14" x14ac:dyDescent="0.25">
      <c r="B210" s="32">
        <v>204</v>
      </c>
      <c r="C210" s="33"/>
      <c r="D210" s="32"/>
      <c r="E210" s="32"/>
      <c r="F210" s="31"/>
      <c r="G210" s="31"/>
      <c r="H210" s="32"/>
      <c r="I210" s="36"/>
      <c r="J210" s="36">
        <f t="shared" si="11"/>
        <v>0</v>
      </c>
      <c r="K210" s="42">
        <f t="shared" si="10"/>
        <v>0</v>
      </c>
      <c r="L210" s="42" t="str">
        <f t="shared" si="12"/>
        <v xml:space="preserve"> </v>
      </c>
      <c r="M210" s="57"/>
    </row>
    <row r="211" spans="2:14" x14ac:dyDescent="0.25">
      <c r="B211" s="32">
        <v>205</v>
      </c>
      <c r="C211" s="33"/>
      <c r="D211" s="32"/>
      <c r="E211" s="32"/>
      <c r="F211" s="31"/>
      <c r="G211" s="31"/>
      <c r="H211" s="32"/>
      <c r="I211" s="36"/>
      <c r="J211" s="36">
        <f t="shared" si="11"/>
        <v>0</v>
      </c>
      <c r="K211" s="42">
        <f t="shared" si="10"/>
        <v>0</v>
      </c>
      <c r="L211" s="42" t="str">
        <f t="shared" si="12"/>
        <v xml:space="preserve"> </v>
      </c>
      <c r="M211" s="57"/>
    </row>
    <row r="212" spans="2:14" x14ac:dyDescent="0.25">
      <c r="B212" s="32">
        <v>206</v>
      </c>
      <c r="C212" s="33"/>
      <c r="D212" s="32"/>
      <c r="E212" s="32"/>
      <c r="F212" s="31"/>
      <c r="G212" s="31"/>
      <c r="H212" s="32"/>
      <c r="I212" s="36"/>
      <c r="J212" s="36">
        <f t="shared" si="11"/>
        <v>0</v>
      </c>
      <c r="K212" s="42">
        <f t="shared" si="10"/>
        <v>0</v>
      </c>
      <c r="L212" s="42" t="str">
        <f t="shared" si="12"/>
        <v xml:space="preserve"> </v>
      </c>
      <c r="M212" s="57"/>
    </row>
    <row r="213" spans="2:14" x14ac:dyDescent="0.25">
      <c r="B213" s="32">
        <v>207</v>
      </c>
      <c r="C213" s="33"/>
      <c r="D213" s="32"/>
      <c r="E213" s="32"/>
      <c r="F213" s="31"/>
      <c r="G213" s="31"/>
      <c r="H213" s="32"/>
      <c r="I213" s="36"/>
      <c r="J213" s="36">
        <f t="shared" si="11"/>
        <v>0</v>
      </c>
      <c r="K213" s="42">
        <f t="shared" si="10"/>
        <v>0</v>
      </c>
      <c r="L213" s="42" t="str">
        <f t="shared" si="12"/>
        <v xml:space="preserve"> </v>
      </c>
      <c r="M213" s="57"/>
    </row>
    <row r="214" spans="2:14" x14ac:dyDescent="0.25">
      <c r="B214" s="32">
        <v>208</v>
      </c>
      <c r="C214" s="33"/>
      <c r="D214" s="32"/>
      <c r="E214" s="32"/>
      <c r="F214" s="31"/>
      <c r="G214" s="31"/>
      <c r="H214" s="32"/>
      <c r="I214" s="36"/>
      <c r="J214" s="36">
        <f t="shared" si="11"/>
        <v>0</v>
      </c>
      <c r="K214" s="42">
        <f t="shared" si="10"/>
        <v>0</v>
      </c>
      <c r="L214" s="42" t="str">
        <f t="shared" si="12"/>
        <v xml:space="preserve"> </v>
      </c>
      <c r="M214" s="57"/>
    </row>
    <row r="215" spans="2:14" x14ac:dyDescent="0.25">
      <c r="B215" s="32">
        <v>209</v>
      </c>
      <c r="C215" s="33"/>
      <c r="D215" s="32"/>
      <c r="E215" s="32"/>
      <c r="F215" s="31"/>
      <c r="G215" s="31"/>
      <c r="H215" s="32"/>
      <c r="I215" s="36"/>
      <c r="J215" s="36">
        <f t="shared" si="11"/>
        <v>0</v>
      </c>
      <c r="K215" s="42">
        <f t="shared" si="10"/>
        <v>0</v>
      </c>
      <c r="L215" s="42" t="str">
        <f t="shared" si="12"/>
        <v xml:space="preserve"> </v>
      </c>
      <c r="M215" s="57"/>
    </row>
    <row r="216" spans="2:14" s="70" customFormat="1" x14ac:dyDescent="0.25">
      <c r="B216" s="32">
        <v>210</v>
      </c>
      <c r="C216" s="65"/>
      <c r="D216" s="64"/>
      <c r="E216" s="64"/>
      <c r="F216" s="66"/>
      <c r="G216" s="66"/>
      <c r="H216" s="64"/>
      <c r="I216" s="67"/>
      <c r="J216" s="36">
        <f t="shared" si="11"/>
        <v>0</v>
      </c>
      <c r="K216" s="68">
        <f t="shared" si="10"/>
        <v>0</v>
      </c>
      <c r="L216" s="42" t="str">
        <f t="shared" si="12"/>
        <v xml:space="preserve"> </v>
      </c>
      <c r="M216" s="69"/>
      <c r="N216" s="70" t="s">
        <v>51</v>
      </c>
    </row>
    <row r="217" spans="2:14" x14ac:dyDescent="0.25">
      <c r="B217" s="32">
        <v>211</v>
      </c>
      <c r="C217" s="33"/>
      <c r="D217" s="32"/>
      <c r="E217" s="32"/>
      <c r="F217" s="31"/>
      <c r="G217" s="31"/>
      <c r="H217" s="32"/>
      <c r="I217" s="36"/>
      <c r="J217" s="36">
        <f t="shared" si="11"/>
        <v>0</v>
      </c>
      <c r="K217" s="42">
        <f t="shared" si="10"/>
        <v>0</v>
      </c>
      <c r="L217" s="42" t="str">
        <f t="shared" si="12"/>
        <v xml:space="preserve"> </v>
      </c>
      <c r="M217" s="57"/>
    </row>
    <row r="218" spans="2:14" x14ac:dyDescent="0.25">
      <c r="B218" s="32">
        <v>212</v>
      </c>
      <c r="C218" s="33"/>
      <c r="D218" s="32"/>
      <c r="E218" s="32"/>
      <c r="F218" s="31"/>
      <c r="G218" s="31"/>
      <c r="H218" s="32"/>
      <c r="I218" s="36"/>
      <c r="J218" s="36">
        <f t="shared" si="11"/>
        <v>0</v>
      </c>
      <c r="K218" s="42">
        <f t="shared" si="10"/>
        <v>0</v>
      </c>
      <c r="L218" s="42" t="str">
        <f t="shared" si="12"/>
        <v xml:space="preserve"> </v>
      </c>
      <c r="M218" s="57"/>
    </row>
    <row r="219" spans="2:14" s="70" customFormat="1" x14ac:dyDescent="0.25">
      <c r="B219" s="32">
        <v>213</v>
      </c>
      <c r="C219" s="65"/>
      <c r="D219" s="64"/>
      <c r="E219" s="64"/>
      <c r="F219" s="66"/>
      <c r="G219" s="66"/>
      <c r="H219" s="64"/>
      <c r="I219" s="67"/>
      <c r="J219" s="36">
        <f t="shared" si="11"/>
        <v>0</v>
      </c>
      <c r="K219" s="68">
        <f t="shared" si="10"/>
        <v>0</v>
      </c>
      <c r="L219" s="42" t="str">
        <f t="shared" si="12"/>
        <v xml:space="preserve"> </v>
      </c>
      <c r="M219" s="69"/>
      <c r="N219" s="70" t="s">
        <v>51</v>
      </c>
    </row>
    <row r="220" spans="2:14" x14ac:dyDescent="0.25">
      <c r="B220" s="32">
        <v>214</v>
      </c>
      <c r="C220" s="33"/>
      <c r="D220" s="32"/>
      <c r="E220" s="32"/>
      <c r="F220" s="31"/>
      <c r="G220" s="31"/>
      <c r="H220" s="32"/>
      <c r="I220" s="36"/>
      <c r="J220" s="36">
        <f t="shared" si="11"/>
        <v>0</v>
      </c>
      <c r="K220" s="42">
        <f t="shared" si="10"/>
        <v>0</v>
      </c>
      <c r="L220" s="42" t="str">
        <f t="shared" si="12"/>
        <v xml:space="preserve"> </v>
      </c>
      <c r="M220" s="57"/>
    </row>
    <row r="221" spans="2:14" x14ac:dyDescent="0.25">
      <c r="B221" s="32">
        <v>215</v>
      </c>
      <c r="C221" s="33"/>
      <c r="D221" s="32"/>
      <c r="E221" s="32"/>
      <c r="F221" s="31"/>
      <c r="G221" s="31"/>
      <c r="H221" s="32"/>
      <c r="I221" s="36"/>
      <c r="J221" s="36">
        <f t="shared" si="11"/>
        <v>0</v>
      </c>
      <c r="K221" s="42">
        <f t="shared" si="10"/>
        <v>0</v>
      </c>
      <c r="L221" s="42" t="str">
        <f t="shared" si="12"/>
        <v xml:space="preserve"> </v>
      </c>
      <c r="M221" s="57"/>
    </row>
    <row r="222" spans="2:14" s="70" customFormat="1" x14ac:dyDescent="0.25">
      <c r="B222" s="32">
        <v>216</v>
      </c>
      <c r="C222" s="65"/>
      <c r="D222" s="64"/>
      <c r="E222" s="64"/>
      <c r="F222" s="66"/>
      <c r="G222" s="66"/>
      <c r="H222" s="64"/>
      <c r="I222" s="67"/>
      <c r="J222" s="36">
        <f t="shared" si="11"/>
        <v>0</v>
      </c>
      <c r="K222" s="68">
        <f t="shared" si="10"/>
        <v>0</v>
      </c>
      <c r="L222" s="42" t="str">
        <f t="shared" si="12"/>
        <v xml:space="preserve"> </v>
      </c>
      <c r="M222" s="69"/>
      <c r="N222" s="70" t="s">
        <v>50</v>
      </c>
    </row>
    <row r="223" spans="2:14" x14ac:dyDescent="0.25">
      <c r="B223" s="32">
        <v>217</v>
      </c>
      <c r="C223" s="33"/>
      <c r="D223" s="32"/>
      <c r="E223" s="32"/>
      <c r="F223" s="31"/>
      <c r="G223" s="31"/>
      <c r="H223" s="32"/>
      <c r="I223" s="36"/>
      <c r="J223" s="36">
        <f t="shared" si="11"/>
        <v>0</v>
      </c>
      <c r="K223" s="42">
        <f t="shared" si="10"/>
        <v>0</v>
      </c>
      <c r="L223" s="42" t="str">
        <f t="shared" si="12"/>
        <v xml:space="preserve"> </v>
      </c>
      <c r="M223" s="57"/>
    </row>
    <row r="224" spans="2:14" s="70" customFormat="1" x14ac:dyDescent="0.25">
      <c r="B224" s="32">
        <v>218</v>
      </c>
      <c r="C224" s="65"/>
      <c r="D224" s="64"/>
      <c r="E224" s="64"/>
      <c r="F224" s="66"/>
      <c r="G224" s="66"/>
      <c r="H224" s="64"/>
      <c r="I224" s="67"/>
      <c r="J224" s="36">
        <f t="shared" si="11"/>
        <v>0</v>
      </c>
      <c r="K224" s="68">
        <f t="shared" si="10"/>
        <v>0</v>
      </c>
      <c r="L224" s="42" t="str">
        <f t="shared" si="12"/>
        <v xml:space="preserve"> </v>
      </c>
      <c r="M224" s="69"/>
      <c r="N224" s="69" t="s">
        <v>48</v>
      </c>
    </row>
    <row r="225" spans="2:13" x14ac:dyDescent="0.25">
      <c r="B225" s="32">
        <v>219</v>
      </c>
      <c r="C225" s="33"/>
      <c r="D225" s="32"/>
      <c r="E225" s="32"/>
      <c r="F225" s="31"/>
      <c r="G225" s="31"/>
      <c r="H225" s="32"/>
      <c r="I225" s="36"/>
      <c r="J225" s="36">
        <f t="shared" si="11"/>
        <v>0</v>
      </c>
      <c r="K225" s="42">
        <f t="shared" si="10"/>
        <v>0</v>
      </c>
      <c r="L225" s="42" t="str">
        <f t="shared" si="12"/>
        <v xml:space="preserve"> </v>
      </c>
      <c r="M225" s="57"/>
    </row>
    <row r="226" spans="2:13" x14ac:dyDescent="0.25">
      <c r="B226" s="32">
        <v>220</v>
      </c>
      <c r="C226" s="33"/>
      <c r="D226" s="32"/>
      <c r="E226" s="32"/>
      <c r="F226" s="31"/>
      <c r="G226" s="31"/>
      <c r="H226" s="32"/>
      <c r="I226" s="36"/>
      <c r="J226" s="36">
        <f t="shared" si="11"/>
        <v>0</v>
      </c>
      <c r="K226" s="42">
        <f t="shared" si="10"/>
        <v>0</v>
      </c>
      <c r="L226" s="42" t="str">
        <f t="shared" si="12"/>
        <v xml:space="preserve"> </v>
      </c>
      <c r="M226" s="57"/>
    </row>
    <row r="227" spans="2:13" x14ac:dyDescent="0.25">
      <c r="B227" s="32">
        <v>221</v>
      </c>
      <c r="C227" s="33"/>
      <c r="D227" s="32"/>
      <c r="E227" s="32"/>
      <c r="F227" s="31"/>
      <c r="G227" s="31"/>
      <c r="H227" s="32"/>
      <c r="I227" s="36"/>
      <c r="J227" s="36">
        <f t="shared" si="11"/>
        <v>0</v>
      </c>
      <c r="K227" s="42">
        <f t="shared" si="10"/>
        <v>0</v>
      </c>
      <c r="L227" s="42" t="str">
        <f t="shared" si="12"/>
        <v xml:space="preserve"> </v>
      </c>
      <c r="M227" s="57"/>
    </row>
    <row r="228" spans="2:13" x14ac:dyDescent="0.25">
      <c r="B228" s="32">
        <v>222</v>
      </c>
      <c r="C228" s="33"/>
      <c r="D228" s="32"/>
      <c r="E228" s="32"/>
      <c r="F228" s="31"/>
      <c r="G228" s="31"/>
      <c r="H228" s="32"/>
      <c r="I228" s="36"/>
      <c r="J228" s="36">
        <f t="shared" si="11"/>
        <v>0</v>
      </c>
      <c r="K228" s="42">
        <f t="shared" si="10"/>
        <v>0</v>
      </c>
      <c r="L228" s="42" t="str">
        <f t="shared" si="12"/>
        <v xml:space="preserve"> </v>
      </c>
      <c r="M228" s="57"/>
    </row>
    <row r="229" spans="2:13" x14ac:dyDescent="0.25">
      <c r="B229" s="32">
        <v>223</v>
      </c>
      <c r="C229" s="33"/>
      <c r="D229" s="32"/>
      <c r="E229" s="32"/>
      <c r="F229" s="31"/>
      <c r="G229" s="31"/>
      <c r="H229" s="32"/>
      <c r="I229" s="36"/>
      <c r="J229" s="36">
        <f t="shared" si="11"/>
        <v>0</v>
      </c>
      <c r="K229" s="42">
        <f t="shared" si="10"/>
        <v>0</v>
      </c>
      <c r="L229" s="42" t="str">
        <f t="shared" si="12"/>
        <v xml:space="preserve"> </v>
      </c>
      <c r="M229" s="57"/>
    </row>
    <row r="230" spans="2:13" x14ac:dyDescent="0.25">
      <c r="B230" s="32">
        <v>224</v>
      </c>
      <c r="C230" s="33"/>
      <c r="D230" s="32"/>
      <c r="E230" s="32"/>
      <c r="F230" s="31"/>
      <c r="G230" s="31"/>
      <c r="H230" s="32"/>
      <c r="I230" s="36"/>
      <c r="J230" s="36">
        <f t="shared" si="11"/>
        <v>0</v>
      </c>
      <c r="K230" s="42">
        <f t="shared" si="10"/>
        <v>0</v>
      </c>
      <c r="L230" s="42" t="str">
        <f t="shared" si="12"/>
        <v xml:space="preserve"> </v>
      </c>
      <c r="M230" s="57"/>
    </row>
    <row r="231" spans="2:13" x14ac:dyDescent="0.25">
      <c r="B231" s="32">
        <v>225</v>
      </c>
      <c r="C231" s="33"/>
      <c r="D231" s="32"/>
      <c r="E231" s="32"/>
      <c r="F231" s="31"/>
      <c r="G231" s="31"/>
      <c r="H231" s="32"/>
      <c r="I231" s="36"/>
      <c r="J231" s="36">
        <f t="shared" si="11"/>
        <v>0</v>
      </c>
      <c r="K231" s="42">
        <f t="shared" si="10"/>
        <v>0</v>
      </c>
      <c r="L231" s="42" t="str">
        <f t="shared" si="12"/>
        <v xml:space="preserve"> </v>
      </c>
      <c r="M231" s="57"/>
    </row>
    <row r="232" spans="2:13" x14ac:dyDescent="0.25">
      <c r="B232" s="32">
        <v>226</v>
      </c>
      <c r="C232" s="33"/>
      <c r="D232" s="32"/>
      <c r="E232" s="32"/>
      <c r="F232" s="31"/>
      <c r="G232" s="31"/>
      <c r="H232" s="32"/>
      <c r="I232" s="36"/>
      <c r="J232" s="36">
        <f t="shared" si="11"/>
        <v>0</v>
      </c>
      <c r="K232" s="42">
        <f t="shared" si="10"/>
        <v>0</v>
      </c>
      <c r="L232" s="42" t="str">
        <f t="shared" si="12"/>
        <v xml:space="preserve"> </v>
      </c>
      <c r="M232" s="57"/>
    </row>
    <row r="233" spans="2:13" x14ac:dyDescent="0.25">
      <c r="B233" s="32">
        <v>227</v>
      </c>
      <c r="C233" s="33"/>
      <c r="D233" s="32"/>
      <c r="E233" s="32"/>
      <c r="F233" s="31"/>
      <c r="G233" s="31"/>
      <c r="H233" s="32"/>
      <c r="I233" s="36"/>
      <c r="J233" s="36">
        <f t="shared" si="11"/>
        <v>0</v>
      </c>
      <c r="K233" s="42">
        <f t="shared" si="10"/>
        <v>0</v>
      </c>
      <c r="L233" s="42" t="str">
        <f t="shared" si="12"/>
        <v xml:space="preserve"> </v>
      </c>
      <c r="M233" s="57"/>
    </row>
    <row r="234" spans="2:13" x14ac:dyDescent="0.25">
      <c r="B234" s="32">
        <v>228</v>
      </c>
      <c r="C234" s="33"/>
      <c r="D234" s="32"/>
      <c r="E234" s="32"/>
      <c r="F234" s="31"/>
      <c r="G234" s="31"/>
      <c r="H234" s="32"/>
      <c r="I234" s="36"/>
      <c r="J234" s="36">
        <f t="shared" si="11"/>
        <v>0</v>
      </c>
      <c r="K234" s="42">
        <f t="shared" si="10"/>
        <v>0</v>
      </c>
      <c r="L234" s="42" t="str">
        <f t="shared" si="12"/>
        <v xml:space="preserve"> </v>
      </c>
      <c r="M234" s="57"/>
    </row>
    <row r="235" spans="2:13" x14ac:dyDescent="0.25">
      <c r="B235" s="32">
        <v>229</v>
      </c>
      <c r="C235" s="33"/>
      <c r="D235" s="32"/>
      <c r="E235" s="32"/>
      <c r="F235" s="31"/>
      <c r="G235" s="31"/>
      <c r="H235" s="32"/>
      <c r="I235" s="36"/>
      <c r="J235" s="36">
        <f t="shared" si="11"/>
        <v>0</v>
      </c>
      <c r="K235" s="42">
        <f t="shared" si="10"/>
        <v>0</v>
      </c>
      <c r="L235" s="42" t="str">
        <f t="shared" si="12"/>
        <v xml:space="preserve"> </v>
      </c>
      <c r="M235" s="57"/>
    </row>
    <row r="236" spans="2:13" x14ac:dyDescent="0.25">
      <c r="B236" s="32">
        <v>230</v>
      </c>
      <c r="C236" s="33"/>
      <c r="D236" s="32"/>
      <c r="E236" s="32"/>
      <c r="F236" s="31"/>
      <c r="G236" s="31"/>
      <c r="H236" s="32"/>
      <c r="I236" s="36"/>
      <c r="J236" s="36">
        <f t="shared" si="11"/>
        <v>0</v>
      </c>
      <c r="K236" s="42">
        <f t="shared" si="10"/>
        <v>0</v>
      </c>
      <c r="L236" s="42" t="str">
        <f t="shared" si="12"/>
        <v xml:space="preserve"> </v>
      </c>
      <c r="M236" s="57"/>
    </row>
    <row r="237" spans="2:13" x14ac:dyDescent="0.25">
      <c r="B237" s="32">
        <v>231</v>
      </c>
      <c r="C237" s="33"/>
      <c r="D237" s="32"/>
      <c r="E237" s="32"/>
      <c r="F237" s="31"/>
      <c r="G237" s="31"/>
      <c r="H237" s="32"/>
      <c r="I237" s="36"/>
      <c r="J237" s="36">
        <f t="shared" si="11"/>
        <v>0</v>
      </c>
      <c r="K237" s="42">
        <f t="shared" si="10"/>
        <v>0</v>
      </c>
      <c r="L237" s="42" t="str">
        <f t="shared" si="12"/>
        <v xml:space="preserve"> </v>
      </c>
      <c r="M237" s="57"/>
    </row>
    <row r="238" spans="2:13" x14ac:dyDescent="0.25">
      <c r="B238" s="32">
        <v>232</v>
      </c>
      <c r="C238" s="33"/>
      <c r="D238" s="32"/>
      <c r="E238" s="32"/>
      <c r="F238" s="31"/>
      <c r="G238" s="31"/>
      <c r="H238" s="32"/>
      <c r="I238" s="36"/>
      <c r="J238" s="36">
        <f t="shared" si="11"/>
        <v>0</v>
      </c>
      <c r="K238" s="42">
        <f t="shared" si="10"/>
        <v>0</v>
      </c>
      <c r="L238" s="42" t="str">
        <f t="shared" si="12"/>
        <v xml:space="preserve"> </v>
      </c>
      <c r="M238" s="57"/>
    </row>
    <row r="239" spans="2:13" x14ac:dyDescent="0.25">
      <c r="B239" s="32">
        <v>233</v>
      </c>
      <c r="C239" s="33"/>
      <c r="D239" s="32"/>
      <c r="E239" s="32"/>
      <c r="F239" s="31"/>
      <c r="G239" s="31"/>
      <c r="H239" s="32"/>
      <c r="I239" s="36"/>
      <c r="J239" s="36">
        <f t="shared" si="11"/>
        <v>0</v>
      </c>
      <c r="K239" s="42">
        <f t="shared" si="10"/>
        <v>0</v>
      </c>
      <c r="L239" s="42" t="str">
        <f t="shared" si="12"/>
        <v xml:space="preserve"> </v>
      </c>
      <c r="M239" s="57"/>
    </row>
    <row r="240" spans="2:13" x14ac:dyDescent="0.25">
      <c r="B240" s="32">
        <v>234</v>
      </c>
      <c r="C240" s="33"/>
      <c r="D240" s="32"/>
      <c r="E240" s="32"/>
      <c r="F240" s="31"/>
      <c r="G240" s="31"/>
      <c r="H240" s="32"/>
      <c r="I240" s="36"/>
      <c r="J240" s="36">
        <f t="shared" si="11"/>
        <v>0</v>
      </c>
      <c r="K240" s="42">
        <f t="shared" si="10"/>
        <v>0</v>
      </c>
      <c r="L240" s="42" t="str">
        <f t="shared" si="12"/>
        <v xml:space="preserve"> </v>
      </c>
      <c r="M240" s="57"/>
    </row>
    <row r="241" spans="2:14" x14ac:dyDescent="0.25">
      <c r="B241" s="32">
        <v>235</v>
      </c>
      <c r="C241" s="33"/>
      <c r="D241" s="32"/>
      <c r="E241" s="32"/>
      <c r="F241" s="31"/>
      <c r="G241" s="31"/>
      <c r="H241" s="32"/>
      <c r="I241" s="36"/>
      <c r="J241" s="36">
        <f t="shared" si="11"/>
        <v>0</v>
      </c>
      <c r="K241" s="42">
        <f t="shared" si="10"/>
        <v>0</v>
      </c>
      <c r="L241" s="42" t="str">
        <f t="shared" si="12"/>
        <v xml:space="preserve"> </v>
      </c>
      <c r="M241" s="57"/>
    </row>
    <row r="242" spans="2:14" x14ac:dyDescent="0.25">
      <c r="B242" s="32">
        <v>236</v>
      </c>
      <c r="C242" s="33"/>
      <c r="D242" s="32"/>
      <c r="E242" s="32"/>
      <c r="F242" s="31"/>
      <c r="G242" s="31"/>
      <c r="H242" s="32"/>
      <c r="I242" s="36"/>
      <c r="J242" s="36">
        <f t="shared" si="11"/>
        <v>0</v>
      </c>
      <c r="K242" s="42">
        <f t="shared" si="10"/>
        <v>0</v>
      </c>
      <c r="L242" s="42" t="str">
        <f t="shared" si="12"/>
        <v xml:space="preserve"> </v>
      </c>
      <c r="M242" s="57"/>
    </row>
    <row r="243" spans="2:14" x14ac:dyDescent="0.25">
      <c r="B243" s="32">
        <v>237</v>
      </c>
      <c r="C243" s="33"/>
      <c r="D243" s="32"/>
      <c r="E243" s="32"/>
      <c r="F243" s="31"/>
      <c r="G243" s="31"/>
      <c r="H243" s="32"/>
      <c r="I243" s="36"/>
      <c r="J243" s="36">
        <f t="shared" si="11"/>
        <v>0</v>
      </c>
      <c r="K243" s="42">
        <f t="shared" si="10"/>
        <v>0</v>
      </c>
      <c r="L243" s="42" t="str">
        <f t="shared" si="12"/>
        <v xml:space="preserve"> </v>
      </c>
      <c r="M243" s="57"/>
    </row>
    <row r="244" spans="2:14" x14ac:dyDescent="0.25">
      <c r="B244" s="32">
        <v>238</v>
      </c>
      <c r="C244" s="33"/>
      <c r="D244" s="32"/>
      <c r="E244" s="32"/>
      <c r="F244" s="31"/>
      <c r="G244" s="31"/>
      <c r="H244" s="32"/>
      <c r="I244" s="36"/>
      <c r="J244" s="36">
        <f t="shared" si="11"/>
        <v>0</v>
      </c>
      <c r="K244" s="42">
        <f t="shared" si="10"/>
        <v>0</v>
      </c>
      <c r="L244" s="42" t="str">
        <f t="shared" si="12"/>
        <v xml:space="preserve"> </v>
      </c>
      <c r="M244" s="57"/>
    </row>
    <row r="245" spans="2:14" x14ac:dyDescent="0.25">
      <c r="B245" s="32">
        <v>239</v>
      </c>
      <c r="C245" s="33"/>
      <c r="D245" s="32"/>
      <c r="E245" s="32"/>
      <c r="F245" s="31"/>
      <c r="G245" s="31"/>
      <c r="H245" s="32"/>
      <c r="I245" s="36"/>
      <c r="J245" s="36">
        <f t="shared" si="11"/>
        <v>0</v>
      </c>
      <c r="K245" s="42">
        <f t="shared" si="10"/>
        <v>0</v>
      </c>
      <c r="L245" s="42" t="str">
        <f t="shared" si="12"/>
        <v xml:space="preserve"> </v>
      </c>
      <c r="M245" s="57"/>
    </row>
    <row r="246" spans="2:14" x14ac:dyDescent="0.25">
      <c r="B246" s="32">
        <v>240</v>
      </c>
      <c r="C246" s="65"/>
      <c r="D246" s="64"/>
      <c r="E246" s="64"/>
      <c r="F246" s="66"/>
      <c r="G246" s="66"/>
      <c r="H246" s="64"/>
      <c r="I246" s="67"/>
      <c r="J246" s="36">
        <f t="shared" si="11"/>
        <v>0</v>
      </c>
      <c r="K246" s="68">
        <f t="shared" si="10"/>
        <v>0</v>
      </c>
      <c r="L246" s="42" t="str">
        <f t="shared" si="12"/>
        <v xml:space="preserve"> </v>
      </c>
      <c r="M246" s="69"/>
      <c r="N246" s="69" t="s">
        <v>52</v>
      </c>
    </row>
    <row r="247" spans="2:14" x14ac:dyDescent="0.25">
      <c r="B247" s="32">
        <v>241</v>
      </c>
      <c r="C247" s="33"/>
      <c r="D247" s="32"/>
      <c r="E247" s="32"/>
      <c r="F247" s="31"/>
      <c r="G247" s="31"/>
      <c r="H247" s="32"/>
      <c r="I247" s="36"/>
      <c r="J247" s="36">
        <f t="shared" si="11"/>
        <v>0</v>
      </c>
      <c r="K247" s="42">
        <f t="shared" si="10"/>
        <v>0</v>
      </c>
      <c r="L247" s="42" t="str">
        <f t="shared" si="12"/>
        <v xml:space="preserve"> </v>
      </c>
      <c r="M247" s="57"/>
    </row>
    <row r="248" spans="2:14" x14ac:dyDescent="0.25">
      <c r="B248" s="32">
        <v>242</v>
      </c>
      <c r="C248" s="33"/>
      <c r="D248" s="32"/>
      <c r="E248" s="32"/>
      <c r="F248" s="31"/>
      <c r="G248" s="31"/>
      <c r="H248" s="32"/>
      <c r="I248" s="36"/>
      <c r="J248" s="36">
        <f t="shared" si="11"/>
        <v>0</v>
      </c>
      <c r="K248" s="42">
        <f t="shared" si="10"/>
        <v>0</v>
      </c>
      <c r="L248" s="42" t="str">
        <f t="shared" si="12"/>
        <v xml:space="preserve"> </v>
      </c>
      <c r="M248" s="57"/>
    </row>
    <row r="249" spans="2:14" x14ac:dyDescent="0.25">
      <c r="B249" s="32">
        <v>243</v>
      </c>
      <c r="C249" s="33"/>
      <c r="D249" s="32"/>
      <c r="E249" s="32"/>
      <c r="F249" s="31"/>
      <c r="G249" s="31"/>
      <c r="H249" s="32"/>
      <c r="I249" s="36"/>
      <c r="J249" s="36">
        <f t="shared" si="11"/>
        <v>0</v>
      </c>
      <c r="K249" s="42">
        <f t="shared" si="10"/>
        <v>0</v>
      </c>
      <c r="L249" s="42" t="str">
        <f t="shared" si="12"/>
        <v xml:space="preserve"> </v>
      </c>
      <c r="M249" s="57"/>
    </row>
    <row r="250" spans="2:14" x14ac:dyDescent="0.25">
      <c r="B250" s="32">
        <v>244</v>
      </c>
      <c r="C250" s="33"/>
      <c r="D250" s="32"/>
      <c r="E250" s="32"/>
      <c r="F250" s="31"/>
      <c r="G250" s="31"/>
      <c r="H250" s="32"/>
      <c r="I250" s="36"/>
      <c r="J250" s="36">
        <f t="shared" si="11"/>
        <v>0</v>
      </c>
      <c r="K250" s="42">
        <f t="shared" si="10"/>
        <v>0</v>
      </c>
      <c r="L250" s="42" t="str">
        <f t="shared" si="12"/>
        <v xml:space="preserve"> </v>
      </c>
      <c r="M250" s="57"/>
    </row>
    <row r="251" spans="2:14" x14ac:dyDescent="0.25">
      <c r="B251" s="32">
        <v>245</v>
      </c>
      <c r="C251" s="33"/>
      <c r="D251" s="32"/>
      <c r="E251" s="32"/>
      <c r="F251" s="31"/>
      <c r="G251" s="31"/>
      <c r="H251" s="32"/>
      <c r="I251" s="36"/>
      <c r="J251" s="36">
        <f t="shared" si="11"/>
        <v>0</v>
      </c>
      <c r="K251" s="42">
        <f t="shared" si="10"/>
        <v>0</v>
      </c>
      <c r="L251" s="42" t="str">
        <f t="shared" si="12"/>
        <v xml:space="preserve"> </v>
      </c>
      <c r="M251" s="57"/>
    </row>
    <row r="252" spans="2:14" x14ac:dyDescent="0.25">
      <c r="B252" s="32">
        <v>246</v>
      </c>
      <c r="C252" s="33"/>
      <c r="D252" s="32"/>
      <c r="E252" s="32"/>
      <c r="F252" s="31"/>
      <c r="G252" s="31"/>
      <c r="H252" s="32"/>
      <c r="I252" s="36"/>
      <c r="J252" s="36">
        <f t="shared" si="11"/>
        <v>0</v>
      </c>
      <c r="K252" s="42">
        <f t="shared" si="10"/>
        <v>0</v>
      </c>
      <c r="L252" s="42" t="str">
        <f t="shared" si="12"/>
        <v xml:space="preserve"> </v>
      </c>
      <c r="M252" s="57"/>
    </row>
    <row r="253" spans="2:14" x14ac:dyDescent="0.25">
      <c r="B253" s="32">
        <v>247</v>
      </c>
      <c r="C253" s="33"/>
      <c r="D253" s="32"/>
      <c r="E253" s="32"/>
      <c r="F253" s="31"/>
      <c r="G253" s="31"/>
      <c r="H253" s="32"/>
      <c r="I253" s="36"/>
      <c r="J253" s="36">
        <f t="shared" si="11"/>
        <v>0</v>
      </c>
      <c r="K253" s="42">
        <f t="shared" si="10"/>
        <v>0</v>
      </c>
      <c r="L253" s="42" t="str">
        <f t="shared" si="12"/>
        <v xml:space="preserve"> </v>
      </c>
      <c r="M253" s="57"/>
    </row>
    <row r="254" spans="2:14" x14ac:dyDescent="0.25">
      <c r="B254" s="32">
        <v>248</v>
      </c>
      <c r="C254" s="33"/>
      <c r="D254" s="32"/>
      <c r="E254" s="32"/>
      <c r="F254" s="31"/>
      <c r="G254" s="31"/>
      <c r="H254" s="32"/>
      <c r="I254" s="36"/>
      <c r="J254" s="36">
        <f t="shared" si="11"/>
        <v>0</v>
      </c>
      <c r="K254" s="42">
        <f t="shared" si="10"/>
        <v>0</v>
      </c>
      <c r="L254" s="42" t="str">
        <f t="shared" si="12"/>
        <v xml:space="preserve"> </v>
      </c>
      <c r="M254" s="57"/>
    </row>
    <row r="255" spans="2:14" x14ac:dyDescent="0.25">
      <c r="B255" s="32">
        <v>249</v>
      </c>
      <c r="C255" s="33"/>
      <c r="D255" s="32"/>
      <c r="E255" s="32"/>
      <c r="F255" s="31"/>
      <c r="G255" s="31"/>
      <c r="H255" s="32"/>
      <c r="I255" s="36"/>
      <c r="J255" s="36">
        <f t="shared" si="11"/>
        <v>0</v>
      </c>
      <c r="K255" s="42">
        <f t="shared" si="10"/>
        <v>0</v>
      </c>
      <c r="L255" s="42" t="str">
        <f t="shared" si="12"/>
        <v xml:space="preserve"> </v>
      </c>
      <c r="M255" s="57"/>
    </row>
    <row r="256" spans="2:14" x14ac:dyDescent="0.25">
      <c r="B256" s="32">
        <v>250</v>
      </c>
      <c r="C256" s="33"/>
      <c r="D256" s="32"/>
      <c r="E256" s="32"/>
      <c r="F256" s="31"/>
      <c r="G256" s="31"/>
      <c r="H256" s="32"/>
      <c r="I256" s="36"/>
      <c r="J256" s="36">
        <f t="shared" si="11"/>
        <v>0</v>
      </c>
      <c r="K256" s="42">
        <f t="shared" si="10"/>
        <v>0</v>
      </c>
      <c r="L256" s="42" t="str">
        <f t="shared" si="12"/>
        <v xml:space="preserve"> </v>
      </c>
      <c r="M256" s="57"/>
    </row>
    <row r="257" spans="2:13" x14ac:dyDescent="0.25">
      <c r="B257" s="32">
        <v>251</v>
      </c>
      <c r="C257" s="33"/>
      <c r="D257" s="32"/>
      <c r="E257" s="32"/>
      <c r="F257" s="31"/>
      <c r="G257" s="31"/>
      <c r="H257" s="32"/>
      <c r="I257" s="36"/>
      <c r="J257" s="36">
        <f t="shared" si="11"/>
        <v>0</v>
      </c>
      <c r="K257" s="42">
        <f t="shared" si="10"/>
        <v>0</v>
      </c>
      <c r="L257" s="42" t="str">
        <f t="shared" si="12"/>
        <v xml:space="preserve"> </v>
      </c>
      <c r="M257" s="57"/>
    </row>
    <row r="258" spans="2:13" x14ac:dyDescent="0.25">
      <c r="B258" s="32">
        <v>252</v>
      </c>
      <c r="C258" s="33"/>
      <c r="D258" s="32"/>
      <c r="E258" s="32"/>
      <c r="F258" s="31"/>
      <c r="G258" s="31"/>
      <c r="H258" s="32"/>
      <c r="I258" s="36"/>
      <c r="J258" s="36">
        <f t="shared" si="11"/>
        <v>0</v>
      </c>
      <c r="K258" s="42">
        <f t="shared" si="10"/>
        <v>0</v>
      </c>
      <c r="L258" s="42" t="str">
        <f t="shared" si="12"/>
        <v xml:space="preserve"> </v>
      </c>
      <c r="M258" s="57"/>
    </row>
    <row r="259" spans="2:13" x14ac:dyDescent="0.25">
      <c r="B259" s="32">
        <v>253</v>
      </c>
      <c r="C259" s="33"/>
      <c r="D259" s="32"/>
      <c r="E259" s="32"/>
      <c r="F259" s="31"/>
      <c r="G259" s="31"/>
      <c r="H259" s="32"/>
      <c r="I259" s="36"/>
      <c r="J259" s="36">
        <f t="shared" si="11"/>
        <v>0</v>
      </c>
      <c r="K259" s="42">
        <f t="shared" si="10"/>
        <v>0</v>
      </c>
      <c r="L259" s="42" t="str">
        <f t="shared" si="12"/>
        <v xml:space="preserve"> </v>
      </c>
      <c r="M259" s="57"/>
    </row>
    <row r="260" spans="2:13" x14ac:dyDescent="0.25">
      <c r="B260" s="32">
        <v>254</v>
      </c>
      <c r="C260" s="33"/>
      <c r="D260" s="32"/>
      <c r="E260" s="32"/>
      <c r="F260" s="31"/>
      <c r="G260" s="31"/>
      <c r="H260" s="32"/>
      <c r="I260" s="36"/>
      <c r="J260" s="36">
        <f t="shared" si="11"/>
        <v>0</v>
      </c>
      <c r="K260" s="42">
        <f t="shared" si="10"/>
        <v>0</v>
      </c>
      <c r="L260" s="42" t="str">
        <f t="shared" si="12"/>
        <v xml:space="preserve"> </v>
      </c>
      <c r="M260" s="57"/>
    </row>
    <row r="261" spans="2:13" x14ac:dyDescent="0.25">
      <c r="B261" s="32">
        <v>255</v>
      </c>
      <c r="C261" s="33"/>
      <c r="D261" s="32"/>
      <c r="E261" s="32"/>
      <c r="F261" s="31"/>
      <c r="G261" s="31"/>
      <c r="H261" s="32"/>
      <c r="I261" s="36"/>
      <c r="J261" s="36">
        <f t="shared" si="11"/>
        <v>0</v>
      </c>
      <c r="K261" s="42">
        <f t="shared" ref="K261:K324" si="13">SUMIF($D$7:$D$406,D261:D647,$J$7:$J$406)</f>
        <v>0</v>
      </c>
      <c r="L261" s="42" t="str">
        <f t="shared" si="12"/>
        <v xml:space="preserve"> </v>
      </c>
      <c r="M261" s="57"/>
    </row>
    <row r="262" spans="2:13" x14ac:dyDescent="0.25">
      <c r="B262" s="32">
        <v>256</v>
      </c>
      <c r="C262" s="33"/>
      <c r="D262" s="32"/>
      <c r="E262" s="32"/>
      <c r="F262" s="31"/>
      <c r="G262" s="31"/>
      <c r="H262" s="32"/>
      <c r="I262" s="36"/>
      <c r="J262" s="36">
        <f t="shared" si="11"/>
        <v>0</v>
      </c>
      <c r="K262" s="42">
        <f t="shared" si="13"/>
        <v>0</v>
      </c>
      <c r="L262" s="42" t="str">
        <f t="shared" si="12"/>
        <v xml:space="preserve"> </v>
      </c>
      <c r="M262" s="57"/>
    </row>
    <row r="263" spans="2:13" x14ac:dyDescent="0.25">
      <c r="B263" s="32">
        <v>257</v>
      </c>
      <c r="C263" s="33"/>
      <c r="D263" s="32"/>
      <c r="E263" s="32"/>
      <c r="F263" s="31"/>
      <c r="G263" s="31"/>
      <c r="H263" s="32"/>
      <c r="I263" s="36"/>
      <c r="J263" s="36">
        <f t="shared" si="11"/>
        <v>0</v>
      </c>
      <c r="K263" s="42">
        <f t="shared" si="13"/>
        <v>0</v>
      </c>
      <c r="L263" s="42" t="str">
        <f t="shared" si="12"/>
        <v xml:space="preserve"> </v>
      </c>
      <c r="M263" s="57"/>
    </row>
    <row r="264" spans="2:13" x14ac:dyDescent="0.25">
      <c r="B264" s="32">
        <v>258</v>
      </c>
      <c r="C264" s="33"/>
      <c r="D264" s="32"/>
      <c r="E264" s="32"/>
      <c r="F264" s="31"/>
      <c r="G264" s="31"/>
      <c r="H264" s="32"/>
      <c r="I264" s="36"/>
      <c r="J264" s="36">
        <f t="shared" ref="J264:J327" si="14">I264*3000</f>
        <v>0</v>
      </c>
      <c r="K264" s="42">
        <f t="shared" si="13"/>
        <v>0</v>
      </c>
      <c r="L264" s="42" t="str">
        <f t="shared" ref="L264:L327" si="15">+IF(K264=0," ",IF(K264&lt;=30000,"OK",IF(K264&gt;=31000,"LEBIH")))</f>
        <v xml:space="preserve"> </v>
      </c>
      <c r="M264" s="57"/>
    </row>
    <row r="265" spans="2:13" x14ac:dyDescent="0.25">
      <c r="B265" s="32">
        <v>259</v>
      </c>
      <c r="C265" s="33"/>
      <c r="D265" s="32"/>
      <c r="E265" s="32"/>
      <c r="F265" s="31"/>
      <c r="G265" s="31"/>
      <c r="H265" s="32"/>
      <c r="I265" s="36"/>
      <c r="J265" s="36">
        <f t="shared" si="14"/>
        <v>0</v>
      </c>
      <c r="K265" s="42">
        <f t="shared" si="13"/>
        <v>0</v>
      </c>
      <c r="L265" s="42" t="str">
        <f t="shared" si="15"/>
        <v xml:space="preserve"> </v>
      </c>
      <c r="M265" s="57"/>
    </row>
    <row r="266" spans="2:13" x14ac:dyDescent="0.25">
      <c r="B266" s="32">
        <v>260</v>
      </c>
      <c r="C266" s="33"/>
      <c r="D266" s="32"/>
      <c r="E266" s="32"/>
      <c r="F266" s="31"/>
      <c r="G266" s="31"/>
      <c r="H266" s="32"/>
      <c r="I266" s="36"/>
      <c r="J266" s="36">
        <f t="shared" si="14"/>
        <v>0</v>
      </c>
      <c r="K266" s="42">
        <f t="shared" si="13"/>
        <v>0</v>
      </c>
      <c r="L266" s="42" t="str">
        <f t="shared" si="15"/>
        <v xml:space="preserve"> </v>
      </c>
      <c r="M266" s="57"/>
    </row>
    <row r="267" spans="2:13" x14ac:dyDescent="0.25">
      <c r="B267" s="32">
        <v>261</v>
      </c>
      <c r="C267" s="33"/>
      <c r="D267" s="32"/>
      <c r="E267" s="32"/>
      <c r="F267" s="31"/>
      <c r="G267" s="31"/>
      <c r="H267" s="32"/>
      <c r="I267" s="36"/>
      <c r="J267" s="36">
        <f t="shared" si="14"/>
        <v>0</v>
      </c>
      <c r="K267" s="42">
        <f t="shared" si="13"/>
        <v>0</v>
      </c>
      <c r="L267" s="42" t="str">
        <f t="shared" si="15"/>
        <v xml:space="preserve"> </v>
      </c>
      <c r="M267" s="57"/>
    </row>
    <row r="268" spans="2:13" x14ac:dyDescent="0.25">
      <c r="B268" s="32">
        <v>262</v>
      </c>
      <c r="C268" s="33"/>
      <c r="D268" s="32"/>
      <c r="E268" s="32"/>
      <c r="F268" s="31"/>
      <c r="G268" s="31"/>
      <c r="H268" s="32"/>
      <c r="I268" s="36"/>
      <c r="J268" s="36">
        <f t="shared" si="14"/>
        <v>0</v>
      </c>
      <c r="K268" s="42">
        <f t="shared" si="13"/>
        <v>0</v>
      </c>
      <c r="L268" s="42" t="str">
        <f t="shared" si="15"/>
        <v xml:space="preserve"> </v>
      </c>
      <c r="M268" s="57"/>
    </row>
    <row r="269" spans="2:13" x14ac:dyDescent="0.25">
      <c r="B269" s="32">
        <v>263</v>
      </c>
      <c r="C269" s="33"/>
      <c r="D269" s="32"/>
      <c r="E269" s="32"/>
      <c r="F269" s="31"/>
      <c r="G269" s="31"/>
      <c r="H269" s="32"/>
      <c r="I269" s="36"/>
      <c r="J269" s="36">
        <f t="shared" si="14"/>
        <v>0</v>
      </c>
      <c r="K269" s="42">
        <f t="shared" si="13"/>
        <v>0</v>
      </c>
      <c r="L269" s="42" t="str">
        <f t="shared" si="15"/>
        <v xml:space="preserve"> </v>
      </c>
      <c r="M269" s="57"/>
    </row>
    <row r="270" spans="2:13" x14ac:dyDescent="0.25">
      <c r="B270" s="32">
        <v>264</v>
      </c>
      <c r="C270" s="33"/>
      <c r="D270" s="32"/>
      <c r="E270" s="32"/>
      <c r="F270" s="31"/>
      <c r="G270" s="31"/>
      <c r="H270" s="32"/>
      <c r="I270" s="36"/>
      <c r="J270" s="36">
        <f t="shared" si="14"/>
        <v>0</v>
      </c>
      <c r="K270" s="42">
        <f t="shared" si="13"/>
        <v>0</v>
      </c>
      <c r="L270" s="42" t="str">
        <f t="shared" si="15"/>
        <v xml:space="preserve"> </v>
      </c>
      <c r="M270" s="57"/>
    </row>
    <row r="271" spans="2:13" x14ac:dyDescent="0.25">
      <c r="B271" s="32">
        <v>265</v>
      </c>
      <c r="C271" s="33"/>
      <c r="D271" s="32"/>
      <c r="E271" s="32"/>
      <c r="F271" s="31"/>
      <c r="G271" s="31"/>
      <c r="H271" s="32"/>
      <c r="I271" s="36"/>
      <c r="J271" s="36">
        <f t="shared" si="14"/>
        <v>0</v>
      </c>
      <c r="K271" s="42">
        <f t="shared" si="13"/>
        <v>0</v>
      </c>
      <c r="L271" s="42" t="str">
        <f t="shared" si="15"/>
        <v xml:space="preserve"> </v>
      </c>
      <c r="M271" s="57"/>
    </row>
    <row r="272" spans="2:13" x14ac:dyDescent="0.25">
      <c r="B272" s="32">
        <v>266</v>
      </c>
      <c r="C272" s="33"/>
      <c r="D272" s="32"/>
      <c r="E272" s="32"/>
      <c r="F272" s="31"/>
      <c r="G272" s="31"/>
      <c r="H272" s="32"/>
      <c r="I272" s="36"/>
      <c r="J272" s="36">
        <f t="shared" si="14"/>
        <v>0</v>
      </c>
      <c r="K272" s="42">
        <f t="shared" si="13"/>
        <v>0</v>
      </c>
      <c r="L272" s="42" t="str">
        <f t="shared" si="15"/>
        <v xml:space="preserve"> </v>
      </c>
      <c r="M272" s="57"/>
    </row>
    <row r="273" spans="2:13" x14ac:dyDescent="0.25">
      <c r="B273" s="32">
        <v>267</v>
      </c>
      <c r="C273" s="33"/>
      <c r="D273" s="32"/>
      <c r="E273" s="32"/>
      <c r="F273" s="31"/>
      <c r="G273" s="31"/>
      <c r="H273" s="32"/>
      <c r="I273" s="36"/>
      <c r="J273" s="36">
        <f t="shared" si="14"/>
        <v>0</v>
      </c>
      <c r="K273" s="42">
        <f t="shared" si="13"/>
        <v>0</v>
      </c>
      <c r="L273" s="42" t="str">
        <f t="shared" si="15"/>
        <v xml:space="preserve"> </v>
      </c>
      <c r="M273" s="57"/>
    </row>
    <row r="274" spans="2:13" x14ac:dyDescent="0.25">
      <c r="B274" s="32">
        <v>268</v>
      </c>
      <c r="C274" s="33"/>
      <c r="D274" s="32"/>
      <c r="E274" s="32"/>
      <c r="F274" s="31"/>
      <c r="G274" s="31"/>
      <c r="H274" s="32"/>
      <c r="I274" s="36"/>
      <c r="J274" s="36">
        <f t="shared" si="14"/>
        <v>0</v>
      </c>
      <c r="K274" s="42">
        <f t="shared" si="13"/>
        <v>0</v>
      </c>
      <c r="L274" s="42" t="str">
        <f t="shared" si="15"/>
        <v xml:space="preserve"> </v>
      </c>
      <c r="M274" s="57"/>
    </row>
    <row r="275" spans="2:13" x14ac:dyDescent="0.25">
      <c r="B275" s="32">
        <v>269</v>
      </c>
      <c r="C275" s="33"/>
      <c r="D275" s="32"/>
      <c r="E275" s="32"/>
      <c r="F275" s="31"/>
      <c r="G275" s="31"/>
      <c r="H275" s="32"/>
      <c r="I275" s="36"/>
      <c r="J275" s="36">
        <f t="shared" si="14"/>
        <v>0</v>
      </c>
      <c r="K275" s="42">
        <f t="shared" si="13"/>
        <v>0</v>
      </c>
      <c r="L275" s="42" t="str">
        <f t="shared" si="15"/>
        <v xml:space="preserve"> </v>
      </c>
      <c r="M275" s="57"/>
    </row>
    <row r="276" spans="2:13" x14ac:dyDescent="0.25">
      <c r="B276" s="32">
        <v>270</v>
      </c>
      <c r="C276" s="33"/>
      <c r="D276" s="32"/>
      <c r="E276" s="32"/>
      <c r="F276" s="31"/>
      <c r="G276" s="31"/>
      <c r="H276" s="32"/>
      <c r="I276" s="36"/>
      <c r="J276" s="36">
        <f t="shared" si="14"/>
        <v>0</v>
      </c>
      <c r="K276" s="42">
        <f t="shared" si="13"/>
        <v>0</v>
      </c>
      <c r="L276" s="42" t="str">
        <f t="shared" si="15"/>
        <v xml:space="preserve"> </v>
      </c>
      <c r="M276" s="57"/>
    </row>
    <row r="277" spans="2:13" x14ac:dyDescent="0.25">
      <c r="B277" s="32">
        <v>271</v>
      </c>
      <c r="C277" s="33"/>
      <c r="D277" s="32"/>
      <c r="E277" s="32"/>
      <c r="F277" s="31"/>
      <c r="G277" s="31"/>
      <c r="H277" s="32"/>
      <c r="I277" s="36"/>
      <c r="J277" s="36">
        <f t="shared" si="14"/>
        <v>0</v>
      </c>
      <c r="K277" s="42">
        <f t="shared" si="13"/>
        <v>0</v>
      </c>
      <c r="L277" s="42" t="str">
        <f t="shared" si="15"/>
        <v xml:space="preserve"> </v>
      </c>
      <c r="M277" s="57"/>
    </row>
    <row r="278" spans="2:13" x14ac:dyDescent="0.25">
      <c r="B278" s="32">
        <v>272</v>
      </c>
      <c r="C278" s="33"/>
      <c r="D278" s="32"/>
      <c r="E278" s="32"/>
      <c r="F278" s="31"/>
      <c r="G278" s="31"/>
      <c r="H278" s="32"/>
      <c r="I278" s="36"/>
      <c r="J278" s="36">
        <f t="shared" si="14"/>
        <v>0</v>
      </c>
      <c r="K278" s="42">
        <f t="shared" si="13"/>
        <v>0</v>
      </c>
      <c r="L278" s="42" t="str">
        <f t="shared" si="15"/>
        <v xml:space="preserve"> </v>
      </c>
      <c r="M278" s="57"/>
    </row>
    <row r="279" spans="2:13" x14ac:dyDescent="0.25">
      <c r="B279" s="32">
        <v>273</v>
      </c>
      <c r="C279" s="33"/>
      <c r="D279" s="32"/>
      <c r="E279" s="32"/>
      <c r="F279" s="31"/>
      <c r="G279" s="31"/>
      <c r="H279" s="32"/>
      <c r="I279" s="36"/>
      <c r="J279" s="36">
        <f t="shared" si="14"/>
        <v>0</v>
      </c>
      <c r="K279" s="42">
        <f t="shared" si="13"/>
        <v>0</v>
      </c>
      <c r="L279" s="42" t="str">
        <f t="shared" si="15"/>
        <v xml:space="preserve"> </v>
      </c>
      <c r="M279" s="57"/>
    </row>
    <row r="280" spans="2:13" x14ac:dyDescent="0.25">
      <c r="B280" s="32">
        <v>274</v>
      </c>
      <c r="C280" s="33"/>
      <c r="D280" s="32"/>
      <c r="E280" s="32"/>
      <c r="F280" s="31"/>
      <c r="G280" s="31"/>
      <c r="H280" s="32"/>
      <c r="I280" s="36"/>
      <c r="J280" s="36">
        <f t="shared" si="14"/>
        <v>0</v>
      </c>
      <c r="K280" s="42">
        <f t="shared" si="13"/>
        <v>0</v>
      </c>
      <c r="L280" s="42" t="str">
        <f t="shared" si="15"/>
        <v xml:space="preserve"> </v>
      </c>
      <c r="M280" s="57"/>
    </row>
    <row r="281" spans="2:13" x14ac:dyDescent="0.25">
      <c r="B281" s="32">
        <v>275</v>
      </c>
      <c r="C281" s="33"/>
      <c r="D281" s="32"/>
      <c r="E281" s="32"/>
      <c r="F281" s="31"/>
      <c r="G281" s="31"/>
      <c r="H281" s="32"/>
      <c r="I281" s="36"/>
      <c r="J281" s="36">
        <f t="shared" si="14"/>
        <v>0</v>
      </c>
      <c r="K281" s="42">
        <f t="shared" si="13"/>
        <v>0</v>
      </c>
      <c r="L281" s="42" t="str">
        <f t="shared" si="15"/>
        <v xml:space="preserve"> </v>
      </c>
      <c r="M281" s="57"/>
    </row>
    <row r="282" spans="2:13" x14ac:dyDescent="0.25">
      <c r="B282" s="32">
        <v>276</v>
      </c>
      <c r="C282" s="33"/>
      <c r="D282" s="32"/>
      <c r="E282" s="32"/>
      <c r="F282" s="31"/>
      <c r="G282" s="31"/>
      <c r="H282" s="32"/>
      <c r="I282" s="36"/>
      <c r="J282" s="36">
        <f t="shared" si="14"/>
        <v>0</v>
      </c>
      <c r="K282" s="42">
        <f t="shared" si="13"/>
        <v>0</v>
      </c>
      <c r="L282" s="42" t="str">
        <f t="shared" si="15"/>
        <v xml:space="preserve"> </v>
      </c>
      <c r="M282" s="57"/>
    </row>
    <row r="283" spans="2:13" x14ac:dyDescent="0.25">
      <c r="B283" s="32">
        <v>277</v>
      </c>
      <c r="C283" s="33"/>
      <c r="D283" s="32"/>
      <c r="E283" s="32"/>
      <c r="F283" s="31"/>
      <c r="G283" s="31"/>
      <c r="H283" s="32"/>
      <c r="I283" s="36"/>
      <c r="J283" s="36">
        <f t="shared" si="14"/>
        <v>0</v>
      </c>
      <c r="K283" s="42">
        <f t="shared" si="13"/>
        <v>0</v>
      </c>
      <c r="L283" s="42" t="str">
        <f t="shared" si="15"/>
        <v xml:space="preserve"> </v>
      </c>
      <c r="M283" s="57"/>
    </row>
    <row r="284" spans="2:13" x14ac:dyDescent="0.25">
      <c r="B284" s="32">
        <v>278</v>
      </c>
      <c r="C284" s="33"/>
      <c r="D284" s="32"/>
      <c r="E284" s="32"/>
      <c r="F284" s="31"/>
      <c r="G284" s="31"/>
      <c r="H284" s="32"/>
      <c r="I284" s="36"/>
      <c r="J284" s="36">
        <f t="shared" si="14"/>
        <v>0</v>
      </c>
      <c r="K284" s="42">
        <f t="shared" si="13"/>
        <v>0</v>
      </c>
      <c r="L284" s="42" t="str">
        <f t="shared" si="15"/>
        <v xml:space="preserve"> </v>
      </c>
      <c r="M284" s="57"/>
    </row>
    <row r="285" spans="2:13" x14ac:dyDescent="0.25">
      <c r="B285" s="32">
        <v>279</v>
      </c>
      <c r="C285" s="33"/>
      <c r="D285" s="32"/>
      <c r="E285" s="32"/>
      <c r="F285" s="31"/>
      <c r="G285" s="31"/>
      <c r="H285" s="32"/>
      <c r="I285" s="36"/>
      <c r="J285" s="36">
        <f t="shared" si="14"/>
        <v>0</v>
      </c>
      <c r="K285" s="42">
        <f t="shared" si="13"/>
        <v>0</v>
      </c>
      <c r="L285" s="42" t="str">
        <f t="shared" si="15"/>
        <v xml:space="preserve"> </v>
      </c>
      <c r="M285" s="57"/>
    </row>
    <row r="286" spans="2:13" x14ac:dyDescent="0.25">
      <c r="B286" s="32">
        <v>280</v>
      </c>
      <c r="C286" s="33"/>
      <c r="D286" s="32"/>
      <c r="E286" s="32"/>
      <c r="F286" s="31"/>
      <c r="G286" s="31"/>
      <c r="H286" s="32"/>
      <c r="I286" s="36"/>
      <c r="J286" s="36">
        <f t="shared" si="14"/>
        <v>0</v>
      </c>
      <c r="K286" s="42">
        <f t="shared" si="13"/>
        <v>0</v>
      </c>
      <c r="L286" s="42" t="str">
        <f t="shared" si="15"/>
        <v xml:space="preserve"> </v>
      </c>
      <c r="M286" s="57"/>
    </row>
    <row r="287" spans="2:13" x14ac:dyDescent="0.25">
      <c r="B287" s="32">
        <v>281</v>
      </c>
      <c r="C287" s="33"/>
      <c r="D287" s="32"/>
      <c r="E287" s="32"/>
      <c r="F287" s="31"/>
      <c r="G287" s="31"/>
      <c r="H287" s="32"/>
      <c r="I287" s="36"/>
      <c r="J287" s="36">
        <f t="shared" si="14"/>
        <v>0</v>
      </c>
      <c r="K287" s="42">
        <f t="shared" si="13"/>
        <v>0</v>
      </c>
      <c r="L287" s="42" t="str">
        <f t="shared" si="15"/>
        <v xml:space="preserve"> </v>
      </c>
      <c r="M287" s="57"/>
    </row>
    <row r="288" spans="2:13" x14ac:dyDescent="0.25">
      <c r="B288" s="32">
        <v>282</v>
      </c>
      <c r="C288" s="33"/>
      <c r="D288" s="32"/>
      <c r="E288" s="32"/>
      <c r="F288" s="31"/>
      <c r="G288" s="31"/>
      <c r="H288" s="32"/>
      <c r="I288" s="36"/>
      <c r="J288" s="36">
        <f t="shared" si="14"/>
        <v>0</v>
      </c>
      <c r="K288" s="42">
        <f t="shared" si="13"/>
        <v>0</v>
      </c>
      <c r="L288" s="42" t="str">
        <f t="shared" si="15"/>
        <v xml:space="preserve"> </v>
      </c>
      <c r="M288" s="57"/>
    </row>
    <row r="289" spans="2:13" x14ac:dyDescent="0.25">
      <c r="B289" s="32">
        <v>283</v>
      </c>
      <c r="C289" s="33"/>
      <c r="D289" s="32"/>
      <c r="E289" s="32"/>
      <c r="F289" s="31"/>
      <c r="G289" s="31"/>
      <c r="H289" s="32"/>
      <c r="I289" s="36"/>
      <c r="J289" s="36">
        <f t="shared" si="14"/>
        <v>0</v>
      </c>
      <c r="K289" s="42">
        <f t="shared" si="13"/>
        <v>0</v>
      </c>
      <c r="L289" s="42" t="str">
        <f t="shared" si="15"/>
        <v xml:space="preserve"> </v>
      </c>
      <c r="M289" s="57"/>
    </row>
    <row r="290" spans="2:13" x14ac:dyDescent="0.25">
      <c r="B290" s="32">
        <v>284</v>
      </c>
      <c r="C290" s="33"/>
      <c r="D290" s="32"/>
      <c r="E290" s="32"/>
      <c r="F290" s="31"/>
      <c r="G290" s="31"/>
      <c r="H290" s="32"/>
      <c r="I290" s="36"/>
      <c r="J290" s="36">
        <f t="shared" si="14"/>
        <v>0</v>
      </c>
      <c r="K290" s="42">
        <f t="shared" si="13"/>
        <v>0</v>
      </c>
      <c r="L290" s="42" t="str">
        <f t="shared" si="15"/>
        <v xml:space="preserve"> </v>
      </c>
      <c r="M290" s="57"/>
    </row>
    <row r="291" spans="2:13" x14ac:dyDescent="0.25">
      <c r="B291" s="32">
        <v>285</v>
      </c>
      <c r="C291" s="33"/>
      <c r="D291" s="32"/>
      <c r="E291" s="32"/>
      <c r="F291" s="31"/>
      <c r="G291" s="31"/>
      <c r="H291" s="32"/>
      <c r="I291" s="36"/>
      <c r="J291" s="36">
        <f t="shared" si="14"/>
        <v>0</v>
      </c>
      <c r="K291" s="42">
        <f t="shared" si="13"/>
        <v>0</v>
      </c>
      <c r="L291" s="42" t="str">
        <f t="shared" si="15"/>
        <v xml:space="preserve"> </v>
      </c>
      <c r="M291" s="57"/>
    </row>
    <row r="292" spans="2:13" x14ac:dyDescent="0.25">
      <c r="B292" s="32">
        <v>286</v>
      </c>
      <c r="C292" s="33"/>
      <c r="D292" s="32"/>
      <c r="E292" s="32"/>
      <c r="F292" s="31"/>
      <c r="G292" s="31"/>
      <c r="H292" s="32"/>
      <c r="I292" s="36"/>
      <c r="J292" s="36">
        <f t="shared" si="14"/>
        <v>0</v>
      </c>
      <c r="K292" s="42">
        <f t="shared" si="13"/>
        <v>0</v>
      </c>
      <c r="L292" s="42" t="str">
        <f t="shared" si="15"/>
        <v xml:space="preserve"> </v>
      </c>
      <c r="M292" s="57"/>
    </row>
    <row r="293" spans="2:13" x14ac:dyDescent="0.25">
      <c r="B293" s="32">
        <v>287</v>
      </c>
      <c r="C293" s="33"/>
      <c r="D293" s="32"/>
      <c r="E293" s="32"/>
      <c r="F293" s="31"/>
      <c r="G293" s="31"/>
      <c r="H293" s="32"/>
      <c r="I293" s="36"/>
      <c r="J293" s="36">
        <f t="shared" si="14"/>
        <v>0</v>
      </c>
      <c r="K293" s="42">
        <f t="shared" si="13"/>
        <v>0</v>
      </c>
      <c r="L293" s="42" t="str">
        <f t="shared" si="15"/>
        <v xml:space="preserve"> </v>
      </c>
      <c r="M293" s="57"/>
    </row>
    <row r="294" spans="2:13" x14ac:dyDescent="0.25">
      <c r="B294" s="32">
        <v>288</v>
      </c>
      <c r="C294" s="33"/>
      <c r="D294" s="32"/>
      <c r="E294" s="32"/>
      <c r="F294" s="31"/>
      <c r="G294" s="31"/>
      <c r="H294" s="32"/>
      <c r="I294" s="36"/>
      <c r="J294" s="36">
        <f t="shared" si="14"/>
        <v>0</v>
      </c>
      <c r="K294" s="42">
        <f t="shared" si="13"/>
        <v>0</v>
      </c>
      <c r="L294" s="42" t="str">
        <f t="shared" si="15"/>
        <v xml:space="preserve"> </v>
      </c>
      <c r="M294" s="57"/>
    </row>
    <row r="295" spans="2:13" x14ac:dyDescent="0.25">
      <c r="B295" s="32">
        <v>289</v>
      </c>
      <c r="C295" s="33"/>
      <c r="D295" s="32"/>
      <c r="E295" s="32"/>
      <c r="F295" s="31"/>
      <c r="G295" s="31"/>
      <c r="H295" s="32"/>
      <c r="I295" s="36"/>
      <c r="J295" s="36">
        <f t="shared" si="14"/>
        <v>0</v>
      </c>
      <c r="K295" s="42">
        <f t="shared" si="13"/>
        <v>0</v>
      </c>
      <c r="L295" s="42" t="str">
        <f t="shared" si="15"/>
        <v xml:space="preserve"> </v>
      </c>
      <c r="M295" s="57"/>
    </row>
    <row r="296" spans="2:13" x14ac:dyDescent="0.25">
      <c r="B296" s="32">
        <v>290</v>
      </c>
      <c r="C296" s="33"/>
      <c r="D296" s="32"/>
      <c r="E296" s="32"/>
      <c r="F296" s="31"/>
      <c r="G296" s="31"/>
      <c r="H296" s="32"/>
      <c r="I296" s="36"/>
      <c r="J296" s="36">
        <f t="shared" si="14"/>
        <v>0</v>
      </c>
      <c r="K296" s="42">
        <f t="shared" si="13"/>
        <v>0</v>
      </c>
      <c r="L296" s="42" t="str">
        <f t="shared" si="15"/>
        <v xml:space="preserve"> </v>
      </c>
      <c r="M296" s="57"/>
    </row>
    <row r="297" spans="2:13" x14ac:dyDescent="0.25">
      <c r="B297" s="32">
        <v>291</v>
      </c>
      <c r="C297" s="33"/>
      <c r="D297" s="32"/>
      <c r="E297" s="32"/>
      <c r="F297" s="31"/>
      <c r="G297" s="31"/>
      <c r="H297" s="32"/>
      <c r="I297" s="36"/>
      <c r="J297" s="36">
        <f t="shared" si="14"/>
        <v>0</v>
      </c>
      <c r="K297" s="42">
        <f t="shared" si="13"/>
        <v>0</v>
      </c>
      <c r="L297" s="42" t="str">
        <f t="shared" si="15"/>
        <v xml:space="preserve"> </v>
      </c>
      <c r="M297" s="57"/>
    </row>
    <row r="298" spans="2:13" x14ac:dyDescent="0.25">
      <c r="B298" s="32">
        <v>292</v>
      </c>
      <c r="C298" s="33"/>
      <c r="D298" s="32"/>
      <c r="E298" s="32"/>
      <c r="F298" s="31"/>
      <c r="G298" s="31"/>
      <c r="H298" s="32"/>
      <c r="I298" s="36"/>
      <c r="J298" s="36">
        <f t="shared" si="14"/>
        <v>0</v>
      </c>
      <c r="K298" s="42">
        <f t="shared" si="13"/>
        <v>0</v>
      </c>
      <c r="L298" s="42" t="str">
        <f t="shared" si="15"/>
        <v xml:space="preserve"> </v>
      </c>
      <c r="M298" s="57"/>
    </row>
    <row r="299" spans="2:13" x14ac:dyDescent="0.25">
      <c r="B299" s="32">
        <v>293</v>
      </c>
      <c r="C299" s="33"/>
      <c r="D299" s="32"/>
      <c r="E299" s="32"/>
      <c r="F299" s="31"/>
      <c r="G299" s="31"/>
      <c r="H299" s="32"/>
      <c r="I299" s="36"/>
      <c r="J299" s="36">
        <f t="shared" si="14"/>
        <v>0</v>
      </c>
      <c r="K299" s="42">
        <f t="shared" si="13"/>
        <v>0</v>
      </c>
      <c r="L299" s="42" t="str">
        <f t="shared" si="15"/>
        <v xml:space="preserve"> </v>
      </c>
      <c r="M299" s="57"/>
    </row>
    <row r="300" spans="2:13" x14ac:dyDescent="0.25">
      <c r="B300" s="32">
        <v>294</v>
      </c>
      <c r="C300" s="33"/>
      <c r="D300" s="32"/>
      <c r="E300" s="32"/>
      <c r="F300" s="31"/>
      <c r="G300" s="31"/>
      <c r="H300" s="32"/>
      <c r="I300" s="36"/>
      <c r="J300" s="36">
        <f t="shared" si="14"/>
        <v>0</v>
      </c>
      <c r="K300" s="42">
        <f t="shared" si="13"/>
        <v>0</v>
      </c>
      <c r="L300" s="42" t="str">
        <f t="shared" si="15"/>
        <v xml:space="preserve"> </v>
      </c>
      <c r="M300" s="57"/>
    </row>
    <row r="301" spans="2:13" x14ac:dyDescent="0.25">
      <c r="B301" s="32">
        <v>295</v>
      </c>
      <c r="C301" s="33"/>
      <c r="D301" s="32"/>
      <c r="E301" s="32"/>
      <c r="F301" s="31"/>
      <c r="G301" s="31"/>
      <c r="H301" s="32"/>
      <c r="I301" s="36"/>
      <c r="J301" s="36">
        <f t="shared" si="14"/>
        <v>0</v>
      </c>
      <c r="K301" s="42">
        <f t="shared" si="13"/>
        <v>0</v>
      </c>
      <c r="L301" s="42" t="str">
        <f t="shared" si="15"/>
        <v xml:space="preserve"> </v>
      </c>
      <c r="M301" s="57"/>
    </row>
    <row r="302" spans="2:13" x14ac:dyDescent="0.25">
      <c r="B302" s="32">
        <v>296</v>
      </c>
      <c r="C302" s="33"/>
      <c r="D302" s="32"/>
      <c r="E302" s="32"/>
      <c r="F302" s="31"/>
      <c r="G302" s="31"/>
      <c r="H302" s="32"/>
      <c r="I302" s="36"/>
      <c r="J302" s="36">
        <f t="shared" si="14"/>
        <v>0</v>
      </c>
      <c r="K302" s="42">
        <f t="shared" si="13"/>
        <v>0</v>
      </c>
      <c r="L302" s="42" t="str">
        <f t="shared" si="15"/>
        <v xml:space="preserve"> </v>
      </c>
      <c r="M302" s="57"/>
    </row>
    <row r="303" spans="2:13" x14ac:dyDescent="0.25">
      <c r="B303" s="32">
        <v>297</v>
      </c>
      <c r="C303" s="33"/>
      <c r="D303" s="32"/>
      <c r="E303" s="32"/>
      <c r="F303" s="31"/>
      <c r="G303" s="31"/>
      <c r="H303" s="32"/>
      <c r="I303" s="36"/>
      <c r="J303" s="36">
        <f t="shared" si="14"/>
        <v>0</v>
      </c>
      <c r="K303" s="42">
        <f t="shared" si="13"/>
        <v>0</v>
      </c>
      <c r="L303" s="42" t="str">
        <f t="shared" si="15"/>
        <v xml:space="preserve"> </v>
      </c>
      <c r="M303" s="57"/>
    </row>
    <row r="304" spans="2:13" x14ac:dyDescent="0.25">
      <c r="B304" s="32">
        <v>298</v>
      </c>
      <c r="C304" s="33"/>
      <c r="D304" s="32"/>
      <c r="E304" s="32"/>
      <c r="F304" s="31"/>
      <c r="G304" s="31"/>
      <c r="H304" s="32"/>
      <c r="I304" s="36"/>
      <c r="J304" s="36">
        <f t="shared" si="14"/>
        <v>0</v>
      </c>
      <c r="K304" s="42">
        <f t="shared" si="13"/>
        <v>0</v>
      </c>
      <c r="L304" s="42" t="str">
        <f t="shared" si="15"/>
        <v xml:space="preserve"> </v>
      </c>
      <c r="M304" s="57"/>
    </row>
    <row r="305" spans="2:13" x14ac:dyDescent="0.25">
      <c r="B305" s="32">
        <v>299</v>
      </c>
      <c r="C305" s="33"/>
      <c r="D305" s="32"/>
      <c r="E305" s="32"/>
      <c r="F305" s="31"/>
      <c r="G305" s="31"/>
      <c r="H305" s="32"/>
      <c r="I305" s="36"/>
      <c r="J305" s="36">
        <f t="shared" si="14"/>
        <v>0</v>
      </c>
      <c r="K305" s="42">
        <f t="shared" si="13"/>
        <v>0</v>
      </c>
      <c r="L305" s="42" t="str">
        <f t="shared" si="15"/>
        <v xml:space="preserve"> </v>
      </c>
      <c r="M305" s="57"/>
    </row>
    <row r="306" spans="2:13" x14ac:dyDescent="0.25">
      <c r="B306" s="32">
        <v>300</v>
      </c>
      <c r="C306" s="33"/>
      <c r="D306" s="32"/>
      <c r="E306" s="32"/>
      <c r="F306" s="31"/>
      <c r="G306" s="31"/>
      <c r="H306" s="32"/>
      <c r="I306" s="36"/>
      <c r="J306" s="36">
        <f t="shared" si="14"/>
        <v>0</v>
      </c>
      <c r="K306" s="42">
        <f t="shared" si="13"/>
        <v>0</v>
      </c>
      <c r="L306" s="42" t="str">
        <f t="shared" si="15"/>
        <v xml:space="preserve"> </v>
      </c>
      <c r="M306" s="57"/>
    </row>
    <row r="307" spans="2:13" x14ac:dyDescent="0.25">
      <c r="B307" s="32">
        <v>301</v>
      </c>
      <c r="C307" s="33"/>
      <c r="D307" s="32"/>
      <c r="E307" s="32"/>
      <c r="F307" s="31"/>
      <c r="G307" s="31"/>
      <c r="H307" s="32"/>
      <c r="I307" s="36"/>
      <c r="J307" s="36">
        <f t="shared" si="14"/>
        <v>0</v>
      </c>
      <c r="K307" s="42">
        <f t="shared" si="13"/>
        <v>0</v>
      </c>
      <c r="L307" s="42" t="str">
        <f t="shared" si="15"/>
        <v xml:space="preserve"> </v>
      </c>
      <c r="M307" s="57"/>
    </row>
    <row r="308" spans="2:13" x14ac:dyDescent="0.25">
      <c r="B308" s="32">
        <v>302</v>
      </c>
      <c r="C308" s="33"/>
      <c r="D308" s="32"/>
      <c r="E308" s="32"/>
      <c r="F308" s="31"/>
      <c r="G308" s="31"/>
      <c r="H308" s="32"/>
      <c r="I308" s="36"/>
      <c r="J308" s="36">
        <f t="shared" si="14"/>
        <v>0</v>
      </c>
      <c r="K308" s="42">
        <f t="shared" si="13"/>
        <v>0</v>
      </c>
      <c r="L308" s="42" t="str">
        <f t="shared" si="15"/>
        <v xml:space="preserve"> </v>
      </c>
      <c r="M308" s="57"/>
    </row>
    <row r="309" spans="2:13" x14ac:dyDescent="0.25">
      <c r="B309" s="32">
        <v>303</v>
      </c>
      <c r="C309" s="33"/>
      <c r="D309" s="32"/>
      <c r="E309" s="32"/>
      <c r="F309" s="31"/>
      <c r="G309" s="31"/>
      <c r="H309" s="32"/>
      <c r="I309" s="36"/>
      <c r="J309" s="36">
        <f t="shared" si="14"/>
        <v>0</v>
      </c>
      <c r="K309" s="42">
        <f t="shared" si="13"/>
        <v>0</v>
      </c>
      <c r="L309" s="42" t="str">
        <f t="shared" si="15"/>
        <v xml:space="preserve"> </v>
      </c>
      <c r="M309" s="57"/>
    </row>
    <row r="310" spans="2:13" x14ac:dyDescent="0.25">
      <c r="B310" s="32">
        <v>304</v>
      </c>
      <c r="C310" s="33"/>
      <c r="D310" s="32"/>
      <c r="E310" s="32"/>
      <c r="F310" s="31"/>
      <c r="G310" s="31"/>
      <c r="H310" s="32"/>
      <c r="I310" s="36"/>
      <c r="J310" s="36">
        <f t="shared" si="14"/>
        <v>0</v>
      </c>
      <c r="K310" s="42">
        <f t="shared" si="13"/>
        <v>0</v>
      </c>
      <c r="L310" s="42" t="str">
        <f t="shared" si="15"/>
        <v xml:space="preserve"> </v>
      </c>
      <c r="M310" s="57"/>
    </row>
    <row r="311" spans="2:13" x14ac:dyDescent="0.25">
      <c r="B311" s="32">
        <v>305</v>
      </c>
      <c r="C311" s="33"/>
      <c r="D311" s="32"/>
      <c r="E311" s="32"/>
      <c r="F311" s="31"/>
      <c r="G311" s="31"/>
      <c r="H311" s="32"/>
      <c r="I311" s="36"/>
      <c r="J311" s="36">
        <f t="shared" si="14"/>
        <v>0</v>
      </c>
      <c r="K311" s="42">
        <f t="shared" si="13"/>
        <v>0</v>
      </c>
      <c r="L311" s="42" t="str">
        <f t="shared" si="15"/>
        <v xml:space="preserve"> </v>
      </c>
      <c r="M311" s="57"/>
    </row>
    <row r="312" spans="2:13" x14ac:dyDescent="0.25">
      <c r="B312" s="32">
        <v>306</v>
      </c>
      <c r="C312" s="33"/>
      <c r="D312" s="32"/>
      <c r="E312" s="32"/>
      <c r="F312" s="31"/>
      <c r="G312" s="31"/>
      <c r="H312" s="32"/>
      <c r="I312" s="36"/>
      <c r="J312" s="36">
        <f t="shared" si="14"/>
        <v>0</v>
      </c>
      <c r="K312" s="42">
        <f t="shared" si="13"/>
        <v>0</v>
      </c>
      <c r="L312" s="42" t="str">
        <f t="shared" si="15"/>
        <v xml:space="preserve"> </v>
      </c>
      <c r="M312" s="57"/>
    </row>
    <row r="313" spans="2:13" x14ac:dyDescent="0.25">
      <c r="B313" s="32">
        <v>307</v>
      </c>
      <c r="C313" s="33"/>
      <c r="D313" s="32"/>
      <c r="E313" s="32"/>
      <c r="F313" s="31"/>
      <c r="G313" s="31"/>
      <c r="H313" s="32"/>
      <c r="I313" s="36"/>
      <c r="J313" s="36">
        <f t="shared" si="14"/>
        <v>0</v>
      </c>
      <c r="K313" s="42">
        <f t="shared" si="13"/>
        <v>0</v>
      </c>
      <c r="L313" s="42" t="str">
        <f t="shared" si="15"/>
        <v xml:space="preserve"> </v>
      </c>
      <c r="M313" s="57"/>
    </row>
    <row r="314" spans="2:13" x14ac:dyDescent="0.25">
      <c r="B314" s="32">
        <v>308</v>
      </c>
      <c r="C314" s="33"/>
      <c r="D314" s="32"/>
      <c r="E314" s="32"/>
      <c r="F314" s="31"/>
      <c r="G314" s="31"/>
      <c r="H314" s="32"/>
      <c r="I314" s="36"/>
      <c r="J314" s="36">
        <f t="shared" si="14"/>
        <v>0</v>
      </c>
      <c r="K314" s="42">
        <f t="shared" si="13"/>
        <v>0</v>
      </c>
      <c r="L314" s="42" t="str">
        <f t="shared" si="15"/>
        <v xml:space="preserve"> </v>
      </c>
      <c r="M314" s="57"/>
    </row>
    <row r="315" spans="2:13" x14ac:dyDescent="0.25">
      <c r="B315" s="32">
        <v>309</v>
      </c>
      <c r="C315" s="33"/>
      <c r="D315" s="32"/>
      <c r="E315" s="32"/>
      <c r="F315" s="31"/>
      <c r="G315" s="31"/>
      <c r="H315" s="32"/>
      <c r="I315" s="36"/>
      <c r="J315" s="36">
        <f t="shared" si="14"/>
        <v>0</v>
      </c>
      <c r="K315" s="42">
        <f t="shared" si="13"/>
        <v>0</v>
      </c>
      <c r="L315" s="42" t="str">
        <f t="shared" si="15"/>
        <v xml:space="preserve"> </v>
      </c>
      <c r="M315" s="57"/>
    </row>
    <row r="316" spans="2:13" x14ac:dyDescent="0.25">
      <c r="B316" s="32">
        <v>310</v>
      </c>
      <c r="C316" s="33"/>
      <c r="D316" s="32"/>
      <c r="E316" s="32"/>
      <c r="F316" s="31"/>
      <c r="G316" s="31"/>
      <c r="H316" s="32"/>
      <c r="I316" s="36"/>
      <c r="J316" s="36">
        <f t="shared" si="14"/>
        <v>0</v>
      </c>
      <c r="K316" s="42">
        <f t="shared" si="13"/>
        <v>0</v>
      </c>
      <c r="L316" s="42" t="str">
        <f t="shared" si="15"/>
        <v xml:space="preserve"> </v>
      </c>
      <c r="M316" s="57"/>
    </row>
    <row r="317" spans="2:13" x14ac:dyDescent="0.25">
      <c r="B317" s="32">
        <v>311</v>
      </c>
      <c r="C317" s="33"/>
      <c r="D317" s="32"/>
      <c r="E317" s="32"/>
      <c r="F317" s="31"/>
      <c r="G317" s="31"/>
      <c r="H317" s="32"/>
      <c r="I317" s="36"/>
      <c r="J317" s="36">
        <f t="shared" si="14"/>
        <v>0</v>
      </c>
      <c r="K317" s="42">
        <f t="shared" si="13"/>
        <v>0</v>
      </c>
      <c r="L317" s="42" t="str">
        <f t="shared" si="15"/>
        <v xml:space="preserve"> </v>
      </c>
      <c r="M317" s="57"/>
    </row>
    <row r="318" spans="2:13" x14ac:dyDescent="0.25">
      <c r="B318" s="32">
        <v>312</v>
      </c>
      <c r="C318" s="33"/>
      <c r="D318" s="32"/>
      <c r="E318" s="32"/>
      <c r="F318" s="31"/>
      <c r="G318" s="31"/>
      <c r="H318" s="32"/>
      <c r="I318" s="36"/>
      <c r="J318" s="36">
        <f t="shared" si="14"/>
        <v>0</v>
      </c>
      <c r="K318" s="42">
        <f t="shared" si="13"/>
        <v>0</v>
      </c>
      <c r="L318" s="42" t="str">
        <f t="shared" si="15"/>
        <v xml:space="preserve"> </v>
      </c>
      <c r="M318" s="57"/>
    </row>
    <row r="319" spans="2:13" x14ac:dyDescent="0.25">
      <c r="B319" s="32">
        <v>313</v>
      </c>
      <c r="C319" s="33"/>
      <c r="D319" s="32"/>
      <c r="E319" s="32"/>
      <c r="F319" s="31"/>
      <c r="G319" s="31"/>
      <c r="H319" s="32"/>
      <c r="I319" s="36"/>
      <c r="J319" s="36">
        <f t="shared" si="14"/>
        <v>0</v>
      </c>
      <c r="K319" s="42">
        <f t="shared" si="13"/>
        <v>0</v>
      </c>
      <c r="L319" s="42" t="str">
        <f t="shared" si="15"/>
        <v xml:space="preserve"> </v>
      </c>
      <c r="M319" s="57"/>
    </row>
    <row r="320" spans="2:13" x14ac:dyDescent="0.25">
      <c r="B320" s="32">
        <v>314</v>
      </c>
      <c r="C320" s="33"/>
      <c r="D320" s="32"/>
      <c r="E320" s="32"/>
      <c r="F320" s="31"/>
      <c r="G320" s="31"/>
      <c r="H320" s="32"/>
      <c r="I320" s="36"/>
      <c r="J320" s="36">
        <f t="shared" si="14"/>
        <v>0</v>
      </c>
      <c r="K320" s="42">
        <f t="shared" si="13"/>
        <v>0</v>
      </c>
      <c r="L320" s="42" t="str">
        <f t="shared" si="15"/>
        <v xml:space="preserve"> </v>
      </c>
      <c r="M320" s="57"/>
    </row>
    <row r="321" spans="2:13" x14ac:dyDescent="0.25">
      <c r="B321" s="32">
        <v>315</v>
      </c>
      <c r="C321" s="33"/>
      <c r="D321" s="32"/>
      <c r="E321" s="32"/>
      <c r="F321" s="31"/>
      <c r="G321" s="31"/>
      <c r="H321" s="32"/>
      <c r="I321" s="36"/>
      <c r="J321" s="36">
        <f t="shared" si="14"/>
        <v>0</v>
      </c>
      <c r="K321" s="42">
        <f t="shared" si="13"/>
        <v>0</v>
      </c>
      <c r="L321" s="42" t="str">
        <f t="shared" si="15"/>
        <v xml:space="preserve"> </v>
      </c>
      <c r="M321" s="57"/>
    </row>
    <row r="322" spans="2:13" x14ac:dyDescent="0.25">
      <c r="B322" s="32">
        <v>316</v>
      </c>
      <c r="C322" s="33"/>
      <c r="D322" s="32"/>
      <c r="E322" s="32"/>
      <c r="F322" s="31"/>
      <c r="G322" s="31"/>
      <c r="H322" s="32"/>
      <c r="I322" s="36"/>
      <c r="J322" s="36">
        <f t="shared" si="14"/>
        <v>0</v>
      </c>
      <c r="K322" s="42">
        <f t="shared" si="13"/>
        <v>0</v>
      </c>
      <c r="L322" s="42" t="str">
        <f t="shared" si="15"/>
        <v xml:space="preserve"> </v>
      </c>
      <c r="M322" s="57"/>
    </row>
    <row r="323" spans="2:13" x14ac:dyDescent="0.25">
      <c r="B323" s="32">
        <v>317</v>
      </c>
      <c r="C323" s="33"/>
      <c r="D323" s="32"/>
      <c r="E323" s="32"/>
      <c r="F323" s="31"/>
      <c r="G323" s="31"/>
      <c r="H323" s="32"/>
      <c r="I323" s="36"/>
      <c r="J323" s="36">
        <f t="shared" si="14"/>
        <v>0</v>
      </c>
      <c r="K323" s="42">
        <f t="shared" si="13"/>
        <v>0</v>
      </c>
      <c r="L323" s="42" t="str">
        <f t="shared" si="15"/>
        <v xml:space="preserve"> </v>
      </c>
      <c r="M323" s="57"/>
    </row>
    <row r="324" spans="2:13" x14ac:dyDescent="0.25">
      <c r="B324" s="32">
        <v>318</v>
      </c>
      <c r="C324" s="33"/>
      <c r="D324" s="32"/>
      <c r="E324" s="32"/>
      <c r="F324" s="31"/>
      <c r="G324" s="31"/>
      <c r="H324" s="32"/>
      <c r="I324" s="36"/>
      <c r="J324" s="36">
        <f t="shared" si="14"/>
        <v>0</v>
      </c>
      <c r="K324" s="42">
        <f t="shared" si="13"/>
        <v>0</v>
      </c>
      <c r="L324" s="42" t="str">
        <f t="shared" si="15"/>
        <v xml:space="preserve"> </v>
      </c>
      <c r="M324" s="57"/>
    </row>
    <row r="325" spans="2:13" x14ac:dyDescent="0.25">
      <c r="B325" s="32">
        <v>319</v>
      </c>
      <c r="C325" s="33"/>
      <c r="D325" s="32"/>
      <c r="E325" s="32"/>
      <c r="F325" s="31"/>
      <c r="G325" s="31"/>
      <c r="H325" s="32"/>
      <c r="I325" s="36"/>
      <c r="J325" s="36">
        <f t="shared" si="14"/>
        <v>0</v>
      </c>
      <c r="K325" s="42">
        <f t="shared" ref="K325:K388" si="16">SUMIF($D$7:$D$406,D325:D711,$J$7:$J$406)</f>
        <v>0</v>
      </c>
      <c r="L325" s="42" t="str">
        <f t="shared" si="15"/>
        <v xml:space="preserve"> </v>
      </c>
      <c r="M325" s="57"/>
    </row>
    <row r="326" spans="2:13" x14ac:dyDescent="0.25">
      <c r="B326" s="32">
        <v>320</v>
      </c>
      <c r="C326" s="33"/>
      <c r="D326" s="32"/>
      <c r="E326" s="32"/>
      <c r="F326" s="31"/>
      <c r="G326" s="31"/>
      <c r="H326" s="32"/>
      <c r="I326" s="36"/>
      <c r="J326" s="36">
        <f t="shared" si="14"/>
        <v>0</v>
      </c>
      <c r="K326" s="42">
        <f t="shared" si="16"/>
        <v>0</v>
      </c>
      <c r="L326" s="42" t="str">
        <f t="shared" si="15"/>
        <v xml:space="preserve"> </v>
      </c>
      <c r="M326" s="57"/>
    </row>
    <row r="327" spans="2:13" x14ac:dyDescent="0.25">
      <c r="B327" s="32">
        <v>321</v>
      </c>
      <c r="C327" s="33"/>
      <c r="D327" s="32"/>
      <c r="E327" s="32"/>
      <c r="F327" s="31"/>
      <c r="G327" s="31"/>
      <c r="H327" s="32"/>
      <c r="I327" s="36"/>
      <c r="J327" s="36">
        <f t="shared" si="14"/>
        <v>0</v>
      </c>
      <c r="K327" s="42">
        <f t="shared" si="16"/>
        <v>0</v>
      </c>
      <c r="L327" s="42" t="str">
        <f t="shared" si="15"/>
        <v xml:space="preserve"> </v>
      </c>
      <c r="M327" s="57"/>
    </row>
    <row r="328" spans="2:13" x14ac:dyDescent="0.25">
      <c r="B328" s="32">
        <v>322</v>
      </c>
      <c r="C328" s="33"/>
      <c r="D328" s="32"/>
      <c r="E328" s="32"/>
      <c r="F328" s="31"/>
      <c r="G328" s="31"/>
      <c r="H328" s="32"/>
      <c r="I328" s="36"/>
      <c r="J328" s="36">
        <f t="shared" ref="J328:J391" si="17">I328*3000</f>
        <v>0</v>
      </c>
      <c r="K328" s="42">
        <f t="shared" si="16"/>
        <v>0</v>
      </c>
      <c r="L328" s="42" t="str">
        <f t="shared" ref="L328:L391" si="18">+IF(K328=0," ",IF(K328&lt;=30000,"OK",IF(K328&gt;=31000,"LEBIH")))</f>
        <v xml:space="preserve"> </v>
      </c>
      <c r="M328" s="57"/>
    </row>
    <row r="329" spans="2:13" x14ac:dyDescent="0.25">
      <c r="B329" s="32">
        <v>323</v>
      </c>
      <c r="C329" s="33"/>
      <c r="D329" s="32"/>
      <c r="E329" s="32"/>
      <c r="F329" s="31"/>
      <c r="G329" s="31"/>
      <c r="H329" s="32"/>
      <c r="I329" s="36"/>
      <c r="J329" s="36">
        <f t="shared" si="17"/>
        <v>0</v>
      </c>
      <c r="K329" s="42">
        <f t="shared" si="16"/>
        <v>0</v>
      </c>
      <c r="L329" s="42" t="str">
        <f t="shared" si="18"/>
        <v xml:space="preserve"> </v>
      </c>
      <c r="M329" s="57"/>
    </row>
    <row r="330" spans="2:13" x14ac:dyDescent="0.25">
      <c r="B330" s="32">
        <v>324</v>
      </c>
      <c r="C330" s="33"/>
      <c r="D330" s="32"/>
      <c r="E330" s="32"/>
      <c r="F330" s="31"/>
      <c r="G330" s="31"/>
      <c r="H330" s="32"/>
      <c r="I330" s="36"/>
      <c r="J330" s="36">
        <f t="shared" si="17"/>
        <v>0</v>
      </c>
      <c r="K330" s="42">
        <f t="shared" si="16"/>
        <v>0</v>
      </c>
      <c r="L330" s="42" t="str">
        <f t="shared" si="18"/>
        <v xml:space="preserve"> </v>
      </c>
      <c r="M330" s="57"/>
    </row>
    <row r="331" spans="2:13" x14ac:dyDescent="0.25">
      <c r="B331" s="32">
        <v>325</v>
      </c>
      <c r="C331" s="33"/>
      <c r="D331" s="32"/>
      <c r="E331" s="32"/>
      <c r="F331" s="31"/>
      <c r="G331" s="31"/>
      <c r="H331" s="32"/>
      <c r="I331" s="36"/>
      <c r="J331" s="36">
        <f t="shared" si="17"/>
        <v>0</v>
      </c>
      <c r="K331" s="42">
        <f t="shared" si="16"/>
        <v>0</v>
      </c>
      <c r="L331" s="42" t="str">
        <f t="shared" si="18"/>
        <v xml:space="preserve"> </v>
      </c>
      <c r="M331" s="57"/>
    </row>
    <row r="332" spans="2:13" x14ac:dyDescent="0.25">
      <c r="B332" s="32">
        <v>326</v>
      </c>
      <c r="C332" s="33"/>
      <c r="D332" s="32"/>
      <c r="E332" s="32"/>
      <c r="F332" s="31"/>
      <c r="G332" s="31"/>
      <c r="H332" s="32"/>
      <c r="I332" s="36"/>
      <c r="J332" s="36">
        <f t="shared" si="17"/>
        <v>0</v>
      </c>
      <c r="K332" s="42">
        <f t="shared" si="16"/>
        <v>0</v>
      </c>
      <c r="L332" s="42" t="str">
        <f t="shared" si="18"/>
        <v xml:space="preserve"> </v>
      </c>
      <c r="M332" s="57"/>
    </row>
    <row r="333" spans="2:13" x14ac:dyDescent="0.25">
      <c r="B333" s="32">
        <v>327</v>
      </c>
      <c r="C333" s="33"/>
      <c r="D333" s="32"/>
      <c r="E333" s="32"/>
      <c r="F333" s="31"/>
      <c r="G333" s="31"/>
      <c r="H333" s="32"/>
      <c r="I333" s="36"/>
      <c r="J333" s="36">
        <f t="shared" si="17"/>
        <v>0</v>
      </c>
      <c r="K333" s="42">
        <f t="shared" si="16"/>
        <v>0</v>
      </c>
      <c r="L333" s="42" t="str">
        <f t="shared" si="18"/>
        <v xml:space="preserve"> </v>
      </c>
      <c r="M333" s="57"/>
    </row>
    <row r="334" spans="2:13" x14ac:dyDescent="0.25">
      <c r="B334" s="32">
        <v>328</v>
      </c>
      <c r="C334" s="33"/>
      <c r="D334" s="32"/>
      <c r="E334" s="32"/>
      <c r="F334" s="31"/>
      <c r="G334" s="31"/>
      <c r="H334" s="32"/>
      <c r="I334" s="36"/>
      <c r="J334" s="36">
        <f t="shared" si="17"/>
        <v>0</v>
      </c>
      <c r="K334" s="42">
        <f t="shared" si="16"/>
        <v>0</v>
      </c>
      <c r="L334" s="42" t="str">
        <f t="shared" si="18"/>
        <v xml:space="preserve"> </v>
      </c>
      <c r="M334" s="57"/>
    </row>
    <row r="335" spans="2:13" x14ac:dyDescent="0.25">
      <c r="B335" s="32">
        <v>329</v>
      </c>
      <c r="C335" s="33"/>
      <c r="D335" s="32"/>
      <c r="E335" s="32"/>
      <c r="F335" s="31"/>
      <c r="G335" s="31"/>
      <c r="H335" s="32"/>
      <c r="I335" s="36"/>
      <c r="J335" s="36">
        <f t="shared" si="17"/>
        <v>0</v>
      </c>
      <c r="K335" s="42">
        <f t="shared" si="16"/>
        <v>0</v>
      </c>
      <c r="L335" s="42" t="str">
        <f t="shared" si="18"/>
        <v xml:space="preserve"> </v>
      </c>
      <c r="M335" s="57"/>
    </row>
    <row r="336" spans="2:13" x14ac:dyDescent="0.25">
      <c r="B336" s="32">
        <v>330</v>
      </c>
      <c r="C336" s="33"/>
      <c r="D336" s="32"/>
      <c r="E336" s="32"/>
      <c r="F336" s="31"/>
      <c r="G336" s="31"/>
      <c r="H336" s="32"/>
      <c r="I336" s="36"/>
      <c r="J336" s="36">
        <f t="shared" si="17"/>
        <v>0</v>
      </c>
      <c r="K336" s="42">
        <f t="shared" si="16"/>
        <v>0</v>
      </c>
      <c r="L336" s="42" t="str">
        <f t="shared" si="18"/>
        <v xml:space="preserve"> </v>
      </c>
      <c r="M336" s="57"/>
    </row>
    <row r="337" spans="2:13" x14ac:dyDescent="0.25">
      <c r="B337" s="32">
        <v>331</v>
      </c>
      <c r="C337" s="33"/>
      <c r="D337" s="32"/>
      <c r="E337" s="32"/>
      <c r="F337" s="31"/>
      <c r="G337" s="31"/>
      <c r="H337" s="32"/>
      <c r="I337" s="36"/>
      <c r="J337" s="36">
        <f t="shared" si="17"/>
        <v>0</v>
      </c>
      <c r="K337" s="42">
        <f t="shared" si="16"/>
        <v>0</v>
      </c>
      <c r="L337" s="42" t="str">
        <f t="shared" si="18"/>
        <v xml:space="preserve"> </v>
      </c>
      <c r="M337" s="57"/>
    </row>
    <row r="338" spans="2:13" x14ac:dyDescent="0.25">
      <c r="B338" s="32">
        <v>332</v>
      </c>
      <c r="C338" s="33"/>
      <c r="D338" s="32"/>
      <c r="E338" s="32"/>
      <c r="F338" s="31"/>
      <c r="G338" s="31"/>
      <c r="H338" s="32"/>
      <c r="I338" s="36"/>
      <c r="J338" s="36">
        <f t="shared" si="17"/>
        <v>0</v>
      </c>
      <c r="K338" s="42">
        <f t="shared" si="16"/>
        <v>0</v>
      </c>
      <c r="L338" s="42" t="str">
        <f t="shared" si="18"/>
        <v xml:space="preserve"> </v>
      </c>
      <c r="M338" s="57"/>
    </row>
    <row r="339" spans="2:13" x14ac:dyDescent="0.25">
      <c r="B339" s="32">
        <v>333</v>
      </c>
      <c r="C339" s="33"/>
      <c r="D339" s="32"/>
      <c r="E339" s="32"/>
      <c r="F339" s="31"/>
      <c r="G339" s="31"/>
      <c r="H339" s="32"/>
      <c r="I339" s="36"/>
      <c r="J339" s="36">
        <f t="shared" si="17"/>
        <v>0</v>
      </c>
      <c r="K339" s="42">
        <f t="shared" si="16"/>
        <v>0</v>
      </c>
      <c r="L339" s="42" t="str">
        <f t="shared" si="18"/>
        <v xml:space="preserve"> </v>
      </c>
      <c r="M339" s="57"/>
    </row>
    <row r="340" spans="2:13" x14ac:dyDescent="0.25">
      <c r="B340" s="32">
        <v>334</v>
      </c>
      <c r="C340" s="33"/>
      <c r="D340" s="32"/>
      <c r="E340" s="32"/>
      <c r="F340" s="31"/>
      <c r="G340" s="31"/>
      <c r="H340" s="32"/>
      <c r="I340" s="36"/>
      <c r="J340" s="36">
        <f t="shared" si="17"/>
        <v>0</v>
      </c>
      <c r="K340" s="42">
        <f t="shared" si="16"/>
        <v>0</v>
      </c>
      <c r="L340" s="42" t="str">
        <f t="shared" si="18"/>
        <v xml:space="preserve"> </v>
      </c>
      <c r="M340" s="57"/>
    </row>
    <row r="341" spans="2:13" x14ac:dyDescent="0.25">
      <c r="B341" s="32">
        <v>335</v>
      </c>
      <c r="C341" s="33"/>
      <c r="D341" s="32"/>
      <c r="E341" s="32"/>
      <c r="F341" s="31"/>
      <c r="G341" s="31"/>
      <c r="H341" s="32"/>
      <c r="I341" s="36"/>
      <c r="J341" s="36">
        <f t="shared" si="17"/>
        <v>0</v>
      </c>
      <c r="K341" s="42">
        <f t="shared" si="16"/>
        <v>0</v>
      </c>
      <c r="L341" s="42" t="str">
        <f t="shared" si="18"/>
        <v xml:space="preserve"> </v>
      </c>
      <c r="M341" s="57"/>
    </row>
    <row r="342" spans="2:13" x14ac:dyDescent="0.25">
      <c r="B342" s="32">
        <v>336</v>
      </c>
      <c r="C342" s="33"/>
      <c r="D342" s="32"/>
      <c r="E342" s="32"/>
      <c r="F342" s="31"/>
      <c r="G342" s="31"/>
      <c r="H342" s="32"/>
      <c r="I342" s="36"/>
      <c r="J342" s="36">
        <f t="shared" si="17"/>
        <v>0</v>
      </c>
      <c r="K342" s="42">
        <f t="shared" si="16"/>
        <v>0</v>
      </c>
      <c r="L342" s="42" t="str">
        <f t="shared" si="18"/>
        <v xml:space="preserve"> </v>
      </c>
      <c r="M342" s="57"/>
    </row>
    <row r="343" spans="2:13" x14ac:dyDescent="0.25">
      <c r="B343" s="32">
        <v>337</v>
      </c>
      <c r="C343" s="33"/>
      <c r="D343" s="32"/>
      <c r="E343" s="32"/>
      <c r="F343" s="31"/>
      <c r="G343" s="31"/>
      <c r="H343" s="32"/>
      <c r="I343" s="36"/>
      <c r="J343" s="36">
        <f t="shared" si="17"/>
        <v>0</v>
      </c>
      <c r="K343" s="42">
        <f t="shared" si="16"/>
        <v>0</v>
      </c>
      <c r="L343" s="42" t="str">
        <f t="shared" si="18"/>
        <v xml:space="preserve"> </v>
      </c>
      <c r="M343" s="57"/>
    </row>
    <row r="344" spans="2:13" x14ac:dyDescent="0.25">
      <c r="B344" s="32">
        <v>338</v>
      </c>
      <c r="C344" s="33"/>
      <c r="D344" s="32"/>
      <c r="E344" s="32"/>
      <c r="F344" s="31"/>
      <c r="G344" s="31"/>
      <c r="H344" s="32"/>
      <c r="I344" s="36"/>
      <c r="J344" s="36">
        <f t="shared" si="17"/>
        <v>0</v>
      </c>
      <c r="K344" s="42">
        <f t="shared" si="16"/>
        <v>0</v>
      </c>
      <c r="L344" s="42" t="str">
        <f t="shared" si="18"/>
        <v xml:space="preserve"> </v>
      </c>
      <c r="M344" s="57"/>
    </row>
    <row r="345" spans="2:13" x14ac:dyDescent="0.25">
      <c r="B345" s="32">
        <v>339</v>
      </c>
      <c r="C345" s="33"/>
      <c r="D345" s="32"/>
      <c r="E345" s="32"/>
      <c r="F345" s="31"/>
      <c r="G345" s="31"/>
      <c r="H345" s="32"/>
      <c r="I345" s="36"/>
      <c r="J345" s="36">
        <f t="shared" si="17"/>
        <v>0</v>
      </c>
      <c r="K345" s="42">
        <f t="shared" si="16"/>
        <v>0</v>
      </c>
      <c r="L345" s="42" t="str">
        <f t="shared" si="18"/>
        <v xml:space="preserve"> </v>
      </c>
      <c r="M345" s="57"/>
    </row>
    <row r="346" spans="2:13" x14ac:dyDescent="0.25">
      <c r="B346" s="32">
        <v>340</v>
      </c>
      <c r="C346" s="33"/>
      <c r="D346" s="32"/>
      <c r="E346" s="32"/>
      <c r="F346" s="31"/>
      <c r="G346" s="31"/>
      <c r="H346" s="32"/>
      <c r="I346" s="36"/>
      <c r="J346" s="36">
        <f t="shared" si="17"/>
        <v>0</v>
      </c>
      <c r="K346" s="42">
        <f t="shared" si="16"/>
        <v>0</v>
      </c>
      <c r="L346" s="42" t="str">
        <f t="shared" si="18"/>
        <v xml:space="preserve"> </v>
      </c>
      <c r="M346" s="57"/>
    </row>
    <row r="347" spans="2:13" x14ac:dyDescent="0.25">
      <c r="B347" s="32">
        <v>341</v>
      </c>
      <c r="C347" s="33"/>
      <c r="D347" s="32"/>
      <c r="E347" s="32"/>
      <c r="F347" s="31"/>
      <c r="G347" s="31"/>
      <c r="H347" s="32"/>
      <c r="I347" s="36"/>
      <c r="J347" s="36">
        <f t="shared" si="17"/>
        <v>0</v>
      </c>
      <c r="K347" s="42">
        <f t="shared" si="16"/>
        <v>0</v>
      </c>
      <c r="L347" s="42" t="str">
        <f t="shared" si="18"/>
        <v xml:space="preserve"> </v>
      </c>
      <c r="M347" s="57"/>
    </row>
    <row r="348" spans="2:13" x14ac:dyDescent="0.25">
      <c r="B348" s="32">
        <v>342</v>
      </c>
      <c r="C348" s="33"/>
      <c r="D348" s="32"/>
      <c r="E348" s="32"/>
      <c r="F348" s="31"/>
      <c r="G348" s="31"/>
      <c r="H348" s="32"/>
      <c r="I348" s="36"/>
      <c r="J348" s="36">
        <f t="shared" si="17"/>
        <v>0</v>
      </c>
      <c r="K348" s="42">
        <f t="shared" si="16"/>
        <v>0</v>
      </c>
      <c r="L348" s="42" t="str">
        <f t="shared" si="18"/>
        <v xml:space="preserve"> </v>
      </c>
      <c r="M348" s="57"/>
    </row>
    <row r="349" spans="2:13" x14ac:dyDescent="0.25">
      <c r="B349" s="32">
        <v>343</v>
      </c>
      <c r="C349" s="33"/>
      <c r="D349" s="32"/>
      <c r="E349" s="32"/>
      <c r="F349" s="31"/>
      <c r="G349" s="31"/>
      <c r="H349" s="32"/>
      <c r="I349" s="36"/>
      <c r="J349" s="36">
        <f t="shared" si="17"/>
        <v>0</v>
      </c>
      <c r="K349" s="42">
        <f t="shared" si="16"/>
        <v>0</v>
      </c>
      <c r="L349" s="42" t="str">
        <f t="shared" si="18"/>
        <v xml:space="preserve"> </v>
      </c>
      <c r="M349" s="57"/>
    </row>
    <row r="350" spans="2:13" x14ac:dyDescent="0.25">
      <c r="B350" s="32">
        <v>344</v>
      </c>
      <c r="C350" s="33"/>
      <c r="D350" s="32"/>
      <c r="E350" s="32"/>
      <c r="F350" s="31"/>
      <c r="G350" s="31"/>
      <c r="H350" s="32"/>
      <c r="I350" s="36"/>
      <c r="J350" s="36">
        <f t="shared" si="17"/>
        <v>0</v>
      </c>
      <c r="K350" s="42">
        <f t="shared" si="16"/>
        <v>0</v>
      </c>
      <c r="L350" s="42" t="str">
        <f t="shared" si="18"/>
        <v xml:space="preserve"> </v>
      </c>
      <c r="M350" s="57"/>
    </row>
    <row r="351" spans="2:13" x14ac:dyDescent="0.25">
      <c r="B351" s="32">
        <v>345</v>
      </c>
      <c r="C351" s="33"/>
      <c r="D351" s="32"/>
      <c r="E351" s="32"/>
      <c r="F351" s="31"/>
      <c r="G351" s="31"/>
      <c r="H351" s="32"/>
      <c r="I351" s="36"/>
      <c r="J351" s="36">
        <f t="shared" si="17"/>
        <v>0</v>
      </c>
      <c r="K351" s="42">
        <f t="shared" si="16"/>
        <v>0</v>
      </c>
      <c r="L351" s="42" t="str">
        <f t="shared" si="18"/>
        <v xml:space="preserve"> </v>
      </c>
      <c r="M351" s="57"/>
    </row>
    <row r="352" spans="2:13" x14ac:dyDescent="0.25">
      <c r="B352" s="32">
        <v>346</v>
      </c>
      <c r="C352" s="33"/>
      <c r="D352" s="32"/>
      <c r="E352" s="32"/>
      <c r="F352" s="31"/>
      <c r="G352" s="31"/>
      <c r="H352" s="32"/>
      <c r="I352" s="36"/>
      <c r="J352" s="36">
        <f t="shared" si="17"/>
        <v>0</v>
      </c>
      <c r="K352" s="42">
        <f t="shared" si="16"/>
        <v>0</v>
      </c>
      <c r="L352" s="42" t="str">
        <f t="shared" si="18"/>
        <v xml:space="preserve"> </v>
      </c>
      <c r="M352" s="57"/>
    </row>
    <row r="353" spans="2:13" x14ac:dyDescent="0.25">
      <c r="B353" s="32">
        <v>347</v>
      </c>
      <c r="C353" s="33"/>
      <c r="D353" s="32"/>
      <c r="E353" s="32"/>
      <c r="F353" s="31"/>
      <c r="G353" s="31"/>
      <c r="H353" s="32"/>
      <c r="I353" s="36"/>
      <c r="J353" s="36">
        <f t="shared" si="17"/>
        <v>0</v>
      </c>
      <c r="K353" s="42">
        <f t="shared" si="16"/>
        <v>0</v>
      </c>
      <c r="L353" s="42" t="str">
        <f t="shared" si="18"/>
        <v xml:space="preserve"> </v>
      </c>
      <c r="M353" s="57"/>
    </row>
    <row r="354" spans="2:13" x14ac:dyDescent="0.25">
      <c r="B354" s="32">
        <v>348</v>
      </c>
      <c r="C354" s="33"/>
      <c r="D354" s="32"/>
      <c r="E354" s="32"/>
      <c r="F354" s="31"/>
      <c r="G354" s="31"/>
      <c r="H354" s="32"/>
      <c r="I354" s="36"/>
      <c r="J354" s="36">
        <f t="shared" si="17"/>
        <v>0</v>
      </c>
      <c r="K354" s="42">
        <f t="shared" si="16"/>
        <v>0</v>
      </c>
      <c r="L354" s="42" t="str">
        <f t="shared" si="18"/>
        <v xml:space="preserve"> </v>
      </c>
      <c r="M354" s="57"/>
    </row>
    <row r="355" spans="2:13" x14ac:dyDescent="0.25">
      <c r="B355" s="32">
        <v>349</v>
      </c>
      <c r="C355" s="33"/>
      <c r="D355" s="32"/>
      <c r="E355" s="32"/>
      <c r="F355" s="31"/>
      <c r="G355" s="31"/>
      <c r="H355" s="32"/>
      <c r="I355" s="36"/>
      <c r="J355" s="36">
        <f t="shared" si="17"/>
        <v>0</v>
      </c>
      <c r="K355" s="42">
        <f t="shared" si="16"/>
        <v>0</v>
      </c>
      <c r="L355" s="42" t="str">
        <f t="shared" si="18"/>
        <v xml:space="preserve"> </v>
      </c>
      <c r="M355" s="57"/>
    </row>
    <row r="356" spans="2:13" x14ac:dyDescent="0.25">
      <c r="B356" s="32">
        <v>350</v>
      </c>
      <c r="C356" s="33"/>
      <c r="D356" s="32"/>
      <c r="E356" s="32"/>
      <c r="F356" s="31"/>
      <c r="G356" s="31"/>
      <c r="H356" s="32"/>
      <c r="I356" s="36"/>
      <c r="J356" s="36">
        <f t="shared" si="17"/>
        <v>0</v>
      </c>
      <c r="K356" s="42">
        <f t="shared" si="16"/>
        <v>0</v>
      </c>
      <c r="L356" s="42" t="str">
        <f t="shared" si="18"/>
        <v xml:space="preserve"> </v>
      </c>
      <c r="M356" s="57"/>
    </row>
    <row r="357" spans="2:13" x14ac:dyDescent="0.25">
      <c r="B357" s="32">
        <v>351</v>
      </c>
      <c r="C357" s="33"/>
      <c r="D357" s="32"/>
      <c r="E357" s="32"/>
      <c r="F357" s="31"/>
      <c r="G357" s="31"/>
      <c r="H357" s="32"/>
      <c r="I357" s="36"/>
      <c r="J357" s="36">
        <f t="shared" si="17"/>
        <v>0</v>
      </c>
      <c r="K357" s="42">
        <f t="shared" si="16"/>
        <v>0</v>
      </c>
      <c r="L357" s="42" t="str">
        <f t="shared" si="18"/>
        <v xml:space="preserve"> </v>
      </c>
      <c r="M357" s="57"/>
    </row>
    <row r="358" spans="2:13" x14ac:dyDescent="0.25">
      <c r="B358" s="32">
        <v>352</v>
      </c>
      <c r="C358" s="33"/>
      <c r="D358" s="32"/>
      <c r="E358" s="32"/>
      <c r="F358" s="31"/>
      <c r="G358" s="31"/>
      <c r="H358" s="32"/>
      <c r="I358" s="36"/>
      <c r="J358" s="36">
        <f t="shared" si="17"/>
        <v>0</v>
      </c>
      <c r="K358" s="42">
        <f t="shared" si="16"/>
        <v>0</v>
      </c>
      <c r="L358" s="42" t="str">
        <f t="shared" si="18"/>
        <v xml:space="preserve"> </v>
      </c>
      <c r="M358" s="57"/>
    </row>
    <row r="359" spans="2:13" x14ac:dyDescent="0.25">
      <c r="B359" s="32">
        <v>353</v>
      </c>
      <c r="C359" s="33"/>
      <c r="D359" s="32"/>
      <c r="E359" s="32"/>
      <c r="F359" s="31"/>
      <c r="G359" s="31"/>
      <c r="H359" s="32"/>
      <c r="I359" s="36"/>
      <c r="J359" s="36">
        <f t="shared" si="17"/>
        <v>0</v>
      </c>
      <c r="K359" s="42">
        <f t="shared" si="16"/>
        <v>0</v>
      </c>
      <c r="L359" s="42" t="str">
        <f t="shared" si="18"/>
        <v xml:space="preserve"> </v>
      </c>
      <c r="M359" s="57"/>
    </row>
    <row r="360" spans="2:13" x14ac:dyDescent="0.25">
      <c r="B360" s="32">
        <v>354</v>
      </c>
      <c r="C360" s="33"/>
      <c r="D360" s="32"/>
      <c r="E360" s="32"/>
      <c r="F360" s="31"/>
      <c r="G360" s="31"/>
      <c r="H360" s="32"/>
      <c r="I360" s="36"/>
      <c r="J360" s="36">
        <f t="shared" si="17"/>
        <v>0</v>
      </c>
      <c r="K360" s="42">
        <f t="shared" si="16"/>
        <v>0</v>
      </c>
      <c r="L360" s="42" t="str">
        <f t="shared" si="18"/>
        <v xml:space="preserve"> </v>
      </c>
      <c r="M360" s="57"/>
    </row>
    <row r="361" spans="2:13" x14ac:dyDescent="0.25">
      <c r="B361" s="32">
        <v>355</v>
      </c>
      <c r="C361" s="33"/>
      <c r="D361" s="32"/>
      <c r="E361" s="32"/>
      <c r="F361" s="31"/>
      <c r="G361" s="31"/>
      <c r="H361" s="32"/>
      <c r="I361" s="36"/>
      <c r="J361" s="36">
        <f t="shared" si="17"/>
        <v>0</v>
      </c>
      <c r="K361" s="42">
        <f t="shared" si="16"/>
        <v>0</v>
      </c>
      <c r="L361" s="42" t="str">
        <f t="shared" si="18"/>
        <v xml:space="preserve"> </v>
      </c>
      <c r="M361" s="57"/>
    </row>
    <row r="362" spans="2:13" x14ac:dyDescent="0.25">
      <c r="B362" s="32">
        <v>356</v>
      </c>
      <c r="C362" s="33"/>
      <c r="D362" s="32"/>
      <c r="E362" s="32"/>
      <c r="F362" s="31"/>
      <c r="G362" s="31"/>
      <c r="H362" s="32"/>
      <c r="I362" s="36"/>
      <c r="J362" s="36">
        <f t="shared" si="17"/>
        <v>0</v>
      </c>
      <c r="K362" s="42">
        <f t="shared" si="16"/>
        <v>0</v>
      </c>
      <c r="L362" s="42" t="str">
        <f t="shared" si="18"/>
        <v xml:space="preserve"> </v>
      </c>
      <c r="M362" s="57"/>
    </row>
    <row r="363" spans="2:13" x14ac:dyDescent="0.25">
      <c r="B363" s="32">
        <v>357</v>
      </c>
      <c r="C363" s="33"/>
      <c r="D363" s="32"/>
      <c r="E363" s="32"/>
      <c r="F363" s="31"/>
      <c r="G363" s="31"/>
      <c r="H363" s="32"/>
      <c r="I363" s="36"/>
      <c r="J363" s="36">
        <f t="shared" si="17"/>
        <v>0</v>
      </c>
      <c r="K363" s="42">
        <f t="shared" si="16"/>
        <v>0</v>
      </c>
      <c r="L363" s="42" t="str">
        <f t="shared" si="18"/>
        <v xml:space="preserve"> </v>
      </c>
      <c r="M363" s="57"/>
    </row>
    <row r="364" spans="2:13" x14ac:dyDescent="0.25">
      <c r="B364" s="32">
        <v>358</v>
      </c>
      <c r="C364" s="33"/>
      <c r="D364" s="32"/>
      <c r="E364" s="32"/>
      <c r="F364" s="31"/>
      <c r="G364" s="31"/>
      <c r="H364" s="32"/>
      <c r="I364" s="36"/>
      <c r="J364" s="36">
        <f t="shared" si="17"/>
        <v>0</v>
      </c>
      <c r="K364" s="42">
        <f t="shared" si="16"/>
        <v>0</v>
      </c>
      <c r="L364" s="42" t="str">
        <f t="shared" si="18"/>
        <v xml:space="preserve"> </v>
      </c>
      <c r="M364" s="57"/>
    </row>
    <row r="365" spans="2:13" x14ac:dyDescent="0.25">
      <c r="B365" s="32">
        <v>359</v>
      </c>
      <c r="C365" s="33"/>
      <c r="D365" s="32"/>
      <c r="E365" s="32"/>
      <c r="F365" s="31"/>
      <c r="G365" s="31"/>
      <c r="H365" s="32"/>
      <c r="I365" s="36"/>
      <c r="J365" s="36">
        <f t="shared" si="17"/>
        <v>0</v>
      </c>
      <c r="K365" s="42">
        <f t="shared" si="16"/>
        <v>0</v>
      </c>
      <c r="L365" s="42" t="str">
        <f t="shared" si="18"/>
        <v xml:space="preserve"> </v>
      </c>
      <c r="M365" s="57"/>
    </row>
    <row r="366" spans="2:13" x14ac:dyDescent="0.25">
      <c r="B366" s="32">
        <v>360</v>
      </c>
      <c r="C366" s="33"/>
      <c r="D366" s="32"/>
      <c r="E366" s="32"/>
      <c r="F366" s="31"/>
      <c r="G366" s="31"/>
      <c r="H366" s="32"/>
      <c r="I366" s="36"/>
      <c r="J366" s="36">
        <f t="shared" si="17"/>
        <v>0</v>
      </c>
      <c r="K366" s="42">
        <f t="shared" si="16"/>
        <v>0</v>
      </c>
      <c r="L366" s="42" t="str">
        <f t="shared" si="18"/>
        <v xml:space="preserve"> </v>
      </c>
      <c r="M366" s="57"/>
    </row>
    <row r="367" spans="2:13" x14ac:dyDescent="0.25">
      <c r="B367" s="32">
        <v>361</v>
      </c>
      <c r="C367" s="33"/>
      <c r="D367" s="32"/>
      <c r="E367" s="32"/>
      <c r="F367" s="31"/>
      <c r="G367" s="31"/>
      <c r="H367" s="32"/>
      <c r="I367" s="36"/>
      <c r="J367" s="36">
        <f t="shared" si="17"/>
        <v>0</v>
      </c>
      <c r="K367" s="42">
        <f t="shared" si="16"/>
        <v>0</v>
      </c>
      <c r="L367" s="42" t="str">
        <f t="shared" si="18"/>
        <v xml:space="preserve"> </v>
      </c>
      <c r="M367" s="57"/>
    </row>
    <row r="368" spans="2:13" x14ac:dyDescent="0.25">
      <c r="B368" s="32">
        <v>362</v>
      </c>
      <c r="C368" s="33"/>
      <c r="D368" s="32"/>
      <c r="E368" s="32"/>
      <c r="F368" s="31"/>
      <c r="G368" s="31"/>
      <c r="H368" s="32"/>
      <c r="I368" s="36"/>
      <c r="J368" s="36">
        <f t="shared" si="17"/>
        <v>0</v>
      </c>
      <c r="K368" s="42">
        <f t="shared" si="16"/>
        <v>0</v>
      </c>
      <c r="L368" s="42" t="str">
        <f t="shared" si="18"/>
        <v xml:space="preserve"> </v>
      </c>
      <c r="M368" s="57"/>
    </row>
    <row r="369" spans="2:13" x14ac:dyDescent="0.25">
      <c r="B369" s="32">
        <v>363</v>
      </c>
      <c r="C369" s="33"/>
      <c r="D369" s="32"/>
      <c r="E369" s="32"/>
      <c r="F369" s="31"/>
      <c r="G369" s="31"/>
      <c r="H369" s="32"/>
      <c r="I369" s="36"/>
      <c r="J369" s="36">
        <f t="shared" si="17"/>
        <v>0</v>
      </c>
      <c r="K369" s="42">
        <f t="shared" si="16"/>
        <v>0</v>
      </c>
      <c r="L369" s="42" t="str">
        <f t="shared" si="18"/>
        <v xml:space="preserve"> </v>
      </c>
      <c r="M369" s="57"/>
    </row>
    <row r="370" spans="2:13" x14ac:dyDescent="0.25">
      <c r="B370" s="32">
        <v>364</v>
      </c>
      <c r="C370" s="33"/>
      <c r="D370" s="32"/>
      <c r="E370" s="32"/>
      <c r="F370" s="31"/>
      <c r="G370" s="31"/>
      <c r="H370" s="32"/>
      <c r="I370" s="36"/>
      <c r="J370" s="36">
        <f t="shared" si="17"/>
        <v>0</v>
      </c>
      <c r="K370" s="42">
        <f t="shared" si="16"/>
        <v>0</v>
      </c>
      <c r="L370" s="42" t="str">
        <f t="shared" si="18"/>
        <v xml:space="preserve"> </v>
      </c>
      <c r="M370" s="57"/>
    </row>
    <row r="371" spans="2:13" x14ac:dyDescent="0.25">
      <c r="B371" s="32">
        <v>365</v>
      </c>
      <c r="C371" s="33"/>
      <c r="D371" s="32"/>
      <c r="E371" s="32"/>
      <c r="F371" s="31"/>
      <c r="G371" s="31"/>
      <c r="H371" s="32"/>
      <c r="I371" s="36"/>
      <c r="J371" s="36">
        <f t="shared" si="17"/>
        <v>0</v>
      </c>
      <c r="K371" s="42">
        <f t="shared" si="16"/>
        <v>0</v>
      </c>
      <c r="L371" s="42" t="str">
        <f t="shared" si="18"/>
        <v xml:space="preserve"> </v>
      </c>
      <c r="M371" s="57"/>
    </row>
    <row r="372" spans="2:13" x14ac:dyDescent="0.25">
      <c r="B372" s="32">
        <v>366</v>
      </c>
      <c r="C372" s="33"/>
      <c r="D372" s="32"/>
      <c r="E372" s="32"/>
      <c r="F372" s="31"/>
      <c r="G372" s="31"/>
      <c r="H372" s="32"/>
      <c r="I372" s="36"/>
      <c r="J372" s="36">
        <f t="shared" si="17"/>
        <v>0</v>
      </c>
      <c r="K372" s="42">
        <f t="shared" si="16"/>
        <v>0</v>
      </c>
      <c r="L372" s="42" t="str">
        <f t="shared" si="18"/>
        <v xml:space="preserve"> </v>
      </c>
      <c r="M372" s="57"/>
    </row>
    <row r="373" spans="2:13" x14ac:dyDescent="0.25">
      <c r="B373" s="32">
        <v>367</v>
      </c>
      <c r="C373" s="33"/>
      <c r="D373" s="32"/>
      <c r="E373" s="32"/>
      <c r="F373" s="31"/>
      <c r="G373" s="31"/>
      <c r="H373" s="32"/>
      <c r="I373" s="36"/>
      <c r="J373" s="36">
        <f t="shared" si="17"/>
        <v>0</v>
      </c>
      <c r="K373" s="42">
        <f t="shared" si="16"/>
        <v>0</v>
      </c>
      <c r="L373" s="42" t="str">
        <f t="shared" si="18"/>
        <v xml:space="preserve"> </v>
      </c>
      <c r="M373" s="57"/>
    </row>
    <row r="374" spans="2:13" x14ac:dyDescent="0.25">
      <c r="B374" s="32">
        <v>368</v>
      </c>
      <c r="C374" s="33"/>
      <c r="D374" s="32"/>
      <c r="E374" s="32"/>
      <c r="F374" s="31"/>
      <c r="G374" s="31"/>
      <c r="H374" s="32"/>
      <c r="I374" s="36"/>
      <c r="J374" s="36">
        <f t="shared" si="17"/>
        <v>0</v>
      </c>
      <c r="K374" s="42">
        <f t="shared" si="16"/>
        <v>0</v>
      </c>
      <c r="L374" s="42" t="str">
        <f t="shared" si="18"/>
        <v xml:space="preserve"> </v>
      </c>
      <c r="M374" s="57"/>
    </row>
    <row r="375" spans="2:13" x14ac:dyDescent="0.25">
      <c r="B375" s="32">
        <v>369</v>
      </c>
      <c r="C375" s="33"/>
      <c r="D375" s="32"/>
      <c r="E375" s="32"/>
      <c r="F375" s="31"/>
      <c r="G375" s="31"/>
      <c r="H375" s="32"/>
      <c r="I375" s="36"/>
      <c r="J375" s="36">
        <f t="shared" si="17"/>
        <v>0</v>
      </c>
      <c r="K375" s="42">
        <f t="shared" si="16"/>
        <v>0</v>
      </c>
      <c r="L375" s="42" t="str">
        <f t="shared" si="18"/>
        <v xml:space="preserve"> </v>
      </c>
      <c r="M375" s="57"/>
    </row>
    <row r="376" spans="2:13" x14ac:dyDescent="0.25">
      <c r="B376" s="32">
        <v>370</v>
      </c>
      <c r="C376" s="33"/>
      <c r="D376" s="32"/>
      <c r="E376" s="32"/>
      <c r="F376" s="31"/>
      <c r="G376" s="31"/>
      <c r="H376" s="32"/>
      <c r="I376" s="36"/>
      <c r="J376" s="36">
        <f t="shared" si="17"/>
        <v>0</v>
      </c>
      <c r="K376" s="42">
        <f t="shared" si="16"/>
        <v>0</v>
      </c>
      <c r="L376" s="42" t="str">
        <f t="shared" si="18"/>
        <v xml:space="preserve"> </v>
      </c>
      <c r="M376" s="57"/>
    </row>
    <row r="377" spans="2:13" x14ac:dyDescent="0.25">
      <c r="B377" s="32">
        <v>371</v>
      </c>
      <c r="C377" s="33"/>
      <c r="D377" s="32"/>
      <c r="E377" s="32"/>
      <c r="F377" s="31"/>
      <c r="G377" s="31"/>
      <c r="H377" s="32"/>
      <c r="I377" s="36"/>
      <c r="J377" s="36">
        <f t="shared" si="17"/>
        <v>0</v>
      </c>
      <c r="K377" s="42">
        <f t="shared" si="16"/>
        <v>0</v>
      </c>
      <c r="L377" s="42" t="str">
        <f t="shared" si="18"/>
        <v xml:space="preserve"> </v>
      </c>
      <c r="M377" s="57"/>
    </row>
    <row r="378" spans="2:13" x14ac:dyDescent="0.25">
      <c r="B378" s="32">
        <v>372</v>
      </c>
      <c r="C378" s="33"/>
      <c r="D378" s="32"/>
      <c r="E378" s="32"/>
      <c r="F378" s="31"/>
      <c r="G378" s="31"/>
      <c r="H378" s="32"/>
      <c r="I378" s="36"/>
      <c r="J378" s="36">
        <f t="shared" si="17"/>
        <v>0</v>
      </c>
      <c r="K378" s="42">
        <f t="shared" si="16"/>
        <v>0</v>
      </c>
      <c r="L378" s="42" t="str">
        <f t="shared" si="18"/>
        <v xml:space="preserve"> </v>
      </c>
      <c r="M378" s="57"/>
    </row>
    <row r="379" spans="2:13" x14ac:dyDescent="0.25">
      <c r="B379" s="32">
        <v>373</v>
      </c>
      <c r="C379" s="33"/>
      <c r="D379" s="32"/>
      <c r="E379" s="32"/>
      <c r="F379" s="31"/>
      <c r="G379" s="31"/>
      <c r="H379" s="32"/>
      <c r="I379" s="36"/>
      <c r="J379" s="36">
        <f t="shared" si="17"/>
        <v>0</v>
      </c>
      <c r="K379" s="42">
        <f t="shared" si="16"/>
        <v>0</v>
      </c>
      <c r="L379" s="42" t="str">
        <f t="shared" si="18"/>
        <v xml:space="preserve"> </v>
      </c>
      <c r="M379" s="57"/>
    </row>
    <row r="380" spans="2:13" x14ac:dyDescent="0.25">
      <c r="B380" s="32">
        <v>374</v>
      </c>
      <c r="C380" s="33"/>
      <c r="D380" s="32"/>
      <c r="E380" s="32"/>
      <c r="F380" s="31"/>
      <c r="G380" s="31"/>
      <c r="H380" s="32"/>
      <c r="I380" s="36"/>
      <c r="J380" s="36">
        <f t="shared" si="17"/>
        <v>0</v>
      </c>
      <c r="K380" s="42">
        <f t="shared" si="16"/>
        <v>0</v>
      </c>
      <c r="L380" s="42" t="str">
        <f t="shared" si="18"/>
        <v xml:space="preserve"> </v>
      </c>
      <c r="M380" s="57"/>
    </row>
    <row r="381" spans="2:13" x14ac:dyDescent="0.25">
      <c r="B381" s="32">
        <v>375</v>
      </c>
      <c r="C381" s="33"/>
      <c r="D381" s="32"/>
      <c r="E381" s="32"/>
      <c r="F381" s="31"/>
      <c r="G381" s="31"/>
      <c r="H381" s="32"/>
      <c r="I381" s="36"/>
      <c r="J381" s="36">
        <f t="shared" si="17"/>
        <v>0</v>
      </c>
      <c r="K381" s="42">
        <f t="shared" si="16"/>
        <v>0</v>
      </c>
      <c r="L381" s="42" t="str">
        <f t="shared" si="18"/>
        <v xml:space="preserve"> </v>
      </c>
      <c r="M381" s="57"/>
    </row>
    <row r="382" spans="2:13" x14ac:dyDescent="0.25">
      <c r="B382" s="32">
        <v>376</v>
      </c>
      <c r="C382" s="33"/>
      <c r="D382" s="32"/>
      <c r="E382" s="32"/>
      <c r="F382" s="31"/>
      <c r="G382" s="31"/>
      <c r="H382" s="32"/>
      <c r="I382" s="36"/>
      <c r="J382" s="36">
        <f t="shared" si="17"/>
        <v>0</v>
      </c>
      <c r="K382" s="42">
        <f t="shared" si="16"/>
        <v>0</v>
      </c>
      <c r="L382" s="42" t="str">
        <f t="shared" si="18"/>
        <v xml:space="preserve"> </v>
      </c>
      <c r="M382" s="57"/>
    </row>
    <row r="383" spans="2:13" x14ac:dyDescent="0.25">
      <c r="B383" s="32">
        <v>377</v>
      </c>
      <c r="C383" s="33"/>
      <c r="D383" s="32"/>
      <c r="E383" s="32"/>
      <c r="F383" s="31"/>
      <c r="G383" s="31"/>
      <c r="H383" s="32"/>
      <c r="I383" s="36"/>
      <c r="J383" s="36">
        <f t="shared" si="17"/>
        <v>0</v>
      </c>
      <c r="K383" s="42">
        <f t="shared" si="16"/>
        <v>0</v>
      </c>
      <c r="L383" s="42" t="str">
        <f t="shared" si="18"/>
        <v xml:space="preserve"> </v>
      </c>
      <c r="M383" s="57"/>
    </row>
    <row r="384" spans="2:13" x14ac:dyDescent="0.25">
      <c r="B384" s="32">
        <v>378</v>
      </c>
      <c r="C384" s="33"/>
      <c r="D384" s="32"/>
      <c r="E384" s="32"/>
      <c r="F384" s="31"/>
      <c r="G384" s="31"/>
      <c r="H384" s="32"/>
      <c r="I384" s="36"/>
      <c r="J384" s="36">
        <f t="shared" si="17"/>
        <v>0</v>
      </c>
      <c r="K384" s="42">
        <f t="shared" si="16"/>
        <v>0</v>
      </c>
      <c r="L384" s="42" t="str">
        <f t="shared" si="18"/>
        <v xml:space="preserve"> </v>
      </c>
      <c r="M384" s="57"/>
    </row>
    <row r="385" spans="2:13" x14ac:dyDescent="0.25">
      <c r="B385" s="32">
        <v>379</v>
      </c>
      <c r="C385" s="33"/>
      <c r="D385" s="32"/>
      <c r="E385" s="32"/>
      <c r="F385" s="31"/>
      <c r="G385" s="31"/>
      <c r="H385" s="32"/>
      <c r="I385" s="36"/>
      <c r="J385" s="36">
        <f t="shared" si="17"/>
        <v>0</v>
      </c>
      <c r="K385" s="42">
        <f t="shared" si="16"/>
        <v>0</v>
      </c>
      <c r="L385" s="42" t="str">
        <f t="shared" si="18"/>
        <v xml:space="preserve"> </v>
      </c>
      <c r="M385" s="57"/>
    </row>
    <row r="386" spans="2:13" x14ac:dyDescent="0.25">
      <c r="B386" s="32">
        <v>380</v>
      </c>
      <c r="C386" s="33"/>
      <c r="D386" s="32"/>
      <c r="E386" s="32"/>
      <c r="F386" s="31"/>
      <c r="G386" s="31"/>
      <c r="H386" s="32"/>
      <c r="I386" s="36"/>
      <c r="J386" s="36">
        <f t="shared" si="17"/>
        <v>0</v>
      </c>
      <c r="K386" s="42">
        <f t="shared" si="16"/>
        <v>0</v>
      </c>
      <c r="L386" s="42" t="str">
        <f t="shared" si="18"/>
        <v xml:space="preserve"> </v>
      </c>
      <c r="M386" s="57"/>
    </row>
    <row r="387" spans="2:13" x14ac:dyDescent="0.25">
      <c r="B387" s="32">
        <v>381</v>
      </c>
      <c r="C387" s="33"/>
      <c r="D387" s="32"/>
      <c r="E387" s="32"/>
      <c r="F387" s="31"/>
      <c r="G387" s="31"/>
      <c r="H387" s="32"/>
      <c r="I387" s="36"/>
      <c r="J387" s="36">
        <f t="shared" si="17"/>
        <v>0</v>
      </c>
      <c r="K387" s="42">
        <f t="shared" si="16"/>
        <v>0</v>
      </c>
      <c r="L387" s="42" t="str">
        <f t="shared" si="18"/>
        <v xml:space="preserve"> </v>
      </c>
      <c r="M387" s="57"/>
    </row>
    <row r="388" spans="2:13" x14ac:dyDescent="0.25">
      <c r="B388" s="32">
        <v>382</v>
      </c>
      <c r="C388" s="33"/>
      <c r="D388" s="32"/>
      <c r="E388" s="32"/>
      <c r="F388" s="31"/>
      <c r="G388" s="31"/>
      <c r="H388" s="32"/>
      <c r="I388" s="36"/>
      <c r="J388" s="36">
        <f t="shared" si="17"/>
        <v>0</v>
      </c>
      <c r="K388" s="42">
        <f t="shared" si="16"/>
        <v>0</v>
      </c>
      <c r="L388" s="42" t="str">
        <f t="shared" si="18"/>
        <v xml:space="preserve"> </v>
      </c>
      <c r="M388" s="57"/>
    </row>
    <row r="389" spans="2:13" x14ac:dyDescent="0.25">
      <c r="B389" s="32">
        <v>383</v>
      </c>
      <c r="C389" s="33"/>
      <c r="D389" s="32"/>
      <c r="E389" s="32"/>
      <c r="F389" s="31"/>
      <c r="G389" s="31"/>
      <c r="H389" s="32"/>
      <c r="I389" s="36"/>
      <c r="J389" s="36">
        <f t="shared" si="17"/>
        <v>0</v>
      </c>
      <c r="K389" s="42">
        <f t="shared" ref="K389:K406" si="19">SUMIF($D$7:$D$406,D389:D775,$J$7:$J$406)</f>
        <v>0</v>
      </c>
      <c r="L389" s="42" t="str">
        <f t="shared" si="18"/>
        <v xml:space="preserve"> </v>
      </c>
      <c r="M389" s="57"/>
    </row>
    <row r="390" spans="2:13" x14ac:dyDescent="0.25">
      <c r="B390" s="32">
        <v>384</v>
      </c>
      <c r="C390" s="33"/>
      <c r="D390" s="32"/>
      <c r="E390" s="32"/>
      <c r="F390" s="31"/>
      <c r="G390" s="31"/>
      <c r="H390" s="32"/>
      <c r="I390" s="36"/>
      <c r="J390" s="36">
        <f t="shared" si="17"/>
        <v>0</v>
      </c>
      <c r="K390" s="42">
        <f t="shared" si="19"/>
        <v>0</v>
      </c>
      <c r="L390" s="42" t="str">
        <f t="shared" si="18"/>
        <v xml:space="preserve"> </v>
      </c>
      <c r="M390" s="57"/>
    </row>
    <row r="391" spans="2:13" x14ac:dyDescent="0.25">
      <c r="B391" s="32">
        <v>385</v>
      </c>
      <c r="C391" s="33"/>
      <c r="D391" s="32"/>
      <c r="E391" s="32"/>
      <c r="F391" s="31"/>
      <c r="G391" s="31"/>
      <c r="H391" s="32"/>
      <c r="I391" s="36"/>
      <c r="J391" s="36">
        <f t="shared" si="17"/>
        <v>0</v>
      </c>
      <c r="K391" s="42">
        <f t="shared" si="19"/>
        <v>0</v>
      </c>
      <c r="L391" s="42" t="str">
        <f t="shared" si="18"/>
        <v xml:space="preserve"> </v>
      </c>
      <c r="M391" s="57"/>
    </row>
    <row r="392" spans="2:13" x14ac:dyDescent="0.25">
      <c r="B392" s="32">
        <v>386</v>
      </c>
      <c r="C392" s="33"/>
      <c r="D392" s="32"/>
      <c r="E392" s="32"/>
      <c r="F392" s="31"/>
      <c r="G392" s="31"/>
      <c r="H392" s="32"/>
      <c r="I392" s="36"/>
      <c r="J392" s="36">
        <f t="shared" ref="J392:J406" si="20">I392*3000</f>
        <v>0</v>
      </c>
      <c r="K392" s="42">
        <f t="shared" si="19"/>
        <v>0</v>
      </c>
      <c r="L392" s="42" t="str">
        <f t="shared" ref="L392:L406" si="21">+IF(K392=0," ",IF(K392&lt;=30000,"OK",IF(K392&gt;=31000,"LEBIH")))</f>
        <v xml:space="preserve"> </v>
      </c>
      <c r="M392" s="57"/>
    </row>
    <row r="393" spans="2:13" x14ac:dyDescent="0.25">
      <c r="B393" s="32">
        <v>387</v>
      </c>
      <c r="C393" s="33"/>
      <c r="D393" s="32"/>
      <c r="E393" s="32"/>
      <c r="F393" s="31"/>
      <c r="G393" s="31"/>
      <c r="H393" s="32"/>
      <c r="I393" s="36"/>
      <c r="J393" s="36">
        <f t="shared" si="20"/>
        <v>0</v>
      </c>
      <c r="K393" s="42">
        <f t="shared" si="19"/>
        <v>0</v>
      </c>
      <c r="L393" s="42" t="str">
        <f t="shared" si="21"/>
        <v xml:space="preserve"> </v>
      </c>
      <c r="M393" s="57"/>
    </row>
    <row r="394" spans="2:13" x14ac:dyDescent="0.25">
      <c r="B394" s="32">
        <v>388</v>
      </c>
      <c r="C394" s="33"/>
      <c r="D394" s="32"/>
      <c r="E394" s="32"/>
      <c r="F394" s="31"/>
      <c r="G394" s="31"/>
      <c r="H394" s="32"/>
      <c r="I394" s="36"/>
      <c r="J394" s="36">
        <f t="shared" si="20"/>
        <v>0</v>
      </c>
      <c r="K394" s="42">
        <f t="shared" si="19"/>
        <v>0</v>
      </c>
      <c r="L394" s="42" t="str">
        <f t="shared" si="21"/>
        <v xml:space="preserve"> </v>
      </c>
      <c r="M394" s="57"/>
    </row>
    <row r="395" spans="2:13" x14ac:dyDescent="0.25">
      <c r="B395" s="32">
        <v>389</v>
      </c>
      <c r="C395" s="33"/>
      <c r="D395" s="32"/>
      <c r="E395" s="32"/>
      <c r="F395" s="31"/>
      <c r="G395" s="31"/>
      <c r="H395" s="32"/>
      <c r="I395" s="36"/>
      <c r="J395" s="36">
        <f t="shared" si="20"/>
        <v>0</v>
      </c>
      <c r="K395" s="42">
        <f t="shared" si="19"/>
        <v>0</v>
      </c>
      <c r="L395" s="42" t="str">
        <f t="shared" si="21"/>
        <v xml:space="preserve"> </v>
      </c>
      <c r="M395" s="57"/>
    </row>
    <row r="396" spans="2:13" x14ac:dyDescent="0.25">
      <c r="B396" s="32">
        <v>390</v>
      </c>
      <c r="C396" s="33"/>
      <c r="D396" s="32"/>
      <c r="E396" s="32"/>
      <c r="F396" s="31"/>
      <c r="G396" s="31"/>
      <c r="H396" s="32"/>
      <c r="I396" s="36"/>
      <c r="J396" s="36">
        <f t="shared" si="20"/>
        <v>0</v>
      </c>
      <c r="K396" s="42">
        <f t="shared" si="19"/>
        <v>0</v>
      </c>
      <c r="L396" s="42" t="str">
        <f t="shared" si="21"/>
        <v xml:space="preserve"> </v>
      </c>
      <c r="M396" s="57"/>
    </row>
    <row r="397" spans="2:13" x14ac:dyDescent="0.25">
      <c r="B397" s="32">
        <v>391</v>
      </c>
      <c r="C397" s="33"/>
      <c r="D397" s="32"/>
      <c r="E397" s="32"/>
      <c r="F397" s="31"/>
      <c r="G397" s="31"/>
      <c r="H397" s="32"/>
      <c r="I397" s="36"/>
      <c r="J397" s="36">
        <f t="shared" si="20"/>
        <v>0</v>
      </c>
      <c r="K397" s="42">
        <f t="shared" si="19"/>
        <v>0</v>
      </c>
      <c r="L397" s="42" t="str">
        <f t="shared" si="21"/>
        <v xml:space="preserve"> </v>
      </c>
      <c r="M397" s="57"/>
    </row>
    <row r="398" spans="2:13" x14ac:dyDescent="0.25">
      <c r="B398" s="32">
        <v>392</v>
      </c>
      <c r="C398" s="33"/>
      <c r="D398" s="32"/>
      <c r="E398" s="32"/>
      <c r="F398" s="31"/>
      <c r="G398" s="31"/>
      <c r="H398" s="32"/>
      <c r="I398" s="36"/>
      <c r="J398" s="36">
        <f t="shared" si="20"/>
        <v>0</v>
      </c>
      <c r="K398" s="42">
        <f t="shared" si="19"/>
        <v>0</v>
      </c>
      <c r="L398" s="42" t="str">
        <f t="shared" si="21"/>
        <v xml:space="preserve"> </v>
      </c>
      <c r="M398" s="57"/>
    </row>
    <row r="399" spans="2:13" x14ac:dyDescent="0.25">
      <c r="B399" s="32">
        <v>393</v>
      </c>
      <c r="C399" s="33"/>
      <c r="D399" s="32"/>
      <c r="E399" s="32"/>
      <c r="F399" s="31"/>
      <c r="G399" s="31"/>
      <c r="H399" s="32"/>
      <c r="I399" s="36"/>
      <c r="J399" s="36">
        <f t="shared" si="20"/>
        <v>0</v>
      </c>
      <c r="K399" s="42">
        <f t="shared" si="19"/>
        <v>0</v>
      </c>
      <c r="L399" s="42" t="str">
        <f t="shared" si="21"/>
        <v xml:space="preserve"> </v>
      </c>
      <c r="M399" s="57"/>
    </row>
    <row r="400" spans="2:13" x14ac:dyDescent="0.25">
      <c r="B400" s="32">
        <v>394</v>
      </c>
      <c r="C400" s="33"/>
      <c r="D400" s="32"/>
      <c r="E400" s="32"/>
      <c r="F400" s="31"/>
      <c r="G400" s="31"/>
      <c r="H400" s="32"/>
      <c r="I400" s="36"/>
      <c r="J400" s="36">
        <f t="shared" si="20"/>
        <v>0</v>
      </c>
      <c r="K400" s="42">
        <f t="shared" si="19"/>
        <v>0</v>
      </c>
      <c r="L400" s="42" t="str">
        <f t="shared" si="21"/>
        <v xml:space="preserve"> </v>
      </c>
      <c r="M400" s="57"/>
    </row>
    <row r="401" spans="2:13" x14ac:dyDescent="0.25">
      <c r="B401" s="32">
        <v>395</v>
      </c>
      <c r="C401" s="33"/>
      <c r="D401" s="32"/>
      <c r="E401" s="32"/>
      <c r="F401" s="31"/>
      <c r="G401" s="31"/>
      <c r="H401" s="32"/>
      <c r="I401" s="36"/>
      <c r="J401" s="36">
        <f t="shared" si="20"/>
        <v>0</v>
      </c>
      <c r="K401" s="42">
        <f t="shared" si="19"/>
        <v>0</v>
      </c>
      <c r="L401" s="42" t="str">
        <f t="shared" si="21"/>
        <v xml:space="preserve"> </v>
      </c>
      <c r="M401" s="57"/>
    </row>
    <row r="402" spans="2:13" x14ac:dyDescent="0.25">
      <c r="B402" s="32">
        <v>396</v>
      </c>
      <c r="C402" s="33"/>
      <c r="D402" s="32"/>
      <c r="E402" s="32"/>
      <c r="F402" s="31"/>
      <c r="G402" s="31"/>
      <c r="H402" s="32"/>
      <c r="I402" s="36"/>
      <c r="J402" s="36">
        <f t="shared" si="20"/>
        <v>0</v>
      </c>
      <c r="K402" s="42">
        <f t="shared" si="19"/>
        <v>0</v>
      </c>
      <c r="L402" s="42" t="str">
        <f t="shared" si="21"/>
        <v xml:space="preserve"> </v>
      </c>
      <c r="M402" s="57"/>
    </row>
    <row r="403" spans="2:13" x14ac:dyDescent="0.25">
      <c r="B403" s="32">
        <v>397</v>
      </c>
      <c r="C403" s="33"/>
      <c r="D403" s="32"/>
      <c r="E403" s="32"/>
      <c r="F403" s="31"/>
      <c r="G403" s="31"/>
      <c r="H403" s="32"/>
      <c r="I403" s="36"/>
      <c r="J403" s="36">
        <f t="shared" si="20"/>
        <v>0</v>
      </c>
      <c r="K403" s="42">
        <f t="shared" si="19"/>
        <v>0</v>
      </c>
      <c r="L403" s="42" t="str">
        <f t="shared" si="21"/>
        <v xml:space="preserve"> </v>
      </c>
      <c r="M403" s="57"/>
    </row>
    <row r="404" spans="2:13" x14ac:dyDescent="0.25">
      <c r="B404" s="32">
        <v>398</v>
      </c>
      <c r="C404" s="33"/>
      <c r="D404" s="32"/>
      <c r="E404" s="32"/>
      <c r="F404" s="31"/>
      <c r="G404" s="31"/>
      <c r="H404" s="32"/>
      <c r="I404" s="36"/>
      <c r="J404" s="36">
        <f t="shared" si="20"/>
        <v>0</v>
      </c>
      <c r="K404" s="42">
        <f t="shared" si="19"/>
        <v>0</v>
      </c>
      <c r="L404" s="42" t="str">
        <f t="shared" si="21"/>
        <v xml:space="preserve"> </v>
      </c>
      <c r="M404" s="57"/>
    </row>
    <row r="405" spans="2:13" x14ac:dyDescent="0.25">
      <c r="B405" s="32">
        <v>399</v>
      </c>
      <c r="C405" s="33"/>
      <c r="D405" s="32"/>
      <c r="E405" s="32"/>
      <c r="F405" s="31"/>
      <c r="G405" s="31"/>
      <c r="H405" s="32"/>
      <c r="I405" s="36"/>
      <c r="J405" s="36">
        <f t="shared" si="20"/>
        <v>0</v>
      </c>
      <c r="K405" s="42">
        <f t="shared" si="19"/>
        <v>0</v>
      </c>
      <c r="L405" s="42" t="str">
        <f t="shared" si="21"/>
        <v xml:space="preserve"> </v>
      </c>
      <c r="M405" s="57"/>
    </row>
    <row r="406" spans="2:13" x14ac:dyDescent="0.25">
      <c r="B406" s="32">
        <v>400</v>
      </c>
      <c r="C406" s="33"/>
      <c r="D406" s="32"/>
      <c r="E406" s="32"/>
      <c r="F406" s="31"/>
      <c r="G406" s="31"/>
      <c r="H406" s="32"/>
      <c r="I406" s="36"/>
      <c r="J406" s="36">
        <f t="shared" si="20"/>
        <v>0</v>
      </c>
      <c r="K406" s="42">
        <f t="shared" si="19"/>
        <v>0</v>
      </c>
      <c r="L406" s="42" t="str">
        <f t="shared" si="21"/>
        <v xml:space="preserve"> </v>
      </c>
      <c r="M406" s="57"/>
    </row>
    <row r="407" spans="2:13" ht="5.25" customHeight="1" x14ac:dyDescent="0.25"/>
    <row r="408" spans="2:13" s="30" customFormat="1" ht="19.5" customHeight="1" x14ac:dyDescent="0.25">
      <c r="B408" s="109" t="s">
        <v>8</v>
      </c>
      <c r="C408" s="109"/>
      <c r="D408" s="109"/>
      <c r="E408" s="109"/>
      <c r="F408" s="109"/>
      <c r="G408" s="109"/>
      <c r="H408" s="109"/>
      <c r="I408" s="29">
        <f>SUM(I7:I407)</f>
        <v>0</v>
      </c>
      <c r="J408" s="29">
        <f>SUM(J7:J407)</f>
        <v>0</v>
      </c>
      <c r="K408" s="56"/>
      <c r="L408" s="56"/>
      <c r="M408" s="52"/>
    </row>
  </sheetData>
  <autoFilter ref="B6:M406"/>
  <mergeCells count="2">
    <mergeCell ref="F4:G4"/>
    <mergeCell ref="B408:H408"/>
  </mergeCells>
  <conditionalFormatting sqref="H36:H37">
    <cfRule type="duplicateValues" dxfId="3" priority="1"/>
  </conditionalFormatting>
  <conditionalFormatting sqref="F36:F37">
    <cfRule type="duplicateValues" dxfId="2" priority="2"/>
  </conditionalFormatting>
  <conditionalFormatting sqref="H7:H35">
    <cfRule type="duplicateValues" dxfId="1" priority="3"/>
  </conditionalFormatting>
  <conditionalFormatting sqref="F7:F35">
    <cfRule type="duplicateValues" dxfId="0" priority="4"/>
  </conditionalFormatting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N344"/>
  <sheetViews>
    <sheetView showGridLines="0" zoomScale="90" zoomScaleNormal="90" workbookViewId="0">
      <pane xSplit="5" ySplit="6" topLeftCell="F61" activePane="bottomRight" state="frozen"/>
      <selection activeCell="B734" sqref="B734:B735"/>
      <selection pane="topRight" activeCell="B734" sqref="B734:B735"/>
      <selection pane="bottomLeft" activeCell="B734" sqref="B734:B735"/>
      <selection pane="bottomRight" activeCell="A70" sqref="A7:XFD70"/>
    </sheetView>
  </sheetViews>
  <sheetFormatPr defaultRowHeight="15" x14ac:dyDescent="0.25"/>
  <cols>
    <col min="1" max="1" width="4.7109375" customWidth="1"/>
    <col min="2" max="2" width="5.140625" customWidth="1"/>
    <col min="3" max="3" width="8.85546875" style="2" customWidth="1"/>
    <col min="4" max="4" width="15.42578125" customWidth="1"/>
    <col min="5" max="5" width="8.28515625" customWidth="1"/>
    <col min="6" max="6" width="32.140625" customWidth="1"/>
    <col min="7" max="7" width="49.5703125" customWidth="1"/>
    <col min="8" max="8" width="16.7109375" customWidth="1"/>
    <col min="9" max="9" width="13.5703125" style="1" customWidth="1"/>
    <col min="10" max="10" width="11.85546875" style="1" customWidth="1"/>
    <col min="11" max="12" width="9.140625" style="54"/>
    <col min="13" max="13" width="9.140625" style="50"/>
  </cols>
  <sheetData>
    <row r="1" spans="2:13" ht="17.25" x14ac:dyDescent="0.3">
      <c r="B1" s="9" t="s">
        <v>36</v>
      </c>
    </row>
    <row r="2" spans="2:13" ht="17.25" x14ac:dyDescent="0.3">
      <c r="B2" s="9" t="str">
        <f>REKAP!B5</f>
        <v>Periode 01 - 16 OKTOBER 2021</v>
      </c>
    </row>
    <row r="3" spans="2:13" ht="17.25" x14ac:dyDescent="0.3">
      <c r="B3" s="9" t="s">
        <v>71</v>
      </c>
    </row>
    <row r="4" spans="2:13" x14ac:dyDescent="0.25">
      <c r="C4" s="35"/>
      <c r="F4" s="108"/>
      <c r="G4" s="108"/>
    </row>
    <row r="5" spans="2:13" ht="30" customHeight="1" x14ac:dyDescent="0.25">
      <c r="B5" s="24" t="s">
        <v>0</v>
      </c>
      <c r="C5" s="25" t="s">
        <v>1</v>
      </c>
      <c r="D5" s="26" t="s">
        <v>2</v>
      </c>
      <c r="E5" s="24" t="s">
        <v>31</v>
      </c>
      <c r="F5" s="24" t="s">
        <v>3</v>
      </c>
      <c r="G5" s="24" t="s">
        <v>4</v>
      </c>
      <c r="H5" s="24" t="s">
        <v>5</v>
      </c>
      <c r="I5" s="27" t="s">
        <v>6</v>
      </c>
      <c r="J5" s="28" t="s">
        <v>7</v>
      </c>
      <c r="K5" s="54" t="s">
        <v>32</v>
      </c>
      <c r="L5" s="54" t="s">
        <v>33</v>
      </c>
    </row>
    <row r="6" spans="2:13" s="3" customFormat="1" ht="10.5" customHeight="1" x14ac:dyDescent="0.25">
      <c r="B6" s="4"/>
      <c r="C6" s="5"/>
      <c r="D6" s="6"/>
      <c r="E6" s="4"/>
      <c r="F6" s="4"/>
      <c r="G6" s="4"/>
      <c r="H6" s="4"/>
      <c r="I6" s="7"/>
      <c r="J6" s="8"/>
      <c r="K6" s="55"/>
      <c r="L6" s="55"/>
      <c r="M6" s="51"/>
    </row>
    <row r="7" spans="2:13" x14ac:dyDescent="0.25">
      <c r="B7" s="32">
        <v>65</v>
      </c>
      <c r="C7" s="33"/>
      <c r="D7" s="32"/>
      <c r="E7" s="32"/>
      <c r="F7" s="31"/>
      <c r="G7" s="31"/>
      <c r="H7" s="32"/>
      <c r="I7" s="36"/>
      <c r="J7" s="36">
        <f t="shared" ref="J7" si="0">I7*3000</f>
        <v>0</v>
      </c>
      <c r="K7" s="42">
        <f t="shared" ref="K7:K70" si="1">SUMIF($D$7:$D$342,D7:D393,$J$7:$J$342)</f>
        <v>0</v>
      </c>
      <c r="L7" s="42" t="str">
        <f t="shared" ref="L7" si="2">+IF(K7=0," ",IF(K7&lt;=30000,"OK",IF(K7&gt;=31000,"LEBIH")))</f>
        <v xml:space="preserve"> </v>
      </c>
      <c r="M7" s="57"/>
    </row>
    <row r="8" spans="2:13" x14ac:dyDescent="0.25">
      <c r="B8" s="32">
        <v>66</v>
      </c>
      <c r="C8" s="33"/>
      <c r="D8" s="32"/>
      <c r="E8" s="32"/>
      <c r="F8" s="31"/>
      <c r="G8" s="31"/>
      <c r="H8" s="32"/>
      <c r="I8" s="36"/>
      <c r="J8" s="36">
        <f t="shared" ref="J8:J71" si="3">I8*3000</f>
        <v>0</v>
      </c>
      <c r="K8" s="42">
        <f t="shared" si="1"/>
        <v>0</v>
      </c>
      <c r="L8" s="42" t="str">
        <f t="shared" ref="L8:L71" si="4">+IF(K8=0," ",IF(K8&lt;=30000,"OK",IF(K8&gt;=31000,"LEBIH")))</f>
        <v xml:space="preserve"> </v>
      </c>
      <c r="M8" s="57"/>
    </row>
    <row r="9" spans="2:13" x14ac:dyDescent="0.25">
      <c r="B9" s="32">
        <v>67</v>
      </c>
      <c r="C9" s="33"/>
      <c r="D9" s="32"/>
      <c r="E9" s="32"/>
      <c r="F9" s="31"/>
      <c r="G9" s="31"/>
      <c r="H9" s="32"/>
      <c r="I9" s="36"/>
      <c r="J9" s="36">
        <f t="shared" si="3"/>
        <v>0</v>
      </c>
      <c r="K9" s="42">
        <f t="shared" si="1"/>
        <v>0</v>
      </c>
      <c r="L9" s="42" t="str">
        <f t="shared" si="4"/>
        <v xml:space="preserve"> </v>
      </c>
      <c r="M9" s="57"/>
    </row>
    <row r="10" spans="2:13" x14ac:dyDescent="0.25">
      <c r="B10" s="32">
        <v>68</v>
      </c>
      <c r="C10" s="33"/>
      <c r="D10" s="32"/>
      <c r="E10" s="32"/>
      <c r="F10" s="31"/>
      <c r="G10" s="31"/>
      <c r="H10" s="32"/>
      <c r="I10" s="36"/>
      <c r="J10" s="36">
        <f t="shared" si="3"/>
        <v>0</v>
      </c>
      <c r="K10" s="42">
        <f t="shared" si="1"/>
        <v>0</v>
      </c>
      <c r="L10" s="42" t="str">
        <f t="shared" si="4"/>
        <v xml:space="preserve"> </v>
      </c>
      <c r="M10" s="57"/>
    </row>
    <row r="11" spans="2:13" x14ac:dyDescent="0.25">
      <c r="B11" s="32">
        <v>69</v>
      </c>
      <c r="C11" s="33"/>
      <c r="D11" s="32"/>
      <c r="E11" s="32"/>
      <c r="F11" s="31"/>
      <c r="G11" s="31"/>
      <c r="H11" s="32"/>
      <c r="I11" s="36"/>
      <c r="J11" s="36">
        <f t="shared" si="3"/>
        <v>0</v>
      </c>
      <c r="K11" s="42">
        <f t="shared" si="1"/>
        <v>0</v>
      </c>
      <c r="L11" s="42" t="str">
        <f t="shared" si="4"/>
        <v xml:space="preserve"> </v>
      </c>
      <c r="M11" s="57"/>
    </row>
    <row r="12" spans="2:13" x14ac:dyDescent="0.25">
      <c r="B12" s="32">
        <v>70</v>
      </c>
      <c r="C12" s="33"/>
      <c r="D12" s="32"/>
      <c r="E12" s="32"/>
      <c r="F12" s="31"/>
      <c r="G12" s="31"/>
      <c r="H12" s="32"/>
      <c r="I12" s="36"/>
      <c r="J12" s="36">
        <f t="shared" si="3"/>
        <v>0</v>
      </c>
      <c r="K12" s="42">
        <f t="shared" si="1"/>
        <v>0</v>
      </c>
      <c r="L12" s="42" t="str">
        <f t="shared" si="4"/>
        <v xml:space="preserve"> </v>
      </c>
      <c r="M12" s="57"/>
    </row>
    <row r="13" spans="2:13" x14ac:dyDescent="0.25">
      <c r="B13" s="32">
        <v>71</v>
      </c>
      <c r="C13" s="33"/>
      <c r="D13" s="32"/>
      <c r="E13" s="32"/>
      <c r="F13" s="31"/>
      <c r="G13" s="31"/>
      <c r="H13" s="32"/>
      <c r="I13" s="36"/>
      <c r="J13" s="36">
        <f t="shared" si="3"/>
        <v>0</v>
      </c>
      <c r="K13" s="42">
        <f t="shared" si="1"/>
        <v>0</v>
      </c>
      <c r="L13" s="42" t="str">
        <f t="shared" si="4"/>
        <v xml:space="preserve"> </v>
      </c>
      <c r="M13" s="57"/>
    </row>
    <row r="14" spans="2:13" x14ac:dyDescent="0.25">
      <c r="B14" s="32">
        <v>72</v>
      </c>
      <c r="C14" s="62"/>
      <c r="D14" s="61"/>
      <c r="E14" s="61"/>
      <c r="F14" s="34"/>
      <c r="G14" s="34"/>
      <c r="H14" s="61"/>
      <c r="I14" s="63"/>
      <c r="J14" s="36">
        <f t="shared" si="3"/>
        <v>0</v>
      </c>
      <c r="K14" s="42">
        <f t="shared" si="1"/>
        <v>0</v>
      </c>
      <c r="L14" s="42" t="str">
        <f t="shared" si="4"/>
        <v xml:space="preserve"> </v>
      </c>
      <c r="M14" s="57"/>
    </row>
    <row r="15" spans="2:13" x14ac:dyDescent="0.25">
      <c r="B15" s="32">
        <v>73</v>
      </c>
      <c r="C15" s="62"/>
      <c r="D15" s="61"/>
      <c r="E15" s="61"/>
      <c r="F15" s="34"/>
      <c r="G15" s="34"/>
      <c r="H15" s="61"/>
      <c r="I15" s="63"/>
      <c r="J15" s="36">
        <f t="shared" si="3"/>
        <v>0</v>
      </c>
      <c r="K15" s="42">
        <f t="shared" si="1"/>
        <v>0</v>
      </c>
      <c r="L15" s="42" t="str">
        <f t="shared" si="4"/>
        <v xml:space="preserve"> </v>
      </c>
      <c r="M15" s="57"/>
    </row>
    <row r="16" spans="2:13" x14ac:dyDescent="0.25">
      <c r="B16" s="32">
        <v>74</v>
      </c>
      <c r="C16" s="62"/>
      <c r="D16" s="61"/>
      <c r="E16" s="61"/>
      <c r="F16" s="34"/>
      <c r="G16" s="34"/>
      <c r="H16" s="61"/>
      <c r="I16" s="63"/>
      <c r="J16" s="36">
        <f t="shared" si="3"/>
        <v>0</v>
      </c>
      <c r="K16" s="42">
        <f t="shared" si="1"/>
        <v>0</v>
      </c>
      <c r="L16" s="42" t="str">
        <f t="shared" si="4"/>
        <v xml:space="preserve"> </v>
      </c>
      <c r="M16" s="57"/>
    </row>
    <row r="17" spans="2:13" x14ac:dyDescent="0.25">
      <c r="B17" s="32">
        <v>75</v>
      </c>
      <c r="C17" s="62"/>
      <c r="D17" s="61"/>
      <c r="E17" s="61"/>
      <c r="F17" s="34"/>
      <c r="G17" s="34"/>
      <c r="H17" s="61"/>
      <c r="I17" s="63"/>
      <c r="J17" s="36">
        <f t="shared" si="3"/>
        <v>0</v>
      </c>
      <c r="K17" s="42">
        <f t="shared" si="1"/>
        <v>0</v>
      </c>
      <c r="L17" s="42" t="str">
        <f t="shared" si="4"/>
        <v xml:space="preserve"> </v>
      </c>
      <c r="M17" s="57"/>
    </row>
    <row r="18" spans="2:13" x14ac:dyDescent="0.25">
      <c r="B18" s="32">
        <v>76</v>
      </c>
      <c r="C18" s="62"/>
      <c r="D18" s="61"/>
      <c r="E18" s="61"/>
      <c r="F18" s="34"/>
      <c r="G18" s="34"/>
      <c r="H18" s="61"/>
      <c r="I18" s="63"/>
      <c r="J18" s="36">
        <f t="shared" si="3"/>
        <v>0</v>
      </c>
      <c r="K18" s="42">
        <f t="shared" si="1"/>
        <v>0</v>
      </c>
      <c r="L18" s="42" t="str">
        <f t="shared" si="4"/>
        <v xml:space="preserve"> </v>
      </c>
      <c r="M18" s="57"/>
    </row>
    <row r="19" spans="2:13" x14ac:dyDescent="0.25">
      <c r="B19" s="32">
        <v>77</v>
      </c>
      <c r="C19" s="62"/>
      <c r="D19" s="61"/>
      <c r="E19" s="61"/>
      <c r="F19" s="34"/>
      <c r="G19" s="34"/>
      <c r="H19" s="61"/>
      <c r="I19" s="63"/>
      <c r="J19" s="36">
        <f t="shared" si="3"/>
        <v>0</v>
      </c>
      <c r="K19" s="42">
        <f t="shared" si="1"/>
        <v>0</v>
      </c>
      <c r="L19" s="42" t="str">
        <f t="shared" si="4"/>
        <v xml:space="preserve"> </v>
      </c>
      <c r="M19" s="57"/>
    </row>
    <row r="20" spans="2:13" x14ac:dyDescent="0.25">
      <c r="B20" s="32">
        <v>78</v>
      </c>
      <c r="C20" s="33"/>
      <c r="D20" s="32"/>
      <c r="E20" s="32"/>
      <c r="F20" s="31"/>
      <c r="G20" s="31"/>
      <c r="H20" s="32"/>
      <c r="I20" s="36"/>
      <c r="J20" s="36">
        <f t="shared" si="3"/>
        <v>0</v>
      </c>
      <c r="K20" s="42">
        <f t="shared" si="1"/>
        <v>0</v>
      </c>
      <c r="L20" s="42" t="str">
        <f t="shared" si="4"/>
        <v xml:space="preserve"> </v>
      </c>
      <c r="M20" s="57"/>
    </row>
    <row r="21" spans="2:13" x14ac:dyDescent="0.25">
      <c r="B21" s="32">
        <v>79</v>
      </c>
      <c r="C21" s="33"/>
      <c r="D21" s="32"/>
      <c r="E21" s="32"/>
      <c r="F21" s="31"/>
      <c r="G21" s="31"/>
      <c r="H21" s="32"/>
      <c r="I21" s="36"/>
      <c r="J21" s="36">
        <f t="shared" si="3"/>
        <v>0</v>
      </c>
      <c r="K21" s="42">
        <f t="shared" si="1"/>
        <v>0</v>
      </c>
      <c r="L21" s="42" t="str">
        <f t="shared" si="4"/>
        <v xml:space="preserve"> </v>
      </c>
      <c r="M21" s="57"/>
    </row>
    <row r="22" spans="2:13" x14ac:dyDescent="0.25">
      <c r="B22" s="32">
        <v>80</v>
      </c>
      <c r="C22" s="33"/>
      <c r="D22" s="32"/>
      <c r="E22" s="32"/>
      <c r="F22" s="31"/>
      <c r="G22" s="31"/>
      <c r="H22" s="32"/>
      <c r="I22" s="36"/>
      <c r="J22" s="36">
        <f t="shared" si="3"/>
        <v>0</v>
      </c>
      <c r="K22" s="42">
        <f t="shared" si="1"/>
        <v>0</v>
      </c>
      <c r="L22" s="42" t="str">
        <f t="shared" si="4"/>
        <v xml:space="preserve"> </v>
      </c>
      <c r="M22" s="57"/>
    </row>
    <row r="23" spans="2:13" x14ac:dyDescent="0.25">
      <c r="B23" s="32">
        <v>81</v>
      </c>
      <c r="C23" s="33"/>
      <c r="D23" s="32"/>
      <c r="E23" s="32"/>
      <c r="F23" s="31"/>
      <c r="G23" s="31"/>
      <c r="H23" s="32"/>
      <c r="I23" s="36"/>
      <c r="J23" s="36">
        <f t="shared" si="3"/>
        <v>0</v>
      </c>
      <c r="K23" s="42">
        <f t="shared" si="1"/>
        <v>0</v>
      </c>
      <c r="L23" s="42" t="str">
        <f t="shared" si="4"/>
        <v xml:space="preserve"> </v>
      </c>
      <c r="M23" s="57"/>
    </row>
    <row r="24" spans="2:13" x14ac:dyDescent="0.25">
      <c r="B24" s="32">
        <v>82</v>
      </c>
      <c r="C24" s="33"/>
      <c r="D24" s="32"/>
      <c r="E24" s="32"/>
      <c r="F24" s="31"/>
      <c r="G24" s="31"/>
      <c r="H24" s="32"/>
      <c r="I24" s="36"/>
      <c r="J24" s="36">
        <f t="shared" si="3"/>
        <v>0</v>
      </c>
      <c r="K24" s="42">
        <f t="shared" si="1"/>
        <v>0</v>
      </c>
      <c r="L24" s="42" t="str">
        <f t="shared" si="4"/>
        <v xml:space="preserve"> </v>
      </c>
      <c r="M24" s="57"/>
    </row>
    <row r="25" spans="2:13" x14ac:dyDescent="0.25">
      <c r="B25" s="32">
        <v>83</v>
      </c>
      <c r="C25" s="33"/>
      <c r="D25" s="32"/>
      <c r="E25" s="32"/>
      <c r="F25" s="31"/>
      <c r="G25" s="31"/>
      <c r="H25" s="32"/>
      <c r="I25" s="36"/>
      <c r="J25" s="36">
        <f t="shared" si="3"/>
        <v>0</v>
      </c>
      <c r="K25" s="42">
        <f t="shared" si="1"/>
        <v>0</v>
      </c>
      <c r="L25" s="42" t="str">
        <f t="shared" si="4"/>
        <v xml:space="preserve"> </v>
      </c>
      <c r="M25" s="57"/>
    </row>
    <row r="26" spans="2:13" x14ac:dyDescent="0.25">
      <c r="B26" s="32">
        <v>84</v>
      </c>
      <c r="C26" s="33"/>
      <c r="D26" s="32"/>
      <c r="E26" s="32"/>
      <c r="F26" s="31"/>
      <c r="G26" s="31"/>
      <c r="H26" s="32"/>
      <c r="I26" s="36"/>
      <c r="J26" s="36">
        <f t="shared" si="3"/>
        <v>0</v>
      </c>
      <c r="K26" s="42">
        <f t="shared" si="1"/>
        <v>0</v>
      </c>
      <c r="L26" s="42" t="str">
        <f t="shared" si="4"/>
        <v xml:space="preserve"> </v>
      </c>
      <c r="M26" s="57"/>
    </row>
    <row r="27" spans="2:13" x14ac:dyDescent="0.25">
      <c r="B27" s="32">
        <v>85</v>
      </c>
      <c r="C27" s="33"/>
      <c r="D27" s="32"/>
      <c r="E27" s="32"/>
      <c r="F27" s="31"/>
      <c r="G27" s="31"/>
      <c r="H27" s="32"/>
      <c r="I27" s="36"/>
      <c r="J27" s="36">
        <f t="shared" si="3"/>
        <v>0</v>
      </c>
      <c r="K27" s="42">
        <f t="shared" si="1"/>
        <v>0</v>
      </c>
      <c r="L27" s="42" t="str">
        <f t="shared" si="4"/>
        <v xml:space="preserve"> </v>
      </c>
      <c r="M27" s="57"/>
    </row>
    <row r="28" spans="2:13" x14ac:dyDescent="0.25">
      <c r="B28" s="32">
        <v>86</v>
      </c>
      <c r="C28" s="33"/>
      <c r="D28" s="32"/>
      <c r="E28" s="32"/>
      <c r="F28" s="31"/>
      <c r="G28" s="31"/>
      <c r="H28" s="32"/>
      <c r="I28" s="36"/>
      <c r="J28" s="36">
        <f t="shared" si="3"/>
        <v>0</v>
      </c>
      <c r="K28" s="42">
        <f t="shared" si="1"/>
        <v>0</v>
      </c>
      <c r="L28" s="42" t="str">
        <f t="shared" si="4"/>
        <v xml:space="preserve"> </v>
      </c>
      <c r="M28" s="57"/>
    </row>
    <row r="29" spans="2:13" x14ac:dyDescent="0.25">
      <c r="B29" s="32">
        <v>87</v>
      </c>
      <c r="C29" s="33"/>
      <c r="D29" s="32"/>
      <c r="E29" s="32"/>
      <c r="F29" s="31"/>
      <c r="G29" s="31"/>
      <c r="H29" s="32"/>
      <c r="I29" s="36"/>
      <c r="J29" s="36">
        <f t="shared" si="3"/>
        <v>0</v>
      </c>
      <c r="K29" s="42">
        <f t="shared" si="1"/>
        <v>0</v>
      </c>
      <c r="L29" s="42" t="str">
        <f t="shared" si="4"/>
        <v xml:space="preserve"> </v>
      </c>
      <c r="M29" s="57"/>
    </row>
    <row r="30" spans="2:13" x14ac:dyDescent="0.25">
      <c r="B30" s="32">
        <v>88</v>
      </c>
      <c r="C30" s="33"/>
      <c r="D30" s="32"/>
      <c r="E30" s="32"/>
      <c r="F30" s="31"/>
      <c r="G30" s="31"/>
      <c r="H30" s="32"/>
      <c r="I30" s="36"/>
      <c r="J30" s="36">
        <f t="shared" si="3"/>
        <v>0</v>
      </c>
      <c r="K30" s="42">
        <f t="shared" si="1"/>
        <v>0</v>
      </c>
      <c r="L30" s="42" t="str">
        <f t="shared" si="4"/>
        <v xml:space="preserve"> </v>
      </c>
      <c r="M30" s="57"/>
    </row>
    <row r="31" spans="2:13" x14ac:dyDescent="0.25">
      <c r="B31" s="32">
        <v>89</v>
      </c>
      <c r="C31" s="33"/>
      <c r="D31" s="32"/>
      <c r="E31" s="32"/>
      <c r="F31" s="31"/>
      <c r="G31" s="31"/>
      <c r="H31" s="32"/>
      <c r="I31" s="36"/>
      <c r="J31" s="36">
        <f t="shared" si="3"/>
        <v>0</v>
      </c>
      <c r="K31" s="42">
        <f t="shared" si="1"/>
        <v>0</v>
      </c>
      <c r="L31" s="42" t="str">
        <f t="shared" si="4"/>
        <v xml:space="preserve"> </v>
      </c>
      <c r="M31" s="57"/>
    </row>
    <row r="32" spans="2:13" x14ac:dyDescent="0.25">
      <c r="B32" s="32">
        <v>90</v>
      </c>
      <c r="C32" s="33"/>
      <c r="D32" s="32"/>
      <c r="E32" s="32"/>
      <c r="F32" s="31"/>
      <c r="G32" s="31"/>
      <c r="H32" s="32"/>
      <c r="I32" s="36"/>
      <c r="J32" s="36">
        <f t="shared" si="3"/>
        <v>0</v>
      </c>
      <c r="K32" s="42">
        <f t="shared" si="1"/>
        <v>0</v>
      </c>
      <c r="L32" s="42" t="str">
        <f t="shared" si="4"/>
        <v xml:space="preserve"> </v>
      </c>
      <c r="M32" s="57"/>
    </row>
    <row r="33" spans="2:13" x14ac:dyDescent="0.25">
      <c r="B33" s="32">
        <v>91</v>
      </c>
      <c r="C33" s="33"/>
      <c r="D33" s="32"/>
      <c r="E33" s="32"/>
      <c r="F33" s="31"/>
      <c r="G33" s="31"/>
      <c r="H33" s="32"/>
      <c r="I33" s="36"/>
      <c r="J33" s="36">
        <f t="shared" si="3"/>
        <v>0</v>
      </c>
      <c r="K33" s="42">
        <f t="shared" si="1"/>
        <v>0</v>
      </c>
      <c r="L33" s="42" t="str">
        <f t="shared" si="4"/>
        <v xml:space="preserve"> </v>
      </c>
      <c r="M33" s="57"/>
    </row>
    <row r="34" spans="2:13" x14ac:dyDescent="0.25">
      <c r="B34" s="32">
        <v>92</v>
      </c>
      <c r="C34" s="33"/>
      <c r="D34" s="32"/>
      <c r="E34" s="32"/>
      <c r="F34" s="31"/>
      <c r="G34" s="31"/>
      <c r="H34" s="32"/>
      <c r="I34" s="36"/>
      <c r="J34" s="36">
        <f t="shared" si="3"/>
        <v>0</v>
      </c>
      <c r="K34" s="42">
        <f t="shared" si="1"/>
        <v>0</v>
      </c>
      <c r="L34" s="42" t="str">
        <f t="shared" si="4"/>
        <v xml:space="preserve"> </v>
      </c>
      <c r="M34" s="57"/>
    </row>
    <row r="35" spans="2:13" x14ac:dyDescent="0.25">
      <c r="B35" s="32">
        <v>93</v>
      </c>
      <c r="C35" s="33"/>
      <c r="D35" s="32"/>
      <c r="E35" s="32"/>
      <c r="F35" s="31"/>
      <c r="G35" s="31"/>
      <c r="H35" s="32"/>
      <c r="I35" s="36"/>
      <c r="J35" s="36">
        <f t="shared" si="3"/>
        <v>0</v>
      </c>
      <c r="K35" s="42">
        <f t="shared" si="1"/>
        <v>0</v>
      </c>
      <c r="L35" s="42" t="str">
        <f t="shared" si="4"/>
        <v xml:space="preserve"> </v>
      </c>
      <c r="M35" s="57"/>
    </row>
    <row r="36" spans="2:13" x14ac:dyDescent="0.25">
      <c r="B36" s="32">
        <v>94</v>
      </c>
      <c r="C36" s="33"/>
      <c r="D36" s="32"/>
      <c r="E36" s="32"/>
      <c r="F36" s="31"/>
      <c r="G36" s="31"/>
      <c r="H36" s="32"/>
      <c r="I36" s="36"/>
      <c r="J36" s="36">
        <f t="shared" si="3"/>
        <v>0</v>
      </c>
      <c r="K36" s="42">
        <f t="shared" si="1"/>
        <v>0</v>
      </c>
      <c r="L36" s="42" t="str">
        <f t="shared" si="4"/>
        <v xml:space="preserve"> </v>
      </c>
      <c r="M36" s="57"/>
    </row>
    <row r="37" spans="2:13" x14ac:dyDescent="0.25">
      <c r="B37" s="32">
        <v>95</v>
      </c>
      <c r="C37" s="33"/>
      <c r="D37" s="32"/>
      <c r="E37" s="32"/>
      <c r="F37" s="31"/>
      <c r="G37" s="31"/>
      <c r="H37" s="32"/>
      <c r="I37" s="36"/>
      <c r="J37" s="36">
        <f t="shared" si="3"/>
        <v>0</v>
      </c>
      <c r="K37" s="42">
        <f t="shared" si="1"/>
        <v>0</v>
      </c>
      <c r="L37" s="42" t="str">
        <f t="shared" si="4"/>
        <v xml:space="preserve"> </v>
      </c>
      <c r="M37" s="57"/>
    </row>
    <row r="38" spans="2:13" x14ac:dyDescent="0.25">
      <c r="B38" s="32">
        <v>96</v>
      </c>
      <c r="C38" s="33"/>
      <c r="D38" s="32"/>
      <c r="E38" s="32"/>
      <c r="F38" s="31"/>
      <c r="G38" s="31"/>
      <c r="H38" s="32"/>
      <c r="I38" s="36"/>
      <c r="J38" s="36">
        <f t="shared" si="3"/>
        <v>0</v>
      </c>
      <c r="K38" s="42">
        <f t="shared" si="1"/>
        <v>0</v>
      </c>
      <c r="L38" s="42" t="str">
        <f t="shared" si="4"/>
        <v xml:space="preserve"> </v>
      </c>
      <c r="M38" s="57"/>
    </row>
    <row r="39" spans="2:13" x14ac:dyDescent="0.25">
      <c r="B39" s="32">
        <v>97</v>
      </c>
      <c r="C39" s="33"/>
      <c r="D39" s="32"/>
      <c r="E39" s="32"/>
      <c r="F39" s="31"/>
      <c r="G39" s="31"/>
      <c r="H39" s="32"/>
      <c r="I39" s="36"/>
      <c r="J39" s="36">
        <f t="shared" si="3"/>
        <v>0</v>
      </c>
      <c r="K39" s="42">
        <f t="shared" si="1"/>
        <v>0</v>
      </c>
      <c r="L39" s="42" t="str">
        <f t="shared" si="4"/>
        <v xml:space="preserve"> </v>
      </c>
      <c r="M39" s="57"/>
    </row>
    <row r="40" spans="2:13" x14ac:dyDescent="0.25">
      <c r="B40" s="32">
        <v>98</v>
      </c>
      <c r="C40" s="33"/>
      <c r="D40" s="32"/>
      <c r="E40" s="32"/>
      <c r="F40" s="31"/>
      <c r="G40" s="31"/>
      <c r="H40" s="32"/>
      <c r="I40" s="36"/>
      <c r="J40" s="36">
        <f t="shared" si="3"/>
        <v>0</v>
      </c>
      <c r="K40" s="42">
        <f t="shared" si="1"/>
        <v>0</v>
      </c>
      <c r="L40" s="42" t="str">
        <f t="shared" si="4"/>
        <v xml:space="preserve"> </v>
      </c>
      <c r="M40" s="57"/>
    </row>
    <row r="41" spans="2:13" x14ac:dyDescent="0.25">
      <c r="B41" s="32">
        <v>99</v>
      </c>
      <c r="C41" s="33"/>
      <c r="D41" s="32"/>
      <c r="E41" s="32"/>
      <c r="F41" s="31"/>
      <c r="G41" s="31"/>
      <c r="H41" s="32"/>
      <c r="I41" s="36"/>
      <c r="J41" s="36">
        <f t="shared" si="3"/>
        <v>0</v>
      </c>
      <c r="K41" s="42">
        <f t="shared" si="1"/>
        <v>0</v>
      </c>
      <c r="L41" s="42" t="str">
        <f t="shared" si="4"/>
        <v xml:space="preserve"> </v>
      </c>
      <c r="M41" s="57"/>
    </row>
    <row r="42" spans="2:13" x14ac:dyDescent="0.25">
      <c r="B42" s="32">
        <v>100</v>
      </c>
      <c r="C42" s="33"/>
      <c r="D42" s="32"/>
      <c r="E42" s="32"/>
      <c r="F42" s="31"/>
      <c r="G42" s="31"/>
      <c r="H42" s="32"/>
      <c r="I42" s="36"/>
      <c r="J42" s="36">
        <f t="shared" si="3"/>
        <v>0</v>
      </c>
      <c r="K42" s="42">
        <f t="shared" si="1"/>
        <v>0</v>
      </c>
      <c r="L42" s="42" t="str">
        <f t="shared" si="4"/>
        <v xml:space="preserve"> </v>
      </c>
      <c r="M42" s="57"/>
    </row>
    <row r="43" spans="2:13" x14ac:dyDescent="0.25">
      <c r="B43" s="32">
        <v>101</v>
      </c>
      <c r="C43" s="33"/>
      <c r="D43" s="32"/>
      <c r="E43" s="32"/>
      <c r="F43" s="31"/>
      <c r="G43" s="31"/>
      <c r="H43" s="32"/>
      <c r="I43" s="36"/>
      <c r="J43" s="36">
        <f t="shared" si="3"/>
        <v>0</v>
      </c>
      <c r="K43" s="42">
        <f t="shared" si="1"/>
        <v>0</v>
      </c>
      <c r="L43" s="42" t="str">
        <f t="shared" si="4"/>
        <v xml:space="preserve"> </v>
      </c>
      <c r="M43" s="57"/>
    </row>
    <row r="44" spans="2:13" x14ac:dyDescent="0.25">
      <c r="B44" s="32">
        <v>102</v>
      </c>
      <c r="C44" s="33"/>
      <c r="D44" s="32"/>
      <c r="E44" s="32"/>
      <c r="F44" s="31"/>
      <c r="G44" s="31"/>
      <c r="H44" s="32"/>
      <c r="I44" s="36"/>
      <c r="J44" s="36">
        <f t="shared" si="3"/>
        <v>0</v>
      </c>
      <c r="K44" s="42">
        <f t="shared" si="1"/>
        <v>0</v>
      </c>
      <c r="L44" s="42" t="str">
        <f t="shared" si="4"/>
        <v xml:space="preserve"> </v>
      </c>
      <c r="M44" s="57"/>
    </row>
    <row r="45" spans="2:13" x14ac:dyDescent="0.25">
      <c r="B45" s="32">
        <v>103</v>
      </c>
      <c r="C45" s="33"/>
      <c r="D45" s="32"/>
      <c r="E45" s="32"/>
      <c r="F45" s="31"/>
      <c r="G45" s="31"/>
      <c r="H45" s="32"/>
      <c r="I45" s="36"/>
      <c r="J45" s="36">
        <f t="shared" si="3"/>
        <v>0</v>
      </c>
      <c r="K45" s="42">
        <f t="shared" si="1"/>
        <v>0</v>
      </c>
      <c r="L45" s="42" t="str">
        <f t="shared" si="4"/>
        <v xml:space="preserve"> </v>
      </c>
      <c r="M45" s="57"/>
    </row>
    <row r="46" spans="2:13" x14ac:dyDescent="0.25">
      <c r="B46" s="32">
        <v>104</v>
      </c>
      <c r="C46" s="33"/>
      <c r="D46" s="32"/>
      <c r="E46" s="32"/>
      <c r="F46" s="31"/>
      <c r="G46" s="31"/>
      <c r="H46" s="32"/>
      <c r="I46" s="36"/>
      <c r="J46" s="36">
        <f t="shared" si="3"/>
        <v>0</v>
      </c>
      <c r="K46" s="42">
        <f t="shared" si="1"/>
        <v>0</v>
      </c>
      <c r="L46" s="42" t="str">
        <f t="shared" si="4"/>
        <v xml:space="preserve"> </v>
      </c>
      <c r="M46" s="57"/>
    </row>
    <row r="47" spans="2:13" x14ac:dyDescent="0.25">
      <c r="B47" s="32">
        <v>105</v>
      </c>
      <c r="C47" s="33"/>
      <c r="D47" s="32"/>
      <c r="E47" s="32"/>
      <c r="F47" s="31"/>
      <c r="G47" s="31"/>
      <c r="H47" s="32"/>
      <c r="I47" s="36"/>
      <c r="J47" s="36">
        <f t="shared" si="3"/>
        <v>0</v>
      </c>
      <c r="K47" s="42">
        <f t="shared" si="1"/>
        <v>0</v>
      </c>
      <c r="L47" s="42" t="str">
        <f t="shared" si="4"/>
        <v xml:space="preserve"> </v>
      </c>
      <c r="M47" s="57"/>
    </row>
    <row r="48" spans="2:13" x14ac:dyDescent="0.25">
      <c r="B48" s="32">
        <v>106</v>
      </c>
      <c r="C48" s="33"/>
      <c r="D48" s="32"/>
      <c r="E48" s="32"/>
      <c r="F48" s="31"/>
      <c r="G48" s="31"/>
      <c r="H48" s="32"/>
      <c r="I48" s="36"/>
      <c r="J48" s="36">
        <f t="shared" si="3"/>
        <v>0</v>
      </c>
      <c r="K48" s="42">
        <f t="shared" si="1"/>
        <v>0</v>
      </c>
      <c r="L48" s="42" t="str">
        <f t="shared" si="4"/>
        <v xml:space="preserve"> </v>
      </c>
      <c r="M48" s="57"/>
    </row>
    <row r="49" spans="2:13" x14ac:dyDescent="0.25">
      <c r="B49" s="32">
        <v>107</v>
      </c>
      <c r="C49" s="33"/>
      <c r="D49" s="32"/>
      <c r="E49" s="32"/>
      <c r="F49" s="31"/>
      <c r="G49" s="31"/>
      <c r="H49" s="32"/>
      <c r="I49" s="36"/>
      <c r="J49" s="36">
        <f t="shared" si="3"/>
        <v>0</v>
      </c>
      <c r="K49" s="42">
        <f t="shared" si="1"/>
        <v>0</v>
      </c>
      <c r="L49" s="42" t="str">
        <f t="shared" si="4"/>
        <v xml:space="preserve"> </v>
      </c>
      <c r="M49" s="57"/>
    </row>
    <row r="50" spans="2:13" x14ac:dyDescent="0.25">
      <c r="B50" s="32">
        <v>108</v>
      </c>
      <c r="C50" s="33"/>
      <c r="D50" s="32"/>
      <c r="E50" s="32"/>
      <c r="F50" s="31"/>
      <c r="G50" s="31"/>
      <c r="H50" s="32"/>
      <c r="I50" s="36"/>
      <c r="J50" s="36">
        <f t="shared" si="3"/>
        <v>0</v>
      </c>
      <c r="K50" s="42">
        <f t="shared" si="1"/>
        <v>0</v>
      </c>
      <c r="L50" s="42" t="str">
        <f t="shared" si="4"/>
        <v xml:space="preserve"> </v>
      </c>
      <c r="M50" s="57"/>
    </row>
    <row r="51" spans="2:13" x14ac:dyDescent="0.25">
      <c r="B51" s="32">
        <v>109</v>
      </c>
      <c r="C51" s="33"/>
      <c r="D51" s="32"/>
      <c r="E51" s="32"/>
      <c r="F51" s="31"/>
      <c r="G51" s="31"/>
      <c r="H51" s="32"/>
      <c r="I51" s="36"/>
      <c r="J51" s="36">
        <f t="shared" si="3"/>
        <v>0</v>
      </c>
      <c r="K51" s="42">
        <f t="shared" si="1"/>
        <v>0</v>
      </c>
      <c r="L51" s="42" t="str">
        <f t="shared" si="4"/>
        <v xml:space="preserve"> </v>
      </c>
      <c r="M51" s="57"/>
    </row>
    <row r="52" spans="2:13" x14ac:dyDescent="0.25">
      <c r="B52" s="32">
        <v>110</v>
      </c>
      <c r="C52" s="33"/>
      <c r="D52" s="32"/>
      <c r="E52" s="32"/>
      <c r="F52" s="31"/>
      <c r="G52" s="31"/>
      <c r="H52" s="32"/>
      <c r="I52" s="36"/>
      <c r="J52" s="36">
        <f t="shared" si="3"/>
        <v>0</v>
      </c>
      <c r="K52" s="42">
        <f t="shared" si="1"/>
        <v>0</v>
      </c>
      <c r="L52" s="42" t="str">
        <f t="shared" si="4"/>
        <v xml:space="preserve"> </v>
      </c>
      <c r="M52" s="57"/>
    </row>
    <row r="53" spans="2:13" x14ac:dyDescent="0.25">
      <c r="B53" s="32">
        <v>111</v>
      </c>
      <c r="C53" s="33"/>
      <c r="D53" s="32"/>
      <c r="E53" s="32"/>
      <c r="F53" s="31"/>
      <c r="G53" s="31"/>
      <c r="H53" s="32"/>
      <c r="I53" s="36"/>
      <c r="J53" s="36">
        <f t="shared" si="3"/>
        <v>0</v>
      </c>
      <c r="K53" s="42">
        <f t="shared" si="1"/>
        <v>0</v>
      </c>
      <c r="L53" s="42" t="str">
        <f t="shared" si="4"/>
        <v xml:space="preserve"> </v>
      </c>
      <c r="M53" s="57"/>
    </row>
    <row r="54" spans="2:13" x14ac:dyDescent="0.25">
      <c r="B54" s="32">
        <v>112</v>
      </c>
      <c r="C54" s="33"/>
      <c r="D54" s="32"/>
      <c r="E54" s="32"/>
      <c r="F54" s="31"/>
      <c r="G54" s="31"/>
      <c r="H54" s="32"/>
      <c r="I54" s="36"/>
      <c r="J54" s="36">
        <f t="shared" si="3"/>
        <v>0</v>
      </c>
      <c r="K54" s="42">
        <f t="shared" si="1"/>
        <v>0</v>
      </c>
      <c r="L54" s="42" t="str">
        <f t="shared" si="4"/>
        <v xml:space="preserve"> </v>
      </c>
      <c r="M54" s="57"/>
    </row>
    <row r="55" spans="2:13" x14ac:dyDescent="0.25">
      <c r="B55" s="32">
        <v>113</v>
      </c>
      <c r="C55" s="33"/>
      <c r="D55" s="32"/>
      <c r="E55" s="32"/>
      <c r="F55" s="31"/>
      <c r="G55" s="31"/>
      <c r="H55" s="32"/>
      <c r="I55" s="36"/>
      <c r="J55" s="36">
        <f t="shared" si="3"/>
        <v>0</v>
      </c>
      <c r="K55" s="42">
        <f t="shared" si="1"/>
        <v>0</v>
      </c>
      <c r="L55" s="42" t="str">
        <f t="shared" si="4"/>
        <v xml:space="preserve"> </v>
      </c>
      <c r="M55" s="57"/>
    </row>
    <row r="56" spans="2:13" x14ac:dyDescent="0.25">
      <c r="B56" s="32">
        <v>114</v>
      </c>
      <c r="C56" s="33"/>
      <c r="D56" s="32"/>
      <c r="E56" s="32"/>
      <c r="F56" s="31"/>
      <c r="G56" s="31"/>
      <c r="H56" s="32"/>
      <c r="I56" s="36"/>
      <c r="J56" s="36">
        <f t="shared" si="3"/>
        <v>0</v>
      </c>
      <c r="K56" s="42">
        <f t="shared" si="1"/>
        <v>0</v>
      </c>
      <c r="L56" s="42" t="str">
        <f t="shared" si="4"/>
        <v xml:space="preserve"> </v>
      </c>
      <c r="M56" s="57"/>
    </row>
    <row r="57" spans="2:13" x14ac:dyDescent="0.25">
      <c r="B57" s="32">
        <v>115</v>
      </c>
      <c r="C57" s="33"/>
      <c r="D57" s="32"/>
      <c r="E57" s="32"/>
      <c r="F57" s="31"/>
      <c r="G57" s="31"/>
      <c r="H57" s="32"/>
      <c r="I57" s="36"/>
      <c r="J57" s="36">
        <f t="shared" si="3"/>
        <v>0</v>
      </c>
      <c r="K57" s="42">
        <f t="shared" si="1"/>
        <v>0</v>
      </c>
      <c r="L57" s="42" t="str">
        <f t="shared" si="4"/>
        <v xml:space="preserve"> </v>
      </c>
      <c r="M57" s="57"/>
    </row>
    <row r="58" spans="2:13" x14ac:dyDescent="0.25">
      <c r="B58" s="32">
        <v>116</v>
      </c>
      <c r="C58" s="33"/>
      <c r="D58" s="32"/>
      <c r="E58" s="32"/>
      <c r="F58" s="31"/>
      <c r="G58" s="31"/>
      <c r="H58" s="32"/>
      <c r="I58" s="36"/>
      <c r="J58" s="36">
        <f t="shared" si="3"/>
        <v>0</v>
      </c>
      <c r="K58" s="42">
        <f t="shared" si="1"/>
        <v>0</v>
      </c>
      <c r="L58" s="42" t="str">
        <f t="shared" si="4"/>
        <v xml:space="preserve"> </v>
      </c>
      <c r="M58" s="57"/>
    </row>
    <row r="59" spans="2:13" x14ac:dyDescent="0.25">
      <c r="B59" s="32">
        <v>117</v>
      </c>
      <c r="C59" s="33"/>
      <c r="D59" s="32"/>
      <c r="E59" s="32"/>
      <c r="F59" s="31"/>
      <c r="G59" s="31"/>
      <c r="H59" s="32"/>
      <c r="I59" s="36"/>
      <c r="J59" s="36">
        <f t="shared" si="3"/>
        <v>0</v>
      </c>
      <c r="K59" s="42">
        <f t="shared" si="1"/>
        <v>0</v>
      </c>
      <c r="L59" s="42" t="str">
        <f t="shared" si="4"/>
        <v xml:space="preserve"> </v>
      </c>
      <c r="M59" s="57"/>
    </row>
    <row r="60" spans="2:13" x14ac:dyDescent="0.25">
      <c r="B60" s="32">
        <v>118</v>
      </c>
      <c r="C60" s="33"/>
      <c r="D60" s="32"/>
      <c r="E60" s="32"/>
      <c r="F60" s="31"/>
      <c r="G60" s="31"/>
      <c r="H60" s="32"/>
      <c r="I60" s="36"/>
      <c r="J60" s="36">
        <f t="shared" si="3"/>
        <v>0</v>
      </c>
      <c r="K60" s="42">
        <f t="shared" si="1"/>
        <v>0</v>
      </c>
      <c r="L60" s="42" t="str">
        <f t="shared" si="4"/>
        <v xml:space="preserve"> </v>
      </c>
      <c r="M60" s="57"/>
    </row>
    <row r="61" spans="2:13" x14ac:dyDescent="0.25">
      <c r="B61" s="32">
        <v>119</v>
      </c>
      <c r="C61" s="33"/>
      <c r="D61" s="32"/>
      <c r="E61" s="32"/>
      <c r="F61" s="31"/>
      <c r="G61" s="31"/>
      <c r="H61" s="32"/>
      <c r="I61" s="36"/>
      <c r="J61" s="36">
        <f t="shared" si="3"/>
        <v>0</v>
      </c>
      <c r="K61" s="42">
        <f t="shared" si="1"/>
        <v>0</v>
      </c>
      <c r="L61" s="42" t="str">
        <f t="shared" si="4"/>
        <v xml:space="preserve"> </v>
      </c>
      <c r="M61" s="57"/>
    </row>
    <row r="62" spans="2:13" x14ac:dyDescent="0.25">
      <c r="B62" s="32">
        <v>120</v>
      </c>
      <c r="C62" s="33"/>
      <c r="D62" s="32"/>
      <c r="E62" s="32"/>
      <c r="F62" s="31"/>
      <c r="G62" s="31"/>
      <c r="H62" s="32"/>
      <c r="I62" s="36"/>
      <c r="J62" s="36">
        <f t="shared" si="3"/>
        <v>0</v>
      </c>
      <c r="K62" s="42">
        <f t="shared" si="1"/>
        <v>0</v>
      </c>
      <c r="L62" s="42" t="str">
        <f t="shared" si="4"/>
        <v xml:space="preserve"> </v>
      </c>
      <c r="M62" s="57"/>
    </row>
    <row r="63" spans="2:13" x14ac:dyDescent="0.25">
      <c r="B63" s="32">
        <v>121</v>
      </c>
      <c r="C63" s="33"/>
      <c r="D63" s="32"/>
      <c r="E63" s="32"/>
      <c r="F63" s="31"/>
      <c r="G63" s="31"/>
      <c r="H63" s="32"/>
      <c r="I63" s="36"/>
      <c r="J63" s="36">
        <f t="shared" si="3"/>
        <v>0</v>
      </c>
      <c r="K63" s="42">
        <f t="shared" si="1"/>
        <v>0</v>
      </c>
      <c r="L63" s="42" t="str">
        <f t="shared" si="4"/>
        <v xml:space="preserve"> </v>
      </c>
      <c r="M63" s="57"/>
    </row>
    <row r="64" spans="2:13" x14ac:dyDescent="0.25">
      <c r="B64" s="32">
        <v>122</v>
      </c>
      <c r="C64" s="33"/>
      <c r="D64" s="32"/>
      <c r="E64" s="32"/>
      <c r="F64" s="31"/>
      <c r="G64" s="31"/>
      <c r="H64" s="32"/>
      <c r="I64" s="36"/>
      <c r="J64" s="36">
        <f t="shared" si="3"/>
        <v>0</v>
      </c>
      <c r="K64" s="42">
        <f t="shared" si="1"/>
        <v>0</v>
      </c>
      <c r="L64" s="42" t="str">
        <f t="shared" si="4"/>
        <v xml:space="preserve"> </v>
      </c>
      <c r="M64" s="57"/>
    </row>
    <row r="65" spans="2:13" x14ac:dyDescent="0.25">
      <c r="B65" s="32">
        <v>123</v>
      </c>
      <c r="C65" s="33"/>
      <c r="D65" s="32"/>
      <c r="E65" s="32"/>
      <c r="F65" s="31"/>
      <c r="G65" s="31"/>
      <c r="H65" s="32"/>
      <c r="I65" s="36"/>
      <c r="J65" s="36">
        <f t="shared" si="3"/>
        <v>0</v>
      </c>
      <c r="K65" s="42">
        <f t="shared" si="1"/>
        <v>0</v>
      </c>
      <c r="L65" s="42" t="str">
        <f t="shared" si="4"/>
        <v xml:space="preserve"> </v>
      </c>
      <c r="M65" s="57"/>
    </row>
    <row r="66" spans="2:13" x14ac:dyDescent="0.25">
      <c r="B66" s="32">
        <v>124</v>
      </c>
      <c r="C66" s="33"/>
      <c r="D66" s="32"/>
      <c r="E66" s="32"/>
      <c r="F66" s="31"/>
      <c r="G66" s="31"/>
      <c r="H66" s="32"/>
      <c r="I66" s="36"/>
      <c r="J66" s="36">
        <f t="shared" si="3"/>
        <v>0</v>
      </c>
      <c r="K66" s="42">
        <f t="shared" si="1"/>
        <v>0</v>
      </c>
      <c r="L66" s="42" t="str">
        <f t="shared" si="4"/>
        <v xml:space="preserve"> </v>
      </c>
      <c r="M66" s="57"/>
    </row>
    <row r="67" spans="2:13" x14ac:dyDescent="0.25">
      <c r="B67" s="32">
        <v>125</v>
      </c>
      <c r="C67" s="33"/>
      <c r="D67" s="32"/>
      <c r="E67" s="32"/>
      <c r="F67" s="31"/>
      <c r="G67" s="31"/>
      <c r="H67" s="32"/>
      <c r="I67" s="36"/>
      <c r="J67" s="36">
        <f t="shared" si="3"/>
        <v>0</v>
      </c>
      <c r="K67" s="42">
        <f t="shared" si="1"/>
        <v>0</v>
      </c>
      <c r="L67" s="42" t="str">
        <f t="shared" si="4"/>
        <v xml:space="preserve"> </v>
      </c>
      <c r="M67" s="57"/>
    </row>
    <row r="68" spans="2:13" x14ac:dyDescent="0.25">
      <c r="B68" s="32">
        <v>126</v>
      </c>
      <c r="C68" s="33"/>
      <c r="D68" s="32"/>
      <c r="E68" s="32"/>
      <c r="F68" s="31"/>
      <c r="G68" s="31"/>
      <c r="H68" s="32"/>
      <c r="I68" s="36"/>
      <c r="J68" s="36">
        <f t="shared" si="3"/>
        <v>0</v>
      </c>
      <c r="K68" s="42">
        <f t="shared" si="1"/>
        <v>0</v>
      </c>
      <c r="L68" s="42" t="str">
        <f t="shared" si="4"/>
        <v xml:space="preserve"> </v>
      </c>
      <c r="M68" s="57"/>
    </row>
    <row r="69" spans="2:13" x14ac:dyDescent="0.25">
      <c r="B69" s="32">
        <v>127</v>
      </c>
      <c r="C69" s="33"/>
      <c r="D69" s="32"/>
      <c r="E69" s="32"/>
      <c r="F69" s="31"/>
      <c r="G69" s="31"/>
      <c r="H69" s="32"/>
      <c r="I69" s="36"/>
      <c r="J69" s="36">
        <f t="shared" si="3"/>
        <v>0</v>
      </c>
      <c r="K69" s="42">
        <f t="shared" si="1"/>
        <v>0</v>
      </c>
      <c r="L69" s="42" t="str">
        <f t="shared" si="4"/>
        <v xml:space="preserve"> </v>
      </c>
      <c r="M69" s="57"/>
    </row>
    <row r="70" spans="2:13" x14ac:dyDescent="0.25">
      <c r="B70" s="32">
        <v>128</v>
      </c>
      <c r="C70" s="33"/>
      <c r="D70" s="32"/>
      <c r="E70" s="32"/>
      <c r="F70" s="31"/>
      <c r="G70" s="31"/>
      <c r="H70" s="32"/>
      <c r="I70" s="36"/>
      <c r="J70" s="36">
        <f t="shared" si="3"/>
        <v>0</v>
      </c>
      <c r="K70" s="42">
        <f t="shared" si="1"/>
        <v>0</v>
      </c>
      <c r="L70" s="42" t="str">
        <f t="shared" si="4"/>
        <v xml:space="preserve"> </v>
      </c>
      <c r="M70" s="57"/>
    </row>
    <row r="71" spans="2:13" x14ac:dyDescent="0.25">
      <c r="B71" s="32">
        <v>129</v>
      </c>
      <c r="C71" s="33"/>
      <c r="D71" s="32"/>
      <c r="E71" s="32"/>
      <c r="F71" s="31"/>
      <c r="G71" s="31"/>
      <c r="H71" s="32"/>
      <c r="I71" s="36"/>
      <c r="J71" s="36">
        <f t="shared" si="3"/>
        <v>0</v>
      </c>
      <c r="K71" s="42">
        <f t="shared" ref="K71:K134" si="5">SUMIF($D$7:$D$342,D71:D457,$J$7:$J$342)</f>
        <v>0</v>
      </c>
      <c r="L71" s="42" t="str">
        <f t="shared" si="4"/>
        <v xml:space="preserve"> </v>
      </c>
      <c r="M71" s="57"/>
    </row>
    <row r="72" spans="2:13" x14ac:dyDescent="0.25">
      <c r="B72" s="32">
        <v>130</v>
      </c>
      <c r="C72" s="33"/>
      <c r="D72" s="32"/>
      <c r="E72" s="32"/>
      <c r="F72" s="31"/>
      <c r="G72" s="31"/>
      <c r="H72" s="32"/>
      <c r="I72" s="36"/>
      <c r="J72" s="36">
        <f t="shared" ref="J72:J135" si="6">I72*3000</f>
        <v>0</v>
      </c>
      <c r="K72" s="42">
        <f t="shared" si="5"/>
        <v>0</v>
      </c>
      <c r="L72" s="42" t="str">
        <f t="shared" ref="L72:L135" si="7">+IF(K72=0," ",IF(K72&lt;=30000,"OK",IF(K72&gt;=31000,"LEBIH")))</f>
        <v xml:space="preserve"> </v>
      </c>
      <c r="M72" s="57"/>
    </row>
    <row r="73" spans="2:13" x14ac:dyDescent="0.25">
      <c r="B73" s="32">
        <v>131</v>
      </c>
      <c r="C73" s="33"/>
      <c r="D73" s="32"/>
      <c r="E73" s="32"/>
      <c r="F73" s="31"/>
      <c r="G73" s="31"/>
      <c r="H73" s="32"/>
      <c r="I73" s="36"/>
      <c r="J73" s="36">
        <f t="shared" si="6"/>
        <v>0</v>
      </c>
      <c r="K73" s="42">
        <f t="shared" si="5"/>
        <v>0</v>
      </c>
      <c r="L73" s="42" t="str">
        <f t="shared" si="7"/>
        <v xml:space="preserve"> </v>
      </c>
      <c r="M73" s="57"/>
    </row>
    <row r="74" spans="2:13" x14ac:dyDescent="0.25">
      <c r="B74" s="32">
        <v>132</v>
      </c>
      <c r="C74" s="33"/>
      <c r="D74" s="32"/>
      <c r="E74" s="32"/>
      <c r="F74" s="31"/>
      <c r="G74" s="31"/>
      <c r="H74" s="32"/>
      <c r="I74" s="36"/>
      <c r="J74" s="36">
        <f t="shared" si="6"/>
        <v>0</v>
      </c>
      <c r="K74" s="42">
        <f t="shared" si="5"/>
        <v>0</v>
      </c>
      <c r="L74" s="42" t="str">
        <f t="shared" si="7"/>
        <v xml:space="preserve"> </v>
      </c>
      <c r="M74" s="57"/>
    </row>
    <row r="75" spans="2:13" x14ac:dyDescent="0.25">
      <c r="B75" s="32">
        <v>133</v>
      </c>
      <c r="C75" s="33"/>
      <c r="D75" s="32"/>
      <c r="E75" s="32"/>
      <c r="F75" s="31"/>
      <c r="G75" s="31"/>
      <c r="H75" s="32"/>
      <c r="I75" s="36"/>
      <c r="J75" s="36">
        <f t="shared" si="6"/>
        <v>0</v>
      </c>
      <c r="K75" s="42">
        <f t="shared" si="5"/>
        <v>0</v>
      </c>
      <c r="L75" s="42" t="str">
        <f t="shared" si="7"/>
        <v xml:space="preserve"> </v>
      </c>
      <c r="M75" s="57"/>
    </row>
    <row r="76" spans="2:13" x14ac:dyDescent="0.25">
      <c r="B76" s="32">
        <v>134</v>
      </c>
      <c r="C76" s="33"/>
      <c r="D76" s="32"/>
      <c r="E76" s="32"/>
      <c r="F76" s="31"/>
      <c r="G76" s="31"/>
      <c r="H76" s="32"/>
      <c r="I76" s="36"/>
      <c r="J76" s="36">
        <f t="shared" si="6"/>
        <v>0</v>
      </c>
      <c r="K76" s="42">
        <f t="shared" si="5"/>
        <v>0</v>
      </c>
      <c r="L76" s="42" t="str">
        <f t="shared" si="7"/>
        <v xml:space="preserve"> </v>
      </c>
      <c r="M76" s="57"/>
    </row>
    <row r="77" spans="2:13" x14ac:dyDescent="0.25">
      <c r="B77" s="32">
        <v>135</v>
      </c>
      <c r="C77" s="33"/>
      <c r="D77" s="32"/>
      <c r="E77" s="32"/>
      <c r="F77" s="31"/>
      <c r="G77" s="31"/>
      <c r="H77" s="32"/>
      <c r="I77" s="36"/>
      <c r="J77" s="36">
        <f t="shared" si="6"/>
        <v>0</v>
      </c>
      <c r="K77" s="42">
        <f t="shared" si="5"/>
        <v>0</v>
      </c>
      <c r="L77" s="42" t="str">
        <f t="shared" si="7"/>
        <v xml:space="preserve"> </v>
      </c>
      <c r="M77" s="57"/>
    </row>
    <row r="78" spans="2:13" x14ac:dyDescent="0.25">
      <c r="B78" s="32">
        <v>136</v>
      </c>
      <c r="C78" s="33"/>
      <c r="D78" s="32"/>
      <c r="E78" s="32"/>
      <c r="F78" s="31"/>
      <c r="G78" s="31"/>
      <c r="H78" s="32"/>
      <c r="I78" s="36"/>
      <c r="J78" s="36">
        <f t="shared" si="6"/>
        <v>0</v>
      </c>
      <c r="K78" s="42">
        <f t="shared" si="5"/>
        <v>0</v>
      </c>
      <c r="L78" s="42" t="str">
        <f t="shared" si="7"/>
        <v xml:space="preserve"> </v>
      </c>
      <c r="M78" s="57"/>
    </row>
    <row r="79" spans="2:13" x14ac:dyDescent="0.25">
      <c r="B79" s="32">
        <v>137</v>
      </c>
      <c r="C79" s="33"/>
      <c r="D79" s="32"/>
      <c r="E79" s="32"/>
      <c r="F79" s="31"/>
      <c r="G79" s="31"/>
      <c r="H79" s="32"/>
      <c r="I79" s="36"/>
      <c r="J79" s="36">
        <f t="shared" si="6"/>
        <v>0</v>
      </c>
      <c r="K79" s="42">
        <f t="shared" si="5"/>
        <v>0</v>
      </c>
      <c r="L79" s="42" t="str">
        <f t="shared" si="7"/>
        <v xml:space="preserve"> </v>
      </c>
      <c r="M79" s="57"/>
    </row>
    <row r="80" spans="2:13" x14ac:dyDescent="0.25">
      <c r="B80" s="32">
        <v>138</v>
      </c>
      <c r="C80" s="33"/>
      <c r="D80" s="32"/>
      <c r="E80" s="32"/>
      <c r="F80" s="31"/>
      <c r="G80" s="31"/>
      <c r="H80" s="32"/>
      <c r="I80" s="36"/>
      <c r="J80" s="36">
        <f t="shared" si="6"/>
        <v>0</v>
      </c>
      <c r="K80" s="42">
        <f t="shared" si="5"/>
        <v>0</v>
      </c>
      <c r="L80" s="42" t="str">
        <f t="shared" si="7"/>
        <v xml:space="preserve"> </v>
      </c>
      <c r="M80" s="57"/>
    </row>
    <row r="81" spans="2:13" x14ac:dyDescent="0.25">
      <c r="B81" s="32">
        <v>139</v>
      </c>
      <c r="C81" s="33"/>
      <c r="D81" s="32"/>
      <c r="E81" s="32"/>
      <c r="F81" s="31"/>
      <c r="G81" s="31"/>
      <c r="H81" s="32"/>
      <c r="I81" s="36"/>
      <c r="J81" s="36">
        <f t="shared" si="6"/>
        <v>0</v>
      </c>
      <c r="K81" s="42">
        <f t="shared" si="5"/>
        <v>0</v>
      </c>
      <c r="L81" s="42" t="str">
        <f t="shared" si="7"/>
        <v xml:space="preserve"> </v>
      </c>
      <c r="M81" s="57"/>
    </row>
    <row r="82" spans="2:13" x14ac:dyDescent="0.25">
      <c r="B82" s="32">
        <v>140</v>
      </c>
      <c r="C82" s="33"/>
      <c r="D82" s="32"/>
      <c r="E82" s="32"/>
      <c r="F82" s="31"/>
      <c r="G82" s="31"/>
      <c r="H82" s="32"/>
      <c r="I82" s="36"/>
      <c r="J82" s="36">
        <f t="shared" si="6"/>
        <v>0</v>
      </c>
      <c r="K82" s="42">
        <f t="shared" si="5"/>
        <v>0</v>
      </c>
      <c r="L82" s="42" t="str">
        <f t="shared" si="7"/>
        <v xml:space="preserve"> </v>
      </c>
      <c r="M82" s="57"/>
    </row>
    <row r="83" spans="2:13" x14ac:dyDescent="0.25">
      <c r="B83" s="32">
        <v>141</v>
      </c>
      <c r="C83" s="33"/>
      <c r="D83" s="32"/>
      <c r="E83" s="32"/>
      <c r="F83" s="31"/>
      <c r="G83" s="31"/>
      <c r="H83" s="32"/>
      <c r="I83" s="36"/>
      <c r="J83" s="36">
        <f t="shared" si="6"/>
        <v>0</v>
      </c>
      <c r="K83" s="42">
        <f t="shared" si="5"/>
        <v>0</v>
      </c>
      <c r="L83" s="42" t="str">
        <f t="shared" si="7"/>
        <v xml:space="preserve"> </v>
      </c>
      <c r="M83" s="57"/>
    </row>
    <row r="84" spans="2:13" x14ac:dyDescent="0.25">
      <c r="B84" s="32">
        <v>142</v>
      </c>
      <c r="C84" s="33"/>
      <c r="D84" s="32"/>
      <c r="E84" s="32"/>
      <c r="F84" s="31"/>
      <c r="G84" s="31"/>
      <c r="H84" s="32"/>
      <c r="I84" s="36"/>
      <c r="J84" s="36">
        <f t="shared" si="6"/>
        <v>0</v>
      </c>
      <c r="K84" s="42">
        <f t="shared" si="5"/>
        <v>0</v>
      </c>
      <c r="L84" s="42" t="str">
        <f t="shared" si="7"/>
        <v xml:space="preserve"> </v>
      </c>
      <c r="M84" s="57"/>
    </row>
    <row r="85" spans="2:13" x14ac:dyDescent="0.25">
      <c r="B85" s="32">
        <v>143</v>
      </c>
      <c r="C85" s="33"/>
      <c r="D85" s="32"/>
      <c r="E85" s="32"/>
      <c r="F85" s="31"/>
      <c r="G85" s="31"/>
      <c r="H85" s="32"/>
      <c r="I85" s="36"/>
      <c r="J85" s="36">
        <f t="shared" si="6"/>
        <v>0</v>
      </c>
      <c r="K85" s="42">
        <f t="shared" si="5"/>
        <v>0</v>
      </c>
      <c r="L85" s="42" t="str">
        <f t="shared" si="7"/>
        <v xml:space="preserve"> </v>
      </c>
      <c r="M85" s="57"/>
    </row>
    <row r="86" spans="2:13" x14ac:dyDescent="0.25">
      <c r="B86" s="32">
        <v>144</v>
      </c>
      <c r="C86" s="33"/>
      <c r="D86" s="32"/>
      <c r="E86" s="32"/>
      <c r="F86" s="31"/>
      <c r="G86" s="31"/>
      <c r="H86" s="32"/>
      <c r="I86" s="36"/>
      <c r="J86" s="36">
        <f t="shared" si="6"/>
        <v>0</v>
      </c>
      <c r="K86" s="42">
        <f t="shared" si="5"/>
        <v>0</v>
      </c>
      <c r="L86" s="42" t="str">
        <f t="shared" si="7"/>
        <v xml:space="preserve"> </v>
      </c>
      <c r="M86" s="57"/>
    </row>
    <row r="87" spans="2:13" x14ac:dyDescent="0.25">
      <c r="B87" s="32">
        <v>145</v>
      </c>
      <c r="C87" s="33"/>
      <c r="D87" s="32"/>
      <c r="E87" s="32"/>
      <c r="F87" s="31"/>
      <c r="G87" s="31"/>
      <c r="H87" s="32"/>
      <c r="I87" s="36"/>
      <c r="J87" s="36">
        <f t="shared" si="6"/>
        <v>0</v>
      </c>
      <c r="K87" s="42">
        <f t="shared" si="5"/>
        <v>0</v>
      </c>
      <c r="L87" s="42" t="str">
        <f t="shared" si="7"/>
        <v xml:space="preserve"> </v>
      </c>
      <c r="M87" s="57"/>
    </row>
    <row r="88" spans="2:13" x14ac:dyDescent="0.25">
      <c r="B88" s="32">
        <v>146</v>
      </c>
      <c r="C88" s="33"/>
      <c r="D88" s="32"/>
      <c r="E88" s="32"/>
      <c r="F88" s="31"/>
      <c r="G88" s="31"/>
      <c r="H88" s="32"/>
      <c r="I88" s="36"/>
      <c r="J88" s="36">
        <f t="shared" si="6"/>
        <v>0</v>
      </c>
      <c r="K88" s="42">
        <f t="shared" si="5"/>
        <v>0</v>
      </c>
      <c r="L88" s="42" t="str">
        <f t="shared" si="7"/>
        <v xml:space="preserve"> </v>
      </c>
      <c r="M88" s="57"/>
    </row>
    <row r="89" spans="2:13" x14ac:dyDescent="0.25">
      <c r="B89" s="32">
        <v>147</v>
      </c>
      <c r="C89" s="33"/>
      <c r="D89" s="32"/>
      <c r="E89" s="32"/>
      <c r="F89" s="31"/>
      <c r="G89" s="31"/>
      <c r="H89" s="32"/>
      <c r="I89" s="36"/>
      <c r="J89" s="36">
        <f t="shared" si="6"/>
        <v>0</v>
      </c>
      <c r="K89" s="42">
        <f t="shared" si="5"/>
        <v>0</v>
      </c>
      <c r="L89" s="42" t="str">
        <f t="shared" si="7"/>
        <v xml:space="preserve"> </v>
      </c>
      <c r="M89" s="57"/>
    </row>
    <row r="90" spans="2:13" x14ac:dyDescent="0.25">
      <c r="B90" s="32">
        <v>148</v>
      </c>
      <c r="C90" s="33"/>
      <c r="D90" s="32"/>
      <c r="E90" s="32"/>
      <c r="F90" s="31"/>
      <c r="G90" s="31"/>
      <c r="H90" s="32"/>
      <c r="I90" s="36"/>
      <c r="J90" s="36">
        <f t="shared" si="6"/>
        <v>0</v>
      </c>
      <c r="K90" s="42">
        <f t="shared" si="5"/>
        <v>0</v>
      </c>
      <c r="L90" s="42" t="str">
        <f t="shared" si="7"/>
        <v xml:space="preserve"> </v>
      </c>
      <c r="M90" s="57"/>
    </row>
    <row r="91" spans="2:13" x14ac:dyDescent="0.25">
      <c r="B91" s="32">
        <v>149</v>
      </c>
      <c r="C91" s="33"/>
      <c r="D91" s="32"/>
      <c r="E91" s="32"/>
      <c r="F91" s="31"/>
      <c r="G91" s="31"/>
      <c r="H91" s="32"/>
      <c r="I91" s="36"/>
      <c r="J91" s="36">
        <f t="shared" si="6"/>
        <v>0</v>
      </c>
      <c r="K91" s="42">
        <f t="shared" si="5"/>
        <v>0</v>
      </c>
      <c r="L91" s="42" t="str">
        <f t="shared" si="7"/>
        <v xml:space="preserve"> </v>
      </c>
      <c r="M91" s="57"/>
    </row>
    <row r="92" spans="2:13" x14ac:dyDescent="0.25">
      <c r="B92" s="32">
        <v>150</v>
      </c>
      <c r="C92" s="33"/>
      <c r="D92" s="32"/>
      <c r="E92" s="32"/>
      <c r="F92" s="31"/>
      <c r="G92" s="31"/>
      <c r="H92" s="32"/>
      <c r="I92" s="36"/>
      <c r="J92" s="36">
        <f t="shared" si="6"/>
        <v>0</v>
      </c>
      <c r="K92" s="42">
        <f t="shared" si="5"/>
        <v>0</v>
      </c>
      <c r="L92" s="42" t="str">
        <f t="shared" si="7"/>
        <v xml:space="preserve"> </v>
      </c>
      <c r="M92" s="57"/>
    </row>
    <row r="93" spans="2:13" x14ac:dyDescent="0.25">
      <c r="B93" s="32">
        <v>151</v>
      </c>
      <c r="C93" s="33"/>
      <c r="D93" s="32"/>
      <c r="E93" s="32"/>
      <c r="F93" s="31"/>
      <c r="G93" s="31"/>
      <c r="H93" s="32"/>
      <c r="I93" s="36"/>
      <c r="J93" s="36">
        <f t="shared" si="6"/>
        <v>0</v>
      </c>
      <c r="K93" s="42">
        <f t="shared" si="5"/>
        <v>0</v>
      </c>
      <c r="L93" s="42" t="str">
        <f t="shared" si="7"/>
        <v xml:space="preserve"> </v>
      </c>
      <c r="M93" s="57"/>
    </row>
    <row r="94" spans="2:13" x14ac:dyDescent="0.25">
      <c r="B94" s="32">
        <v>152</v>
      </c>
      <c r="C94" s="33"/>
      <c r="D94" s="32"/>
      <c r="E94" s="32"/>
      <c r="F94" s="31"/>
      <c r="G94" s="31"/>
      <c r="H94" s="32"/>
      <c r="I94" s="36"/>
      <c r="J94" s="36">
        <f t="shared" si="6"/>
        <v>0</v>
      </c>
      <c r="K94" s="42">
        <f t="shared" si="5"/>
        <v>0</v>
      </c>
      <c r="L94" s="42" t="str">
        <f t="shared" si="7"/>
        <v xml:space="preserve"> </v>
      </c>
      <c r="M94" s="57"/>
    </row>
    <row r="95" spans="2:13" x14ac:dyDescent="0.25">
      <c r="B95" s="32">
        <v>153</v>
      </c>
      <c r="C95" s="33"/>
      <c r="D95" s="32"/>
      <c r="E95" s="32"/>
      <c r="F95" s="31"/>
      <c r="G95" s="31"/>
      <c r="H95" s="32"/>
      <c r="I95" s="36"/>
      <c r="J95" s="36">
        <f t="shared" si="6"/>
        <v>0</v>
      </c>
      <c r="K95" s="42">
        <f t="shared" si="5"/>
        <v>0</v>
      </c>
      <c r="L95" s="42" t="str">
        <f t="shared" si="7"/>
        <v xml:space="preserve"> </v>
      </c>
      <c r="M95" s="57"/>
    </row>
    <row r="96" spans="2:13" x14ac:dyDescent="0.25">
      <c r="B96" s="32">
        <v>154</v>
      </c>
      <c r="C96" s="33"/>
      <c r="D96" s="32"/>
      <c r="E96" s="32"/>
      <c r="F96" s="31"/>
      <c r="G96" s="31"/>
      <c r="H96" s="32"/>
      <c r="I96" s="36"/>
      <c r="J96" s="36">
        <f t="shared" si="6"/>
        <v>0</v>
      </c>
      <c r="K96" s="42">
        <f t="shared" si="5"/>
        <v>0</v>
      </c>
      <c r="L96" s="42" t="str">
        <f t="shared" si="7"/>
        <v xml:space="preserve"> </v>
      </c>
      <c r="M96" s="57"/>
    </row>
    <row r="97" spans="2:13" x14ac:dyDescent="0.25">
      <c r="B97" s="32">
        <v>155</v>
      </c>
      <c r="C97" s="33"/>
      <c r="D97" s="32"/>
      <c r="E97" s="32"/>
      <c r="F97" s="31"/>
      <c r="G97" s="31"/>
      <c r="H97" s="32"/>
      <c r="I97" s="36"/>
      <c r="J97" s="36">
        <f t="shared" si="6"/>
        <v>0</v>
      </c>
      <c r="K97" s="42">
        <f t="shared" si="5"/>
        <v>0</v>
      </c>
      <c r="L97" s="42" t="str">
        <f t="shared" si="7"/>
        <v xml:space="preserve"> </v>
      </c>
      <c r="M97" s="57"/>
    </row>
    <row r="98" spans="2:13" x14ac:dyDescent="0.25">
      <c r="B98" s="32">
        <v>156</v>
      </c>
      <c r="C98" s="33"/>
      <c r="D98" s="32"/>
      <c r="E98" s="32"/>
      <c r="F98" s="31"/>
      <c r="G98" s="31"/>
      <c r="H98" s="32"/>
      <c r="I98" s="36"/>
      <c r="J98" s="36">
        <f t="shared" si="6"/>
        <v>0</v>
      </c>
      <c r="K98" s="42">
        <f t="shared" si="5"/>
        <v>0</v>
      </c>
      <c r="L98" s="42" t="str">
        <f t="shared" si="7"/>
        <v xml:space="preserve"> </v>
      </c>
      <c r="M98" s="57"/>
    </row>
    <row r="99" spans="2:13" x14ac:dyDescent="0.25">
      <c r="B99" s="32">
        <v>157</v>
      </c>
      <c r="C99" s="33"/>
      <c r="D99" s="32"/>
      <c r="E99" s="32"/>
      <c r="F99" s="31"/>
      <c r="G99" s="31"/>
      <c r="H99" s="32"/>
      <c r="I99" s="36"/>
      <c r="J99" s="36">
        <f t="shared" si="6"/>
        <v>0</v>
      </c>
      <c r="K99" s="42">
        <f t="shared" si="5"/>
        <v>0</v>
      </c>
      <c r="L99" s="42" t="str">
        <f t="shared" si="7"/>
        <v xml:space="preserve"> </v>
      </c>
      <c r="M99" s="57"/>
    </row>
    <row r="100" spans="2:13" x14ac:dyDescent="0.25">
      <c r="B100" s="32">
        <v>158</v>
      </c>
      <c r="C100" s="33"/>
      <c r="D100" s="32"/>
      <c r="E100" s="32"/>
      <c r="F100" s="31"/>
      <c r="G100" s="31"/>
      <c r="H100" s="32"/>
      <c r="I100" s="36"/>
      <c r="J100" s="36">
        <f t="shared" si="6"/>
        <v>0</v>
      </c>
      <c r="K100" s="42">
        <f t="shared" si="5"/>
        <v>0</v>
      </c>
      <c r="L100" s="42" t="str">
        <f t="shared" si="7"/>
        <v xml:space="preserve"> </v>
      </c>
      <c r="M100" s="57"/>
    </row>
    <row r="101" spans="2:13" x14ac:dyDescent="0.25">
      <c r="B101" s="32">
        <v>159</v>
      </c>
      <c r="C101" s="33"/>
      <c r="D101" s="32"/>
      <c r="E101" s="32"/>
      <c r="F101" s="31"/>
      <c r="G101" s="31"/>
      <c r="H101" s="32"/>
      <c r="I101" s="36"/>
      <c r="J101" s="36">
        <f t="shared" si="6"/>
        <v>0</v>
      </c>
      <c r="K101" s="42">
        <f t="shared" si="5"/>
        <v>0</v>
      </c>
      <c r="L101" s="42" t="str">
        <f t="shared" si="7"/>
        <v xml:space="preserve"> </v>
      </c>
      <c r="M101" s="57"/>
    </row>
    <row r="102" spans="2:13" x14ac:dyDescent="0.25">
      <c r="B102" s="32">
        <v>160</v>
      </c>
      <c r="C102" s="33"/>
      <c r="D102" s="32"/>
      <c r="E102" s="32"/>
      <c r="F102" s="31"/>
      <c r="G102" s="31"/>
      <c r="H102" s="32"/>
      <c r="I102" s="36"/>
      <c r="J102" s="36">
        <f t="shared" si="6"/>
        <v>0</v>
      </c>
      <c r="K102" s="42">
        <f t="shared" si="5"/>
        <v>0</v>
      </c>
      <c r="L102" s="42" t="str">
        <f t="shared" si="7"/>
        <v xml:space="preserve"> </v>
      </c>
      <c r="M102" s="57"/>
    </row>
    <row r="103" spans="2:13" x14ac:dyDescent="0.25">
      <c r="B103" s="32">
        <v>161</v>
      </c>
      <c r="C103" s="33"/>
      <c r="D103" s="32"/>
      <c r="E103" s="32"/>
      <c r="F103" s="31"/>
      <c r="G103" s="31"/>
      <c r="H103" s="32"/>
      <c r="I103" s="36"/>
      <c r="J103" s="36">
        <f t="shared" si="6"/>
        <v>0</v>
      </c>
      <c r="K103" s="42">
        <f t="shared" si="5"/>
        <v>0</v>
      </c>
      <c r="L103" s="42" t="str">
        <f t="shared" si="7"/>
        <v xml:space="preserve"> </v>
      </c>
      <c r="M103" s="57"/>
    </row>
    <row r="104" spans="2:13" x14ac:dyDescent="0.25">
      <c r="B104" s="32">
        <v>162</v>
      </c>
      <c r="C104" s="33"/>
      <c r="D104" s="32"/>
      <c r="E104" s="32"/>
      <c r="F104" s="31"/>
      <c r="G104" s="31"/>
      <c r="H104" s="32"/>
      <c r="I104" s="36"/>
      <c r="J104" s="36">
        <f t="shared" si="6"/>
        <v>0</v>
      </c>
      <c r="K104" s="42">
        <f t="shared" si="5"/>
        <v>0</v>
      </c>
      <c r="L104" s="42" t="str">
        <f t="shared" si="7"/>
        <v xml:space="preserve"> </v>
      </c>
      <c r="M104" s="57"/>
    </row>
    <row r="105" spans="2:13" x14ac:dyDescent="0.25">
      <c r="B105" s="32">
        <v>163</v>
      </c>
      <c r="C105" s="33"/>
      <c r="D105" s="32"/>
      <c r="E105" s="32"/>
      <c r="F105" s="31"/>
      <c r="G105" s="31"/>
      <c r="H105" s="32"/>
      <c r="I105" s="36"/>
      <c r="J105" s="36">
        <f t="shared" si="6"/>
        <v>0</v>
      </c>
      <c r="K105" s="42">
        <f t="shared" si="5"/>
        <v>0</v>
      </c>
      <c r="L105" s="42" t="str">
        <f t="shared" si="7"/>
        <v xml:space="preserve"> </v>
      </c>
      <c r="M105" s="57"/>
    </row>
    <row r="106" spans="2:13" x14ac:dyDescent="0.25">
      <c r="B106" s="32">
        <v>164</v>
      </c>
      <c r="C106" s="33"/>
      <c r="D106" s="32"/>
      <c r="E106" s="32"/>
      <c r="F106" s="31"/>
      <c r="G106" s="31"/>
      <c r="H106" s="32"/>
      <c r="I106" s="36"/>
      <c r="J106" s="36">
        <f t="shared" si="6"/>
        <v>0</v>
      </c>
      <c r="K106" s="42">
        <f t="shared" si="5"/>
        <v>0</v>
      </c>
      <c r="L106" s="42" t="str">
        <f t="shared" si="7"/>
        <v xml:space="preserve"> </v>
      </c>
      <c r="M106" s="57"/>
    </row>
    <row r="107" spans="2:13" x14ac:dyDescent="0.25">
      <c r="B107" s="32">
        <v>165</v>
      </c>
      <c r="C107" s="33"/>
      <c r="D107" s="32"/>
      <c r="E107" s="32"/>
      <c r="F107" s="31"/>
      <c r="G107" s="31"/>
      <c r="H107" s="32"/>
      <c r="I107" s="36"/>
      <c r="J107" s="36">
        <f t="shared" si="6"/>
        <v>0</v>
      </c>
      <c r="K107" s="42">
        <f t="shared" si="5"/>
        <v>0</v>
      </c>
      <c r="L107" s="42" t="str">
        <f t="shared" si="7"/>
        <v xml:space="preserve"> </v>
      </c>
      <c r="M107" s="57"/>
    </row>
    <row r="108" spans="2:13" x14ac:dyDescent="0.25">
      <c r="B108" s="32">
        <v>166</v>
      </c>
      <c r="C108" s="33"/>
      <c r="D108" s="32"/>
      <c r="E108" s="32"/>
      <c r="F108" s="31"/>
      <c r="G108" s="31"/>
      <c r="H108" s="32"/>
      <c r="I108" s="36"/>
      <c r="J108" s="36">
        <f t="shared" si="6"/>
        <v>0</v>
      </c>
      <c r="K108" s="42">
        <f t="shared" si="5"/>
        <v>0</v>
      </c>
      <c r="L108" s="42" t="str">
        <f t="shared" si="7"/>
        <v xml:space="preserve"> </v>
      </c>
      <c r="M108" s="57"/>
    </row>
    <row r="109" spans="2:13" x14ac:dyDescent="0.25">
      <c r="B109" s="32">
        <v>167</v>
      </c>
      <c r="C109" s="33"/>
      <c r="D109" s="32"/>
      <c r="E109" s="32"/>
      <c r="F109" s="31"/>
      <c r="G109" s="31"/>
      <c r="H109" s="32"/>
      <c r="I109" s="36"/>
      <c r="J109" s="36">
        <f t="shared" si="6"/>
        <v>0</v>
      </c>
      <c r="K109" s="42">
        <f t="shared" si="5"/>
        <v>0</v>
      </c>
      <c r="L109" s="42" t="str">
        <f t="shared" si="7"/>
        <v xml:space="preserve"> </v>
      </c>
      <c r="M109" s="57"/>
    </row>
    <row r="110" spans="2:13" x14ac:dyDescent="0.25">
      <c r="B110" s="32">
        <v>168</v>
      </c>
      <c r="C110" s="33"/>
      <c r="D110" s="32"/>
      <c r="E110" s="32"/>
      <c r="F110" s="31"/>
      <c r="G110" s="31"/>
      <c r="H110" s="32"/>
      <c r="I110" s="36"/>
      <c r="J110" s="36">
        <f t="shared" si="6"/>
        <v>0</v>
      </c>
      <c r="K110" s="42">
        <f t="shared" si="5"/>
        <v>0</v>
      </c>
      <c r="L110" s="42" t="str">
        <f t="shared" si="7"/>
        <v xml:space="preserve"> </v>
      </c>
      <c r="M110" s="57"/>
    </row>
    <row r="111" spans="2:13" x14ac:dyDescent="0.25">
      <c r="B111" s="32">
        <v>169</v>
      </c>
      <c r="C111" s="33"/>
      <c r="D111" s="32"/>
      <c r="E111" s="32"/>
      <c r="F111" s="31"/>
      <c r="G111" s="31"/>
      <c r="H111" s="32"/>
      <c r="I111" s="36"/>
      <c r="J111" s="36">
        <f t="shared" si="6"/>
        <v>0</v>
      </c>
      <c r="K111" s="42">
        <f t="shared" si="5"/>
        <v>0</v>
      </c>
      <c r="L111" s="42" t="str">
        <f t="shared" si="7"/>
        <v xml:space="preserve"> </v>
      </c>
      <c r="M111" s="57"/>
    </row>
    <row r="112" spans="2:13" x14ac:dyDescent="0.25">
      <c r="B112" s="32">
        <v>170</v>
      </c>
      <c r="C112" s="33"/>
      <c r="D112" s="32"/>
      <c r="E112" s="32"/>
      <c r="F112" s="31"/>
      <c r="G112" s="31"/>
      <c r="H112" s="32"/>
      <c r="I112" s="36"/>
      <c r="J112" s="36">
        <f t="shared" si="6"/>
        <v>0</v>
      </c>
      <c r="K112" s="42">
        <f t="shared" si="5"/>
        <v>0</v>
      </c>
      <c r="L112" s="42" t="str">
        <f t="shared" si="7"/>
        <v xml:space="preserve"> </v>
      </c>
      <c r="M112" s="57"/>
    </row>
    <row r="113" spans="2:13" x14ac:dyDescent="0.25">
      <c r="B113" s="32">
        <v>171</v>
      </c>
      <c r="C113" s="33"/>
      <c r="D113" s="32"/>
      <c r="E113" s="32"/>
      <c r="F113" s="31"/>
      <c r="G113" s="31"/>
      <c r="H113" s="32"/>
      <c r="I113" s="36"/>
      <c r="J113" s="36">
        <f t="shared" si="6"/>
        <v>0</v>
      </c>
      <c r="K113" s="42">
        <f t="shared" si="5"/>
        <v>0</v>
      </c>
      <c r="L113" s="42" t="str">
        <f t="shared" si="7"/>
        <v xml:space="preserve"> </v>
      </c>
      <c r="M113" s="57"/>
    </row>
    <row r="114" spans="2:13" x14ac:dyDescent="0.25">
      <c r="B114" s="32">
        <v>172</v>
      </c>
      <c r="C114" s="33"/>
      <c r="D114" s="32"/>
      <c r="E114" s="32"/>
      <c r="F114" s="31"/>
      <c r="G114" s="31"/>
      <c r="H114" s="32"/>
      <c r="I114" s="36"/>
      <c r="J114" s="36">
        <f t="shared" si="6"/>
        <v>0</v>
      </c>
      <c r="K114" s="42">
        <f t="shared" si="5"/>
        <v>0</v>
      </c>
      <c r="L114" s="42" t="str">
        <f t="shared" si="7"/>
        <v xml:space="preserve"> </v>
      </c>
      <c r="M114" s="57"/>
    </row>
    <row r="115" spans="2:13" x14ac:dyDescent="0.25">
      <c r="B115" s="32">
        <v>173</v>
      </c>
      <c r="C115" s="33"/>
      <c r="D115" s="32"/>
      <c r="E115" s="32"/>
      <c r="F115" s="31"/>
      <c r="G115" s="31"/>
      <c r="H115" s="32"/>
      <c r="I115" s="36"/>
      <c r="J115" s="36">
        <f t="shared" si="6"/>
        <v>0</v>
      </c>
      <c r="K115" s="42">
        <f t="shared" si="5"/>
        <v>0</v>
      </c>
      <c r="L115" s="42" t="str">
        <f t="shared" si="7"/>
        <v xml:space="preserve"> </v>
      </c>
      <c r="M115" s="57"/>
    </row>
    <row r="116" spans="2:13" x14ac:dyDescent="0.25">
      <c r="B116" s="32">
        <v>174</v>
      </c>
      <c r="C116" s="33"/>
      <c r="D116" s="32"/>
      <c r="E116" s="32"/>
      <c r="F116" s="31"/>
      <c r="G116" s="31"/>
      <c r="H116" s="32"/>
      <c r="I116" s="36"/>
      <c r="J116" s="36">
        <f t="shared" si="6"/>
        <v>0</v>
      </c>
      <c r="K116" s="42">
        <f t="shared" si="5"/>
        <v>0</v>
      </c>
      <c r="L116" s="42" t="str">
        <f t="shared" si="7"/>
        <v xml:space="preserve"> </v>
      </c>
      <c r="M116" s="57"/>
    </row>
    <row r="117" spans="2:13" x14ac:dyDescent="0.25">
      <c r="B117" s="32">
        <v>175</v>
      </c>
      <c r="C117" s="33"/>
      <c r="D117" s="32"/>
      <c r="E117" s="32"/>
      <c r="F117" s="31"/>
      <c r="G117" s="31"/>
      <c r="H117" s="32"/>
      <c r="I117" s="36"/>
      <c r="J117" s="36">
        <f t="shared" si="6"/>
        <v>0</v>
      </c>
      <c r="K117" s="42">
        <f t="shared" si="5"/>
        <v>0</v>
      </c>
      <c r="L117" s="42" t="str">
        <f t="shared" si="7"/>
        <v xml:space="preserve"> </v>
      </c>
      <c r="M117" s="57"/>
    </row>
    <row r="118" spans="2:13" x14ac:dyDescent="0.25">
      <c r="B118" s="32">
        <v>176</v>
      </c>
      <c r="C118" s="33"/>
      <c r="D118" s="32"/>
      <c r="E118" s="32"/>
      <c r="F118" s="31"/>
      <c r="G118" s="31"/>
      <c r="H118" s="32"/>
      <c r="I118" s="36"/>
      <c r="J118" s="36">
        <f t="shared" si="6"/>
        <v>0</v>
      </c>
      <c r="K118" s="42">
        <f t="shared" si="5"/>
        <v>0</v>
      </c>
      <c r="L118" s="42" t="str">
        <f t="shared" si="7"/>
        <v xml:space="preserve"> </v>
      </c>
      <c r="M118" s="57"/>
    </row>
    <row r="119" spans="2:13" x14ac:dyDescent="0.25">
      <c r="B119" s="32">
        <v>177</v>
      </c>
      <c r="C119" s="33"/>
      <c r="D119" s="32"/>
      <c r="E119" s="32"/>
      <c r="F119" s="31"/>
      <c r="G119" s="31"/>
      <c r="H119" s="32"/>
      <c r="I119" s="36"/>
      <c r="J119" s="36">
        <f t="shared" si="6"/>
        <v>0</v>
      </c>
      <c r="K119" s="42">
        <f t="shared" si="5"/>
        <v>0</v>
      </c>
      <c r="L119" s="42" t="str">
        <f t="shared" si="7"/>
        <v xml:space="preserve"> </v>
      </c>
      <c r="M119" s="57"/>
    </row>
    <row r="120" spans="2:13" x14ac:dyDescent="0.25">
      <c r="B120" s="32">
        <v>178</v>
      </c>
      <c r="C120" s="33"/>
      <c r="D120" s="32"/>
      <c r="E120" s="32"/>
      <c r="F120" s="31"/>
      <c r="G120" s="31"/>
      <c r="H120" s="32"/>
      <c r="I120" s="36"/>
      <c r="J120" s="36">
        <f t="shared" si="6"/>
        <v>0</v>
      </c>
      <c r="K120" s="42">
        <f t="shared" si="5"/>
        <v>0</v>
      </c>
      <c r="L120" s="42" t="str">
        <f t="shared" si="7"/>
        <v xml:space="preserve"> </v>
      </c>
      <c r="M120" s="57"/>
    </row>
    <row r="121" spans="2:13" x14ac:dyDescent="0.25">
      <c r="B121" s="32">
        <v>179</v>
      </c>
      <c r="C121" s="33"/>
      <c r="D121" s="32"/>
      <c r="E121" s="32"/>
      <c r="F121" s="31"/>
      <c r="G121" s="31"/>
      <c r="H121" s="32"/>
      <c r="I121" s="36"/>
      <c r="J121" s="36">
        <f t="shared" si="6"/>
        <v>0</v>
      </c>
      <c r="K121" s="42">
        <f t="shared" si="5"/>
        <v>0</v>
      </c>
      <c r="L121" s="42" t="str">
        <f t="shared" si="7"/>
        <v xml:space="preserve"> </v>
      </c>
      <c r="M121" s="57"/>
    </row>
    <row r="122" spans="2:13" x14ac:dyDescent="0.25">
      <c r="B122" s="32">
        <v>180</v>
      </c>
      <c r="C122" s="33"/>
      <c r="D122" s="32"/>
      <c r="E122" s="32"/>
      <c r="F122" s="31"/>
      <c r="G122" s="31"/>
      <c r="H122" s="32"/>
      <c r="I122" s="36"/>
      <c r="J122" s="36">
        <f t="shared" si="6"/>
        <v>0</v>
      </c>
      <c r="K122" s="42">
        <f t="shared" si="5"/>
        <v>0</v>
      </c>
      <c r="L122" s="42" t="str">
        <f t="shared" si="7"/>
        <v xml:space="preserve"> </v>
      </c>
      <c r="M122" s="57"/>
    </row>
    <row r="123" spans="2:13" x14ac:dyDescent="0.25">
      <c r="B123" s="32">
        <v>181</v>
      </c>
      <c r="C123" s="33"/>
      <c r="D123" s="32"/>
      <c r="E123" s="32"/>
      <c r="F123" s="31"/>
      <c r="G123" s="31"/>
      <c r="H123" s="32"/>
      <c r="I123" s="36"/>
      <c r="J123" s="36">
        <f t="shared" si="6"/>
        <v>0</v>
      </c>
      <c r="K123" s="42">
        <f t="shared" si="5"/>
        <v>0</v>
      </c>
      <c r="L123" s="42" t="str">
        <f t="shared" si="7"/>
        <v xml:space="preserve"> </v>
      </c>
      <c r="M123" s="57"/>
    </row>
    <row r="124" spans="2:13" x14ac:dyDescent="0.25">
      <c r="B124" s="32">
        <v>182</v>
      </c>
      <c r="C124" s="33"/>
      <c r="D124" s="32"/>
      <c r="E124" s="32"/>
      <c r="F124" s="31"/>
      <c r="G124" s="31"/>
      <c r="H124" s="32"/>
      <c r="I124" s="36"/>
      <c r="J124" s="36">
        <f t="shared" si="6"/>
        <v>0</v>
      </c>
      <c r="K124" s="42">
        <f t="shared" si="5"/>
        <v>0</v>
      </c>
      <c r="L124" s="42" t="str">
        <f t="shared" si="7"/>
        <v xml:space="preserve"> </v>
      </c>
      <c r="M124" s="57"/>
    </row>
    <row r="125" spans="2:13" x14ac:dyDescent="0.25">
      <c r="B125" s="32">
        <v>183</v>
      </c>
      <c r="C125" s="33"/>
      <c r="D125" s="32"/>
      <c r="E125" s="32"/>
      <c r="F125" s="31"/>
      <c r="G125" s="31"/>
      <c r="H125" s="32"/>
      <c r="I125" s="36"/>
      <c r="J125" s="36">
        <f t="shared" si="6"/>
        <v>0</v>
      </c>
      <c r="K125" s="42">
        <f t="shared" si="5"/>
        <v>0</v>
      </c>
      <c r="L125" s="42" t="str">
        <f t="shared" si="7"/>
        <v xml:space="preserve"> </v>
      </c>
      <c r="M125" s="57"/>
    </row>
    <row r="126" spans="2:13" x14ac:dyDescent="0.25">
      <c r="B126" s="32">
        <v>184</v>
      </c>
      <c r="C126" s="33"/>
      <c r="D126" s="32"/>
      <c r="E126" s="32"/>
      <c r="F126" s="31"/>
      <c r="G126" s="31"/>
      <c r="H126" s="32"/>
      <c r="I126" s="36"/>
      <c r="J126" s="36">
        <f t="shared" si="6"/>
        <v>0</v>
      </c>
      <c r="K126" s="42">
        <f t="shared" si="5"/>
        <v>0</v>
      </c>
      <c r="L126" s="42" t="str">
        <f t="shared" si="7"/>
        <v xml:space="preserve"> </v>
      </c>
      <c r="M126" s="57"/>
    </row>
    <row r="127" spans="2:13" x14ac:dyDescent="0.25">
      <c r="B127" s="32">
        <v>185</v>
      </c>
      <c r="C127" s="33"/>
      <c r="D127" s="32"/>
      <c r="E127" s="32"/>
      <c r="F127" s="31"/>
      <c r="G127" s="31"/>
      <c r="H127" s="32"/>
      <c r="I127" s="36"/>
      <c r="J127" s="36">
        <f t="shared" si="6"/>
        <v>0</v>
      </c>
      <c r="K127" s="42">
        <f t="shared" si="5"/>
        <v>0</v>
      </c>
      <c r="L127" s="42" t="str">
        <f t="shared" si="7"/>
        <v xml:space="preserve"> </v>
      </c>
      <c r="M127" s="57"/>
    </row>
    <row r="128" spans="2:13" x14ac:dyDescent="0.25">
      <c r="B128" s="32">
        <v>186</v>
      </c>
      <c r="C128" s="33"/>
      <c r="D128" s="32"/>
      <c r="E128" s="32"/>
      <c r="F128" s="31"/>
      <c r="G128" s="31"/>
      <c r="H128" s="32"/>
      <c r="I128" s="36"/>
      <c r="J128" s="36">
        <f t="shared" si="6"/>
        <v>0</v>
      </c>
      <c r="K128" s="42">
        <f t="shared" si="5"/>
        <v>0</v>
      </c>
      <c r="L128" s="42" t="str">
        <f t="shared" si="7"/>
        <v xml:space="preserve"> </v>
      </c>
      <c r="M128" s="57"/>
    </row>
    <row r="129" spans="2:13" x14ac:dyDescent="0.25">
      <c r="B129" s="32">
        <v>187</v>
      </c>
      <c r="C129" s="33"/>
      <c r="D129" s="32"/>
      <c r="E129" s="32"/>
      <c r="F129" s="31"/>
      <c r="G129" s="31"/>
      <c r="H129" s="32"/>
      <c r="I129" s="36"/>
      <c r="J129" s="36">
        <f t="shared" si="6"/>
        <v>0</v>
      </c>
      <c r="K129" s="42">
        <f t="shared" si="5"/>
        <v>0</v>
      </c>
      <c r="L129" s="42" t="str">
        <f t="shared" si="7"/>
        <v xml:space="preserve"> </v>
      </c>
      <c r="M129" s="57"/>
    </row>
    <row r="130" spans="2:13" x14ac:dyDescent="0.25">
      <c r="B130" s="32">
        <v>188</v>
      </c>
      <c r="C130" s="33"/>
      <c r="D130" s="32"/>
      <c r="E130" s="32"/>
      <c r="F130" s="31"/>
      <c r="G130" s="31"/>
      <c r="H130" s="32"/>
      <c r="I130" s="36"/>
      <c r="J130" s="36">
        <f t="shared" si="6"/>
        <v>0</v>
      </c>
      <c r="K130" s="42">
        <f t="shared" si="5"/>
        <v>0</v>
      </c>
      <c r="L130" s="42" t="str">
        <f t="shared" si="7"/>
        <v xml:space="preserve"> </v>
      </c>
      <c r="M130" s="57"/>
    </row>
    <row r="131" spans="2:13" x14ac:dyDescent="0.25">
      <c r="B131" s="32">
        <v>189</v>
      </c>
      <c r="C131" s="33"/>
      <c r="D131" s="32"/>
      <c r="E131" s="32"/>
      <c r="F131" s="31"/>
      <c r="G131" s="31"/>
      <c r="H131" s="32"/>
      <c r="I131" s="36"/>
      <c r="J131" s="36">
        <f t="shared" si="6"/>
        <v>0</v>
      </c>
      <c r="K131" s="42">
        <f t="shared" si="5"/>
        <v>0</v>
      </c>
      <c r="L131" s="42" t="str">
        <f t="shared" si="7"/>
        <v xml:space="preserve"> </v>
      </c>
      <c r="M131" s="57"/>
    </row>
    <row r="132" spans="2:13" x14ac:dyDescent="0.25">
      <c r="B132" s="32">
        <v>190</v>
      </c>
      <c r="C132" s="33"/>
      <c r="D132" s="32"/>
      <c r="E132" s="32"/>
      <c r="F132" s="31"/>
      <c r="G132" s="31"/>
      <c r="H132" s="32"/>
      <c r="I132" s="36"/>
      <c r="J132" s="36">
        <f t="shared" si="6"/>
        <v>0</v>
      </c>
      <c r="K132" s="42">
        <f t="shared" si="5"/>
        <v>0</v>
      </c>
      <c r="L132" s="42" t="str">
        <f t="shared" si="7"/>
        <v xml:space="preserve"> </v>
      </c>
      <c r="M132" s="57"/>
    </row>
    <row r="133" spans="2:13" x14ac:dyDescent="0.25">
      <c r="B133" s="32">
        <v>191</v>
      </c>
      <c r="C133" s="33"/>
      <c r="D133" s="32"/>
      <c r="E133" s="32"/>
      <c r="F133" s="31"/>
      <c r="G133" s="31"/>
      <c r="H133" s="32"/>
      <c r="I133" s="36"/>
      <c r="J133" s="36">
        <f t="shared" si="6"/>
        <v>0</v>
      </c>
      <c r="K133" s="42">
        <f t="shared" si="5"/>
        <v>0</v>
      </c>
      <c r="L133" s="42" t="str">
        <f t="shared" si="7"/>
        <v xml:space="preserve"> </v>
      </c>
      <c r="M133" s="57"/>
    </row>
    <row r="134" spans="2:13" x14ac:dyDescent="0.25">
      <c r="B134" s="32">
        <v>192</v>
      </c>
      <c r="C134" s="33"/>
      <c r="D134" s="32"/>
      <c r="E134" s="32"/>
      <c r="F134" s="31"/>
      <c r="G134" s="31"/>
      <c r="H134" s="32"/>
      <c r="I134" s="36"/>
      <c r="J134" s="36">
        <f t="shared" si="6"/>
        <v>0</v>
      </c>
      <c r="K134" s="42">
        <f t="shared" si="5"/>
        <v>0</v>
      </c>
      <c r="L134" s="42" t="str">
        <f t="shared" si="7"/>
        <v xml:space="preserve"> </v>
      </c>
      <c r="M134" s="57"/>
    </row>
    <row r="135" spans="2:13" x14ac:dyDescent="0.25">
      <c r="B135" s="32">
        <v>193</v>
      </c>
      <c r="C135" s="33"/>
      <c r="D135" s="32"/>
      <c r="E135" s="32"/>
      <c r="F135" s="31"/>
      <c r="G135" s="31"/>
      <c r="H135" s="32"/>
      <c r="I135" s="36"/>
      <c r="J135" s="36">
        <f t="shared" si="6"/>
        <v>0</v>
      </c>
      <c r="K135" s="42">
        <f t="shared" ref="K135:K198" si="8">SUMIF($D$7:$D$342,D135:D521,$J$7:$J$342)</f>
        <v>0</v>
      </c>
      <c r="L135" s="42" t="str">
        <f t="shared" si="7"/>
        <v xml:space="preserve"> </v>
      </c>
      <c r="M135" s="57"/>
    </row>
    <row r="136" spans="2:13" x14ac:dyDescent="0.25">
      <c r="B136" s="32">
        <v>194</v>
      </c>
      <c r="C136" s="33"/>
      <c r="D136" s="32"/>
      <c r="E136" s="32"/>
      <c r="F136" s="31"/>
      <c r="G136" s="31"/>
      <c r="H136" s="32"/>
      <c r="I136" s="36"/>
      <c r="J136" s="36">
        <f t="shared" ref="J136:J199" si="9">I136*3000</f>
        <v>0</v>
      </c>
      <c r="K136" s="42">
        <f t="shared" si="8"/>
        <v>0</v>
      </c>
      <c r="L136" s="42" t="str">
        <f t="shared" ref="L136:L199" si="10">+IF(K136=0," ",IF(K136&lt;=30000,"OK",IF(K136&gt;=31000,"LEBIH")))</f>
        <v xml:space="preserve"> </v>
      </c>
      <c r="M136" s="57"/>
    </row>
    <row r="137" spans="2:13" x14ac:dyDescent="0.25">
      <c r="B137" s="32">
        <v>195</v>
      </c>
      <c r="C137" s="33"/>
      <c r="D137" s="32"/>
      <c r="E137" s="32"/>
      <c r="F137" s="31"/>
      <c r="G137" s="31"/>
      <c r="H137" s="32"/>
      <c r="I137" s="36"/>
      <c r="J137" s="36">
        <f t="shared" si="9"/>
        <v>0</v>
      </c>
      <c r="K137" s="42">
        <f t="shared" si="8"/>
        <v>0</v>
      </c>
      <c r="L137" s="42" t="str">
        <f t="shared" si="10"/>
        <v xml:space="preserve"> </v>
      </c>
      <c r="M137" s="57"/>
    </row>
    <row r="138" spans="2:13" x14ac:dyDescent="0.25">
      <c r="B138" s="32">
        <v>196</v>
      </c>
      <c r="C138" s="33"/>
      <c r="D138" s="32"/>
      <c r="E138" s="32"/>
      <c r="F138" s="31"/>
      <c r="G138" s="31"/>
      <c r="H138" s="32"/>
      <c r="I138" s="36"/>
      <c r="J138" s="36">
        <f t="shared" si="9"/>
        <v>0</v>
      </c>
      <c r="K138" s="42">
        <f t="shared" si="8"/>
        <v>0</v>
      </c>
      <c r="L138" s="42" t="str">
        <f t="shared" si="10"/>
        <v xml:space="preserve"> </v>
      </c>
      <c r="M138" s="57"/>
    </row>
    <row r="139" spans="2:13" x14ac:dyDescent="0.25">
      <c r="B139" s="32">
        <v>197</v>
      </c>
      <c r="C139" s="33"/>
      <c r="D139" s="32"/>
      <c r="E139" s="32"/>
      <c r="F139" s="31"/>
      <c r="G139" s="31"/>
      <c r="H139" s="32"/>
      <c r="I139" s="36"/>
      <c r="J139" s="36">
        <f t="shared" si="9"/>
        <v>0</v>
      </c>
      <c r="K139" s="42">
        <f t="shared" si="8"/>
        <v>0</v>
      </c>
      <c r="L139" s="42" t="str">
        <f t="shared" si="10"/>
        <v xml:space="preserve"> </v>
      </c>
      <c r="M139" s="57"/>
    </row>
    <row r="140" spans="2:13" x14ac:dyDescent="0.25">
      <c r="B140" s="32">
        <v>198</v>
      </c>
      <c r="C140" s="33"/>
      <c r="D140" s="32"/>
      <c r="E140" s="32"/>
      <c r="F140" s="31"/>
      <c r="G140" s="31"/>
      <c r="H140" s="32"/>
      <c r="I140" s="36"/>
      <c r="J140" s="36">
        <f t="shared" si="9"/>
        <v>0</v>
      </c>
      <c r="K140" s="42">
        <f t="shared" si="8"/>
        <v>0</v>
      </c>
      <c r="L140" s="42" t="str">
        <f t="shared" si="10"/>
        <v xml:space="preserve"> </v>
      </c>
      <c r="M140" s="57"/>
    </row>
    <row r="141" spans="2:13" x14ac:dyDescent="0.25">
      <c r="B141" s="32">
        <v>199</v>
      </c>
      <c r="C141" s="33"/>
      <c r="D141" s="32"/>
      <c r="E141" s="32"/>
      <c r="F141" s="31"/>
      <c r="G141" s="31"/>
      <c r="H141" s="32"/>
      <c r="I141" s="36"/>
      <c r="J141" s="36">
        <f t="shared" si="9"/>
        <v>0</v>
      </c>
      <c r="K141" s="42">
        <f t="shared" si="8"/>
        <v>0</v>
      </c>
      <c r="L141" s="42" t="str">
        <f t="shared" si="10"/>
        <v xml:space="preserve"> </v>
      </c>
      <c r="M141" s="57"/>
    </row>
    <row r="142" spans="2:13" x14ac:dyDescent="0.25">
      <c r="B142" s="32">
        <v>200</v>
      </c>
      <c r="C142" s="33"/>
      <c r="D142" s="32"/>
      <c r="E142" s="32"/>
      <c r="F142" s="31"/>
      <c r="G142" s="31"/>
      <c r="H142" s="32"/>
      <c r="I142" s="36"/>
      <c r="J142" s="36">
        <f t="shared" si="9"/>
        <v>0</v>
      </c>
      <c r="K142" s="42">
        <f t="shared" si="8"/>
        <v>0</v>
      </c>
      <c r="L142" s="42" t="str">
        <f t="shared" si="10"/>
        <v xml:space="preserve"> </v>
      </c>
      <c r="M142" s="57"/>
    </row>
    <row r="143" spans="2:13" x14ac:dyDescent="0.25">
      <c r="B143" s="32">
        <v>201</v>
      </c>
      <c r="C143" s="33"/>
      <c r="D143" s="32"/>
      <c r="E143" s="32"/>
      <c r="F143" s="31"/>
      <c r="G143" s="31"/>
      <c r="H143" s="32"/>
      <c r="I143" s="36"/>
      <c r="J143" s="36">
        <f t="shared" si="9"/>
        <v>0</v>
      </c>
      <c r="K143" s="42">
        <f t="shared" si="8"/>
        <v>0</v>
      </c>
      <c r="L143" s="42" t="str">
        <f t="shared" si="10"/>
        <v xml:space="preserve"> </v>
      </c>
      <c r="M143" s="57"/>
    </row>
    <row r="144" spans="2:13" x14ac:dyDescent="0.25">
      <c r="B144" s="32">
        <v>202</v>
      </c>
      <c r="C144" s="33"/>
      <c r="D144" s="32"/>
      <c r="E144" s="32"/>
      <c r="F144" s="31"/>
      <c r="G144" s="31"/>
      <c r="H144" s="32"/>
      <c r="I144" s="36"/>
      <c r="J144" s="36">
        <f t="shared" si="9"/>
        <v>0</v>
      </c>
      <c r="K144" s="42">
        <f t="shared" si="8"/>
        <v>0</v>
      </c>
      <c r="L144" s="42" t="str">
        <f t="shared" si="10"/>
        <v xml:space="preserve"> </v>
      </c>
      <c r="M144" s="57"/>
    </row>
    <row r="145" spans="2:14" x14ac:dyDescent="0.25">
      <c r="B145" s="32">
        <v>203</v>
      </c>
      <c r="C145" s="33"/>
      <c r="D145" s="32"/>
      <c r="E145" s="32"/>
      <c r="F145" s="31"/>
      <c r="G145" s="31"/>
      <c r="H145" s="32"/>
      <c r="I145" s="36"/>
      <c r="J145" s="36">
        <f t="shared" si="9"/>
        <v>0</v>
      </c>
      <c r="K145" s="42">
        <f t="shared" si="8"/>
        <v>0</v>
      </c>
      <c r="L145" s="42" t="str">
        <f t="shared" si="10"/>
        <v xml:space="preserve"> </v>
      </c>
      <c r="M145" s="57"/>
    </row>
    <row r="146" spans="2:14" x14ac:dyDescent="0.25">
      <c r="B146" s="32">
        <v>204</v>
      </c>
      <c r="C146" s="33"/>
      <c r="D146" s="32"/>
      <c r="E146" s="32"/>
      <c r="F146" s="31"/>
      <c r="G146" s="31"/>
      <c r="H146" s="32"/>
      <c r="I146" s="36"/>
      <c r="J146" s="36">
        <f t="shared" si="9"/>
        <v>0</v>
      </c>
      <c r="K146" s="42">
        <f t="shared" si="8"/>
        <v>0</v>
      </c>
      <c r="L146" s="42" t="str">
        <f t="shared" si="10"/>
        <v xml:space="preserve"> </v>
      </c>
      <c r="M146" s="57"/>
    </row>
    <row r="147" spans="2:14" x14ac:dyDescent="0.25">
      <c r="B147" s="32">
        <v>205</v>
      </c>
      <c r="C147" s="33"/>
      <c r="D147" s="32"/>
      <c r="E147" s="32"/>
      <c r="F147" s="31"/>
      <c r="G147" s="31"/>
      <c r="H147" s="32"/>
      <c r="I147" s="36"/>
      <c r="J147" s="36">
        <f t="shared" si="9"/>
        <v>0</v>
      </c>
      <c r="K147" s="42">
        <f t="shared" si="8"/>
        <v>0</v>
      </c>
      <c r="L147" s="42" t="str">
        <f t="shared" si="10"/>
        <v xml:space="preserve"> </v>
      </c>
      <c r="M147" s="57"/>
    </row>
    <row r="148" spans="2:14" x14ac:dyDescent="0.25">
      <c r="B148" s="32">
        <v>206</v>
      </c>
      <c r="C148" s="33"/>
      <c r="D148" s="32"/>
      <c r="E148" s="32"/>
      <c r="F148" s="31"/>
      <c r="G148" s="31"/>
      <c r="H148" s="32"/>
      <c r="I148" s="36"/>
      <c r="J148" s="36">
        <f t="shared" si="9"/>
        <v>0</v>
      </c>
      <c r="K148" s="42">
        <f t="shared" si="8"/>
        <v>0</v>
      </c>
      <c r="L148" s="42" t="str">
        <f t="shared" si="10"/>
        <v xml:space="preserve"> </v>
      </c>
      <c r="M148" s="57"/>
    </row>
    <row r="149" spans="2:14" x14ac:dyDescent="0.25">
      <c r="B149" s="32">
        <v>207</v>
      </c>
      <c r="C149" s="33"/>
      <c r="D149" s="32"/>
      <c r="E149" s="32"/>
      <c r="F149" s="31"/>
      <c r="G149" s="31"/>
      <c r="H149" s="32"/>
      <c r="I149" s="36"/>
      <c r="J149" s="36">
        <f t="shared" si="9"/>
        <v>0</v>
      </c>
      <c r="K149" s="42">
        <f t="shared" si="8"/>
        <v>0</v>
      </c>
      <c r="L149" s="42" t="str">
        <f t="shared" si="10"/>
        <v xml:space="preserve"> </v>
      </c>
      <c r="M149" s="57"/>
    </row>
    <row r="150" spans="2:14" x14ac:dyDescent="0.25">
      <c r="B150" s="32">
        <v>208</v>
      </c>
      <c r="C150" s="33"/>
      <c r="D150" s="32"/>
      <c r="E150" s="32"/>
      <c r="F150" s="31"/>
      <c r="G150" s="31"/>
      <c r="H150" s="32"/>
      <c r="I150" s="36"/>
      <c r="J150" s="36">
        <f t="shared" si="9"/>
        <v>0</v>
      </c>
      <c r="K150" s="42">
        <f t="shared" si="8"/>
        <v>0</v>
      </c>
      <c r="L150" s="42" t="str">
        <f t="shared" si="10"/>
        <v xml:space="preserve"> </v>
      </c>
      <c r="M150" s="57"/>
    </row>
    <row r="151" spans="2:14" x14ac:dyDescent="0.25">
      <c r="B151" s="32">
        <v>209</v>
      </c>
      <c r="C151" s="33"/>
      <c r="D151" s="32"/>
      <c r="E151" s="32"/>
      <c r="F151" s="31"/>
      <c r="G151" s="31"/>
      <c r="H151" s="32"/>
      <c r="I151" s="36"/>
      <c r="J151" s="36">
        <f t="shared" si="9"/>
        <v>0</v>
      </c>
      <c r="K151" s="42">
        <f t="shared" si="8"/>
        <v>0</v>
      </c>
      <c r="L151" s="42" t="str">
        <f t="shared" si="10"/>
        <v xml:space="preserve"> </v>
      </c>
      <c r="M151" s="57"/>
    </row>
    <row r="152" spans="2:14" s="70" customFormat="1" x14ac:dyDescent="0.25">
      <c r="B152" s="32">
        <v>210</v>
      </c>
      <c r="C152" s="65"/>
      <c r="D152" s="64"/>
      <c r="E152" s="64"/>
      <c r="F152" s="66"/>
      <c r="G152" s="66"/>
      <c r="H152" s="64"/>
      <c r="I152" s="67"/>
      <c r="J152" s="36">
        <f t="shared" si="9"/>
        <v>0</v>
      </c>
      <c r="K152" s="68">
        <f t="shared" si="8"/>
        <v>0</v>
      </c>
      <c r="L152" s="42" t="str">
        <f t="shared" si="10"/>
        <v xml:space="preserve"> </v>
      </c>
      <c r="M152" s="69"/>
      <c r="N152" s="70" t="s">
        <v>51</v>
      </c>
    </row>
    <row r="153" spans="2:14" x14ac:dyDescent="0.25">
      <c r="B153" s="32">
        <v>211</v>
      </c>
      <c r="C153" s="33"/>
      <c r="D153" s="32"/>
      <c r="E153" s="32"/>
      <c r="F153" s="31"/>
      <c r="G153" s="31"/>
      <c r="H153" s="32"/>
      <c r="I153" s="36"/>
      <c r="J153" s="36">
        <f t="shared" si="9"/>
        <v>0</v>
      </c>
      <c r="K153" s="42">
        <f t="shared" si="8"/>
        <v>0</v>
      </c>
      <c r="L153" s="42" t="str">
        <f t="shared" si="10"/>
        <v xml:space="preserve"> </v>
      </c>
      <c r="M153" s="57"/>
    </row>
    <row r="154" spans="2:14" x14ac:dyDescent="0.25">
      <c r="B154" s="32">
        <v>212</v>
      </c>
      <c r="C154" s="33"/>
      <c r="D154" s="32"/>
      <c r="E154" s="32"/>
      <c r="F154" s="31"/>
      <c r="G154" s="31"/>
      <c r="H154" s="32"/>
      <c r="I154" s="36"/>
      <c r="J154" s="36">
        <f t="shared" si="9"/>
        <v>0</v>
      </c>
      <c r="K154" s="42">
        <f t="shared" si="8"/>
        <v>0</v>
      </c>
      <c r="L154" s="42" t="str">
        <f t="shared" si="10"/>
        <v xml:space="preserve"> </v>
      </c>
      <c r="M154" s="57"/>
    </row>
    <row r="155" spans="2:14" s="70" customFormat="1" x14ac:dyDescent="0.25">
      <c r="B155" s="32">
        <v>213</v>
      </c>
      <c r="C155" s="65"/>
      <c r="D155" s="64"/>
      <c r="E155" s="64"/>
      <c r="F155" s="66"/>
      <c r="G155" s="66"/>
      <c r="H155" s="64"/>
      <c r="I155" s="67"/>
      <c r="J155" s="36">
        <f t="shared" si="9"/>
        <v>0</v>
      </c>
      <c r="K155" s="68">
        <f t="shared" si="8"/>
        <v>0</v>
      </c>
      <c r="L155" s="42" t="str">
        <f t="shared" si="10"/>
        <v xml:space="preserve"> </v>
      </c>
      <c r="M155" s="69"/>
      <c r="N155" s="70" t="s">
        <v>51</v>
      </c>
    </row>
    <row r="156" spans="2:14" x14ac:dyDescent="0.25">
      <c r="B156" s="32">
        <v>214</v>
      </c>
      <c r="C156" s="33"/>
      <c r="D156" s="32"/>
      <c r="E156" s="32"/>
      <c r="F156" s="31"/>
      <c r="G156" s="31"/>
      <c r="H156" s="32"/>
      <c r="I156" s="36"/>
      <c r="J156" s="36">
        <f t="shared" si="9"/>
        <v>0</v>
      </c>
      <c r="K156" s="42">
        <f t="shared" si="8"/>
        <v>0</v>
      </c>
      <c r="L156" s="42" t="str">
        <f t="shared" si="10"/>
        <v xml:space="preserve"> </v>
      </c>
      <c r="M156" s="57"/>
    </row>
    <row r="157" spans="2:14" x14ac:dyDescent="0.25">
      <c r="B157" s="32">
        <v>215</v>
      </c>
      <c r="C157" s="33"/>
      <c r="D157" s="32"/>
      <c r="E157" s="32"/>
      <c r="F157" s="31"/>
      <c r="G157" s="31"/>
      <c r="H157" s="32"/>
      <c r="I157" s="36"/>
      <c r="J157" s="36">
        <f t="shared" si="9"/>
        <v>0</v>
      </c>
      <c r="K157" s="42">
        <f t="shared" si="8"/>
        <v>0</v>
      </c>
      <c r="L157" s="42" t="str">
        <f t="shared" si="10"/>
        <v xml:space="preserve"> </v>
      </c>
      <c r="M157" s="57"/>
    </row>
    <row r="158" spans="2:14" s="70" customFormat="1" x14ac:dyDescent="0.25">
      <c r="B158" s="32">
        <v>216</v>
      </c>
      <c r="C158" s="65"/>
      <c r="D158" s="64"/>
      <c r="E158" s="64"/>
      <c r="F158" s="66"/>
      <c r="G158" s="66"/>
      <c r="H158" s="64"/>
      <c r="I158" s="67"/>
      <c r="J158" s="36">
        <f t="shared" si="9"/>
        <v>0</v>
      </c>
      <c r="K158" s="68">
        <f t="shared" si="8"/>
        <v>0</v>
      </c>
      <c r="L158" s="42" t="str">
        <f t="shared" si="10"/>
        <v xml:space="preserve"> </v>
      </c>
      <c r="M158" s="69"/>
      <c r="N158" s="70" t="s">
        <v>50</v>
      </c>
    </row>
    <row r="159" spans="2:14" x14ac:dyDescent="0.25">
      <c r="B159" s="32">
        <v>217</v>
      </c>
      <c r="C159" s="33"/>
      <c r="D159" s="32"/>
      <c r="E159" s="32"/>
      <c r="F159" s="31"/>
      <c r="G159" s="31"/>
      <c r="H159" s="32"/>
      <c r="I159" s="36"/>
      <c r="J159" s="36">
        <f t="shared" si="9"/>
        <v>0</v>
      </c>
      <c r="K159" s="42">
        <f t="shared" si="8"/>
        <v>0</v>
      </c>
      <c r="L159" s="42" t="str">
        <f t="shared" si="10"/>
        <v xml:space="preserve"> </v>
      </c>
      <c r="M159" s="57"/>
    </row>
    <row r="160" spans="2:14" s="70" customFormat="1" x14ac:dyDescent="0.25">
      <c r="B160" s="32">
        <v>218</v>
      </c>
      <c r="C160" s="65"/>
      <c r="D160" s="64"/>
      <c r="E160" s="64"/>
      <c r="F160" s="66"/>
      <c r="G160" s="66"/>
      <c r="H160" s="64"/>
      <c r="I160" s="67"/>
      <c r="J160" s="36">
        <f t="shared" si="9"/>
        <v>0</v>
      </c>
      <c r="K160" s="68">
        <f t="shared" si="8"/>
        <v>0</v>
      </c>
      <c r="L160" s="42" t="str">
        <f t="shared" si="10"/>
        <v xml:space="preserve"> </v>
      </c>
      <c r="M160" s="69"/>
      <c r="N160" s="69" t="s">
        <v>48</v>
      </c>
    </row>
    <row r="161" spans="2:13" x14ac:dyDescent="0.25">
      <c r="B161" s="32">
        <v>219</v>
      </c>
      <c r="C161" s="33"/>
      <c r="D161" s="32"/>
      <c r="E161" s="32"/>
      <c r="F161" s="31"/>
      <c r="G161" s="31"/>
      <c r="H161" s="32"/>
      <c r="I161" s="36"/>
      <c r="J161" s="36">
        <f t="shared" si="9"/>
        <v>0</v>
      </c>
      <c r="K161" s="42">
        <f t="shared" si="8"/>
        <v>0</v>
      </c>
      <c r="L161" s="42" t="str">
        <f t="shared" si="10"/>
        <v xml:space="preserve"> </v>
      </c>
      <c r="M161" s="57"/>
    </row>
    <row r="162" spans="2:13" x14ac:dyDescent="0.25">
      <c r="B162" s="32">
        <v>220</v>
      </c>
      <c r="C162" s="33"/>
      <c r="D162" s="32"/>
      <c r="E162" s="32"/>
      <c r="F162" s="31"/>
      <c r="G162" s="31"/>
      <c r="H162" s="32"/>
      <c r="I162" s="36"/>
      <c r="J162" s="36">
        <f t="shared" si="9"/>
        <v>0</v>
      </c>
      <c r="K162" s="42">
        <f t="shared" si="8"/>
        <v>0</v>
      </c>
      <c r="L162" s="42" t="str">
        <f t="shared" si="10"/>
        <v xml:space="preserve"> </v>
      </c>
      <c r="M162" s="57"/>
    </row>
    <row r="163" spans="2:13" x14ac:dyDescent="0.25">
      <c r="B163" s="32">
        <v>221</v>
      </c>
      <c r="C163" s="33"/>
      <c r="D163" s="32"/>
      <c r="E163" s="32"/>
      <c r="F163" s="31"/>
      <c r="G163" s="31"/>
      <c r="H163" s="32"/>
      <c r="I163" s="36"/>
      <c r="J163" s="36">
        <f t="shared" si="9"/>
        <v>0</v>
      </c>
      <c r="K163" s="42">
        <f t="shared" si="8"/>
        <v>0</v>
      </c>
      <c r="L163" s="42" t="str">
        <f t="shared" si="10"/>
        <v xml:space="preserve"> </v>
      </c>
      <c r="M163" s="57"/>
    </row>
    <row r="164" spans="2:13" x14ac:dyDescent="0.25">
      <c r="B164" s="32">
        <v>222</v>
      </c>
      <c r="C164" s="33"/>
      <c r="D164" s="32"/>
      <c r="E164" s="32"/>
      <c r="F164" s="31"/>
      <c r="G164" s="31"/>
      <c r="H164" s="32"/>
      <c r="I164" s="36"/>
      <c r="J164" s="36">
        <f t="shared" si="9"/>
        <v>0</v>
      </c>
      <c r="K164" s="42">
        <f t="shared" si="8"/>
        <v>0</v>
      </c>
      <c r="L164" s="42" t="str">
        <f t="shared" si="10"/>
        <v xml:space="preserve"> </v>
      </c>
      <c r="M164" s="57"/>
    </row>
    <row r="165" spans="2:13" x14ac:dyDescent="0.25">
      <c r="B165" s="32">
        <v>223</v>
      </c>
      <c r="C165" s="33"/>
      <c r="D165" s="32"/>
      <c r="E165" s="32"/>
      <c r="F165" s="31"/>
      <c r="G165" s="31"/>
      <c r="H165" s="32"/>
      <c r="I165" s="36"/>
      <c r="J165" s="36">
        <f t="shared" si="9"/>
        <v>0</v>
      </c>
      <c r="K165" s="42">
        <f t="shared" si="8"/>
        <v>0</v>
      </c>
      <c r="L165" s="42" t="str">
        <f t="shared" si="10"/>
        <v xml:space="preserve"> </v>
      </c>
      <c r="M165" s="57"/>
    </row>
    <row r="166" spans="2:13" x14ac:dyDescent="0.25">
      <c r="B166" s="32">
        <v>224</v>
      </c>
      <c r="C166" s="33"/>
      <c r="D166" s="32"/>
      <c r="E166" s="32"/>
      <c r="F166" s="31"/>
      <c r="G166" s="31"/>
      <c r="H166" s="32"/>
      <c r="I166" s="36"/>
      <c r="J166" s="36">
        <f t="shared" si="9"/>
        <v>0</v>
      </c>
      <c r="K166" s="42">
        <f t="shared" si="8"/>
        <v>0</v>
      </c>
      <c r="L166" s="42" t="str">
        <f t="shared" si="10"/>
        <v xml:space="preserve"> </v>
      </c>
      <c r="M166" s="57"/>
    </row>
    <row r="167" spans="2:13" x14ac:dyDescent="0.25">
      <c r="B167" s="32">
        <v>225</v>
      </c>
      <c r="C167" s="33"/>
      <c r="D167" s="32"/>
      <c r="E167" s="32"/>
      <c r="F167" s="31"/>
      <c r="G167" s="31"/>
      <c r="H167" s="32"/>
      <c r="I167" s="36"/>
      <c r="J167" s="36">
        <f t="shared" si="9"/>
        <v>0</v>
      </c>
      <c r="K167" s="42">
        <f t="shared" si="8"/>
        <v>0</v>
      </c>
      <c r="L167" s="42" t="str">
        <f t="shared" si="10"/>
        <v xml:space="preserve"> </v>
      </c>
      <c r="M167" s="57"/>
    </row>
    <row r="168" spans="2:13" x14ac:dyDescent="0.25">
      <c r="B168" s="32">
        <v>226</v>
      </c>
      <c r="C168" s="33"/>
      <c r="D168" s="32"/>
      <c r="E168" s="32"/>
      <c r="F168" s="31"/>
      <c r="G168" s="31"/>
      <c r="H168" s="32"/>
      <c r="I168" s="36"/>
      <c r="J168" s="36">
        <f t="shared" si="9"/>
        <v>0</v>
      </c>
      <c r="K168" s="42">
        <f t="shared" si="8"/>
        <v>0</v>
      </c>
      <c r="L168" s="42" t="str">
        <f t="shared" si="10"/>
        <v xml:space="preserve"> </v>
      </c>
      <c r="M168" s="57"/>
    </row>
    <row r="169" spans="2:13" x14ac:dyDescent="0.25">
      <c r="B169" s="32">
        <v>227</v>
      </c>
      <c r="C169" s="33"/>
      <c r="D169" s="32"/>
      <c r="E169" s="32"/>
      <c r="F169" s="31"/>
      <c r="G169" s="31"/>
      <c r="H169" s="32"/>
      <c r="I169" s="36"/>
      <c r="J169" s="36">
        <f t="shared" si="9"/>
        <v>0</v>
      </c>
      <c r="K169" s="42">
        <f t="shared" si="8"/>
        <v>0</v>
      </c>
      <c r="L169" s="42" t="str">
        <f t="shared" si="10"/>
        <v xml:space="preserve"> </v>
      </c>
      <c r="M169" s="57"/>
    </row>
    <row r="170" spans="2:13" x14ac:dyDescent="0.25">
      <c r="B170" s="32">
        <v>228</v>
      </c>
      <c r="C170" s="33"/>
      <c r="D170" s="32"/>
      <c r="E170" s="32"/>
      <c r="F170" s="31"/>
      <c r="G170" s="31"/>
      <c r="H170" s="32"/>
      <c r="I170" s="36"/>
      <c r="J170" s="36">
        <f t="shared" si="9"/>
        <v>0</v>
      </c>
      <c r="K170" s="42">
        <f t="shared" si="8"/>
        <v>0</v>
      </c>
      <c r="L170" s="42" t="str">
        <f t="shared" si="10"/>
        <v xml:space="preserve"> </v>
      </c>
      <c r="M170" s="57"/>
    </row>
    <row r="171" spans="2:13" x14ac:dyDescent="0.25">
      <c r="B171" s="32">
        <v>229</v>
      </c>
      <c r="C171" s="33"/>
      <c r="D171" s="32"/>
      <c r="E171" s="32"/>
      <c r="F171" s="31"/>
      <c r="G171" s="31"/>
      <c r="H171" s="32"/>
      <c r="I171" s="36"/>
      <c r="J171" s="36">
        <f t="shared" si="9"/>
        <v>0</v>
      </c>
      <c r="K171" s="42">
        <f t="shared" si="8"/>
        <v>0</v>
      </c>
      <c r="L171" s="42" t="str">
        <f t="shared" si="10"/>
        <v xml:space="preserve"> </v>
      </c>
      <c r="M171" s="57"/>
    </row>
    <row r="172" spans="2:13" x14ac:dyDescent="0.25">
      <c r="B172" s="32">
        <v>230</v>
      </c>
      <c r="C172" s="33"/>
      <c r="D172" s="32"/>
      <c r="E172" s="32"/>
      <c r="F172" s="31"/>
      <c r="G172" s="31"/>
      <c r="H172" s="32"/>
      <c r="I172" s="36"/>
      <c r="J172" s="36">
        <f t="shared" si="9"/>
        <v>0</v>
      </c>
      <c r="K172" s="42">
        <f t="shared" si="8"/>
        <v>0</v>
      </c>
      <c r="L172" s="42" t="str">
        <f t="shared" si="10"/>
        <v xml:space="preserve"> </v>
      </c>
      <c r="M172" s="57"/>
    </row>
    <row r="173" spans="2:13" x14ac:dyDescent="0.25">
      <c r="B173" s="32">
        <v>231</v>
      </c>
      <c r="C173" s="33"/>
      <c r="D173" s="32"/>
      <c r="E173" s="32"/>
      <c r="F173" s="31"/>
      <c r="G173" s="31"/>
      <c r="H173" s="32"/>
      <c r="I173" s="36"/>
      <c r="J173" s="36">
        <f t="shared" si="9"/>
        <v>0</v>
      </c>
      <c r="K173" s="42">
        <f t="shared" si="8"/>
        <v>0</v>
      </c>
      <c r="L173" s="42" t="str">
        <f t="shared" si="10"/>
        <v xml:space="preserve"> </v>
      </c>
      <c r="M173" s="57"/>
    </row>
    <row r="174" spans="2:13" x14ac:dyDescent="0.25">
      <c r="B174" s="32">
        <v>232</v>
      </c>
      <c r="C174" s="33"/>
      <c r="D174" s="32"/>
      <c r="E174" s="32"/>
      <c r="F174" s="31"/>
      <c r="G174" s="31"/>
      <c r="H174" s="32"/>
      <c r="I174" s="36"/>
      <c r="J174" s="36">
        <f t="shared" si="9"/>
        <v>0</v>
      </c>
      <c r="K174" s="42">
        <f t="shared" si="8"/>
        <v>0</v>
      </c>
      <c r="L174" s="42" t="str">
        <f t="shared" si="10"/>
        <v xml:space="preserve"> </v>
      </c>
      <c r="M174" s="57"/>
    </row>
    <row r="175" spans="2:13" x14ac:dyDescent="0.25">
      <c r="B175" s="32">
        <v>233</v>
      </c>
      <c r="C175" s="33"/>
      <c r="D175" s="32"/>
      <c r="E175" s="32"/>
      <c r="F175" s="31"/>
      <c r="G175" s="31"/>
      <c r="H175" s="32"/>
      <c r="I175" s="36"/>
      <c r="J175" s="36">
        <f t="shared" si="9"/>
        <v>0</v>
      </c>
      <c r="K175" s="42">
        <f t="shared" si="8"/>
        <v>0</v>
      </c>
      <c r="L175" s="42" t="str">
        <f t="shared" si="10"/>
        <v xml:space="preserve"> </v>
      </c>
      <c r="M175" s="57"/>
    </row>
    <row r="176" spans="2:13" x14ac:dyDescent="0.25">
      <c r="B176" s="32">
        <v>234</v>
      </c>
      <c r="C176" s="33"/>
      <c r="D176" s="32"/>
      <c r="E176" s="32"/>
      <c r="F176" s="31"/>
      <c r="G176" s="31"/>
      <c r="H176" s="32"/>
      <c r="I176" s="36"/>
      <c r="J176" s="36">
        <f t="shared" si="9"/>
        <v>0</v>
      </c>
      <c r="K176" s="42">
        <f t="shared" si="8"/>
        <v>0</v>
      </c>
      <c r="L176" s="42" t="str">
        <f t="shared" si="10"/>
        <v xml:space="preserve"> </v>
      </c>
      <c r="M176" s="57"/>
    </row>
    <row r="177" spans="2:14" x14ac:dyDescent="0.25">
      <c r="B177" s="32">
        <v>235</v>
      </c>
      <c r="C177" s="33"/>
      <c r="D177" s="32"/>
      <c r="E177" s="32"/>
      <c r="F177" s="31"/>
      <c r="G177" s="31"/>
      <c r="H177" s="32"/>
      <c r="I177" s="36"/>
      <c r="J177" s="36">
        <f t="shared" si="9"/>
        <v>0</v>
      </c>
      <c r="K177" s="42">
        <f t="shared" si="8"/>
        <v>0</v>
      </c>
      <c r="L177" s="42" t="str">
        <f t="shared" si="10"/>
        <v xml:space="preserve"> </v>
      </c>
      <c r="M177" s="57"/>
    </row>
    <row r="178" spans="2:14" x14ac:dyDescent="0.25">
      <c r="B178" s="32">
        <v>236</v>
      </c>
      <c r="C178" s="33"/>
      <c r="D178" s="32"/>
      <c r="E178" s="32"/>
      <c r="F178" s="31"/>
      <c r="G178" s="31"/>
      <c r="H178" s="32"/>
      <c r="I178" s="36"/>
      <c r="J178" s="36">
        <f t="shared" si="9"/>
        <v>0</v>
      </c>
      <c r="K178" s="42">
        <f t="shared" si="8"/>
        <v>0</v>
      </c>
      <c r="L178" s="42" t="str">
        <f t="shared" si="10"/>
        <v xml:space="preserve"> </v>
      </c>
      <c r="M178" s="57"/>
    </row>
    <row r="179" spans="2:14" x14ac:dyDescent="0.25">
      <c r="B179" s="32">
        <v>237</v>
      </c>
      <c r="C179" s="33"/>
      <c r="D179" s="32"/>
      <c r="E179" s="32"/>
      <c r="F179" s="31"/>
      <c r="G179" s="31"/>
      <c r="H179" s="32"/>
      <c r="I179" s="36"/>
      <c r="J179" s="36">
        <f t="shared" si="9"/>
        <v>0</v>
      </c>
      <c r="K179" s="42">
        <f t="shared" si="8"/>
        <v>0</v>
      </c>
      <c r="L179" s="42" t="str">
        <f t="shared" si="10"/>
        <v xml:space="preserve"> </v>
      </c>
      <c r="M179" s="57"/>
    </row>
    <row r="180" spans="2:14" x14ac:dyDescent="0.25">
      <c r="B180" s="32">
        <v>238</v>
      </c>
      <c r="C180" s="33"/>
      <c r="D180" s="32"/>
      <c r="E180" s="32"/>
      <c r="F180" s="31"/>
      <c r="G180" s="31"/>
      <c r="H180" s="32"/>
      <c r="I180" s="36"/>
      <c r="J180" s="36">
        <f t="shared" si="9"/>
        <v>0</v>
      </c>
      <c r="K180" s="42">
        <f t="shared" si="8"/>
        <v>0</v>
      </c>
      <c r="L180" s="42" t="str">
        <f t="shared" si="10"/>
        <v xml:space="preserve"> </v>
      </c>
      <c r="M180" s="57"/>
    </row>
    <row r="181" spans="2:14" x14ac:dyDescent="0.25">
      <c r="B181" s="32">
        <v>239</v>
      </c>
      <c r="C181" s="33"/>
      <c r="D181" s="32"/>
      <c r="E181" s="32"/>
      <c r="F181" s="31"/>
      <c r="G181" s="31"/>
      <c r="H181" s="32"/>
      <c r="I181" s="36"/>
      <c r="J181" s="36">
        <f t="shared" si="9"/>
        <v>0</v>
      </c>
      <c r="K181" s="42">
        <f t="shared" si="8"/>
        <v>0</v>
      </c>
      <c r="L181" s="42" t="str">
        <f t="shared" si="10"/>
        <v xml:space="preserve"> </v>
      </c>
      <c r="M181" s="57"/>
    </row>
    <row r="182" spans="2:14" x14ac:dyDescent="0.25">
      <c r="B182" s="32">
        <v>240</v>
      </c>
      <c r="C182" s="65"/>
      <c r="D182" s="64"/>
      <c r="E182" s="64"/>
      <c r="F182" s="66"/>
      <c r="G182" s="66"/>
      <c r="H182" s="64"/>
      <c r="I182" s="67"/>
      <c r="J182" s="36">
        <f t="shared" si="9"/>
        <v>0</v>
      </c>
      <c r="K182" s="68">
        <f t="shared" si="8"/>
        <v>0</v>
      </c>
      <c r="L182" s="42" t="str">
        <f t="shared" si="10"/>
        <v xml:space="preserve"> </v>
      </c>
      <c r="M182" s="69"/>
      <c r="N182" s="69" t="s">
        <v>52</v>
      </c>
    </row>
    <row r="183" spans="2:14" x14ac:dyDescent="0.25">
      <c r="B183" s="32">
        <v>241</v>
      </c>
      <c r="C183" s="33"/>
      <c r="D183" s="32"/>
      <c r="E183" s="32"/>
      <c r="F183" s="31"/>
      <c r="G183" s="31"/>
      <c r="H183" s="32"/>
      <c r="I183" s="36"/>
      <c r="J183" s="36">
        <f t="shared" si="9"/>
        <v>0</v>
      </c>
      <c r="K183" s="42">
        <f t="shared" si="8"/>
        <v>0</v>
      </c>
      <c r="L183" s="42" t="str">
        <f t="shared" si="10"/>
        <v xml:space="preserve"> </v>
      </c>
      <c r="M183" s="57"/>
    </row>
    <row r="184" spans="2:14" x14ac:dyDescent="0.25">
      <c r="B184" s="32">
        <v>242</v>
      </c>
      <c r="C184" s="33"/>
      <c r="D184" s="32"/>
      <c r="E184" s="32"/>
      <c r="F184" s="31"/>
      <c r="G184" s="31"/>
      <c r="H184" s="32"/>
      <c r="I184" s="36"/>
      <c r="J184" s="36">
        <f t="shared" si="9"/>
        <v>0</v>
      </c>
      <c r="K184" s="42">
        <f t="shared" si="8"/>
        <v>0</v>
      </c>
      <c r="L184" s="42" t="str">
        <f t="shared" si="10"/>
        <v xml:space="preserve"> </v>
      </c>
      <c r="M184" s="57"/>
    </row>
    <row r="185" spans="2:14" x14ac:dyDescent="0.25">
      <c r="B185" s="32">
        <v>243</v>
      </c>
      <c r="C185" s="33"/>
      <c r="D185" s="32"/>
      <c r="E185" s="32"/>
      <c r="F185" s="31"/>
      <c r="G185" s="31"/>
      <c r="H185" s="32"/>
      <c r="I185" s="36"/>
      <c r="J185" s="36">
        <f t="shared" si="9"/>
        <v>0</v>
      </c>
      <c r="K185" s="42">
        <f t="shared" si="8"/>
        <v>0</v>
      </c>
      <c r="L185" s="42" t="str">
        <f t="shared" si="10"/>
        <v xml:space="preserve"> </v>
      </c>
      <c r="M185" s="57"/>
    </row>
    <row r="186" spans="2:14" x14ac:dyDescent="0.25">
      <c r="B186" s="32">
        <v>244</v>
      </c>
      <c r="C186" s="33"/>
      <c r="D186" s="32"/>
      <c r="E186" s="32"/>
      <c r="F186" s="31"/>
      <c r="G186" s="31"/>
      <c r="H186" s="32"/>
      <c r="I186" s="36"/>
      <c r="J186" s="36">
        <f t="shared" si="9"/>
        <v>0</v>
      </c>
      <c r="K186" s="42">
        <f t="shared" si="8"/>
        <v>0</v>
      </c>
      <c r="L186" s="42" t="str">
        <f t="shared" si="10"/>
        <v xml:space="preserve"> </v>
      </c>
      <c r="M186" s="57"/>
    </row>
    <row r="187" spans="2:14" x14ac:dyDescent="0.25">
      <c r="B187" s="32">
        <v>245</v>
      </c>
      <c r="C187" s="33"/>
      <c r="D187" s="32"/>
      <c r="E187" s="32"/>
      <c r="F187" s="31"/>
      <c r="G187" s="31"/>
      <c r="H187" s="32"/>
      <c r="I187" s="36"/>
      <c r="J187" s="36">
        <f t="shared" si="9"/>
        <v>0</v>
      </c>
      <c r="K187" s="42">
        <f t="shared" si="8"/>
        <v>0</v>
      </c>
      <c r="L187" s="42" t="str">
        <f t="shared" si="10"/>
        <v xml:space="preserve"> </v>
      </c>
      <c r="M187" s="57"/>
    </row>
    <row r="188" spans="2:14" x14ac:dyDescent="0.25">
      <c r="B188" s="32">
        <v>246</v>
      </c>
      <c r="C188" s="33"/>
      <c r="D188" s="32"/>
      <c r="E188" s="32"/>
      <c r="F188" s="31"/>
      <c r="G188" s="31"/>
      <c r="H188" s="32"/>
      <c r="I188" s="36"/>
      <c r="J188" s="36">
        <f t="shared" si="9"/>
        <v>0</v>
      </c>
      <c r="K188" s="42">
        <f t="shared" si="8"/>
        <v>0</v>
      </c>
      <c r="L188" s="42" t="str">
        <f t="shared" si="10"/>
        <v xml:space="preserve"> </v>
      </c>
      <c r="M188" s="57"/>
    </row>
    <row r="189" spans="2:14" x14ac:dyDescent="0.25">
      <c r="B189" s="32">
        <v>247</v>
      </c>
      <c r="C189" s="33"/>
      <c r="D189" s="32"/>
      <c r="E189" s="32"/>
      <c r="F189" s="31"/>
      <c r="G189" s="31"/>
      <c r="H189" s="32"/>
      <c r="I189" s="36"/>
      <c r="J189" s="36">
        <f t="shared" si="9"/>
        <v>0</v>
      </c>
      <c r="K189" s="42">
        <f t="shared" si="8"/>
        <v>0</v>
      </c>
      <c r="L189" s="42" t="str">
        <f t="shared" si="10"/>
        <v xml:space="preserve"> </v>
      </c>
      <c r="M189" s="57"/>
    </row>
    <row r="190" spans="2:14" x14ac:dyDescent="0.25">
      <c r="B190" s="32">
        <v>248</v>
      </c>
      <c r="C190" s="33"/>
      <c r="D190" s="32"/>
      <c r="E190" s="32"/>
      <c r="F190" s="31"/>
      <c r="G190" s="31"/>
      <c r="H190" s="32"/>
      <c r="I190" s="36"/>
      <c r="J190" s="36">
        <f t="shared" si="9"/>
        <v>0</v>
      </c>
      <c r="K190" s="42">
        <f t="shared" si="8"/>
        <v>0</v>
      </c>
      <c r="L190" s="42" t="str">
        <f t="shared" si="10"/>
        <v xml:space="preserve"> </v>
      </c>
      <c r="M190" s="57"/>
    </row>
    <row r="191" spans="2:14" x14ac:dyDescent="0.25">
      <c r="B191" s="32">
        <v>249</v>
      </c>
      <c r="C191" s="33"/>
      <c r="D191" s="32"/>
      <c r="E191" s="32"/>
      <c r="F191" s="31"/>
      <c r="G191" s="31"/>
      <c r="H191" s="32"/>
      <c r="I191" s="36"/>
      <c r="J191" s="36">
        <f t="shared" si="9"/>
        <v>0</v>
      </c>
      <c r="K191" s="42">
        <f t="shared" si="8"/>
        <v>0</v>
      </c>
      <c r="L191" s="42" t="str">
        <f t="shared" si="10"/>
        <v xml:space="preserve"> </v>
      </c>
      <c r="M191" s="57"/>
    </row>
    <row r="192" spans="2:14" x14ac:dyDescent="0.25">
      <c r="B192" s="32">
        <v>250</v>
      </c>
      <c r="C192" s="33"/>
      <c r="D192" s="32"/>
      <c r="E192" s="32"/>
      <c r="F192" s="31"/>
      <c r="G192" s="31"/>
      <c r="H192" s="32"/>
      <c r="I192" s="36"/>
      <c r="J192" s="36">
        <f t="shared" si="9"/>
        <v>0</v>
      </c>
      <c r="K192" s="42">
        <f t="shared" si="8"/>
        <v>0</v>
      </c>
      <c r="L192" s="42" t="str">
        <f t="shared" si="10"/>
        <v xml:space="preserve"> </v>
      </c>
      <c r="M192" s="57"/>
    </row>
    <row r="193" spans="2:13" x14ac:dyDescent="0.25">
      <c r="B193" s="32">
        <v>251</v>
      </c>
      <c r="C193" s="33"/>
      <c r="D193" s="32"/>
      <c r="E193" s="32"/>
      <c r="F193" s="31"/>
      <c r="G193" s="31"/>
      <c r="H193" s="32"/>
      <c r="I193" s="36"/>
      <c r="J193" s="36">
        <f t="shared" si="9"/>
        <v>0</v>
      </c>
      <c r="K193" s="42">
        <f t="shared" si="8"/>
        <v>0</v>
      </c>
      <c r="L193" s="42" t="str">
        <f t="shared" si="10"/>
        <v xml:space="preserve"> </v>
      </c>
      <c r="M193" s="57"/>
    </row>
    <row r="194" spans="2:13" x14ac:dyDescent="0.25">
      <c r="B194" s="32">
        <v>252</v>
      </c>
      <c r="C194" s="33"/>
      <c r="D194" s="32"/>
      <c r="E194" s="32"/>
      <c r="F194" s="31"/>
      <c r="G194" s="31"/>
      <c r="H194" s="32"/>
      <c r="I194" s="36"/>
      <c r="J194" s="36">
        <f t="shared" si="9"/>
        <v>0</v>
      </c>
      <c r="K194" s="42">
        <f t="shared" si="8"/>
        <v>0</v>
      </c>
      <c r="L194" s="42" t="str">
        <f t="shared" si="10"/>
        <v xml:space="preserve"> </v>
      </c>
      <c r="M194" s="57"/>
    </row>
    <row r="195" spans="2:13" x14ac:dyDescent="0.25">
      <c r="B195" s="32">
        <v>253</v>
      </c>
      <c r="C195" s="33"/>
      <c r="D195" s="32"/>
      <c r="E195" s="32"/>
      <c r="F195" s="31"/>
      <c r="G195" s="31"/>
      <c r="H195" s="32"/>
      <c r="I195" s="36"/>
      <c r="J195" s="36">
        <f t="shared" si="9"/>
        <v>0</v>
      </c>
      <c r="K195" s="42">
        <f t="shared" si="8"/>
        <v>0</v>
      </c>
      <c r="L195" s="42" t="str">
        <f t="shared" si="10"/>
        <v xml:space="preserve"> </v>
      </c>
      <c r="M195" s="57"/>
    </row>
    <row r="196" spans="2:13" x14ac:dyDescent="0.25">
      <c r="B196" s="32">
        <v>254</v>
      </c>
      <c r="C196" s="33"/>
      <c r="D196" s="32"/>
      <c r="E196" s="32"/>
      <c r="F196" s="31"/>
      <c r="G196" s="31"/>
      <c r="H196" s="32"/>
      <c r="I196" s="36"/>
      <c r="J196" s="36">
        <f t="shared" si="9"/>
        <v>0</v>
      </c>
      <c r="K196" s="42">
        <f t="shared" si="8"/>
        <v>0</v>
      </c>
      <c r="L196" s="42" t="str">
        <f t="shared" si="10"/>
        <v xml:space="preserve"> </v>
      </c>
      <c r="M196" s="57"/>
    </row>
    <row r="197" spans="2:13" x14ac:dyDescent="0.25">
      <c r="B197" s="32">
        <v>255</v>
      </c>
      <c r="C197" s="33"/>
      <c r="D197" s="32"/>
      <c r="E197" s="32"/>
      <c r="F197" s="31"/>
      <c r="G197" s="31"/>
      <c r="H197" s="32"/>
      <c r="I197" s="36"/>
      <c r="J197" s="36">
        <f t="shared" si="9"/>
        <v>0</v>
      </c>
      <c r="K197" s="42">
        <f t="shared" si="8"/>
        <v>0</v>
      </c>
      <c r="L197" s="42" t="str">
        <f t="shared" si="10"/>
        <v xml:space="preserve"> </v>
      </c>
      <c r="M197" s="57"/>
    </row>
    <row r="198" spans="2:13" x14ac:dyDescent="0.25">
      <c r="B198" s="32">
        <v>256</v>
      </c>
      <c r="C198" s="33"/>
      <c r="D198" s="32"/>
      <c r="E198" s="32"/>
      <c r="F198" s="31"/>
      <c r="G198" s="31"/>
      <c r="H198" s="32"/>
      <c r="I198" s="36"/>
      <c r="J198" s="36">
        <f t="shared" si="9"/>
        <v>0</v>
      </c>
      <c r="K198" s="42">
        <f t="shared" si="8"/>
        <v>0</v>
      </c>
      <c r="L198" s="42" t="str">
        <f t="shared" si="10"/>
        <v xml:space="preserve"> </v>
      </c>
      <c r="M198" s="57"/>
    </row>
    <row r="199" spans="2:13" x14ac:dyDescent="0.25">
      <c r="B199" s="32">
        <v>257</v>
      </c>
      <c r="C199" s="33"/>
      <c r="D199" s="32"/>
      <c r="E199" s="32"/>
      <c r="F199" s="31"/>
      <c r="G199" s="31"/>
      <c r="H199" s="32"/>
      <c r="I199" s="36"/>
      <c r="J199" s="36">
        <f t="shared" si="9"/>
        <v>0</v>
      </c>
      <c r="K199" s="42">
        <f t="shared" ref="K199:K262" si="11">SUMIF($D$7:$D$342,D199:D585,$J$7:$J$342)</f>
        <v>0</v>
      </c>
      <c r="L199" s="42" t="str">
        <f t="shared" si="10"/>
        <v xml:space="preserve"> </v>
      </c>
      <c r="M199" s="57"/>
    </row>
    <row r="200" spans="2:13" x14ac:dyDescent="0.25">
      <c r="B200" s="32">
        <v>258</v>
      </c>
      <c r="C200" s="33"/>
      <c r="D200" s="32"/>
      <c r="E200" s="32"/>
      <c r="F200" s="31"/>
      <c r="G200" s="31"/>
      <c r="H200" s="32"/>
      <c r="I200" s="36"/>
      <c r="J200" s="36">
        <f t="shared" ref="J200:J263" si="12">I200*3000</f>
        <v>0</v>
      </c>
      <c r="K200" s="42">
        <f t="shared" si="11"/>
        <v>0</v>
      </c>
      <c r="L200" s="42" t="str">
        <f t="shared" ref="L200:L263" si="13">+IF(K200=0," ",IF(K200&lt;=30000,"OK",IF(K200&gt;=31000,"LEBIH")))</f>
        <v xml:space="preserve"> </v>
      </c>
      <c r="M200" s="57"/>
    </row>
    <row r="201" spans="2:13" x14ac:dyDescent="0.25">
      <c r="B201" s="32">
        <v>259</v>
      </c>
      <c r="C201" s="33"/>
      <c r="D201" s="32"/>
      <c r="E201" s="32"/>
      <c r="F201" s="31"/>
      <c r="G201" s="31"/>
      <c r="H201" s="32"/>
      <c r="I201" s="36"/>
      <c r="J201" s="36">
        <f t="shared" si="12"/>
        <v>0</v>
      </c>
      <c r="K201" s="42">
        <f t="shared" si="11"/>
        <v>0</v>
      </c>
      <c r="L201" s="42" t="str">
        <f t="shared" si="13"/>
        <v xml:space="preserve"> </v>
      </c>
      <c r="M201" s="57"/>
    </row>
    <row r="202" spans="2:13" x14ac:dyDescent="0.25">
      <c r="B202" s="32">
        <v>260</v>
      </c>
      <c r="C202" s="33"/>
      <c r="D202" s="32"/>
      <c r="E202" s="32"/>
      <c r="F202" s="31"/>
      <c r="G202" s="31"/>
      <c r="H202" s="32"/>
      <c r="I202" s="36"/>
      <c r="J202" s="36">
        <f t="shared" si="12"/>
        <v>0</v>
      </c>
      <c r="K202" s="42">
        <f t="shared" si="11"/>
        <v>0</v>
      </c>
      <c r="L202" s="42" t="str">
        <f t="shared" si="13"/>
        <v xml:space="preserve"> </v>
      </c>
      <c r="M202" s="57"/>
    </row>
    <row r="203" spans="2:13" x14ac:dyDescent="0.25">
      <c r="B203" s="32">
        <v>261</v>
      </c>
      <c r="C203" s="33"/>
      <c r="D203" s="32"/>
      <c r="E203" s="32"/>
      <c r="F203" s="31"/>
      <c r="G203" s="31"/>
      <c r="H203" s="32"/>
      <c r="I203" s="36"/>
      <c r="J203" s="36">
        <f t="shared" si="12"/>
        <v>0</v>
      </c>
      <c r="K203" s="42">
        <f t="shared" si="11"/>
        <v>0</v>
      </c>
      <c r="L203" s="42" t="str">
        <f t="shared" si="13"/>
        <v xml:space="preserve"> </v>
      </c>
      <c r="M203" s="57"/>
    </row>
    <row r="204" spans="2:13" x14ac:dyDescent="0.25">
      <c r="B204" s="32">
        <v>262</v>
      </c>
      <c r="C204" s="33"/>
      <c r="D204" s="32"/>
      <c r="E204" s="32"/>
      <c r="F204" s="31"/>
      <c r="G204" s="31"/>
      <c r="H204" s="32"/>
      <c r="I204" s="36"/>
      <c r="J204" s="36">
        <f t="shared" si="12"/>
        <v>0</v>
      </c>
      <c r="K204" s="42">
        <f t="shared" si="11"/>
        <v>0</v>
      </c>
      <c r="L204" s="42" t="str">
        <f t="shared" si="13"/>
        <v xml:space="preserve"> </v>
      </c>
      <c r="M204" s="57"/>
    </row>
    <row r="205" spans="2:13" x14ac:dyDescent="0.25">
      <c r="B205" s="32">
        <v>263</v>
      </c>
      <c r="C205" s="33"/>
      <c r="D205" s="32"/>
      <c r="E205" s="32"/>
      <c r="F205" s="31"/>
      <c r="G205" s="31"/>
      <c r="H205" s="32"/>
      <c r="I205" s="36"/>
      <c r="J205" s="36">
        <f t="shared" si="12"/>
        <v>0</v>
      </c>
      <c r="K205" s="42">
        <f t="shared" si="11"/>
        <v>0</v>
      </c>
      <c r="L205" s="42" t="str">
        <f t="shared" si="13"/>
        <v xml:space="preserve"> </v>
      </c>
      <c r="M205" s="57"/>
    </row>
    <row r="206" spans="2:13" x14ac:dyDescent="0.25">
      <c r="B206" s="32">
        <v>264</v>
      </c>
      <c r="C206" s="33"/>
      <c r="D206" s="32"/>
      <c r="E206" s="32"/>
      <c r="F206" s="31"/>
      <c r="G206" s="31"/>
      <c r="H206" s="32"/>
      <c r="I206" s="36"/>
      <c r="J206" s="36">
        <f t="shared" si="12"/>
        <v>0</v>
      </c>
      <c r="K206" s="42">
        <f t="shared" si="11"/>
        <v>0</v>
      </c>
      <c r="L206" s="42" t="str">
        <f t="shared" si="13"/>
        <v xml:space="preserve"> </v>
      </c>
      <c r="M206" s="57"/>
    </row>
    <row r="207" spans="2:13" x14ac:dyDescent="0.25">
      <c r="B207" s="32">
        <v>265</v>
      </c>
      <c r="C207" s="33"/>
      <c r="D207" s="32"/>
      <c r="E207" s="32"/>
      <c r="F207" s="31"/>
      <c r="G207" s="31"/>
      <c r="H207" s="32"/>
      <c r="I207" s="36"/>
      <c r="J207" s="36">
        <f t="shared" si="12"/>
        <v>0</v>
      </c>
      <c r="K207" s="42">
        <f t="shared" si="11"/>
        <v>0</v>
      </c>
      <c r="L207" s="42" t="str">
        <f t="shared" si="13"/>
        <v xml:space="preserve"> </v>
      </c>
      <c r="M207" s="57"/>
    </row>
    <row r="208" spans="2:13" x14ac:dyDescent="0.25">
      <c r="B208" s="32">
        <v>266</v>
      </c>
      <c r="C208" s="33"/>
      <c r="D208" s="32"/>
      <c r="E208" s="32"/>
      <c r="F208" s="31"/>
      <c r="G208" s="31"/>
      <c r="H208" s="32"/>
      <c r="I208" s="36"/>
      <c r="J208" s="36">
        <f t="shared" si="12"/>
        <v>0</v>
      </c>
      <c r="K208" s="42">
        <f t="shared" si="11"/>
        <v>0</v>
      </c>
      <c r="L208" s="42" t="str">
        <f t="shared" si="13"/>
        <v xml:space="preserve"> </v>
      </c>
      <c r="M208" s="57"/>
    </row>
    <row r="209" spans="2:13" x14ac:dyDescent="0.25">
      <c r="B209" s="32">
        <v>267</v>
      </c>
      <c r="C209" s="33"/>
      <c r="D209" s="32"/>
      <c r="E209" s="32"/>
      <c r="F209" s="31"/>
      <c r="G209" s="31"/>
      <c r="H209" s="32"/>
      <c r="I209" s="36"/>
      <c r="J209" s="36">
        <f t="shared" si="12"/>
        <v>0</v>
      </c>
      <c r="K209" s="42">
        <f t="shared" si="11"/>
        <v>0</v>
      </c>
      <c r="L209" s="42" t="str">
        <f t="shared" si="13"/>
        <v xml:space="preserve"> </v>
      </c>
      <c r="M209" s="57"/>
    </row>
    <row r="210" spans="2:13" x14ac:dyDescent="0.25">
      <c r="B210" s="32">
        <v>268</v>
      </c>
      <c r="C210" s="33"/>
      <c r="D210" s="32"/>
      <c r="E210" s="32"/>
      <c r="F210" s="31"/>
      <c r="G210" s="31"/>
      <c r="H210" s="32"/>
      <c r="I210" s="36"/>
      <c r="J210" s="36">
        <f t="shared" si="12"/>
        <v>0</v>
      </c>
      <c r="K210" s="42">
        <f t="shared" si="11"/>
        <v>0</v>
      </c>
      <c r="L210" s="42" t="str">
        <f t="shared" si="13"/>
        <v xml:space="preserve"> </v>
      </c>
      <c r="M210" s="57"/>
    </row>
    <row r="211" spans="2:13" x14ac:dyDescent="0.25">
      <c r="B211" s="32">
        <v>269</v>
      </c>
      <c r="C211" s="33"/>
      <c r="D211" s="32"/>
      <c r="E211" s="32"/>
      <c r="F211" s="31"/>
      <c r="G211" s="31"/>
      <c r="H211" s="32"/>
      <c r="I211" s="36"/>
      <c r="J211" s="36">
        <f t="shared" si="12"/>
        <v>0</v>
      </c>
      <c r="K211" s="42">
        <f t="shared" si="11"/>
        <v>0</v>
      </c>
      <c r="L211" s="42" t="str">
        <f t="shared" si="13"/>
        <v xml:space="preserve"> </v>
      </c>
      <c r="M211" s="57"/>
    </row>
    <row r="212" spans="2:13" x14ac:dyDescent="0.25">
      <c r="B212" s="32">
        <v>270</v>
      </c>
      <c r="C212" s="33"/>
      <c r="D212" s="32"/>
      <c r="E212" s="32"/>
      <c r="F212" s="31"/>
      <c r="G212" s="31"/>
      <c r="H212" s="32"/>
      <c r="I212" s="36"/>
      <c r="J212" s="36">
        <f t="shared" si="12"/>
        <v>0</v>
      </c>
      <c r="K212" s="42">
        <f t="shared" si="11"/>
        <v>0</v>
      </c>
      <c r="L212" s="42" t="str">
        <f t="shared" si="13"/>
        <v xml:space="preserve"> </v>
      </c>
      <c r="M212" s="57"/>
    </row>
    <row r="213" spans="2:13" x14ac:dyDescent="0.25">
      <c r="B213" s="32">
        <v>271</v>
      </c>
      <c r="C213" s="33"/>
      <c r="D213" s="32"/>
      <c r="E213" s="32"/>
      <c r="F213" s="31"/>
      <c r="G213" s="31"/>
      <c r="H213" s="32"/>
      <c r="I213" s="36"/>
      <c r="J213" s="36">
        <f t="shared" si="12"/>
        <v>0</v>
      </c>
      <c r="K213" s="42">
        <f t="shared" si="11"/>
        <v>0</v>
      </c>
      <c r="L213" s="42" t="str">
        <f t="shared" si="13"/>
        <v xml:space="preserve"> </v>
      </c>
      <c r="M213" s="57"/>
    </row>
    <row r="214" spans="2:13" x14ac:dyDescent="0.25">
      <c r="B214" s="32">
        <v>272</v>
      </c>
      <c r="C214" s="33"/>
      <c r="D214" s="32"/>
      <c r="E214" s="32"/>
      <c r="F214" s="31"/>
      <c r="G214" s="31"/>
      <c r="H214" s="32"/>
      <c r="I214" s="36"/>
      <c r="J214" s="36">
        <f t="shared" si="12"/>
        <v>0</v>
      </c>
      <c r="K214" s="42">
        <f t="shared" si="11"/>
        <v>0</v>
      </c>
      <c r="L214" s="42" t="str">
        <f t="shared" si="13"/>
        <v xml:space="preserve"> </v>
      </c>
      <c r="M214" s="57"/>
    </row>
    <row r="215" spans="2:13" x14ac:dyDescent="0.25">
      <c r="B215" s="32">
        <v>273</v>
      </c>
      <c r="C215" s="33"/>
      <c r="D215" s="32"/>
      <c r="E215" s="32"/>
      <c r="F215" s="31"/>
      <c r="G215" s="31"/>
      <c r="H215" s="32"/>
      <c r="I215" s="36"/>
      <c r="J215" s="36">
        <f t="shared" si="12"/>
        <v>0</v>
      </c>
      <c r="K215" s="42">
        <f t="shared" si="11"/>
        <v>0</v>
      </c>
      <c r="L215" s="42" t="str">
        <f t="shared" si="13"/>
        <v xml:space="preserve"> </v>
      </c>
      <c r="M215" s="57"/>
    </row>
    <row r="216" spans="2:13" x14ac:dyDescent="0.25">
      <c r="B216" s="32">
        <v>274</v>
      </c>
      <c r="C216" s="33"/>
      <c r="D216" s="32"/>
      <c r="E216" s="32"/>
      <c r="F216" s="31"/>
      <c r="G216" s="31"/>
      <c r="H216" s="32"/>
      <c r="I216" s="36"/>
      <c r="J216" s="36">
        <f t="shared" si="12"/>
        <v>0</v>
      </c>
      <c r="K216" s="42">
        <f t="shared" si="11"/>
        <v>0</v>
      </c>
      <c r="L216" s="42" t="str">
        <f t="shared" si="13"/>
        <v xml:space="preserve"> </v>
      </c>
      <c r="M216" s="57"/>
    </row>
    <row r="217" spans="2:13" x14ac:dyDescent="0.25">
      <c r="B217" s="32">
        <v>275</v>
      </c>
      <c r="C217" s="33"/>
      <c r="D217" s="32"/>
      <c r="E217" s="32"/>
      <c r="F217" s="31"/>
      <c r="G217" s="31"/>
      <c r="H217" s="32"/>
      <c r="I217" s="36"/>
      <c r="J217" s="36">
        <f t="shared" si="12"/>
        <v>0</v>
      </c>
      <c r="K217" s="42">
        <f t="shared" si="11"/>
        <v>0</v>
      </c>
      <c r="L217" s="42" t="str">
        <f t="shared" si="13"/>
        <v xml:space="preserve"> </v>
      </c>
      <c r="M217" s="57"/>
    </row>
    <row r="218" spans="2:13" x14ac:dyDescent="0.25">
      <c r="B218" s="32">
        <v>276</v>
      </c>
      <c r="C218" s="33"/>
      <c r="D218" s="32"/>
      <c r="E218" s="32"/>
      <c r="F218" s="31"/>
      <c r="G218" s="31"/>
      <c r="H218" s="32"/>
      <c r="I218" s="36"/>
      <c r="J218" s="36">
        <f t="shared" si="12"/>
        <v>0</v>
      </c>
      <c r="K218" s="42">
        <f t="shared" si="11"/>
        <v>0</v>
      </c>
      <c r="L218" s="42" t="str">
        <f t="shared" si="13"/>
        <v xml:space="preserve"> </v>
      </c>
      <c r="M218" s="57"/>
    </row>
    <row r="219" spans="2:13" x14ac:dyDescent="0.25">
      <c r="B219" s="32">
        <v>277</v>
      </c>
      <c r="C219" s="33"/>
      <c r="D219" s="32"/>
      <c r="E219" s="32"/>
      <c r="F219" s="31"/>
      <c r="G219" s="31"/>
      <c r="H219" s="32"/>
      <c r="I219" s="36"/>
      <c r="J219" s="36">
        <f t="shared" si="12"/>
        <v>0</v>
      </c>
      <c r="K219" s="42">
        <f t="shared" si="11"/>
        <v>0</v>
      </c>
      <c r="L219" s="42" t="str">
        <f t="shared" si="13"/>
        <v xml:space="preserve"> </v>
      </c>
      <c r="M219" s="57"/>
    </row>
    <row r="220" spans="2:13" x14ac:dyDescent="0.25">
      <c r="B220" s="32">
        <v>278</v>
      </c>
      <c r="C220" s="33"/>
      <c r="D220" s="32"/>
      <c r="E220" s="32"/>
      <c r="F220" s="31"/>
      <c r="G220" s="31"/>
      <c r="H220" s="32"/>
      <c r="I220" s="36"/>
      <c r="J220" s="36">
        <f t="shared" si="12"/>
        <v>0</v>
      </c>
      <c r="K220" s="42">
        <f t="shared" si="11"/>
        <v>0</v>
      </c>
      <c r="L220" s="42" t="str">
        <f t="shared" si="13"/>
        <v xml:space="preserve"> </v>
      </c>
      <c r="M220" s="57"/>
    </row>
    <row r="221" spans="2:13" x14ac:dyDescent="0.25">
      <c r="B221" s="32">
        <v>279</v>
      </c>
      <c r="C221" s="33"/>
      <c r="D221" s="32"/>
      <c r="E221" s="32"/>
      <c r="F221" s="31"/>
      <c r="G221" s="31"/>
      <c r="H221" s="32"/>
      <c r="I221" s="36"/>
      <c r="J221" s="36">
        <f t="shared" si="12"/>
        <v>0</v>
      </c>
      <c r="K221" s="42">
        <f t="shared" si="11"/>
        <v>0</v>
      </c>
      <c r="L221" s="42" t="str">
        <f t="shared" si="13"/>
        <v xml:space="preserve"> </v>
      </c>
      <c r="M221" s="57"/>
    </row>
    <row r="222" spans="2:13" x14ac:dyDescent="0.25">
      <c r="B222" s="32">
        <v>280</v>
      </c>
      <c r="C222" s="33"/>
      <c r="D222" s="32"/>
      <c r="E222" s="32"/>
      <c r="F222" s="31"/>
      <c r="G222" s="31"/>
      <c r="H222" s="32"/>
      <c r="I222" s="36"/>
      <c r="J222" s="36">
        <f t="shared" si="12"/>
        <v>0</v>
      </c>
      <c r="K222" s="42">
        <f t="shared" si="11"/>
        <v>0</v>
      </c>
      <c r="L222" s="42" t="str">
        <f t="shared" si="13"/>
        <v xml:space="preserve"> </v>
      </c>
      <c r="M222" s="57"/>
    </row>
    <row r="223" spans="2:13" x14ac:dyDescent="0.25">
      <c r="B223" s="32">
        <v>281</v>
      </c>
      <c r="C223" s="33"/>
      <c r="D223" s="32"/>
      <c r="E223" s="32"/>
      <c r="F223" s="31"/>
      <c r="G223" s="31"/>
      <c r="H223" s="32"/>
      <c r="I223" s="36"/>
      <c r="J223" s="36">
        <f t="shared" si="12"/>
        <v>0</v>
      </c>
      <c r="K223" s="42">
        <f t="shared" si="11"/>
        <v>0</v>
      </c>
      <c r="L223" s="42" t="str">
        <f t="shared" si="13"/>
        <v xml:space="preserve"> </v>
      </c>
      <c r="M223" s="57"/>
    </row>
    <row r="224" spans="2:13" x14ac:dyDescent="0.25">
      <c r="B224" s="32">
        <v>282</v>
      </c>
      <c r="C224" s="33"/>
      <c r="D224" s="32"/>
      <c r="E224" s="32"/>
      <c r="F224" s="31"/>
      <c r="G224" s="31"/>
      <c r="H224" s="32"/>
      <c r="I224" s="36"/>
      <c r="J224" s="36">
        <f t="shared" si="12"/>
        <v>0</v>
      </c>
      <c r="K224" s="42">
        <f t="shared" si="11"/>
        <v>0</v>
      </c>
      <c r="L224" s="42" t="str">
        <f t="shared" si="13"/>
        <v xml:space="preserve"> </v>
      </c>
      <c r="M224" s="57"/>
    </row>
    <row r="225" spans="2:13" x14ac:dyDescent="0.25">
      <c r="B225" s="32">
        <v>283</v>
      </c>
      <c r="C225" s="33"/>
      <c r="D225" s="32"/>
      <c r="E225" s="32"/>
      <c r="F225" s="31"/>
      <c r="G225" s="31"/>
      <c r="H225" s="32"/>
      <c r="I225" s="36"/>
      <c r="J225" s="36">
        <f t="shared" si="12"/>
        <v>0</v>
      </c>
      <c r="K225" s="42">
        <f t="shared" si="11"/>
        <v>0</v>
      </c>
      <c r="L225" s="42" t="str">
        <f t="shared" si="13"/>
        <v xml:space="preserve"> </v>
      </c>
      <c r="M225" s="57"/>
    </row>
    <row r="226" spans="2:13" x14ac:dyDescent="0.25">
      <c r="B226" s="32">
        <v>284</v>
      </c>
      <c r="C226" s="33"/>
      <c r="D226" s="32"/>
      <c r="E226" s="32"/>
      <c r="F226" s="31"/>
      <c r="G226" s="31"/>
      <c r="H226" s="32"/>
      <c r="I226" s="36"/>
      <c r="J226" s="36">
        <f t="shared" si="12"/>
        <v>0</v>
      </c>
      <c r="K226" s="42">
        <f t="shared" si="11"/>
        <v>0</v>
      </c>
      <c r="L226" s="42" t="str">
        <f t="shared" si="13"/>
        <v xml:space="preserve"> </v>
      </c>
      <c r="M226" s="57"/>
    </row>
    <row r="227" spans="2:13" x14ac:dyDescent="0.25">
      <c r="B227" s="32">
        <v>285</v>
      </c>
      <c r="C227" s="33"/>
      <c r="D227" s="32"/>
      <c r="E227" s="32"/>
      <c r="F227" s="31"/>
      <c r="G227" s="31"/>
      <c r="H227" s="32"/>
      <c r="I227" s="36"/>
      <c r="J227" s="36">
        <f t="shared" si="12"/>
        <v>0</v>
      </c>
      <c r="K227" s="42">
        <f t="shared" si="11"/>
        <v>0</v>
      </c>
      <c r="L227" s="42" t="str">
        <f t="shared" si="13"/>
        <v xml:space="preserve"> </v>
      </c>
      <c r="M227" s="57"/>
    </row>
    <row r="228" spans="2:13" x14ac:dyDescent="0.25">
      <c r="B228" s="32">
        <v>286</v>
      </c>
      <c r="C228" s="33"/>
      <c r="D228" s="32"/>
      <c r="E228" s="32"/>
      <c r="F228" s="31"/>
      <c r="G228" s="31"/>
      <c r="H228" s="32"/>
      <c r="I228" s="36"/>
      <c r="J228" s="36">
        <f t="shared" si="12"/>
        <v>0</v>
      </c>
      <c r="K228" s="42">
        <f t="shared" si="11"/>
        <v>0</v>
      </c>
      <c r="L228" s="42" t="str">
        <f t="shared" si="13"/>
        <v xml:space="preserve"> </v>
      </c>
      <c r="M228" s="57"/>
    </row>
    <row r="229" spans="2:13" x14ac:dyDescent="0.25">
      <c r="B229" s="32">
        <v>287</v>
      </c>
      <c r="C229" s="33"/>
      <c r="D229" s="32"/>
      <c r="E229" s="32"/>
      <c r="F229" s="31"/>
      <c r="G229" s="31"/>
      <c r="H229" s="32"/>
      <c r="I229" s="36"/>
      <c r="J229" s="36">
        <f t="shared" si="12"/>
        <v>0</v>
      </c>
      <c r="K229" s="42">
        <f t="shared" si="11"/>
        <v>0</v>
      </c>
      <c r="L229" s="42" t="str">
        <f t="shared" si="13"/>
        <v xml:space="preserve"> </v>
      </c>
      <c r="M229" s="57"/>
    </row>
    <row r="230" spans="2:13" x14ac:dyDescent="0.25">
      <c r="B230" s="32">
        <v>288</v>
      </c>
      <c r="C230" s="33"/>
      <c r="D230" s="32"/>
      <c r="E230" s="32"/>
      <c r="F230" s="31"/>
      <c r="G230" s="31"/>
      <c r="H230" s="32"/>
      <c r="I230" s="36"/>
      <c r="J230" s="36">
        <f t="shared" si="12"/>
        <v>0</v>
      </c>
      <c r="K230" s="42">
        <f t="shared" si="11"/>
        <v>0</v>
      </c>
      <c r="L230" s="42" t="str">
        <f t="shared" si="13"/>
        <v xml:space="preserve"> </v>
      </c>
      <c r="M230" s="57"/>
    </row>
    <row r="231" spans="2:13" x14ac:dyDescent="0.25">
      <c r="B231" s="32">
        <v>289</v>
      </c>
      <c r="C231" s="33"/>
      <c r="D231" s="32"/>
      <c r="E231" s="32"/>
      <c r="F231" s="31"/>
      <c r="G231" s="31"/>
      <c r="H231" s="32"/>
      <c r="I231" s="36"/>
      <c r="J231" s="36">
        <f t="shared" si="12"/>
        <v>0</v>
      </c>
      <c r="K231" s="42">
        <f t="shared" si="11"/>
        <v>0</v>
      </c>
      <c r="L231" s="42" t="str">
        <f t="shared" si="13"/>
        <v xml:space="preserve"> </v>
      </c>
      <c r="M231" s="57"/>
    </row>
    <row r="232" spans="2:13" x14ac:dyDescent="0.25">
      <c r="B232" s="32">
        <v>290</v>
      </c>
      <c r="C232" s="33"/>
      <c r="D232" s="32"/>
      <c r="E232" s="32"/>
      <c r="F232" s="31"/>
      <c r="G232" s="31"/>
      <c r="H232" s="32"/>
      <c r="I232" s="36"/>
      <c r="J232" s="36">
        <f t="shared" si="12"/>
        <v>0</v>
      </c>
      <c r="K232" s="42">
        <f t="shared" si="11"/>
        <v>0</v>
      </c>
      <c r="L232" s="42" t="str">
        <f t="shared" si="13"/>
        <v xml:space="preserve"> </v>
      </c>
      <c r="M232" s="57"/>
    </row>
    <row r="233" spans="2:13" x14ac:dyDescent="0.25">
      <c r="B233" s="32">
        <v>291</v>
      </c>
      <c r="C233" s="33"/>
      <c r="D233" s="32"/>
      <c r="E233" s="32"/>
      <c r="F233" s="31"/>
      <c r="G233" s="31"/>
      <c r="H233" s="32"/>
      <c r="I233" s="36"/>
      <c r="J233" s="36">
        <f t="shared" si="12"/>
        <v>0</v>
      </c>
      <c r="K233" s="42">
        <f t="shared" si="11"/>
        <v>0</v>
      </c>
      <c r="L233" s="42" t="str">
        <f t="shared" si="13"/>
        <v xml:space="preserve"> </v>
      </c>
      <c r="M233" s="57"/>
    </row>
    <row r="234" spans="2:13" x14ac:dyDescent="0.25">
      <c r="B234" s="32">
        <v>292</v>
      </c>
      <c r="C234" s="33"/>
      <c r="D234" s="32"/>
      <c r="E234" s="32"/>
      <c r="F234" s="31"/>
      <c r="G234" s="31"/>
      <c r="H234" s="32"/>
      <c r="I234" s="36"/>
      <c r="J234" s="36">
        <f t="shared" si="12"/>
        <v>0</v>
      </c>
      <c r="K234" s="42">
        <f t="shared" si="11"/>
        <v>0</v>
      </c>
      <c r="L234" s="42" t="str">
        <f t="shared" si="13"/>
        <v xml:space="preserve"> </v>
      </c>
      <c r="M234" s="57"/>
    </row>
    <row r="235" spans="2:13" x14ac:dyDescent="0.25">
      <c r="B235" s="32">
        <v>293</v>
      </c>
      <c r="C235" s="33"/>
      <c r="D235" s="32"/>
      <c r="E235" s="32"/>
      <c r="F235" s="31"/>
      <c r="G235" s="31"/>
      <c r="H235" s="32"/>
      <c r="I235" s="36"/>
      <c r="J235" s="36">
        <f t="shared" si="12"/>
        <v>0</v>
      </c>
      <c r="K235" s="42">
        <f t="shared" si="11"/>
        <v>0</v>
      </c>
      <c r="L235" s="42" t="str">
        <f t="shared" si="13"/>
        <v xml:space="preserve"> </v>
      </c>
      <c r="M235" s="57"/>
    </row>
    <row r="236" spans="2:13" x14ac:dyDescent="0.25">
      <c r="B236" s="32">
        <v>294</v>
      </c>
      <c r="C236" s="33"/>
      <c r="D236" s="32"/>
      <c r="E236" s="32"/>
      <c r="F236" s="31"/>
      <c r="G236" s="31"/>
      <c r="H236" s="32"/>
      <c r="I236" s="36"/>
      <c r="J236" s="36">
        <f t="shared" si="12"/>
        <v>0</v>
      </c>
      <c r="K236" s="42">
        <f t="shared" si="11"/>
        <v>0</v>
      </c>
      <c r="L236" s="42" t="str">
        <f t="shared" si="13"/>
        <v xml:space="preserve"> </v>
      </c>
      <c r="M236" s="57"/>
    </row>
    <row r="237" spans="2:13" x14ac:dyDescent="0.25">
      <c r="B237" s="32">
        <v>295</v>
      </c>
      <c r="C237" s="33"/>
      <c r="D237" s="32"/>
      <c r="E237" s="32"/>
      <c r="F237" s="31"/>
      <c r="G237" s="31"/>
      <c r="H237" s="32"/>
      <c r="I237" s="36"/>
      <c r="J237" s="36">
        <f t="shared" si="12"/>
        <v>0</v>
      </c>
      <c r="K237" s="42">
        <f t="shared" si="11"/>
        <v>0</v>
      </c>
      <c r="L237" s="42" t="str">
        <f t="shared" si="13"/>
        <v xml:space="preserve"> </v>
      </c>
      <c r="M237" s="57"/>
    </row>
    <row r="238" spans="2:13" x14ac:dyDescent="0.25">
      <c r="B238" s="32">
        <v>296</v>
      </c>
      <c r="C238" s="33"/>
      <c r="D238" s="32"/>
      <c r="E238" s="32"/>
      <c r="F238" s="31"/>
      <c r="G238" s="31"/>
      <c r="H238" s="32"/>
      <c r="I238" s="36"/>
      <c r="J238" s="36">
        <f t="shared" si="12"/>
        <v>0</v>
      </c>
      <c r="K238" s="42">
        <f t="shared" si="11"/>
        <v>0</v>
      </c>
      <c r="L238" s="42" t="str">
        <f t="shared" si="13"/>
        <v xml:space="preserve"> </v>
      </c>
      <c r="M238" s="57"/>
    </row>
    <row r="239" spans="2:13" x14ac:dyDescent="0.25">
      <c r="B239" s="32">
        <v>297</v>
      </c>
      <c r="C239" s="33"/>
      <c r="D239" s="32"/>
      <c r="E239" s="32"/>
      <c r="F239" s="31"/>
      <c r="G239" s="31"/>
      <c r="H239" s="32"/>
      <c r="I239" s="36"/>
      <c r="J239" s="36">
        <f t="shared" si="12"/>
        <v>0</v>
      </c>
      <c r="K239" s="42">
        <f t="shared" si="11"/>
        <v>0</v>
      </c>
      <c r="L239" s="42" t="str">
        <f t="shared" si="13"/>
        <v xml:space="preserve"> </v>
      </c>
      <c r="M239" s="57"/>
    </row>
    <row r="240" spans="2:13" x14ac:dyDescent="0.25">
      <c r="B240" s="32">
        <v>298</v>
      </c>
      <c r="C240" s="33"/>
      <c r="D240" s="32"/>
      <c r="E240" s="32"/>
      <c r="F240" s="31"/>
      <c r="G240" s="31"/>
      <c r="H240" s="32"/>
      <c r="I240" s="36"/>
      <c r="J240" s="36">
        <f t="shared" si="12"/>
        <v>0</v>
      </c>
      <c r="K240" s="42">
        <f t="shared" si="11"/>
        <v>0</v>
      </c>
      <c r="L240" s="42" t="str">
        <f t="shared" si="13"/>
        <v xml:space="preserve"> </v>
      </c>
      <c r="M240" s="57"/>
    </row>
    <row r="241" spans="2:13" x14ac:dyDescent="0.25">
      <c r="B241" s="32">
        <v>299</v>
      </c>
      <c r="C241" s="33"/>
      <c r="D241" s="32"/>
      <c r="E241" s="32"/>
      <c r="F241" s="31"/>
      <c r="G241" s="31"/>
      <c r="H241" s="32"/>
      <c r="I241" s="36"/>
      <c r="J241" s="36">
        <f t="shared" si="12"/>
        <v>0</v>
      </c>
      <c r="K241" s="42">
        <f t="shared" si="11"/>
        <v>0</v>
      </c>
      <c r="L241" s="42" t="str">
        <f t="shared" si="13"/>
        <v xml:space="preserve"> </v>
      </c>
      <c r="M241" s="57"/>
    </row>
    <row r="242" spans="2:13" x14ac:dyDescent="0.25">
      <c r="B242" s="32">
        <v>300</v>
      </c>
      <c r="C242" s="33"/>
      <c r="D242" s="32"/>
      <c r="E242" s="32"/>
      <c r="F242" s="31"/>
      <c r="G242" s="31"/>
      <c r="H242" s="32"/>
      <c r="I242" s="36"/>
      <c r="J242" s="36">
        <f t="shared" si="12"/>
        <v>0</v>
      </c>
      <c r="K242" s="42">
        <f t="shared" si="11"/>
        <v>0</v>
      </c>
      <c r="L242" s="42" t="str">
        <f t="shared" si="13"/>
        <v xml:space="preserve"> </v>
      </c>
      <c r="M242" s="57"/>
    </row>
    <row r="243" spans="2:13" x14ac:dyDescent="0.25">
      <c r="B243" s="32">
        <v>301</v>
      </c>
      <c r="C243" s="33"/>
      <c r="D243" s="32"/>
      <c r="E243" s="32"/>
      <c r="F243" s="31"/>
      <c r="G243" s="31"/>
      <c r="H243" s="32"/>
      <c r="I243" s="36"/>
      <c r="J243" s="36">
        <f t="shared" si="12"/>
        <v>0</v>
      </c>
      <c r="K243" s="42">
        <f t="shared" si="11"/>
        <v>0</v>
      </c>
      <c r="L243" s="42" t="str">
        <f t="shared" si="13"/>
        <v xml:space="preserve"> </v>
      </c>
      <c r="M243" s="57"/>
    </row>
    <row r="244" spans="2:13" x14ac:dyDescent="0.25">
      <c r="B244" s="32">
        <v>302</v>
      </c>
      <c r="C244" s="33"/>
      <c r="D244" s="32"/>
      <c r="E244" s="32"/>
      <c r="F244" s="31"/>
      <c r="G244" s="31"/>
      <c r="H244" s="32"/>
      <c r="I244" s="36"/>
      <c r="J244" s="36">
        <f t="shared" si="12"/>
        <v>0</v>
      </c>
      <c r="K244" s="42">
        <f t="shared" si="11"/>
        <v>0</v>
      </c>
      <c r="L244" s="42" t="str">
        <f t="shared" si="13"/>
        <v xml:space="preserve"> </v>
      </c>
      <c r="M244" s="57"/>
    </row>
    <row r="245" spans="2:13" x14ac:dyDescent="0.25">
      <c r="B245" s="32">
        <v>303</v>
      </c>
      <c r="C245" s="33"/>
      <c r="D245" s="32"/>
      <c r="E245" s="32"/>
      <c r="F245" s="31"/>
      <c r="G245" s="31"/>
      <c r="H245" s="32"/>
      <c r="I245" s="36"/>
      <c r="J245" s="36">
        <f t="shared" si="12"/>
        <v>0</v>
      </c>
      <c r="K245" s="42">
        <f t="shared" si="11"/>
        <v>0</v>
      </c>
      <c r="L245" s="42" t="str">
        <f t="shared" si="13"/>
        <v xml:space="preserve"> </v>
      </c>
      <c r="M245" s="57"/>
    </row>
    <row r="246" spans="2:13" x14ac:dyDescent="0.25">
      <c r="B246" s="32">
        <v>304</v>
      </c>
      <c r="C246" s="33"/>
      <c r="D246" s="32"/>
      <c r="E246" s="32"/>
      <c r="F246" s="31"/>
      <c r="G246" s="31"/>
      <c r="H246" s="32"/>
      <c r="I246" s="36"/>
      <c r="J246" s="36">
        <f t="shared" si="12"/>
        <v>0</v>
      </c>
      <c r="K246" s="42">
        <f t="shared" si="11"/>
        <v>0</v>
      </c>
      <c r="L246" s="42" t="str">
        <f t="shared" si="13"/>
        <v xml:space="preserve"> </v>
      </c>
      <c r="M246" s="57"/>
    </row>
    <row r="247" spans="2:13" x14ac:dyDescent="0.25">
      <c r="B247" s="32">
        <v>305</v>
      </c>
      <c r="C247" s="33"/>
      <c r="D247" s="32"/>
      <c r="E247" s="32"/>
      <c r="F247" s="31"/>
      <c r="G247" s="31"/>
      <c r="H247" s="32"/>
      <c r="I247" s="36"/>
      <c r="J247" s="36">
        <f t="shared" si="12"/>
        <v>0</v>
      </c>
      <c r="K247" s="42">
        <f t="shared" si="11"/>
        <v>0</v>
      </c>
      <c r="L247" s="42" t="str">
        <f t="shared" si="13"/>
        <v xml:space="preserve"> </v>
      </c>
      <c r="M247" s="57"/>
    </row>
    <row r="248" spans="2:13" x14ac:dyDescent="0.25">
      <c r="B248" s="32">
        <v>306</v>
      </c>
      <c r="C248" s="33"/>
      <c r="D248" s="32"/>
      <c r="E248" s="32"/>
      <c r="F248" s="31"/>
      <c r="G248" s="31"/>
      <c r="H248" s="32"/>
      <c r="I248" s="36"/>
      <c r="J248" s="36">
        <f t="shared" si="12"/>
        <v>0</v>
      </c>
      <c r="K248" s="42">
        <f t="shared" si="11"/>
        <v>0</v>
      </c>
      <c r="L248" s="42" t="str">
        <f t="shared" si="13"/>
        <v xml:space="preserve"> </v>
      </c>
      <c r="M248" s="57"/>
    </row>
    <row r="249" spans="2:13" x14ac:dyDescent="0.25">
      <c r="B249" s="32">
        <v>307</v>
      </c>
      <c r="C249" s="33"/>
      <c r="D249" s="32"/>
      <c r="E249" s="32"/>
      <c r="F249" s="31"/>
      <c r="G249" s="31"/>
      <c r="H249" s="32"/>
      <c r="I249" s="36"/>
      <c r="J249" s="36">
        <f t="shared" si="12"/>
        <v>0</v>
      </c>
      <c r="K249" s="42">
        <f t="shared" si="11"/>
        <v>0</v>
      </c>
      <c r="L249" s="42" t="str">
        <f t="shared" si="13"/>
        <v xml:space="preserve"> </v>
      </c>
      <c r="M249" s="57"/>
    </row>
    <row r="250" spans="2:13" x14ac:dyDescent="0.25">
      <c r="B250" s="32">
        <v>308</v>
      </c>
      <c r="C250" s="33"/>
      <c r="D250" s="32"/>
      <c r="E250" s="32"/>
      <c r="F250" s="31"/>
      <c r="G250" s="31"/>
      <c r="H250" s="32"/>
      <c r="I250" s="36"/>
      <c r="J250" s="36">
        <f t="shared" si="12"/>
        <v>0</v>
      </c>
      <c r="K250" s="42">
        <f t="shared" si="11"/>
        <v>0</v>
      </c>
      <c r="L250" s="42" t="str">
        <f t="shared" si="13"/>
        <v xml:space="preserve"> </v>
      </c>
      <c r="M250" s="57"/>
    </row>
    <row r="251" spans="2:13" x14ac:dyDescent="0.25">
      <c r="B251" s="32">
        <v>309</v>
      </c>
      <c r="C251" s="33"/>
      <c r="D251" s="32"/>
      <c r="E251" s="32"/>
      <c r="F251" s="31"/>
      <c r="G251" s="31"/>
      <c r="H251" s="32"/>
      <c r="I251" s="36"/>
      <c r="J251" s="36">
        <f t="shared" si="12"/>
        <v>0</v>
      </c>
      <c r="K251" s="42">
        <f t="shared" si="11"/>
        <v>0</v>
      </c>
      <c r="L251" s="42" t="str">
        <f t="shared" si="13"/>
        <v xml:space="preserve"> </v>
      </c>
      <c r="M251" s="57"/>
    </row>
    <row r="252" spans="2:13" x14ac:dyDescent="0.25">
      <c r="B252" s="32">
        <v>310</v>
      </c>
      <c r="C252" s="33"/>
      <c r="D252" s="32"/>
      <c r="E252" s="32"/>
      <c r="F252" s="31"/>
      <c r="G252" s="31"/>
      <c r="H252" s="32"/>
      <c r="I252" s="36"/>
      <c r="J252" s="36">
        <f t="shared" si="12"/>
        <v>0</v>
      </c>
      <c r="K252" s="42">
        <f t="shared" si="11"/>
        <v>0</v>
      </c>
      <c r="L252" s="42" t="str">
        <f t="shared" si="13"/>
        <v xml:space="preserve"> </v>
      </c>
      <c r="M252" s="57"/>
    </row>
    <row r="253" spans="2:13" x14ac:dyDescent="0.25">
      <c r="B253" s="32">
        <v>311</v>
      </c>
      <c r="C253" s="33"/>
      <c r="D253" s="32"/>
      <c r="E253" s="32"/>
      <c r="F253" s="31"/>
      <c r="G253" s="31"/>
      <c r="H253" s="32"/>
      <c r="I253" s="36"/>
      <c r="J253" s="36">
        <f t="shared" si="12"/>
        <v>0</v>
      </c>
      <c r="K253" s="42">
        <f t="shared" si="11"/>
        <v>0</v>
      </c>
      <c r="L253" s="42" t="str">
        <f t="shared" si="13"/>
        <v xml:space="preserve"> </v>
      </c>
      <c r="M253" s="57"/>
    </row>
    <row r="254" spans="2:13" x14ac:dyDescent="0.25">
      <c r="B254" s="32">
        <v>312</v>
      </c>
      <c r="C254" s="33"/>
      <c r="D254" s="32"/>
      <c r="E254" s="32"/>
      <c r="F254" s="31"/>
      <c r="G254" s="31"/>
      <c r="H254" s="32"/>
      <c r="I254" s="36"/>
      <c r="J254" s="36">
        <f t="shared" si="12"/>
        <v>0</v>
      </c>
      <c r="K254" s="42">
        <f t="shared" si="11"/>
        <v>0</v>
      </c>
      <c r="L254" s="42" t="str">
        <f t="shared" si="13"/>
        <v xml:space="preserve"> </v>
      </c>
      <c r="M254" s="57"/>
    </row>
    <row r="255" spans="2:13" x14ac:dyDescent="0.25">
      <c r="B255" s="32">
        <v>313</v>
      </c>
      <c r="C255" s="33"/>
      <c r="D255" s="32"/>
      <c r="E255" s="32"/>
      <c r="F255" s="31"/>
      <c r="G255" s="31"/>
      <c r="H255" s="32"/>
      <c r="I255" s="36"/>
      <c r="J255" s="36">
        <f t="shared" si="12"/>
        <v>0</v>
      </c>
      <c r="K255" s="42">
        <f t="shared" si="11"/>
        <v>0</v>
      </c>
      <c r="L255" s="42" t="str">
        <f t="shared" si="13"/>
        <v xml:space="preserve"> </v>
      </c>
      <c r="M255" s="57"/>
    </row>
    <row r="256" spans="2:13" x14ac:dyDescent="0.25">
      <c r="B256" s="32">
        <v>314</v>
      </c>
      <c r="C256" s="33"/>
      <c r="D256" s="32"/>
      <c r="E256" s="32"/>
      <c r="F256" s="31"/>
      <c r="G256" s="31"/>
      <c r="H256" s="32"/>
      <c r="I256" s="36"/>
      <c r="J256" s="36">
        <f t="shared" si="12"/>
        <v>0</v>
      </c>
      <c r="K256" s="42">
        <f t="shared" si="11"/>
        <v>0</v>
      </c>
      <c r="L256" s="42" t="str">
        <f t="shared" si="13"/>
        <v xml:space="preserve"> </v>
      </c>
      <c r="M256" s="57"/>
    </row>
    <row r="257" spans="2:13" x14ac:dyDescent="0.25">
      <c r="B257" s="32">
        <v>315</v>
      </c>
      <c r="C257" s="33"/>
      <c r="D257" s="32"/>
      <c r="E257" s="32"/>
      <c r="F257" s="31"/>
      <c r="G257" s="31"/>
      <c r="H257" s="32"/>
      <c r="I257" s="36"/>
      <c r="J257" s="36">
        <f t="shared" si="12"/>
        <v>0</v>
      </c>
      <c r="K257" s="42">
        <f t="shared" si="11"/>
        <v>0</v>
      </c>
      <c r="L257" s="42" t="str">
        <f t="shared" si="13"/>
        <v xml:space="preserve"> </v>
      </c>
      <c r="M257" s="57"/>
    </row>
    <row r="258" spans="2:13" x14ac:dyDescent="0.25">
      <c r="B258" s="32">
        <v>316</v>
      </c>
      <c r="C258" s="33"/>
      <c r="D258" s="32"/>
      <c r="E258" s="32"/>
      <c r="F258" s="31"/>
      <c r="G258" s="31"/>
      <c r="H258" s="32"/>
      <c r="I258" s="36"/>
      <c r="J258" s="36">
        <f t="shared" si="12"/>
        <v>0</v>
      </c>
      <c r="K258" s="42">
        <f t="shared" si="11"/>
        <v>0</v>
      </c>
      <c r="L258" s="42" t="str">
        <f t="shared" si="13"/>
        <v xml:space="preserve"> </v>
      </c>
      <c r="M258" s="57"/>
    </row>
    <row r="259" spans="2:13" x14ac:dyDescent="0.25">
      <c r="B259" s="32">
        <v>317</v>
      </c>
      <c r="C259" s="33"/>
      <c r="D259" s="32"/>
      <c r="E259" s="32"/>
      <c r="F259" s="31"/>
      <c r="G259" s="31"/>
      <c r="H259" s="32"/>
      <c r="I259" s="36"/>
      <c r="J259" s="36">
        <f t="shared" si="12"/>
        <v>0</v>
      </c>
      <c r="K259" s="42">
        <f t="shared" si="11"/>
        <v>0</v>
      </c>
      <c r="L259" s="42" t="str">
        <f t="shared" si="13"/>
        <v xml:space="preserve"> </v>
      </c>
      <c r="M259" s="57"/>
    </row>
    <row r="260" spans="2:13" x14ac:dyDescent="0.25">
      <c r="B260" s="32">
        <v>318</v>
      </c>
      <c r="C260" s="33"/>
      <c r="D260" s="32"/>
      <c r="E260" s="32"/>
      <c r="F260" s="31"/>
      <c r="G260" s="31"/>
      <c r="H260" s="32"/>
      <c r="I260" s="36"/>
      <c r="J260" s="36">
        <f t="shared" si="12"/>
        <v>0</v>
      </c>
      <c r="K260" s="42">
        <f t="shared" si="11"/>
        <v>0</v>
      </c>
      <c r="L260" s="42" t="str">
        <f t="shared" si="13"/>
        <v xml:space="preserve"> </v>
      </c>
      <c r="M260" s="57"/>
    </row>
    <row r="261" spans="2:13" x14ac:dyDescent="0.25">
      <c r="B261" s="32">
        <v>319</v>
      </c>
      <c r="C261" s="33"/>
      <c r="D261" s="32"/>
      <c r="E261" s="32"/>
      <c r="F261" s="31"/>
      <c r="G261" s="31"/>
      <c r="H261" s="32"/>
      <c r="I261" s="36"/>
      <c r="J261" s="36">
        <f t="shared" si="12"/>
        <v>0</v>
      </c>
      <c r="K261" s="42">
        <f t="shared" si="11"/>
        <v>0</v>
      </c>
      <c r="L261" s="42" t="str">
        <f t="shared" si="13"/>
        <v xml:space="preserve"> </v>
      </c>
      <c r="M261" s="57"/>
    </row>
    <row r="262" spans="2:13" x14ac:dyDescent="0.25">
      <c r="B262" s="32">
        <v>320</v>
      </c>
      <c r="C262" s="33"/>
      <c r="D262" s="32"/>
      <c r="E262" s="32"/>
      <c r="F262" s="31"/>
      <c r="G262" s="31"/>
      <c r="H262" s="32"/>
      <c r="I262" s="36"/>
      <c r="J262" s="36">
        <f t="shared" si="12"/>
        <v>0</v>
      </c>
      <c r="K262" s="42">
        <f t="shared" si="11"/>
        <v>0</v>
      </c>
      <c r="L262" s="42" t="str">
        <f t="shared" si="13"/>
        <v xml:space="preserve"> </v>
      </c>
      <c r="M262" s="57"/>
    </row>
    <row r="263" spans="2:13" x14ac:dyDescent="0.25">
      <c r="B263" s="32">
        <v>321</v>
      </c>
      <c r="C263" s="33"/>
      <c r="D263" s="32"/>
      <c r="E263" s="32"/>
      <c r="F263" s="31"/>
      <c r="G263" s="31"/>
      <c r="H263" s="32"/>
      <c r="I263" s="36"/>
      <c r="J263" s="36">
        <f t="shared" si="12"/>
        <v>0</v>
      </c>
      <c r="K263" s="42">
        <f t="shared" ref="K263:K326" si="14">SUMIF($D$7:$D$342,D263:D649,$J$7:$J$342)</f>
        <v>0</v>
      </c>
      <c r="L263" s="42" t="str">
        <f t="shared" si="13"/>
        <v xml:space="preserve"> </v>
      </c>
      <c r="M263" s="57"/>
    </row>
    <row r="264" spans="2:13" x14ac:dyDescent="0.25">
      <c r="B264" s="32">
        <v>322</v>
      </c>
      <c r="C264" s="33"/>
      <c r="D264" s="32"/>
      <c r="E264" s="32"/>
      <c r="F264" s="31"/>
      <c r="G264" s="31"/>
      <c r="H264" s="32"/>
      <c r="I264" s="36"/>
      <c r="J264" s="36">
        <f t="shared" ref="J264:J327" si="15">I264*3000</f>
        <v>0</v>
      </c>
      <c r="K264" s="42">
        <f t="shared" si="14"/>
        <v>0</v>
      </c>
      <c r="L264" s="42" t="str">
        <f t="shared" ref="L264:L327" si="16">+IF(K264=0," ",IF(K264&lt;=30000,"OK",IF(K264&gt;=31000,"LEBIH")))</f>
        <v xml:space="preserve"> </v>
      </c>
      <c r="M264" s="57"/>
    </row>
    <row r="265" spans="2:13" x14ac:dyDescent="0.25">
      <c r="B265" s="32">
        <v>323</v>
      </c>
      <c r="C265" s="33"/>
      <c r="D265" s="32"/>
      <c r="E265" s="32"/>
      <c r="F265" s="31"/>
      <c r="G265" s="31"/>
      <c r="H265" s="32"/>
      <c r="I265" s="36"/>
      <c r="J265" s="36">
        <f t="shared" si="15"/>
        <v>0</v>
      </c>
      <c r="K265" s="42">
        <f t="shared" si="14"/>
        <v>0</v>
      </c>
      <c r="L265" s="42" t="str">
        <f t="shared" si="16"/>
        <v xml:space="preserve"> </v>
      </c>
      <c r="M265" s="57"/>
    </row>
    <row r="266" spans="2:13" x14ac:dyDescent="0.25">
      <c r="B266" s="32">
        <v>324</v>
      </c>
      <c r="C266" s="33"/>
      <c r="D266" s="32"/>
      <c r="E266" s="32"/>
      <c r="F266" s="31"/>
      <c r="G266" s="31"/>
      <c r="H266" s="32"/>
      <c r="I266" s="36"/>
      <c r="J266" s="36">
        <f t="shared" si="15"/>
        <v>0</v>
      </c>
      <c r="K266" s="42">
        <f t="shared" si="14"/>
        <v>0</v>
      </c>
      <c r="L266" s="42" t="str">
        <f t="shared" si="16"/>
        <v xml:space="preserve"> </v>
      </c>
      <c r="M266" s="57"/>
    </row>
    <row r="267" spans="2:13" x14ac:dyDescent="0.25">
      <c r="B267" s="32">
        <v>325</v>
      </c>
      <c r="C267" s="33"/>
      <c r="D267" s="32"/>
      <c r="E267" s="32"/>
      <c r="F267" s="31"/>
      <c r="G267" s="31"/>
      <c r="H267" s="32"/>
      <c r="I267" s="36"/>
      <c r="J267" s="36">
        <f t="shared" si="15"/>
        <v>0</v>
      </c>
      <c r="K267" s="42">
        <f t="shared" si="14"/>
        <v>0</v>
      </c>
      <c r="L267" s="42" t="str">
        <f t="shared" si="16"/>
        <v xml:space="preserve"> </v>
      </c>
      <c r="M267" s="57"/>
    </row>
    <row r="268" spans="2:13" x14ac:dyDescent="0.25">
      <c r="B268" s="32">
        <v>326</v>
      </c>
      <c r="C268" s="33"/>
      <c r="D268" s="32"/>
      <c r="E268" s="32"/>
      <c r="F268" s="31"/>
      <c r="G268" s="31"/>
      <c r="H268" s="32"/>
      <c r="I268" s="36"/>
      <c r="J268" s="36">
        <f t="shared" si="15"/>
        <v>0</v>
      </c>
      <c r="K268" s="42">
        <f t="shared" si="14"/>
        <v>0</v>
      </c>
      <c r="L268" s="42" t="str">
        <f t="shared" si="16"/>
        <v xml:space="preserve"> </v>
      </c>
      <c r="M268" s="57"/>
    </row>
    <row r="269" spans="2:13" x14ac:dyDescent="0.25">
      <c r="B269" s="32">
        <v>327</v>
      </c>
      <c r="C269" s="33"/>
      <c r="D269" s="32"/>
      <c r="E269" s="32"/>
      <c r="F269" s="31"/>
      <c r="G269" s="31"/>
      <c r="H269" s="32"/>
      <c r="I269" s="36"/>
      <c r="J269" s="36">
        <f t="shared" si="15"/>
        <v>0</v>
      </c>
      <c r="K269" s="42">
        <f t="shared" si="14"/>
        <v>0</v>
      </c>
      <c r="L269" s="42" t="str">
        <f t="shared" si="16"/>
        <v xml:space="preserve"> </v>
      </c>
      <c r="M269" s="57"/>
    </row>
    <row r="270" spans="2:13" x14ac:dyDescent="0.25">
      <c r="B270" s="32">
        <v>328</v>
      </c>
      <c r="C270" s="33"/>
      <c r="D270" s="32"/>
      <c r="E270" s="32"/>
      <c r="F270" s="31"/>
      <c r="G270" s="31"/>
      <c r="H270" s="32"/>
      <c r="I270" s="36"/>
      <c r="J270" s="36">
        <f t="shared" si="15"/>
        <v>0</v>
      </c>
      <c r="K270" s="42">
        <f t="shared" si="14"/>
        <v>0</v>
      </c>
      <c r="L270" s="42" t="str">
        <f t="shared" si="16"/>
        <v xml:space="preserve"> </v>
      </c>
      <c r="M270" s="57"/>
    </row>
    <row r="271" spans="2:13" x14ac:dyDescent="0.25">
      <c r="B271" s="32">
        <v>329</v>
      </c>
      <c r="C271" s="33"/>
      <c r="D271" s="32"/>
      <c r="E271" s="32"/>
      <c r="F271" s="31"/>
      <c r="G271" s="31"/>
      <c r="H271" s="32"/>
      <c r="I271" s="36"/>
      <c r="J271" s="36">
        <f t="shared" si="15"/>
        <v>0</v>
      </c>
      <c r="K271" s="42">
        <f t="shared" si="14"/>
        <v>0</v>
      </c>
      <c r="L271" s="42" t="str">
        <f t="shared" si="16"/>
        <v xml:space="preserve"> </v>
      </c>
      <c r="M271" s="57"/>
    </row>
    <row r="272" spans="2:13" x14ac:dyDescent="0.25">
      <c r="B272" s="32">
        <v>330</v>
      </c>
      <c r="C272" s="33"/>
      <c r="D272" s="32"/>
      <c r="E272" s="32"/>
      <c r="F272" s="31"/>
      <c r="G272" s="31"/>
      <c r="H272" s="32"/>
      <c r="I272" s="36"/>
      <c r="J272" s="36">
        <f t="shared" si="15"/>
        <v>0</v>
      </c>
      <c r="K272" s="42">
        <f t="shared" si="14"/>
        <v>0</v>
      </c>
      <c r="L272" s="42" t="str">
        <f t="shared" si="16"/>
        <v xml:space="preserve"> </v>
      </c>
      <c r="M272" s="57"/>
    </row>
    <row r="273" spans="2:13" x14ac:dyDescent="0.25">
      <c r="B273" s="32">
        <v>331</v>
      </c>
      <c r="C273" s="33"/>
      <c r="D273" s="32"/>
      <c r="E273" s="32"/>
      <c r="F273" s="31"/>
      <c r="G273" s="31"/>
      <c r="H273" s="32"/>
      <c r="I273" s="36"/>
      <c r="J273" s="36">
        <f t="shared" si="15"/>
        <v>0</v>
      </c>
      <c r="K273" s="42">
        <f t="shared" si="14"/>
        <v>0</v>
      </c>
      <c r="L273" s="42" t="str">
        <f t="shared" si="16"/>
        <v xml:space="preserve"> </v>
      </c>
      <c r="M273" s="57"/>
    </row>
    <row r="274" spans="2:13" x14ac:dyDescent="0.25">
      <c r="B274" s="32">
        <v>332</v>
      </c>
      <c r="C274" s="33"/>
      <c r="D274" s="32"/>
      <c r="E274" s="32"/>
      <c r="F274" s="31"/>
      <c r="G274" s="31"/>
      <c r="H274" s="32"/>
      <c r="I274" s="36"/>
      <c r="J274" s="36">
        <f t="shared" si="15"/>
        <v>0</v>
      </c>
      <c r="K274" s="42">
        <f t="shared" si="14"/>
        <v>0</v>
      </c>
      <c r="L274" s="42" t="str">
        <f t="shared" si="16"/>
        <v xml:space="preserve"> </v>
      </c>
      <c r="M274" s="57"/>
    </row>
    <row r="275" spans="2:13" x14ac:dyDescent="0.25">
      <c r="B275" s="32">
        <v>333</v>
      </c>
      <c r="C275" s="33"/>
      <c r="D275" s="32"/>
      <c r="E275" s="32"/>
      <c r="F275" s="31"/>
      <c r="G275" s="31"/>
      <c r="H275" s="32"/>
      <c r="I275" s="36"/>
      <c r="J275" s="36">
        <f t="shared" si="15"/>
        <v>0</v>
      </c>
      <c r="K275" s="42">
        <f t="shared" si="14"/>
        <v>0</v>
      </c>
      <c r="L275" s="42" t="str">
        <f t="shared" si="16"/>
        <v xml:space="preserve"> </v>
      </c>
      <c r="M275" s="57"/>
    </row>
    <row r="276" spans="2:13" x14ac:dyDescent="0.25">
      <c r="B276" s="32">
        <v>334</v>
      </c>
      <c r="C276" s="33"/>
      <c r="D276" s="32"/>
      <c r="E276" s="32"/>
      <c r="F276" s="31"/>
      <c r="G276" s="31"/>
      <c r="H276" s="32"/>
      <c r="I276" s="36"/>
      <c r="J276" s="36">
        <f t="shared" si="15"/>
        <v>0</v>
      </c>
      <c r="K276" s="42">
        <f t="shared" si="14"/>
        <v>0</v>
      </c>
      <c r="L276" s="42" t="str">
        <f t="shared" si="16"/>
        <v xml:space="preserve"> </v>
      </c>
      <c r="M276" s="57"/>
    </row>
    <row r="277" spans="2:13" x14ac:dyDescent="0.25">
      <c r="B277" s="32">
        <v>335</v>
      </c>
      <c r="C277" s="33"/>
      <c r="D277" s="32"/>
      <c r="E277" s="32"/>
      <c r="F277" s="31"/>
      <c r="G277" s="31"/>
      <c r="H277" s="32"/>
      <c r="I277" s="36"/>
      <c r="J277" s="36">
        <f t="shared" si="15"/>
        <v>0</v>
      </c>
      <c r="K277" s="42">
        <f t="shared" si="14"/>
        <v>0</v>
      </c>
      <c r="L277" s="42" t="str">
        <f t="shared" si="16"/>
        <v xml:space="preserve"> </v>
      </c>
      <c r="M277" s="57"/>
    </row>
    <row r="278" spans="2:13" x14ac:dyDescent="0.25">
      <c r="B278" s="32">
        <v>336</v>
      </c>
      <c r="C278" s="33"/>
      <c r="D278" s="32"/>
      <c r="E278" s="32"/>
      <c r="F278" s="31"/>
      <c r="G278" s="31"/>
      <c r="H278" s="32"/>
      <c r="I278" s="36"/>
      <c r="J278" s="36">
        <f t="shared" si="15"/>
        <v>0</v>
      </c>
      <c r="K278" s="42">
        <f t="shared" si="14"/>
        <v>0</v>
      </c>
      <c r="L278" s="42" t="str">
        <f t="shared" si="16"/>
        <v xml:space="preserve"> </v>
      </c>
      <c r="M278" s="57"/>
    </row>
    <row r="279" spans="2:13" x14ac:dyDescent="0.25">
      <c r="B279" s="32">
        <v>337</v>
      </c>
      <c r="C279" s="33"/>
      <c r="D279" s="32"/>
      <c r="E279" s="32"/>
      <c r="F279" s="31"/>
      <c r="G279" s="31"/>
      <c r="H279" s="32"/>
      <c r="I279" s="36"/>
      <c r="J279" s="36">
        <f t="shared" si="15"/>
        <v>0</v>
      </c>
      <c r="K279" s="42">
        <f t="shared" si="14"/>
        <v>0</v>
      </c>
      <c r="L279" s="42" t="str">
        <f t="shared" si="16"/>
        <v xml:space="preserve"> </v>
      </c>
      <c r="M279" s="57"/>
    </row>
    <row r="280" spans="2:13" x14ac:dyDescent="0.25">
      <c r="B280" s="32">
        <v>338</v>
      </c>
      <c r="C280" s="33"/>
      <c r="D280" s="32"/>
      <c r="E280" s="32"/>
      <c r="F280" s="31"/>
      <c r="G280" s="31"/>
      <c r="H280" s="32"/>
      <c r="I280" s="36"/>
      <c r="J280" s="36">
        <f t="shared" si="15"/>
        <v>0</v>
      </c>
      <c r="K280" s="42">
        <f t="shared" si="14"/>
        <v>0</v>
      </c>
      <c r="L280" s="42" t="str">
        <f t="shared" si="16"/>
        <v xml:space="preserve"> </v>
      </c>
      <c r="M280" s="57"/>
    </row>
    <row r="281" spans="2:13" x14ac:dyDescent="0.25">
      <c r="B281" s="32">
        <v>339</v>
      </c>
      <c r="C281" s="33"/>
      <c r="D281" s="32"/>
      <c r="E281" s="32"/>
      <c r="F281" s="31"/>
      <c r="G281" s="31"/>
      <c r="H281" s="32"/>
      <c r="I281" s="36"/>
      <c r="J281" s="36">
        <f t="shared" si="15"/>
        <v>0</v>
      </c>
      <c r="K281" s="42">
        <f t="shared" si="14"/>
        <v>0</v>
      </c>
      <c r="L281" s="42" t="str">
        <f t="shared" si="16"/>
        <v xml:space="preserve"> </v>
      </c>
      <c r="M281" s="57"/>
    </row>
    <row r="282" spans="2:13" x14ac:dyDescent="0.25">
      <c r="B282" s="32">
        <v>340</v>
      </c>
      <c r="C282" s="33"/>
      <c r="D282" s="32"/>
      <c r="E282" s="32"/>
      <c r="F282" s="31"/>
      <c r="G282" s="31"/>
      <c r="H282" s="32"/>
      <c r="I282" s="36"/>
      <c r="J282" s="36">
        <f t="shared" si="15"/>
        <v>0</v>
      </c>
      <c r="K282" s="42">
        <f t="shared" si="14"/>
        <v>0</v>
      </c>
      <c r="L282" s="42" t="str">
        <f t="shared" si="16"/>
        <v xml:space="preserve"> </v>
      </c>
      <c r="M282" s="57"/>
    </row>
    <row r="283" spans="2:13" x14ac:dyDescent="0.25">
      <c r="B283" s="32">
        <v>341</v>
      </c>
      <c r="C283" s="33"/>
      <c r="D283" s="32"/>
      <c r="E283" s="32"/>
      <c r="F283" s="31"/>
      <c r="G283" s="31"/>
      <c r="H283" s="32"/>
      <c r="I283" s="36"/>
      <c r="J283" s="36">
        <f t="shared" si="15"/>
        <v>0</v>
      </c>
      <c r="K283" s="42">
        <f t="shared" si="14"/>
        <v>0</v>
      </c>
      <c r="L283" s="42" t="str">
        <f t="shared" si="16"/>
        <v xml:space="preserve"> </v>
      </c>
      <c r="M283" s="57"/>
    </row>
    <row r="284" spans="2:13" x14ac:dyDescent="0.25">
      <c r="B284" s="32">
        <v>342</v>
      </c>
      <c r="C284" s="33"/>
      <c r="D284" s="32"/>
      <c r="E284" s="32"/>
      <c r="F284" s="31"/>
      <c r="G284" s="31"/>
      <c r="H284" s="32"/>
      <c r="I284" s="36"/>
      <c r="J284" s="36">
        <f t="shared" si="15"/>
        <v>0</v>
      </c>
      <c r="K284" s="42">
        <f t="shared" si="14"/>
        <v>0</v>
      </c>
      <c r="L284" s="42" t="str">
        <f t="shared" si="16"/>
        <v xml:space="preserve"> </v>
      </c>
      <c r="M284" s="57"/>
    </row>
    <row r="285" spans="2:13" x14ac:dyDescent="0.25">
      <c r="B285" s="32">
        <v>343</v>
      </c>
      <c r="C285" s="33"/>
      <c r="D285" s="32"/>
      <c r="E285" s="32"/>
      <c r="F285" s="31"/>
      <c r="G285" s="31"/>
      <c r="H285" s="32"/>
      <c r="I285" s="36"/>
      <c r="J285" s="36">
        <f t="shared" si="15"/>
        <v>0</v>
      </c>
      <c r="K285" s="42">
        <f t="shared" si="14"/>
        <v>0</v>
      </c>
      <c r="L285" s="42" t="str">
        <f t="shared" si="16"/>
        <v xml:space="preserve"> </v>
      </c>
      <c r="M285" s="57"/>
    </row>
    <row r="286" spans="2:13" x14ac:dyDescent="0.25">
      <c r="B286" s="32">
        <v>344</v>
      </c>
      <c r="C286" s="33"/>
      <c r="D286" s="32"/>
      <c r="E286" s="32"/>
      <c r="F286" s="31"/>
      <c r="G286" s="31"/>
      <c r="H286" s="32"/>
      <c r="I286" s="36"/>
      <c r="J286" s="36">
        <f t="shared" si="15"/>
        <v>0</v>
      </c>
      <c r="K286" s="42">
        <f t="shared" si="14"/>
        <v>0</v>
      </c>
      <c r="L286" s="42" t="str">
        <f t="shared" si="16"/>
        <v xml:space="preserve"> </v>
      </c>
      <c r="M286" s="57"/>
    </row>
    <row r="287" spans="2:13" x14ac:dyDescent="0.25">
      <c r="B287" s="32">
        <v>345</v>
      </c>
      <c r="C287" s="33"/>
      <c r="D287" s="32"/>
      <c r="E287" s="32"/>
      <c r="F287" s="31"/>
      <c r="G287" s="31"/>
      <c r="H287" s="32"/>
      <c r="I287" s="36"/>
      <c r="J287" s="36">
        <f t="shared" si="15"/>
        <v>0</v>
      </c>
      <c r="K287" s="42">
        <f t="shared" si="14"/>
        <v>0</v>
      </c>
      <c r="L287" s="42" t="str">
        <f t="shared" si="16"/>
        <v xml:space="preserve"> </v>
      </c>
      <c r="M287" s="57"/>
    </row>
    <row r="288" spans="2:13" x14ac:dyDescent="0.25">
      <c r="B288" s="32">
        <v>346</v>
      </c>
      <c r="C288" s="33"/>
      <c r="D288" s="32"/>
      <c r="E288" s="32"/>
      <c r="F288" s="31"/>
      <c r="G288" s="31"/>
      <c r="H288" s="32"/>
      <c r="I288" s="36"/>
      <c r="J288" s="36">
        <f t="shared" si="15"/>
        <v>0</v>
      </c>
      <c r="K288" s="42">
        <f t="shared" si="14"/>
        <v>0</v>
      </c>
      <c r="L288" s="42" t="str">
        <f t="shared" si="16"/>
        <v xml:space="preserve"> </v>
      </c>
      <c r="M288" s="57"/>
    </row>
    <row r="289" spans="2:13" x14ac:dyDescent="0.25">
      <c r="B289" s="32">
        <v>347</v>
      </c>
      <c r="C289" s="33"/>
      <c r="D289" s="32"/>
      <c r="E289" s="32"/>
      <c r="F289" s="31"/>
      <c r="G289" s="31"/>
      <c r="H289" s="32"/>
      <c r="I289" s="36"/>
      <c r="J289" s="36">
        <f t="shared" si="15"/>
        <v>0</v>
      </c>
      <c r="K289" s="42">
        <f t="shared" si="14"/>
        <v>0</v>
      </c>
      <c r="L289" s="42" t="str">
        <f t="shared" si="16"/>
        <v xml:space="preserve"> </v>
      </c>
      <c r="M289" s="57"/>
    </row>
    <row r="290" spans="2:13" x14ac:dyDescent="0.25">
      <c r="B290" s="32">
        <v>348</v>
      </c>
      <c r="C290" s="33"/>
      <c r="D290" s="32"/>
      <c r="E290" s="32"/>
      <c r="F290" s="31"/>
      <c r="G290" s="31"/>
      <c r="H290" s="32"/>
      <c r="I290" s="36"/>
      <c r="J290" s="36">
        <f t="shared" si="15"/>
        <v>0</v>
      </c>
      <c r="K290" s="42">
        <f t="shared" si="14"/>
        <v>0</v>
      </c>
      <c r="L290" s="42" t="str">
        <f t="shared" si="16"/>
        <v xml:space="preserve"> </v>
      </c>
      <c r="M290" s="57"/>
    </row>
    <row r="291" spans="2:13" x14ac:dyDescent="0.25">
      <c r="B291" s="32">
        <v>349</v>
      </c>
      <c r="C291" s="33"/>
      <c r="D291" s="32"/>
      <c r="E291" s="32"/>
      <c r="F291" s="31"/>
      <c r="G291" s="31"/>
      <c r="H291" s="32"/>
      <c r="I291" s="36"/>
      <c r="J291" s="36">
        <f t="shared" si="15"/>
        <v>0</v>
      </c>
      <c r="K291" s="42">
        <f t="shared" si="14"/>
        <v>0</v>
      </c>
      <c r="L291" s="42" t="str">
        <f t="shared" si="16"/>
        <v xml:space="preserve"> </v>
      </c>
      <c r="M291" s="57"/>
    </row>
    <row r="292" spans="2:13" x14ac:dyDescent="0.25">
      <c r="B292" s="32">
        <v>350</v>
      </c>
      <c r="C292" s="33"/>
      <c r="D292" s="32"/>
      <c r="E292" s="32"/>
      <c r="F292" s="31"/>
      <c r="G292" s="31"/>
      <c r="H292" s="32"/>
      <c r="I292" s="36"/>
      <c r="J292" s="36">
        <f t="shared" si="15"/>
        <v>0</v>
      </c>
      <c r="K292" s="42">
        <f t="shared" si="14"/>
        <v>0</v>
      </c>
      <c r="L292" s="42" t="str">
        <f t="shared" si="16"/>
        <v xml:space="preserve"> </v>
      </c>
      <c r="M292" s="57"/>
    </row>
    <row r="293" spans="2:13" x14ac:dyDescent="0.25">
      <c r="B293" s="32">
        <v>351</v>
      </c>
      <c r="C293" s="33"/>
      <c r="D293" s="32"/>
      <c r="E293" s="32"/>
      <c r="F293" s="31"/>
      <c r="G293" s="31"/>
      <c r="H293" s="32"/>
      <c r="I293" s="36"/>
      <c r="J293" s="36">
        <f t="shared" si="15"/>
        <v>0</v>
      </c>
      <c r="K293" s="42">
        <f t="shared" si="14"/>
        <v>0</v>
      </c>
      <c r="L293" s="42" t="str">
        <f t="shared" si="16"/>
        <v xml:space="preserve"> </v>
      </c>
      <c r="M293" s="57"/>
    </row>
    <row r="294" spans="2:13" x14ac:dyDescent="0.25">
      <c r="B294" s="32">
        <v>352</v>
      </c>
      <c r="C294" s="33"/>
      <c r="D294" s="32"/>
      <c r="E294" s="32"/>
      <c r="F294" s="31"/>
      <c r="G294" s="31"/>
      <c r="H294" s="32"/>
      <c r="I294" s="36"/>
      <c r="J294" s="36">
        <f t="shared" si="15"/>
        <v>0</v>
      </c>
      <c r="K294" s="42">
        <f t="shared" si="14"/>
        <v>0</v>
      </c>
      <c r="L294" s="42" t="str">
        <f t="shared" si="16"/>
        <v xml:space="preserve"> </v>
      </c>
      <c r="M294" s="57"/>
    </row>
    <row r="295" spans="2:13" x14ac:dyDescent="0.25">
      <c r="B295" s="32">
        <v>353</v>
      </c>
      <c r="C295" s="33"/>
      <c r="D295" s="32"/>
      <c r="E295" s="32"/>
      <c r="F295" s="31"/>
      <c r="G295" s="31"/>
      <c r="H295" s="32"/>
      <c r="I295" s="36"/>
      <c r="J295" s="36">
        <f t="shared" si="15"/>
        <v>0</v>
      </c>
      <c r="K295" s="42">
        <f t="shared" si="14"/>
        <v>0</v>
      </c>
      <c r="L295" s="42" t="str">
        <f t="shared" si="16"/>
        <v xml:space="preserve"> </v>
      </c>
      <c r="M295" s="57"/>
    </row>
    <row r="296" spans="2:13" x14ac:dyDescent="0.25">
      <c r="B296" s="32">
        <v>354</v>
      </c>
      <c r="C296" s="33"/>
      <c r="D296" s="32"/>
      <c r="E296" s="32"/>
      <c r="F296" s="31"/>
      <c r="G296" s="31"/>
      <c r="H296" s="32"/>
      <c r="I296" s="36"/>
      <c r="J296" s="36">
        <f t="shared" si="15"/>
        <v>0</v>
      </c>
      <c r="K296" s="42">
        <f t="shared" si="14"/>
        <v>0</v>
      </c>
      <c r="L296" s="42" t="str">
        <f t="shared" si="16"/>
        <v xml:space="preserve"> </v>
      </c>
      <c r="M296" s="57"/>
    </row>
    <row r="297" spans="2:13" x14ac:dyDescent="0.25">
      <c r="B297" s="32">
        <v>355</v>
      </c>
      <c r="C297" s="33"/>
      <c r="D297" s="32"/>
      <c r="E297" s="32"/>
      <c r="F297" s="31"/>
      <c r="G297" s="31"/>
      <c r="H297" s="32"/>
      <c r="I297" s="36"/>
      <c r="J297" s="36">
        <f t="shared" si="15"/>
        <v>0</v>
      </c>
      <c r="K297" s="42">
        <f t="shared" si="14"/>
        <v>0</v>
      </c>
      <c r="L297" s="42" t="str">
        <f t="shared" si="16"/>
        <v xml:space="preserve"> </v>
      </c>
      <c r="M297" s="57"/>
    </row>
    <row r="298" spans="2:13" x14ac:dyDescent="0.25">
      <c r="B298" s="32">
        <v>356</v>
      </c>
      <c r="C298" s="33"/>
      <c r="D298" s="32"/>
      <c r="E298" s="32"/>
      <c r="F298" s="31"/>
      <c r="G298" s="31"/>
      <c r="H298" s="32"/>
      <c r="I298" s="36"/>
      <c r="J298" s="36">
        <f t="shared" si="15"/>
        <v>0</v>
      </c>
      <c r="K298" s="42">
        <f t="shared" si="14"/>
        <v>0</v>
      </c>
      <c r="L298" s="42" t="str">
        <f t="shared" si="16"/>
        <v xml:space="preserve"> </v>
      </c>
      <c r="M298" s="57"/>
    </row>
    <row r="299" spans="2:13" x14ac:dyDescent="0.25">
      <c r="B299" s="32">
        <v>357</v>
      </c>
      <c r="C299" s="33"/>
      <c r="D299" s="32"/>
      <c r="E299" s="32"/>
      <c r="F299" s="31"/>
      <c r="G299" s="31"/>
      <c r="H299" s="32"/>
      <c r="I299" s="36"/>
      <c r="J299" s="36">
        <f t="shared" si="15"/>
        <v>0</v>
      </c>
      <c r="K299" s="42">
        <f t="shared" si="14"/>
        <v>0</v>
      </c>
      <c r="L299" s="42" t="str">
        <f t="shared" si="16"/>
        <v xml:space="preserve"> </v>
      </c>
      <c r="M299" s="57"/>
    </row>
    <row r="300" spans="2:13" x14ac:dyDescent="0.25">
      <c r="B300" s="32">
        <v>358</v>
      </c>
      <c r="C300" s="33"/>
      <c r="D300" s="32"/>
      <c r="E300" s="32"/>
      <c r="F300" s="31"/>
      <c r="G300" s="31"/>
      <c r="H300" s="32"/>
      <c r="I300" s="36"/>
      <c r="J300" s="36">
        <f t="shared" si="15"/>
        <v>0</v>
      </c>
      <c r="K300" s="42">
        <f t="shared" si="14"/>
        <v>0</v>
      </c>
      <c r="L300" s="42" t="str">
        <f t="shared" si="16"/>
        <v xml:space="preserve"> </v>
      </c>
      <c r="M300" s="57"/>
    </row>
    <row r="301" spans="2:13" x14ac:dyDescent="0.25">
      <c r="B301" s="32">
        <v>359</v>
      </c>
      <c r="C301" s="33"/>
      <c r="D301" s="32"/>
      <c r="E301" s="32"/>
      <c r="F301" s="31"/>
      <c r="G301" s="31"/>
      <c r="H301" s="32"/>
      <c r="I301" s="36"/>
      <c r="J301" s="36">
        <f t="shared" si="15"/>
        <v>0</v>
      </c>
      <c r="K301" s="42">
        <f t="shared" si="14"/>
        <v>0</v>
      </c>
      <c r="L301" s="42" t="str">
        <f t="shared" si="16"/>
        <v xml:space="preserve"> </v>
      </c>
      <c r="M301" s="57"/>
    </row>
    <row r="302" spans="2:13" x14ac:dyDescent="0.25">
      <c r="B302" s="32">
        <v>360</v>
      </c>
      <c r="C302" s="33"/>
      <c r="D302" s="32"/>
      <c r="E302" s="32"/>
      <c r="F302" s="31"/>
      <c r="G302" s="31"/>
      <c r="H302" s="32"/>
      <c r="I302" s="36"/>
      <c r="J302" s="36">
        <f t="shared" si="15"/>
        <v>0</v>
      </c>
      <c r="K302" s="42">
        <f t="shared" si="14"/>
        <v>0</v>
      </c>
      <c r="L302" s="42" t="str">
        <f t="shared" si="16"/>
        <v xml:space="preserve"> </v>
      </c>
      <c r="M302" s="57"/>
    </row>
    <row r="303" spans="2:13" x14ac:dyDescent="0.25">
      <c r="B303" s="32">
        <v>361</v>
      </c>
      <c r="C303" s="33"/>
      <c r="D303" s="32"/>
      <c r="E303" s="32"/>
      <c r="F303" s="31"/>
      <c r="G303" s="31"/>
      <c r="H303" s="32"/>
      <c r="I303" s="36"/>
      <c r="J303" s="36">
        <f t="shared" si="15"/>
        <v>0</v>
      </c>
      <c r="K303" s="42">
        <f t="shared" si="14"/>
        <v>0</v>
      </c>
      <c r="L303" s="42" t="str">
        <f t="shared" si="16"/>
        <v xml:space="preserve"> </v>
      </c>
      <c r="M303" s="57"/>
    </row>
    <row r="304" spans="2:13" x14ac:dyDescent="0.25">
      <c r="B304" s="32">
        <v>362</v>
      </c>
      <c r="C304" s="33"/>
      <c r="D304" s="32"/>
      <c r="E304" s="32"/>
      <c r="F304" s="31"/>
      <c r="G304" s="31"/>
      <c r="H304" s="32"/>
      <c r="I304" s="36"/>
      <c r="J304" s="36">
        <f t="shared" si="15"/>
        <v>0</v>
      </c>
      <c r="K304" s="42">
        <f t="shared" si="14"/>
        <v>0</v>
      </c>
      <c r="L304" s="42" t="str">
        <f t="shared" si="16"/>
        <v xml:space="preserve"> </v>
      </c>
      <c r="M304" s="57"/>
    </row>
    <row r="305" spans="2:13" x14ac:dyDescent="0.25">
      <c r="B305" s="32">
        <v>363</v>
      </c>
      <c r="C305" s="33"/>
      <c r="D305" s="32"/>
      <c r="E305" s="32"/>
      <c r="F305" s="31"/>
      <c r="G305" s="31"/>
      <c r="H305" s="32"/>
      <c r="I305" s="36"/>
      <c r="J305" s="36">
        <f t="shared" si="15"/>
        <v>0</v>
      </c>
      <c r="K305" s="42">
        <f t="shared" si="14"/>
        <v>0</v>
      </c>
      <c r="L305" s="42" t="str">
        <f t="shared" si="16"/>
        <v xml:space="preserve"> </v>
      </c>
      <c r="M305" s="57"/>
    </row>
    <row r="306" spans="2:13" x14ac:dyDescent="0.25">
      <c r="B306" s="32">
        <v>364</v>
      </c>
      <c r="C306" s="33"/>
      <c r="D306" s="32"/>
      <c r="E306" s="32"/>
      <c r="F306" s="31"/>
      <c r="G306" s="31"/>
      <c r="H306" s="32"/>
      <c r="I306" s="36"/>
      <c r="J306" s="36">
        <f t="shared" si="15"/>
        <v>0</v>
      </c>
      <c r="K306" s="42">
        <f t="shared" si="14"/>
        <v>0</v>
      </c>
      <c r="L306" s="42" t="str">
        <f t="shared" si="16"/>
        <v xml:space="preserve"> </v>
      </c>
      <c r="M306" s="57"/>
    </row>
    <row r="307" spans="2:13" x14ac:dyDescent="0.25">
      <c r="B307" s="32">
        <v>365</v>
      </c>
      <c r="C307" s="33"/>
      <c r="D307" s="32"/>
      <c r="E307" s="32"/>
      <c r="F307" s="31"/>
      <c r="G307" s="31"/>
      <c r="H307" s="32"/>
      <c r="I307" s="36"/>
      <c r="J307" s="36">
        <f t="shared" si="15"/>
        <v>0</v>
      </c>
      <c r="K307" s="42">
        <f t="shared" si="14"/>
        <v>0</v>
      </c>
      <c r="L307" s="42" t="str">
        <f t="shared" si="16"/>
        <v xml:space="preserve"> </v>
      </c>
      <c r="M307" s="57"/>
    </row>
    <row r="308" spans="2:13" x14ac:dyDescent="0.25">
      <c r="B308" s="32">
        <v>366</v>
      </c>
      <c r="C308" s="33"/>
      <c r="D308" s="32"/>
      <c r="E308" s="32"/>
      <c r="F308" s="31"/>
      <c r="G308" s="31"/>
      <c r="H308" s="32"/>
      <c r="I308" s="36"/>
      <c r="J308" s="36">
        <f t="shared" si="15"/>
        <v>0</v>
      </c>
      <c r="K308" s="42">
        <f t="shared" si="14"/>
        <v>0</v>
      </c>
      <c r="L308" s="42" t="str">
        <f t="shared" si="16"/>
        <v xml:space="preserve"> </v>
      </c>
      <c r="M308" s="57"/>
    </row>
    <row r="309" spans="2:13" x14ac:dyDescent="0.25">
      <c r="B309" s="32">
        <v>367</v>
      </c>
      <c r="C309" s="33"/>
      <c r="D309" s="32"/>
      <c r="E309" s="32"/>
      <c r="F309" s="31"/>
      <c r="G309" s="31"/>
      <c r="H309" s="32"/>
      <c r="I309" s="36"/>
      <c r="J309" s="36">
        <f t="shared" si="15"/>
        <v>0</v>
      </c>
      <c r="K309" s="42">
        <f t="shared" si="14"/>
        <v>0</v>
      </c>
      <c r="L309" s="42" t="str">
        <f t="shared" si="16"/>
        <v xml:space="preserve"> </v>
      </c>
      <c r="M309" s="57"/>
    </row>
    <row r="310" spans="2:13" x14ac:dyDescent="0.25">
      <c r="B310" s="32">
        <v>368</v>
      </c>
      <c r="C310" s="33"/>
      <c r="D310" s="32"/>
      <c r="E310" s="32"/>
      <c r="F310" s="31"/>
      <c r="G310" s="31"/>
      <c r="H310" s="32"/>
      <c r="I310" s="36"/>
      <c r="J310" s="36">
        <f t="shared" si="15"/>
        <v>0</v>
      </c>
      <c r="K310" s="42">
        <f t="shared" si="14"/>
        <v>0</v>
      </c>
      <c r="L310" s="42" t="str">
        <f t="shared" si="16"/>
        <v xml:space="preserve"> </v>
      </c>
      <c r="M310" s="57"/>
    </row>
    <row r="311" spans="2:13" x14ac:dyDescent="0.25">
      <c r="B311" s="32">
        <v>369</v>
      </c>
      <c r="C311" s="33"/>
      <c r="D311" s="32"/>
      <c r="E311" s="32"/>
      <c r="F311" s="31"/>
      <c r="G311" s="31"/>
      <c r="H311" s="32"/>
      <c r="I311" s="36"/>
      <c r="J311" s="36">
        <f t="shared" si="15"/>
        <v>0</v>
      </c>
      <c r="K311" s="42">
        <f t="shared" si="14"/>
        <v>0</v>
      </c>
      <c r="L311" s="42" t="str">
        <f t="shared" si="16"/>
        <v xml:space="preserve"> </v>
      </c>
      <c r="M311" s="57"/>
    </row>
    <row r="312" spans="2:13" x14ac:dyDescent="0.25">
      <c r="B312" s="32">
        <v>370</v>
      </c>
      <c r="C312" s="33"/>
      <c r="D312" s="32"/>
      <c r="E312" s="32"/>
      <c r="F312" s="31"/>
      <c r="G312" s="31"/>
      <c r="H312" s="32"/>
      <c r="I312" s="36"/>
      <c r="J312" s="36">
        <f t="shared" si="15"/>
        <v>0</v>
      </c>
      <c r="K312" s="42">
        <f t="shared" si="14"/>
        <v>0</v>
      </c>
      <c r="L312" s="42" t="str">
        <f t="shared" si="16"/>
        <v xml:space="preserve"> </v>
      </c>
      <c r="M312" s="57"/>
    </row>
    <row r="313" spans="2:13" x14ac:dyDescent="0.25">
      <c r="B313" s="32">
        <v>371</v>
      </c>
      <c r="C313" s="33"/>
      <c r="D313" s="32"/>
      <c r="E313" s="32"/>
      <c r="F313" s="31"/>
      <c r="G313" s="31"/>
      <c r="H313" s="32"/>
      <c r="I313" s="36"/>
      <c r="J313" s="36">
        <f t="shared" si="15"/>
        <v>0</v>
      </c>
      <c r="K313" s="42">
        <f t="shared" si="14"/>
        <v>0</v>
      </c>
      <c r="L313" s="42" t="str">
        <f t="shared" si="16"/>
        <v xml:space="preserve"> </v>
      </c>
      <c r="M313" s="57"/>
    </row>
    <row r="314" spans="2:13" x14ac:dyDescent="0.25">
      <c r="B314" s="32">
        <v>372</v>
      </c>
      <c r="C314" s="33"/>
      <c r="D314" s="32"/>
      <c r="E314" s="32"/>
      <c r="F314" s="31"/>
      <c r="G314" s="31"/>
      <c r="H314" s="32"/>
      <c r="I314" s="36"/>
      <c r="J314" s="36">
        <f t="shared" si="15"/>
        <v>0</v>
      </c>
      <c r="K314" s="42">
        <f t="shared" si="14"/>
        <v>0</v>
      </c>
      <c r="L314" s="42" t="str">
        <f t="shared" si="16"/>
        <v xml:space="preserve"> </v>
      </c>
      <c r="M314" s="57"/>
    </row>
    <row r="315" spans="2:13" x14ac:dyDescent="0.25">
      <c r="B315" s="32">
        <v>373</v>
      </c>
      <c r="C315" s="33"/>
      <c r="D315" s="32"/>
      <c r="E315" s="32"/>
      <c r="F315" s="31"/>
      <c r="G315" s="31"/>
      <c r="H315" s="32"/>
      <c r="I315" s="36"/>
      <c r="J315" s="36">
        <f t="shared" si="15"/>
        <v>0</v>
      </c>
      <c r="K315" s="42">
        <f t="shared" si="14"/>
        <v>0</v>
      </c>
      <c r="L315" s="42" t="str">
        <f t="shared" si="16"/>
        <v xml:space="preserve"> </v>
      </c>
      <c r="M315" s="57"/>
    </row>
    <row r="316" spans="2:13" x14ac:dyDescent="0.25">
      <c r="B316" s="32">
        <v>374</v>
      </c>
      <c r="C316" s="33"/>
      <c r="D316" s="32"/>
      <c r="E316" s="32"/>
      <c r="F316" s="31"/>
      <c r="G316" s="31"/>
      <c r="H316" s="32"/>
      <c r="I316" s="36"/>
      <c r="J316" s="36">
        <f t="shared" si="15"/>
        <v>0</v>
      </c>
      <c r="K316" s="42">
        <f t="shared" si="14"/>
        <v>0</v>
      </c>
      <c r="L316" s="42" t="str">
        <f t="shared" si="16"/>
        <v xml:space="preserve"> </v>
      </c>
      <c r="M316" s="57"/>
    </row>
    <row r="317" spans="2:13" x14ac:dyDescent="0.25">
      <c r="B317" s="32">
        <v>375</v>
      </c>
      <c r="C317" s="33"/>
      <c r="D317" s="32"/>
      <c r="E317" s="32"/>
      <c r="F317" s="31"/>
      <c r="G317" s="31"/>
      <c r="H317" s="32"/>
      <c r="I317" s="36"/>
      <c r="J317" s="36">
        <f t="shared" si="15"/>
        <v>0</v>
      </c>
      <c r="K317" s="42">
        <f t="shared" si="14"/>
        <v>0</v>
      </c>
      <c r="L317" s="42" t="str">
        <f t="shared" si="16"/>
        <v xml:space="preserve"> </v>
      </c>
      <c r="M317" s="57"/>
    </row>
    <row r="318" spans="2:13" x14ac:dyDescent="0.25">
      <c r="B318" s="32">
        <v>376</v>
      </c>
      <c r="C318" s="33"/>
      <c r="D318" s="32"/>
      <c r="E318" s="32"/>
      <c r="F318" s="31"/>
      <c r="G318" s="31"/>
      <c r="H318" s="32"/>
      <c r="I318" s="36"/>
      <c r="J318" s="36">
        <f t="shared" si="15"/>
        <v>0</v>
      </c>
      <c r="K318" s="42">
        <f t="shared" si="14"/>
        <v>0</v>
      </c>
      <c r="L318" s="42" t="str">
        <f t="shared" si="16"/>
        <v xml:space="preserve"> </v>
      </c>
      <c r="M318" s="57"/>
    </row>
    <row r="319" spans="2:13" x14ac:dyDescent="0.25">
      <c r="B319" s="32">
        <v>377</v>
      </c>
      <c r="C319" s="33"/>
      <c r="D319" s="32"/>
      <c r="E319" s="32"/>
      <c r="F319" s="31"/>
      <c r="G319" s="31"/>
      <c r="H319" s="32"/>
      <c r="I319" s="36"/>
      <c r="J319" s="36">
        <f t="shared" si="15"/>
        <v>0</v>
      </c>
      <c r="K319" s="42">
        <f t="shared" si="14"/>
        <v>0</v>
      </c>
      <c r="L319" s="42" t="str">
        <f t="shared" si="16"/>
        <v xml:space="preserve"> </v>
      </c>
      <c r="M319" s="57"/>
    </row>
    <row r="320" spans="2:13" x14ac:dyDescent="0.25">
      <c r="B320" s="32">
        <v>378</v>
      </c>
      <c r="C320" s="33"/>
      <c r="D320" s="32"/>
      <c r="E320" s="32"/>
      <c r="F320" s="31"/>
      <c r="G320" s="31"/>
      <c r="H320" s="32"/>
      <c r="I320" s="36"/>
      <c r="J320" s="36">
        <f t="shared" si="15"/>
        <v>0</v>
      </c>
      <c r="K320" s="42">
        <f t="shared" si="14"/>
        <v>0</v>
      </c>
      <c r="L320" s="42" t="str">
        <f t="shared" si="16"/>
        <v xml:space="preserve"> </v>
      </c>
      <c r="M320" s="57"/>
    </row>
    <row r="321" spans="2:13" x14ac:dyDescent="0.25">
      <c r="B321" s="32">
        <v>379</v>
      </c>
      <c r="C321" s="33"/>
      <c r="D321" s="32"/>
      <c r="E321" s="32"/>
      <c r="F321" s="31"/>
      <c r="G321" s="31"/>
      <c r="H321" s="32"/>
      <c r="I321" s="36"/>
      <c r="J321" s="36">
        <f t="shared" si="15"/>
        <v>0</v>
      </c>
      <c r="K321" s="42">
        <f t="shared" si="14"/>
        <v>0</v>
      </c>
      <c r="L321" s="42" t="str">
        <f t="shared" si="16"/>
        <v xml:space="preserve"> </v>
      </c>
      <c r="M321" s="57"/>
    </row>
    <row r="322" spans="2:13" x14ac:dyDescent="0.25">
      <c r="B322" s="32">
        <v>380</v>
      </c>
      <c r="C322" s="33"/>
      <c r="D322" s="32"/>
      <c r="E322" s="32"/>
      <c r="F322" s="31"/>
      <c r="G322" s="31"/>
      <c r="H322" s="32"/>
      <c r="I322" s="36"/>
      <c r="J322" s="36">
        <f t="shared" si="15"/>
        <v>0</v>
      </c>
      <c r="K322" s="42">
        <f t="shared" si="14"/>
        <v>0</v>
      </c>
      <c r="L322" s="42" t="str">
        <f t="shared" si="16"/>
        <v xml:space="preserve"> </v>
      </c>
      <c r="M322" s="57"/>
    </row>
    <row r="323" spans="2:13" x14ac:dyDescent="0.25">
      <c r="B323" s="32">
        <v>381</v>
      </c>
      <c r="C323" s="33"/>
      <c r="D323" s="32"/>
      <c r="E323" s="32"/>
      <c r="F323" s="31"/>
      <c r="G323" s="31"/>
      <c r="H323" s="32"/>
      <c r="I323" s="36"/>
      <c r="J323" s="36">
        <f t="shared" si="15"/>
        <v>0</v>
      </c>
      <c r="K323" s="42">
        <f t="shared" si="14"/>
        <v>0</v>
      </c>
      <c r="L323" s="42" t="str">
        <f t="shared" si="16"/>
        <v xml:space="preserve"> </v>
      </c>
      <c r="M323" s="57"/>
    </row>
    <row r="324" spans="2:13" x14ac:dyDescent="0.25">
      <c r="B324" s="32">
        <v>382</v>
      </c>
      <c r="C324" s="33"/>
      <c r="D324" s="32"/>
      <c r="E324" s="32"/>
      <c r="F324" s="31"/>
      <c r="G324" s="31"/>
      <c r="H324" s="32"/>
      <c r="I324" s="36"/>
      <c r="J324" s="36">
        <f t="shared" si="15"/>
        <v>0</v>
      </c>
      <c r="K324" s="42">
        <f t="shared" si="14"/>
        <v>0</v>
      </c>
      <c r="L324" s="42" t="str">
        <f t="shared" si="16"/>
        <v xml:space="preserve"> </v>
      </c>
      <c r="M324" s="57"/>
    </row>
    <row r="325" spans="2:13" x14ac:dyDescent="0.25">
      <c r="B325" s="32">
        <v>383</v>
      </c>
      <c r="C325" s="33"/>
      <c r="D325" s="32"/>
      <c r="E325" s="32"/>
      <c r="F325" s="31"/>
      <c r="G325" s="31"/>
      <c r="H325" s="32"/>
      <c r="I325" s="36"/>
      <c r="J325" s="36">
        <f t="shared" si="15"/>
        <v>0</v>
      </c>
      <c r="K325" s="42">
        <f t="shared" si="14"/>
        <v>0</v>
      </c>
      <c r="L325" s="42" t="str">
        <f t="shared" si="16"/>
        <v xml:space="preserve"> </v>
      </c>
      <c r="M325" s="57"/>
    </row>
    <row r="326" spans="2:13" x14ac:dyDescent="0.25">
      <c r="B326" s="32">
        <v>384</v>
      </c>
      <c r="C326" s="33"/>
      <c r="D326" s="32"/>
      <c r="E326" s="32"/>
      <c r="F326" s="31"/>
      <c r="G326" s="31"/>
      <c r="H326" s="32"/>
      <c r="I326" s="36"/>
      <c r="J326" s="36">
        <f t="shared" si="15"/>
        <v>0</v>
      </c>
      <c r="K326" s="42">
        <f t="shared" si="14"/>
        <v>0</v>
      </c>
      <c r="L326" s="42" t="str">
        <f t="shared" si="16"/>
        <v xml:space="preserve"> </v>
      </c>
      <c r="M326" s="57"/>
    </row>
    <row r="327" spans="2:13" x14ac:dyDescent="0.25">
      <c r="B327" s="32">
        <v>385</v>
      </c>
      <c r="C327" s="33"/>
      <c r="D327" s="32"/>
      <c r="E327" s="32"/>
      <c r="F327" s="31"/>
      <c r="G327" s="31"/>
      <c r="H327" s="32"/>
      <c r="I327" s="36"/>
      <c r="J327" s="36">
        <f t="shared" si="15"/>
        <v>0</v>
      </c>
      <c r="K327" s="42">
        <f t="shared" ref="K327:K342" si="17">SUMIF($D$7:$D$342,D327:D713,$J$7:$J$342)</f>
        <v>0</v>
      </c>
      <c r="L327" s="42" t="str">
        <f t="shared" si="16"/>
        <v xml:space="preserve"> </v>
      </c>
      <c r="M327" s="57"/>
    </row>
    <row r="328" spans="2:13" x14ac:dyDescent="0.25">
      <c r="B328" s="32">
        <v>386</v>
      </c>
      <c r="C328" s="33"/>
      <c r="D328" s="32"/>
      <c r="E328" s="32"/>
      <c r="F328" s="31"/>
      <c r="G328" s="31"/>
      <c r="H328" s="32"/>
      <c r="I328" s="36"/>
      <c r="J328" s="36">
        <f t="shared" ref="J328:J342" si="18">I328*3000</f>
        <v>0</v>
      </c>
      <c r="K328" s="42">
        <f t="shared" si="17"/>
        <v>0</v>
      </c>
      <c r="L328" s="42" t="str">
        <f t="shared" ref="L328:L342" si="19">+IF(K328=0," ",IF(K328&lt;=30000,"OK",IF(K328&gt;=31000,"LEBIH")))</f>
        <v xml:space="preserve"> </v>
      </c>
      <c r="M328" s="57"/>
    </row>
    <row r="329" spans="2:13" x14ac:dyDescent="0.25">
      <c r="B329" s="32">
        <v>387</v>
      </c>
      <c r="C329" s="33"/>
      <c r="D329" s="32"/>
      <c r="E329" s="32"/>
      <c r="F329" s="31"/>
      <c r="G329" s="31"/>
      <c r="H329" s="32"/>
      <c r="I329" s="36"/>
      <c r="J329" s="36">
        <f t="shared" si="18"/>
        <v>0</v>
      </c>
      <c r="K329" s="42">
        <f t="shared" si="17"/>
        <v>0</v>
      </c>
      <c r="L329" s="42" t="str">
        <f t="shared" si="19"/>
        <v xml:space="preserve"> </v>
      </c>
      <c r="M329" s="57"/>
    </row>
    <row r="330" spans="2:13" x14ac:dyDescent="0.25">
      <c r="B330" s="32">
        <v>388</v>
      </c>
      <c r="C330" s="33"/>
      <c r="D330" s="32"/>
      <c r="E330" s="32"/>
      <c r="F330" s="31"/>
      <c r="G330" s="31"/>
      <c r="H330" s="32"/>
      <c r="I330" s="36"/>
      <c r="J330" s="36">
        <f t="shared" si="18"/>
        <v>0</v>
      </c>
      <c r="K330" s="42">
        <f t="shared" si="17"/>
        <v>0</v>
      </c>
      <c r="L330" s="42" t="str">
        <f t="shared" si="19"/>
        <v xml:space="preserve"> </v>
      </c>
      <c r="M330" s="57"/>
    </row>
    <row r="331" spans="2:13" x14ac:dyDescent="0.25">
      <c r="B331" s="32">
        <v>389</v>
      </c>
      <c r="C331" s="33"/>
      <c r="D331" s="32"/>
      <c r="E331" s="32"/>
      <c r="F331" s="31"/>
      <c r="G331" s="31"/>
      <c r="H331" s="32"/>
      <c r="I331" s="36"/>
      <c r="J331" s="36">
        <f t="shared" si="18"/>
        <v>0</v>
      </c>
      <c r="K331" s="42">
        <f t="shared" si="17"/>
        <v>0</v>
      </c>
      <c r="L331" s="42" t="str">
        <f t="shared" si="19"/>
        <v xml:space="preserve"> </v>
      </c>
      <c r="M331" s="57"/>
    </row>
    <row r="332" spans="2:13" x14ac:dyDescent="0.25">
      <c r="B332" s="32">
        <v>390</v>
      </c>
      <c r="C332" s="33"/>
      <c r="D332" s="32"/>
      <c r="E332" s="32"/>
      <c r="F332" s="31"/>
      <c r="G332" s="31"/>
      <c r="H332" s="32"/>
      <c r="I332" s="36"/>
      <c r="J332" s="36">
        <f t="shared" si="18"/>
        <v>0</v>
      </c>
      <c r="K332" s="42">
        <f t="shared" si="17"/>
        <v>0</v>
      </c>
      <c r="L332" s="42" t="str">
        <f t="shared" si="19"/>
        <v xml:space="preserve"> </v>
      </c>
      <c r="M332" s="57"/>
    </row>
    <row r="333" spans="2:13" x14ac:dyDescent="0.25">
      <c r="B333" s="32">
        <v>391</v>
      </c>
      <c r="C333" s="33"/>
      <c r="D333" s="32"/>
      <c r="E333" s="32"/>
      <c r="F333" s="31"/>
      <c r="G333" s="31"/>
      <c r="H333" s="32"/>
      <c r="I333" s="36"/>
      <c r="J333" s="36">
        <f t="shared" si="18"/>
        <v>0</v>
      </c>
      <c r="K333" s="42">
        <f t="shared" si="17"/>
        <v>0</v>
      </c>
      <c r="L333" s="42" t="str">
        <f t="shared" si="19"/>
        <v xml:space="preserve"> </v>
      </c>
      <c r="M333" s="57"/>
    </row>
    <row r="334" spans="2:13" x14ac:dyDescent="0.25">
      <c r="B334" s="32">
        <v>392</v>
      </c>
      <c r="C334" s="33"/>
      <c r="D334" s="32"/>
      <c r="E334" s="32"/>
      <c r="F334" s="31"/>
      <c r="G334" s="31"/>
      <c r="H334" s="32"/>
      <c r="I334" s="36"/>
      <c r="J334" s="36">
        <f t="shared" si="18"/>
        <v>0</v>
      </c>
      <c r="K334" s="42">
        <f t="shared" si="17"/>
        <v>0</v>
      </c>
      <c r="L334" s="42" t="str">
        <f t="shared" si="19"/>
        <v xml:space="preserve"> </v>
      </c>
      <c r="M334" s="57"/>
    </row>
    <row r="335" spans="2:13" x14ac:dyDescent="0.25">
      <c r="B335" s="32">
        <v>393</v>
      </c>
      <c r="C335" s="33"/>
      <c r="D335" s="32"/>
      <c r="E335" s="32"/>
      <c r="F335" s="31"/>
      <c r="G335" s="31"/>
      <c r="H335" s="32"/>
      <c r="I335" s="36"/>
      <c r="J335" s="36">
        <f t="shared" si="18"/>
        <v>0</v>
      </c>
      <c r="K335" s="42">
        <f t="shared" si="17"/>
        <v>0</v>
      </c>
      <c r="L335" s="42" t="str">
        <f t="shared" si="19"/>
        <v xml:space="preserve"> </v>
      </c>
      <c r="M335" s="57"/>
    </row>
    <row r="336" spans="2:13" x14ac:dyDescent="0.25">
      <c r="B336" s="32">
        <v>394</v>
      </c>
      <c r="C336" s="33"/>
      <c r="D336" s="32"/>
      <c r="E336" s="32"/>
      <c r="F336" s="31"/>
      <c r="G336" s="31"/>
      <c r="H336" s="32"/>
      <c r="I336" s="36"/>
      <c r="J336" s="36">
        <f t="shared" si="18"/>
        <v>0</v>
      </c>
      <c r="K336" s="42">
        <f t="shared" si="17"/>
        <v>0</v>
      </c>
      <c r="L336" s="42" t="str">
        <f t="shared" si="19"/>
        <v xml:space="preserve"> </v>
      </c>
      <c r="M336" s="57"/>
    </row>
    <row r="337" spans="2:13" x14ac:dyDescent="0.25">
      <c r="B337" s="32">
        <v>395</v>
      </c>
      <c r="C337" s="33"/>
      <c r="D337" s="32"/>
      <c r="E337" s="32"/>
      <c r="F337" s="31"/>
      <c r="G337" s="31"/>
      <c r="H337" s="32"/>
      <c r="I337" s="36"/>
      <c r="J337" s="36">
        <f t="shared" si="18"/>
        <v>0</v>
      </c>
      <c r="K337" s="42">
        <f t="shared" si="17"/>
        <v>0</v>
      </c>
      <c r="L337" s="42" t="str">
        <f t="shared" si="19"/>
        <v xml:space="preserve"> </v>
      </c>
      <c r="M337" s="57"/>
    </row>
    <row r="338" spans="2:13" x14ac:dyDescent="0.25">
      <c r="B338" s="32">
        <v>396</v>
      </c>
      <c r="C338" s="33"/>
      <c r="D338" s="32"/>
      <c r="E338" s="32"/>
      <c r="F338" s="31"/>
      <c r="G338" s="31"/>
      <c r="H338" s="32"/>
      <c r="I338" s="36"/>
      <c r="J338" s="36">
        <f t="shared" si="18"/>
        <v>0</v>
      </c>
      <c r="K338" s="42">
        <f t="shared" si="17"/>
        <v>0</v>
      </c>
      <c r="L338" s="42" t="str">
        <f t="shared" si="19"/>
        <v xml:space="preserve"> </v>
      </c>
      <c r="M338" s="57"/>
    </row>
    <row r="339" spans="2:13" x14ac:dyDescent="0.25">
      <c r="B339" s="32">
        <v>397</v>
      </c>
      <c r="C339" s="33"/>
      <c r="D339" s="32"/>
      <c r="E339" s="32"/>
      <c r="F339" s="31"/>
      <c r="G339" s="31"/>
      <c r="H339" s="32"/>
      <c r="I339" s="36"/>
      <c r="J339" s="36">
        <f t="shared" si="18"/>
        <v>0</v>
      </c>
      <c r="K339" s="42">
        <f t="shared" si="17"/>
        <v>0</v>
      </c>
      <c r="L339" s="42" t="str">
        <f t="shared" si="19"/>
        <v xml:space="preserve"> </v>
      </c>
      <c r="M339" s="57"/>
    </row>
    <row r="340" spans="2:13" x14ac:dyDescent="0.25">
      <c r="B340" s="32">
        <v>398</v>
      </c>
      <c r="C340" s="33"/>
      <c r="D340" s="32"/>
      <c r="E340" s="32"/>
      <c r="F340" s="31"/>
      <c r="G340" s="31"/>
      <c r="H340" s="32"/>
      <c r="I340" s="36"/>
      <c r="J340" s="36">
        <f t="shared" si="18"/>
        <v>0</v>
      </c>
      <c r="K340" s="42">
        <f t="shared" si="17"/>
        <v>0</v>
      </c>
      <c r="L340" s="42" t="str">
        <f t="shared" si="19"/>
        <v xml:space="preserve"> </v>
      </c>
      <c r="M340" s="57"/>
    </row>
    <row r="341" spans="2:13" x14ac:dyDescent="0.25">
      <c r="B341" s="32">
        <v>399</v>
      </c>
      <c r="C341" s="33"/>
      <c r="D341" s="32"/>
      <c r="E341" s="32"/>
      <c r="F341" s="31"/>
      <c r="G341" s="31"/>
      <c r="H341" s="32"/>
      <c r="I341" s="36"/>
      <c r="J341" s="36">
        <f t="shared" si="18"/>
        <v>0</v>
      </c>
      <c r="K341" s="42">
        <f t="shared" si="17"/>
        <v>0</v>
      </c>
      <c r="L341" s="42" t="str">
        <f t="shared" si="19"/>
        <v xml:space="preserve"> </v>
      </c>
      <c r="M341" s="57"/>
    </row>
    <row r="342" spans="2:13" x14ac:dyDescent="0.25">
      <c r="B342" s="32">
        <v>400</v>
      </c>
      <c r="C342" s="33"/>
      <c r="D342" s="32"/>
      <c r="E342" s="32"/>
      <c r="F342" s="31"/>
      <c r="G342" s="31"/>
      <c r="H342" s="32"/>
      <c r="I342" s="36"/>
      <c r="J342" s="36">
        <f t="shared" si="18"/>
        <v>0</v>
      </c>
      <c r="K342" s="42">
        <f t="shared" si="17"/>
        <v>0</v>
      </c>
      <c r="L342" s="42" t="str">
        <f t="shared" si="19"/>
        <v xml:space="preserve"> </v>
      </c>
      <c r="M342" s="57"/>
    </row>
    <row r="343" spans="2:13" ht="5.25" customHeight="1" x14ac:dyDescent="0.25"/>
    <row r="344" spans="2:13" s="30" customFormat="1" ht="19.5" customHeight="1" x14ac:dyDescent="0.25">
      <c r="B344" s="109" t="s">
        <v>8</v>
      </c>
      <c r="C344" s="109"/>
      <c r="D344" s="109"/>
      <c r="E344" s="109"/>
      <c r="F344" s="109"/>
      <c r="G344" s="109"/>
      <c r="H344" s="109"/>
      <c r="I344" s="29">
        <f>SUM(I7:I343)</f>
        <v>0</v>
      </c>
      <c r="J344" s="29">
        <f>SUM(J7:J343)</f>
        <v>0</v>
      </c>
      <c r="K344" s="56"/>
      <c r="L344" s="56"/>
      <c r="M344" s="52"/>
    </row>
  </sheetData>
  <autoFilter ref="B6:M342"/>
  <mergeCells count="2">
    <mergeCell ref="F4:G4"/>
    <mergeCell ref="B344:H344"/>
  </mergeCells>
  <printOptions horizontalCentered="1"/>
  <pageMargins left="0" right="0" top="0" bottom="0" header="0" footer="0"/>
  <pageSetup paperSize="9" scale="80" fitToHeight="0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M1"/>
  <sheetViews>
    <sheetView showGridLines="0" tabSelected="1" zoomScale="75" zoomScaleNormal="75" workbookViewId="0">
      <selection activeCell="N1" sqref="N1"/>
    </sheetView>
  </sheetViews>
  <sheetFormatPr defaultRowHeight="15" x14ac:dyDescent="0.25"/>
  <cols>
    <col min="12" max="12" width="0" hidden="1" customWidth="1"/>
    <col min="13" max="13" width="4.7109375" style="39" customWidth="1"/>
  </cols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Document.12" shapeId="3073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12</xdr:col>
                <xdr:colOff>123825</xdr:colOff>
                <xdr:row>56</xdr:row>
                <xdr:rowOff>19050</xdr:rowOff>
              </to>
            </anchor>
          </objectPr>
        </oleObject>
      </mc:Choice>
      <mc:Fallback>
        <oleObject progId="Word.Document.12" shapeId="3073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27</vt:i4>
      </vt:variant>
    </vt:vector>
  </HeadingPairs>
  <TitlesOfParts>
    <vt:vector size="43" baseType="lpstr">
      <vt:lpstr>INME</vt:lpstr>
      <vt:lpstr>REKAP</vt:lpstr>
      <vt:lpstr>SUMMARY</vt:lpstr>
      <vt:lpstr>PAS</vt:lpstr>
      <vt:lpstr>PRB</vt:lpstr>
      <vt:lpstr>SKJ</vt:lpstr>
      <vt:lpstr>PTN</vt:lpstr>
      <vt:lpstr>LMJ</vt:lpstr>
      <vt:lpstr>JBR</vt:lpstr>
      <vt:lpstr>BWS</vt:lpstr>
      <vt:lpstr>STB</vt:lpstr>
      <vt:lpstr>BWI</vt:lpstr>
      <vt:lpstr>SUBDIST PANDAWA</vt:lpstr>
      <vt:lpstr>SUBDIST PANDAWA (2)</vt:lpstr>
      <vt:lpstr>GTG</vt:lpstr>
      <vt:lpstr>SURAT KLAIM</vt:lpstr>
      <vt:lpstr>BWI!Print_Area</vt:lpstr>
      <vt:lpstr>BWS!Print_Area</vt:lpstr>
      <vt:lpstr>GTG!Print_Area</vt:lpstr>
      <vt:lpstr>JBR!Print_Area</vt:lpstr>
      <vt:lpstr>LMJ!Print_Area</vt:lpstr>
      <vt:lpstr>PAS!Print_Area</vt:lpstr>
      <vt:lpstr>PRB!Print_Area</vt:lpstr>
      <vt:lpstr>PTN!Print_Area</vt:lpstr>
      <vt:lpstr>REKAP!Print_Area</vt:lpstr>
      <vt:lpstr>SKJ!Print_Area</vt:lpstr>
      <vt:lpstr>STB!Print_Area</vt:lpstr>
      <vt:lpstr>'SUBDIST PANDAWA'!Print_Area</vt:lpstr>
      <vt:lpstr>'SUBDIST PANDAWA (2)'!Print_Area</vt:lpstr>
      <vt:lpstr>SUMMARY!Print_Area</vt:lpstr>
      <vt:lpstr>BWI!Print_Titles</vt:lpstr>
      <vt:lpstr>BWS!Print_Titles</vt:lpstr>
      <vt:lpstr>GTG!Print_Titles</vt:lpstr>
      <vt:lpstr>JBR!Print_Titles</vt:lpstr>
      <vt:lpstr>LMJ!Print_Titles</vt:lpstr>
      <vt:lpstr>PAS!Print_Titles</vt:lpstr>
      <vt:lpstr>PRB!Print_Titles</vt:lpstr>
      <vt:lpstr>PTN!Print_Titles</vt:lpstr>
      <vt:lpstr>SKJ!Print_Titles</vt:lpstr>
      <vt:lpstr>STB!Print_Titles</vt:lpstr>
      <vt:lpstr>'SUBDIST PANDAWA'!Print_Titles</vt:lpstr>
      <vt:lpstr>'SUBDIST PANDAWA (2)'!Print_Titles</vt:lpstr>
      <vt:lpstr>SUMMARY!Print_Titles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Admin-Klaim</dc:creator>
  <cp:lastModifiedBy>SEJATI</cp:lastModifiedBy>
  <cp:lastPrinted>2021-10-22T03:41:01Z</cp:lastPrinted>
  <dcterms:created xsi:type="dcterms:W3CDTF">2019-03-22T02:15:58Z</dcterms:created>
  <dcterms:modified xsi:type="dcterms:W3CDTF">2021-11-20T17:40:19Z</dcterms:modified>
</cp:coreProperties>
</file>