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emester 3\PRAK SKD\SKD12_TIE_V3920043_Nindya Vinalia M\"/>
    </mc:Choice>
  </mc:AlternateContent>
  <xr:revisionPtr revIDLastSave="0" documentId="13_ncr:1_{3144EFDA-8DFD-4F25-8287-61A6230885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UTARAN PERTAMA" sheetId="1" r:id="rId1"/>
    <sheet name="PUTARAN KEDUA" sheetId="2" r:id="rId2"/>
    <sheet name="PUTARAN KETI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H23" i="3"/>
  <c r="H22" i="3"/>
  <c r="J21" i="3"/>
  <c r="H21" i="3"/>
  <c r="B29" i="3"/>
  <c r="B28" i="3"/>
  <c r="B27" i="3"/>
  <c r="B26" i="3"/>
  <c r="B24" i="3"/>
  <c r="B23" i="3"/>
  <c r="B22" i="3"/>
  <c r="D21" i="3"/>
  <c r="B16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C35" i="3"/>
  <c r="R29" i="3"/>
  <c r="E36" i="3" s="1"/>
  <c r="Q29" i="3"/>
  <c r="P29" i="3"/>
  <c r="C36" i="3" s="1"/>
  <c r="O29" i="3"/>
  <c r="B36" i="3" s="1"/>
  <c r="J29" i="3"/>
  <c r="D29" i="3"/>
  <c r="R28" i="3"/>
  <c r="Q28" i="3"/>
  <c r="D35" i="3" s="1"/>
  <c r="P28" i="3"/>
  <c r="O28" i="3"/>
  <c r="B35" i="3" s="1"/>
  <c r="R27" i="3"/>
  <c r="E34" i="3" s="1"/>
  <c r="Q27" i="3"/>
  <c r="D34" i="3" s="1"/>
  <c r="P27" i="3"/>
  <c r="C34" i="3" s="1"/>
  <c r="O27" i="3"/>
  <c r="B34" i="3" s="1"/>
  <c r="J27" i="3"/>
  <c r="D27" i="3"/>
  <c r="R26" i="3"/>
  <c r="E33" i="3" s="1"/>
  <c r="Q26" i="3"/>
  <c r="D33" i="3" s="1"/>
  <c r="P26" i="3"/>
  <c r="C33" i="3" s="1"/>
  <c r="O26" i="3"/>
  <c r="B33" i="3" s="1"/>
  <c r="D23" i="3"/>
  <c r="J22" i="3"/>
  <c r="J16" i="3"/>
  <c r="I16" i="3"/>
  <c r="H16" i="3"/>
  <c r="G16" i="3"/>
  <c r="D24" i="3" s="1"/>
  <c r="E16" i="3"/>
  <c r="H29" i="3" s="1"/>
  <c r="D16" i="3"/>
  <c r="C16" i="3"/>
  <c r="H24" i="3" s="1"/>
  <c r="J15" i="3"/>
  <c r="J28" i="3" s="1"/>
  <c r="I15" i="3"/>
  <c r="D28" i="3" s="1"/>
  <c r="H15" i="3"/>
  <c r="J23" i="3" s="1"/>
  <c r="G15" i="3"/>
  <c r="E15" i="3"/>
  <c r="H28" i="3" s="1"/>
  <c r="D15" i="3"/>
  <c r="C15" i="3"/>
  <c r="B15" i="3"/>
  <c r="J14" i="3"/>
  <c r="I14" i="3"/>
  <c r="H14" i="3"/>
  <c r="G14" i="3"/>
  <c r="D22" i="3" s="1"/>
  <c r="E14" i="3"/>
  <c r="H27" i="3" s="1"/>
  <c r="D14" i="3"/>
  <c r="C14" i="3"/>
  <c r="B14" i="3"/>
  <c r="J13" i="3"/>
  <c r="J26" i="3" s="1"/>
  <c r="I13" i="3"/>
  <c r="D26" i="3" s="1"/>
  <c r="H13" i="3"/>
  <c r="G13" i="3"/>
  <c r="E13" i="3"/>
  <c r="H26" i="3" s="1"/>
  <c r="D13" i="3"/>
  <c r="C13" i="3"/>
  <c r="B13" i="3"/>
  <c r="B21" i="3" s="1"/>
  <c r="B78" i="2"/>
  <c r="B21" i="2"/>
  <c r="J26" i="2"/>
  <c r="H24" i="2"/>
  <c r="H22" i="2"/>
  <c r="H21" i="2"/>
  <c r="B28" i="2"/>
  <c r="B27" i="2"/>
  <c r="D26" i="2"/>
  <c r="B26" i="2"/>
  <c r="B24" i="2"/>
  <c r="B23" i="2"/>
  <c r="B22" i="2"/>
  <c r="E16" i="2"/>
  <c r="H29" i="2" s="1"/>
  <c r="C15" i="2"/>
  <c r="H23" i="2" s="1"/>
  <c r="B15" i="2"/>
  <c r="D14" i="2"/>
  <c r="B16" i="2"/>
  <c r="E78" i="2"/>
  <c r="D78" i="2"/>
  <c r="C78" i="2"/>
  <c r="E77" i="2"/>
  <c r="D77" i="2"/>
  <c r="C77" i="2"/>
  <c r="B77" i="2"/>
  <c r="E76" i="2"/>
  <c r="D76" i="2"/>
  <c r="C76" i="2"/>
  <c r="B76" i="2"/>
  <c r="E75" i="2"/>
  <c r="D75" i="2"/>
  <c r="C75" i="2"/>
  <c r="R29" i="2"/>
  <c r="E36" i="2" s="1"/>
  <c r="Q29" i="2"/>
  <c r="P29" i="2"/>
  <c r="C36" i="2" s="1"/>
  <c r="O29" i="2"/>
  <c r="B36" i="2" s="1"/>
  <c r="R28" i="2"/>
  <c r="Q28" i="2"/>
  <c r="D35" i="2" s="1"/>
  <c r="P28" i="2"/>
  <c r="C35" i="2" s="1"/>
  <c r="O28" i="2"/>
  <c r="B35" i="2" s="1"/>
  <c r="R27" i="2"/>
  <c r="E34" i="2" s="1"/>
  <c r="Q27" i="2"/>
  <c r="D34" i="2" s="1"/>
  <c r="P27" i="2"/>
  <c r="C34" i="2" s="1"/>
  <c r="O27" i="2"/>
  <c r="B34" i="2" s="1"/>
  <c r="R26" i="2"/>
  <c r="E33" i="2" s="1"/>
  <c r="Q26" i="2"/>
  <c r="D33" i="2" s="1"/>
  <c r="P26" i="2"/>
  <c r="C33" i="2" s="1"/>
  <c r="O26" i="2"/>
  <c r="B33" i="2" s="1"/>
  <c r="J16" i="2"/>
  <c r="J29" i="2" s="1"/>
  <c r="I16" i="2"/>
  <c r="D29" i="2" s="1"/>
  <c r="H16" i="2"/>
  <c r="J24" i="2" s="1"/>
  <c r="G16" i="2"/>
  <c r="D24" i="2" s="1"/>
  <c r="D16" i="2"/>
  <c r="B29" i="2" s="1"/>
  <c r="C16" i="2"/>
  <c r="J15" i="2"/>
  <c r="J28" i="2" s="1"/>
  <c r="I15" i="2"/>
  <c r="D28" i="2" s="1"/>
  <c r="H15" i="2"/>
  <c r="J23" i="2" s="1"/>
  <c r="G15" i="2"/>
  <c r="D23" i="2" s="1"/>
  <c r="E15" i="2"/>
  <c r="H28" i="2" s="1"/>
  <c r="D15" i="2"/>
  <c r="J14" i="2"/>
  <c r="J27" i="2" s="1"/>
  <c r="I14" i="2"/>
  <c r="D27" i="2" s="1"/>
  <c r="H14" i="2"/>
  <c r="J22" i="2" s="1"/>
  <c r="G14" i="2"/>
  <c r="D22" i="2" s="1"/>
  <c r="E14" i="2"/>
  <c r="H27" i="2" s="1"/>
  <c r="C14" i="2"/>
  <c r="B14" i="2"/>
  <c r="J13" i="2"/>
  <c r="I13" i="2"/>
  <c r="H13" i="2"/>
  <c r="J21" i="2" s="1"/>
  <c r="G13" i="2"/>
  <c r="D21" i="2" s="1"/>
  <c r="E13" i="2"/>
  <c r="H26" i="2" s="1"/>
  <c r="D13" i="2"/>
  <c r="C13" i="2"/>
  <c r="B13" i="2"/>
  <c r="E84" i="1"/>
  <c r="E85" i="1"/>
  <c r="E86" i="1"/>
  <c r="E83" i="1"/>
  <c r="D84" i="1"/>
  <c r="D85" i="1"/>
  <c r="D86" i="1"/>
  <c r="D83" i="1"/>
  <c r="C85" i="1"/>
  <c r="C86" i="1"/>
  <c r="C83" i="1"/>
  <c r="B84" i="1"/>
  <c r="B85" i="1"/>
  <c r="B86" i="1"/>
  <c r="B83" i="1"/>
  <c r="P35" i="1"/>
  <c r="R36" i="1"/>
  <c r="R37" i="1"/>
  <c r="R38" i="1"/>
  <c r="R35" i="1"/>
  <c r="Q36" i="1"/>
  <c r="Q37" i="1"/>
  <c r="Q38" i="1"/>
  <c r="Q35" i="1"/>
  <c r="P36" i="1"/>
  <c r="P37" i="1"/>
  <c r="P38" i="1"/>
  <c r="O36" i="1"/>
  <c r="O37" i="1"/>
  <c r="O38" i="1"/>
  <c r="O35" i="1"/>
  <c r="J30" i="1"/>
  <c r="J31" i="1"/>
  <c r="J32" i="1"/>
  <c r="J33" i="1"/>
  <c r="H35" i="1"/>
  <c r="H31" i="1"/>
  <c r="H32" i="1"/>
  <c r="H33" i="1"/>
  <c r="H30" i="1"/>
  <c r="D36" i="1"/>
  <c r="D37" i="1"/>
  <c r="D38" i="1"/>
  <c r="D35" i="1"/>
  <c r="B38" i="1"/>
  <c r="B36" i="1"/>
  <c r="B37" i="1"/>
  <c r="B35" i="1"/>
  <c r="B30" i="1"/>
  <c r="D33" i="1"/>
  <c r="D31" i="1"/>
  <c r="D32" i="1"/>
  <c r="D30" i="1"/>
  <c r="B31" i="1"/>
  <c r="B32" i="1"/>
  <c r="B33" i="1"/>
  <c r="C23" i="1"/>
  <c r="D23" i="1"/>
  <c r="E23" i="1"/>
  <c r="G24" i="1"/>
  <c r="H24" i="1"/>
  <c r="I24" i="1"/>
  <c r="J24" i="1"/>
  <c r="G25" i="1"/>
  <c r="H25" i="1"/>
  <c r="I25" i="1"/>
  <c r="J25" i="1"/>
  <c r="G26" i="1"/>
  <c r="H26" i="1"/>
  <c r="I26" i="1"/>
  <c r="J26" i="1"/>
  <c r="H23" i="1"/>
  <c r="I23" i="1"/>
  <c r="J23" i="1"/>
  <c r="G23" i="1"/>
  <c r="B24" i="1"/>
  <c r="C24" i="1"/>
  <c r="D24" i="1"/>
  <c r="E24" i="1"/>
  <c r="B25" i="1"/>
  <c r="C25" i="1"/>
  <c r="D25" i="1"/>
  <c r="E25" i="1"/>
  <c r="B26" i="1"/>
  <c r="C26" i="1"/>
  <c r="D26" i="1"/>
  <c r="E26" i="1"/>
  <c r="B23" i="1"/>
</calcChain>
</file>

<file path=xl/sharedStrings.xml><?xml version="1.0" encoding="utf-8"?>
<sst xmlns="http://schemas.openxmlformats.org/spreadsheetml/2006/main" count="667" uniqueCount="186">
  <si>
    <t>ALGORITMA AES</t>
  </si>
  <si>
    <t xml:space="preserve">Plaintext </t>
  </si>
  <si>
    <t xml:space="preserve">Kunci </t>
  </si>
  <si>
    <t xml:space="preserve">Algoritma </t>
  </si>
  <si>
    <t>AES 128 bit -&gt; 16 byte</t>
  </si>
  <si>
    <t>null</t>
  </si>
  <si>
    <t>r</t>
  </si>
  <si>
    <t>i</t>
  </si>
  <si>
    <t>p</t>
  </si>
  <si>
    <t>t</t>
  </si>
  <si>
    <t>o</t>
  </si>
  <si>
    <t>a</t>
  </si>
  <si>
    <t>f</t>
  </si>
  <si>
    <t>l</t>
  </si>
  <si>
    <t>m</t>
  </si>
  <si>
    <t>00</t>
  </si>
  <si>
    <t>Konversi Teks Ke Hexadecimal</t>
  </si>
  <si>
    <t>Konversi HExaDecimal ke Biner</t>
  </si>
  <si>
    <t>Initial Round XoR</t>
  </si>
  <si>
    <t>01100001</t>
  </si>
  <si>
    <t>01010011</t>
  </si>
  <si>
    <t>00000000</t>
  </si>
  <si>
    <t>01101100</t>
  </si>
  <si>
    <t>01101111</t>
  </si>
  <si>
    <t>01110000</t>
  </si>
  <si>
    <t>XoR</t>
  </si>
  <si>
    <t xml:space="preserve">= </t>
  </si>
  <si>
    <t>=</t>
  </si>
  <si>
    <t>00001010</t>
  </si>
  <si>
    <t>00001110</t>
  </si>
  <si>
    <t>00011111</t>
  </si>
  <si>
    <t>01000110</t>
  </si>
  <si>
    <t xml:space="preserve">Hasil </t>
  </si>
  <si>
    <t>Hasil Hexa</t>
  </si>
  <si>
    <t>1F</t>
  </si>
  <si>
    <t xml:space="preserve">Hasil XoR </t>
  </si>
  <si>
    <t>Proses Sub-bytes menggunakan tabel S-Box</t>
  </si>
  <si>
    <t>Tabel S -BOX</t>
  </si>
  <si>
    <t>f8</t>
  </si>
  <si>
    <t>cb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</si>
  <si>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</si>
  <si>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</si>
  <si>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</si>
  <si>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</si>
  <si>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</si>
  <si>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</si>
  <si>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</si>
  <si>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</si>
  <si>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01</t>
  </si>
  <si>
    <t>03</t>
  </si>
  <si>
    <t>*</t>
  </si>
  <si>
    <t>01010010</t>
  </si>
  <si>
    <t>01101000</t>
  </si>
  <si>
    <t>01010000</t>
  </si>
  <si>
    <t>00000010</t>
  </si>
  <si>
    <t>00000001</t>
  </si>
  <si>
    <t>00000011</t>
  </si>
  <si>
    <t>11111010</t>
  </si>
  <si>
    <t>01010001</t>
  </si>
  <si>
    <t>01101010</t>
  </si>
  <si>
    <t xml:space="preserve">Konversi Hexa </t>
  </si>
  <si>
    <t>FA</t>
  </si>
  <si>
    <t>6A</t>
  </si>
  <si>
    <t>Hasil putaran pertama adalah</t>
  </si>
  <si>
    <t>kelompok 3</t>
  </si>
  <si>
    <t>informatika</t>
  </si>
  <si>
    <t>k</t>
  </si>
  <si>
    <t>e</t>
  </si>
  <si>
    <t>n</t>
  </si>
  <si>
    <t>6b</t>
  </si>
  <si>
    <t>6c</t>
  </si>
  <si>
    <t>6f</t>
  </si>
  <si>
    <t>6d</t>
  </si>
  <si>
    <t>6e</t>
  </si>
  <si>
    <t>00001011</t>
  </si>
  <si>
    <t>00011101</t>
  </si>
  <si>
    <t>01011010</t>
  </si>
  <si>
    <t>01101011</t>
  </si>
  <si>
    <t>1D</t>
  </si>
  <si>
    <t xml:space="preserve">1F </t>
  </si>
  <si>
    <t>5A</t>
  </si>
  <si>
    <t>6B</t>
  </si>
  <si>
    <t>a1</t>
  </si>
  <si>
    <t>f6</t>
  </si>
  <si>
    <t>de</t>
  </si>
  <si>
    <t>d8</t>
  </si>
  <si>
    <t xml:space="preserve">05 </t>
  </si>
  <si>
    <t>05</t>
  </si>
  <si>
    <t>10100001</t>
  </si>
  <si>
    <t>11011110</t>
  </si>
  <si>
    <t>11011000</t>
  </si>
  <si>
    <t>11001011</t>
  </si>
  <si>
    <t>00000101</t>
  </si>
  <si>
    <t>11111000</t>
  </si>
  <si>
    <t>11110110</t>
  </si>
  <si>
    <t>00010001</t>
  </si>
  <si>
    <t>10100011</t>
  </si>
  <si>
    <t>11011111</t>
  </si>
  <si>
    <t>11011001</t>
  </si>
  <si>
    <t>11001000</t>
  </si>
  <si>
    <t>00000111</t>
  </si>
  <si>
    <t>01000111</t>
  </si>
  <si>
    <t>11001010</t>
  </si>
  <si>
    <t>11110111</t>
  </si>
  <si>
    <t>00010010</t>
  </si>
  <si>
    <t>A3 DF D9 51 | C8 07 53 53 | 47 51 FA CA  | 53 F7 12 6A</t>
  </si>
  <si>
    <t>07</t>
  </si>
  <si>
    <t>Algoritma DES</t>
  </si>
  <si>
    <t>00111110</t>
  </si>
  <si>
    <t>00000100</t>
  </si>
  <si>
    <t>4e</t>
  </si>
  <si>
    <t>d1</t>
  </si>
  <si>
    <t>01001110</t>
  </si>
  <si>
    <t>01001111</t>
  </si>
  <si>
    <t>01110111</t>
  </si>
  <si>
    <t>00101010</t>
  </si>
  <si>
    <t>Hasil putaran kedua adalah</t>
  </si>
  <si>
    <t>A3</t>
  </si>
  <si>
    <t>C8</t>
  </si>
  <si>
    <t>DF</t>
  </si>
  <si>
    <t>F7</t>
  </si>
  <si>
    <t>D9</t>
  </si>
  <si>
    <t>CA</t>
  </si>
  <si>
    <t>10110001</t>
  </si>
  <si>
    <t>10111111</t>
  </si>
  <si>
    <t>00101110</t>
  </si>
  <si>
    <t>00111010</t>
  </si>
  <si>
    <t>10011011</t>
  </si>
  <si>
    <t>10111010</t>
  </si>
  <si>
    <t>00110010</t>
  </si>
  <si>
    <t>00100111</t>
  </si>
  <si>
    <t>c0</t>
  </si>
  <si>
    <t>b6</t>
  </si>
  <si>
    <t>04</t>
  </si>
  <si>
    <t>d0</t>
  </si>
  <si>
    <t>5d</t>
  </si>
  <si>
    <t>3e</t>
  </si>
  <si>
    <t>e5</t>
  </si>
  <si>
    <t>0f</t>
  </si>
  <si>
    <t>a8</t>
  </si>
  <si>
    <t>ee</t>
  </si>
  <si>
    <t>b8</t>
  </si>
  <si>
    <t>00010000</t>
  </si>
  <si>
    <t>10111000</t>
  </si>
  <si>
    <t>00001111</t>
  </si>
  <si>
    <t>01011101</t>
  </si>
  <si>
    <t xml:space="preserve"> </t>
  </si>
  <si>
    <t>01011110</t>
  </si>
  <si>
    <t>00111100</t>
  </si>
  <si>
    <t>07 50 11 BB| F5 D2 E4 E | 4F 5E 3C A9 | 51 5 6F EC</t>
  </si>
  <si>
    <t>BB</t>
  </si>
  <si>
    <t>E</t>
  </si>
  <si>
    <t>E4</t>
  </si>
  <si>
    <t>D2</t>
  </si>
  <si>
    <t>F5</t>
  </si>
  <si>
    <t>4F</t>
  </si>
  <si>
    <t>5E</t>
  </si>
  <si>
    <t>3C</t>
  </si>
  <si>
    <t>A9</t>
  </si>
  <si>
    <t>EC</t>
  </si>
  <si>
    <t>6F</t>
  </si>
  <si>
    <t>01101110</t>
  </si>
  <si>
    <t>00100110</t>
  </si>
  <si>
    <t>00110101</t>
  </si>
  <si>
    <t>01111010</t>
  </si>
  <si>
    <t>1f</t>
  </si>
  <si>
    <t>8d</t>
  </si>
  <si>
    <t>7c</t>
  </si>
  <si>
    <t>2a</t>
  </si>
  <si>
    <t>fb</t>
  </si>
  <si>
    <t>9a</t>
  </si>
  <si>
    <t>01000101</t>
  </si>
  <si>
    <t>01111100</t>
  </si>
  <si>
    <t>01100000</t>
  </si>
  <si>
    <t>01111001</t>
  </si>
  <si>
    <t>00110000</t>
  </si>
  <si>
    <t>01110001</t>
  </si>
  <si>
    <t>01111101</t>
  </si>
  <si>
    <t>00011100</t>
  </si>
  <si>
    <t>01100010</t>
  </si>
  <si>
    <t>00101011</t>
  </si>
  <si>
    <t>01111000</t>
  </si>
  <si>
    <t>00110001</t>
  </si>
  <si>
    <t>07 71 7D 99| 1C 62 2B FA | 78 8E D3 6E | B9 31 BB 98</t>
  </si>
  <si>
    <t>Lanjut putaran selanjut nya</t>
  </si>
  <si>
    <t>putaran terakhir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</si>
</sst>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quotePrefix="1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390525</xdr:colOff>
      <xdr:row>55</xdr:row>
      <xdr:rowOff>171450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878318"/>
          <a:ext cx="5829300" cy="2942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831F1ADD-A12A-D449-9A46-9EDB55A719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54775" y="7188200"/>
          <a:ext cx="5600700" cy="3076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C85A24C6-E962-4828-A2BB-D20AE3B55A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2155" y="7216140"/>
          <a:ext cx="5600700" cy="3076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opLeftCell="A64" workbookViewId="0">
      <selection activeCell="B92" sqref="B92"/>
    </sheetView>
  </sheetViews>
  <sheetFormatPr defaultColWidth="8.77734375" defaultRowHeight="14.4" x14ac:dyDescent="0.3"/>
  <cols>
    <col min="1" max="1" width="12.33203125" customWidth="1"/>
    <col min="2" max="2" width="9.109375" customWidth="1"/>
    <col min="14" max="14" width="10.6640625" customWidth="1"/>
  </cols>
  <sheetData>
    <row r="1" spans="1:11" ht="28.8" x14ac:dyDescent="0.55000000000000004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4" spans="1:11" x14ac:dyDescent="0.3">
      <c r="A4" t="s">
        <v>1</v>
      </c>
      <c r="B4" t="s">
        <v>64</v>
      </c>
    </row>
    <row r="5" spans="1:11" x14ac:dyDescent="0.3">
      <c r="A5" t="s">
        <v>2</v>
      </c>
      <c r="B5" t="s">
        <v>65</v>
      </c>
    </row>
    <row r="6" spans="1:11" x14ac:dyDescent="0.3">
      <c r="A6" t="s">
        <v>3</v>
      </c>
      <c r="B6" t="s">
        <v>4</v>
      </c>
    </row>
    <row r="8" spans="1:11" x14ac:dyDescent="0.3">
      <c r="A8" s="3"/>
      <c r="B8" s="5" t="s">
        <v>66</v>
      </c>
      <c r="C8" s="5" t="s">
        <v>14</v>
      </c>
      <c r="D8" s="5">
        <v>3</v>
      </c>
      <c r="E8" s="5" t="s">
        <v>5</v>
      </c>
      <c r="F8" s="3"/>
      <c r="G8" s="5" t="s">
        <v>7</v>
      </c>
      <c r="H8" s="5" t="s">
        <v>6</v>
      </c>
      <c r="I8" s="5" t="s">
        <v>7</v>
      </c>
      <c r="J8" s="5" t="s">
        <v>5</v>
      </c>
    </row>
    <row r="9" spans="1:11" x14ac:dyDescent="0.3">
      <c r="A9" s="3"/>
      <c r="B9" s="5" t="s">
        <v>67</v>
      </c>
      <c r="C9" s="5" t="s">
        <v>8</v>
      </c>
      <c r="D9" s="5" t="s">
        <v>5</v>
      </c>
      <c r="E9" s="5" t="s">
        <v>5</v>
      </c>
      <c r="F9" s="3"/>
      <c r="G9" s="5" t="s">
        <v>68</v>
      </c>
      <c r="H9" s="5" t="s">
        <v>14</v>
      </c>
      <c r="I9" s="5" t="s">
        <v>66</v>
      </c>
      <c r="J9" s="5" t="s">
        <v>5</v>
      </c>
    </row>
    <row r="10" spans="1:11" x14ac:dyDescent="0.3">
      <c r="A10" s="3"/>
      <c r="B10" s="5" t="s">
        <v>13</v>
      </c>
      <c r="C10" s="5" t="s">
        <v>10</v>
      </c>
      <c r="D10" s="5" t="s">
        <v>5</v>
      </c>
      <c r="E10" s="5" t="s">
        <v>5</v>
      </c>
      <c r="F10" s="3"/>
      <c r="G10" s="5" t="s">
        <v>12</v>
      </c>
      <c r="H10" s="5" t="s">
        <v>11</v>
      </c>
      <c r="I10" s="5" t="s">
        <v>11</v>
      </c>
      <c r="J10" s="5" t="s">
        <v>5</v>
      </c>
    </row>
    <row r="11" spans="1:11" x14ac:dyDescent="0.3">
      <c r="A11" s="3"/>
      <c r="B11" s="5" t="s">
        <v>10</v>
      </c>
      <c r="C11" s="5" t="s">
        <v>66</v>
      </c>
      <c r="D11" s="5" t="s">
        <v>5</v>
      </c>
      <c r="E11" s="5" t="s">
        <v>5</v>
      </c>
      <c r="F11" s="3"/>
      <c r="G11" s="5" t="s">
        <v>10</v>
      </c>
      <c r="H11" s="5" t="s">
        <v>9</v>
      </c>
      <c r="I11" s="5" t="s">
        <v>5</v>
      </c>
      <c r="J11" s="5" t="s">
        <v>5</v>
      </c>
    </row>
    <row r="13" spans="1:11" x14ac:dyDescent="0.3">
      <c r="C13" s="7" t="s">
        <v>16</v>
      </c>
    </row>
    <row r="15" spans="1:11" x14ac:dyDescent="0.3">
      <c r="B15" s="5" t="s">
        <v>69</v>
      </c>
      <c r="C15" s="5" t="s">
        <v>72</v>
      </c>
      <c r="D15" s="5">
        <v>33</v>
      </c>
      <c r="E15" s="6" t="s">
        <v>15</v>
      </c>
      <c r="F15" s="3"/>
      <c r="G15" s="5">
        <v>69</v>
      </c>
      <c r="H15" s="5">
        <v>72</v>
      </c>
      <c r="I15" s="5">
        <v>69</v>
      </c>
      <c r="J15" s="6" t="s">
        <v>15</v>
      </c>
    </row>
    <row r="16" spans="1:11" x14ac:dyDescent="0.3">
      <c r="B16" s="5">
        <v>65</v>
      </c>
      <c r="C16" s="5">
        <v>70</v>
      </c>
      <c r="D16" s="6" t="s">
        <v>15</v>
      </c>
      <c r="E16" s="6" t="s">
        <v>15</v>
      </c>
      <c r="F16" s="3"/>
      <c r="G16" s="5" t="s">
        <v>73</v>
      </c>
      <c r="H16" s="5" t="s">
        <v>72</v>
      </c>
      <c r="I16" s="5" t="s">
        <v>69</v>
      </c>
      <c r="J16" s="6" t="s">
        <v>15</v>
      </c>
    </row>
    <row r="17" spans="1:18" x14ac:dyDescent="0.3">
      <c r="B17" s="5" t="s">
        <v>70</v>
      </c>
      <c r="C17" s="5" t="s">
        <v>71</v>
      </c>
      <c r="D17" s="6" t="s">
        <v>15</v>
      </c>
      <c r="E17" s="6" t="s">
        <v>15</v>
      </c>
      <c r="F17" s="3"/>
      <c r="G17" s="5">
        <v>66</v>
      </c>
      <c r="H17" s="5">
        <v>61</v>
      </c>
      <c r="I17" s="5">
        <v>61</v>
      </c>
      <c r="J17" s="6" t="s">
        <v>15</v>
      </c>
    </row>
    <row r="18" spans="1:18" x14ac:dyDescent="0.3">
      <c r="B18" s="5" t="s">
        <v>71</v>
      </c>
      <c r="C18" s="5" t="s">
        <v>69</v>
      </c>
      <c r="D18" s="6" t="s">
        <v>15</v>
      </c>
      <c r="E18" s="6" t="s">
        <v>15</v>
      </c>
      <c r="F18" s="3"/>
      <c r="G18" s="5" t="s">
        <v>71</v>
      </c>
      <c r="H18" s="5">
        <v>74</v>
      </c>
      <c r="I18" s="6" t="s">
        <v>15</v>
      </c>
      <c r="J18" s="6" t="s">
        <v>15</v>
      </c>
    </row>
    <row r="21" spans="1:18" x14ac:dyDescent="0.3">
      <c r="B21" t="s">
        <v>17</v>
      </c>
    </row>
    <row r="23" spans="1:18" x14ac:dyDescent="0.3">
      <c r="B23" s="5" t="str">
        <f>HEX2BIN(B15,8)</f>
        <v>01101011</v>
      </c>
      <c r="C23" s="5" t="str">
        <f t="shared" ref="C23:E23" si="0">HEX2BIN(C15,8)</f>
        <v>01101101</v>
      </c>
      <c r="D23" s="5" t="str">
        <f t="shared" si="0"/>
        <v>00110011</v>
      </c>
      <c r="E23" s="5" t="str">
        <f t="shared" si="0"/>
        <v>00000000</v>
      </c>
      <c r="F23" s="3"/>
      <c r="G23" s="5" t="str">
        <f>HEX2BIN(G15,8)</f>
        <v>01101001</v>
      </c>
      <c r="H23" s="5" t="str">
        <f t="shared" ref="H23:J23" si="1">HEX2BIN(H15,8)</f>
        <v>01110010</v>
      </c>
      <c r="I23" s="5" t="str">
        <f t="shared" si="1"/>
        <v>01101001</v>
      </c>
      <c r="J23" s="5" t="str">
        <f t="shared" si="1"/>
        <v>00000000</v>
      </c>
    </row>
    <row r="24" spans="1:18" x14ac:dyDescent="0.3">
      <c r="B24" s="5" t="str">
        <f t="shared" ref="B24:E24" si="2">HEX2BIN(B16,8)</f>
        <v>01100101</v>
      </c>
      <c r="C24" s="5" t="str">
        <f t="shared" si="2"/>
        <v>01110000</v>
      </c>
      <c r="D24" s="5" t="str">
        <f t="shared" si="2"/>
        <v>00000000</v>
      </c>
      <c r="E24" s="5" t="str">
        <f t="shared" si="2"/>
        <v>00000000</v>
      </c>
      <c r="F24" s="3"/>
      <c r="G24" s="5" t="str">
        <f t="shared" ref="G24:J24" si="3">HEX2BIN(G16,8)</f>
        <v>01101110</v>
      </c>
      <c r="H24" s="5" t="str">
        <f t="shared" si="3"/>
        <v>01101101</v>
      </c>
      <c r="I24" s="5" t="str">
        <f t="shared" si="3"/>
        <v>01101011</v>
      </c>
      <c r="J24" s="5" t="str">
        <f t="shared" si="3"/>
        <v>00000000</v>
      </c>
    </row>
    <row r="25" spans="1:18" x14ac:dyDescent="0.3">
      <c r="B25" s="5" t="str">
        <f t="shared" ref="B25:E25" si="4">HEX2BIN(B17,8)</f>
        <v>01101100</v>
      </c>
      <c r="C25" s="5" t="str">
        <f t="shared" si="4"/>
        <v>01101111</v>
      </c>
      <c r="D25" s="5" t="str">
        <f t="shared" si="4"/>
        <v>00000000</v>
      </c>
      <c r="E25" s="5" t="str">
        <f t="shared" si="4"/>
        <v>00000000</v>
      </c>
      <c r="F25" s="3"/>
      <c r="G25" s="5" t="str">
        <f t="shared" ref="G25:J25" si="5">HEX2BIN(G17,8)</f>
        <v>01100110</v>
      </c>
      <c r="H25" s="5" t="str">
        <f t="shared" si="5"/>
        <v>01100001</v>
      </c>
      <c r="I25" s="5" t="str">
        <f t="shared" si="5"/>
        <v>01100001</v>
      </c>
      <c r="J25" s="5" t="str">
        <f t="shared" si="5"/>
        <v>00000000</v>
      </c>
    </row>
    <row r="26" spans="1:18" x14ac:dyDescent="0.3">
      <c r="B26" s="5" t="str">
        <f t="shared" ref="B26:E26" si="6">HEX2BIN(B18,8)</f>
        <v>01101111</v>
      </c>
      <c r="C26" s="5" t="str">
        <f t="shared" si="6"/>
        <v>01101011</v>
      </c>
      <c r="D26" s="5" t="str">
        <f t="shared" si="6"/>
        <v>00000000</v>
      </c>
      <c r="E26" s="5" t="str">
        <f t="shared" si="6"/>
        <v>00000000</v>
      </c>
      <c r="F26" s="3"/>
      <c r="G26" s="5" t="str">
        <f t="shared" ref="G26:J26" si="7">HEX2BIN(G18,8)</f>
        <v>01101111</v>
      </c>
      <c r="H26" s="5" t="str">
        <f t="shared" si="7"/>
        <v>01110100</v>
      </c>
      <c r="I26" s="5" t="str">
        <f t="shared" si="7"/>
        <v>00000000</v>
      </c>
      <c r="J26" s="5" t="str">
        <f t="shared" si="7"/>
        <v>00000000</v>
      </c>
    </row>
    <row r="28" spans="1:18" x14ac:dyDescent="0.3">
      <c r="B28" t="s">
        <v>18</v>
      </c>
    </row>
    <row r="30" spans="1:18" x14ac:dyDescent="0.3">
      <c r="A30" s="1" t="s">
        <v>66</v>
      </c>
      <c r="B30" s="2" t="str">
        <f>B23</f>
        <v>01101011</v>
      </c>
      <c r="C30" t="s">
        <v>25</v>
      </c>
      <c r="D30" s="2" t="str">
        <f>G23</f>
        <v>01101001</v>
      </c>
      <c r="E30" s="2" t="s">
        <v>26</v>
      </c>
      <c r="F30" s="2" t="s">
        <v>54</v>
      </c>
      <c r="G30" s="1">
        <v>3</v>
      </c>
      <c r="H30" t="str">
        <f>D23</f>
        <v>00110011</v>
      </c>
      <c r="I30" t="s">
        <v>25</v>
      </c>
      <c r="J30" t="str">
        <f>I23</f>
        <v>01101001</v>
      </c>
      <c r="K30" s="2" t="s">
        <v>27</v>
      </c>
      <c r="L30" s="2" t="s">
        <v>76</v>
      </c>
      <c r="N30" t="s">
        <v>32</v>
      </c>
      <c r="O30" s="2" t="s">
        <v>54</v>
      </c>
      <c r="P30" s="2" t="s">
        <v>30</v>
      </c>
      <c r="Q30" s="2" t="s">
        <v>76</v>
      </c>
      <c r="R30" s="2" t="s">
        <v>21</v>
      </c>
    </row>
    <row r="31" spans="1:18" x14ac:dyDescent="0.3">
      <c r="A31" s="1" t="s">
        <v>67</v>
      </c>
      <c r="B31" s="2" t="str">
        <f t="shared" ref="B31:B33" si="8">B24</f>
        <v>01100101</v>
      </c>
      <c r="C31" t="s">
        <v>25</v>
      </c>
      <c r="D31" s="2" t="str">
        <f t="shared" ref="D31:D32" si="9">G24</f>
        <v>01101110</v>
      </c>
      <c r="E31" s="2" t="s">
        <v>27</v>
      </c>
      <c r="F31" s="2" t="s">
        <v>74</v>
      </c>
      <c r="H31" t="str">
        <f t="shared" ref="H31:H33" si="10">D24</f>
        <v>00000000</v>
      </c>
      <c r="I31" t="s">
        <v>25</v>
      </c>
      <c r="J31" t="str">
        <f t="shared" ref="J31:J33" si="11">I24</f>
        <v>01101011</v>
      </c>
      <c r="K31" s="2" t="s">
        <v>27</v>
      </c>
      <c r="L31" s="2" t="s">
        <v>77</v>
      </c>
      <c r="O31" s="2" t="s">
        <v>74</v>
      </c>
      <c r="P31" s="2" t="s">
        <v>75</v>
      </c>
      <c r="Q31" s="2" t="s">
        <v>77</v>
      </c>
      <c r="R31" s="2" t="s">
        <v>21</v>
      </c>
    </row>
    <row r="32" spans="1:18" x14ac:dyDescent="0.3">
      <c r="A32" s="1" t="s">
        <v>13</v>
      </c>
      <c r="B32" s="2" t="str">
        <f t="shared" si="8"/>
        <v>01101100</v>
      </c>
      <c r="C32" t="s">
        <v>25</v>
      </c>
      <c r="D32" s="2" t="str">
        <f t="shared" si="9"/>
        <v>01100110</v>
      </c>
      <c r="E32" s="2" t="s">
        <v>27</v>
      </c>
      <c r="F32" s="8" t="s">
        <v>28</v>
      </c>
      <c r="H32" t="str">
        <f t="shared" si="10"/>
        <v>00000000</v>
      </c>
      <c r="I32" t="s">
        <v>25</v>
      </c>
      <c r="J32" t="str">
        <f t="shared" si="11"/>
        <v>01100001</v>
      </c>
      <c r="K32" s="2" t="s">
        <v>27</v>
      </c>
      <c r="L32" s="2" t="s">
        <v>19</v>
      </c>
      <c r="O32" s="8" t="s">
        <v>28</v>
      </c>
      <c r="P32" s="2" t="s">
        <v>29</v>
      </c>
      <c r="Q32" s="2" t="s">
        <v>19</v>
      </c>
      <c r="R32" s="2" t="s">
        <v>21</v>
      </c>
    </row>
    <row r="33" spans="1:19" x14ac:dyDescent="0.3">
      <c r="A33" s="1" t="s">
        <v>10</v>
      </c>
      <c r="B33" s="2" t="str">
        <f t="shared" si="8"/>
        <v>01101111</v>
      </c>
      <c r="C33" t="s">
        <v>25</v>
      </c>
      <c r="D33" s="2" t="str">
        <f>G26</f>
        <v>01101111</v>
      </c>
      <c r="E33" s="2" t="s">
        <v>27</v>
      </c>
      <c r="F33" s="2" t="s">
        <v>21</v>
      </c>
      <c r="H33" t="str">
        <f t="shared" si="10"/>
        <v>00000000</v>
      </c>
      <c r="I33" t="s">
        <v>25</v>
      </c>
      <c r="J33" t="str">
        <f t="shared" si="11"/>
        <v>00000000</v>
      </c>
      <c r="K33" s="2" t="s">
        <v>27</v>
      </c>
      <c r="L33" s="2" t="s">
        <v>21</v>
      </c>
      <c r="O33" s="2" t="s">
        <v>21</v>
      </c>
      <c r="P33" s="2" t="s">
        <v>30</v>
      </c>
      <c r="Q33" s="2" t="s">
        <v>21</v>
      </c>
      <c r="R33" s="2" t="s">
        <v>21</v>
      </c>
    </row>
    <row r="34" spans="1:19" x14ac:dyDescent="0.3">
      <c r="A34" s="1"/>
    </row>
    <row r="35" spans="1:19" x14ac:dyDescent="0.3">
      <c r="A35" s="1" t="s">
        <v>14</v>
      </c>
      <c r="B35" t="str">
        <f>C23</f>
        <v>01101101</v>
      </c>
      <c r="C35" t="s">
        <v>25</v>
      </c>
      <c r="D35" t="str">
        <f>H23</f>
        <v>01110010</v>
      </c>
      <c r="E35" s="2" t="s">
        <v>27</v>
      </c>
      <c r="F35" s="2" t="s">
        <v>30</v>
      </c>
      <c r="H35" t="str">
        <f>E23</f>
        <v>00000000</v>
      </c>
      <c r="I35" t="s">
        <v>25</v>
      </c>
      <c r="J35" t="s">
        <v>21</v>
      </c>
      <c r="K35" s="2" t="s">
        <v>27</v>
      </c>
      <c r="L35" s="2" t="s">
        <v>21</v>
      </c>
      <c r="N35" t="s">
        <v>33</v>
      </c>
      <c r="O35" s="3" t="str">
        <f>BIN2HEX(O30)</f>
        <v>2</v>
      </c>
      <c r="P35" s="3" t="str">
        <f>BIN2HEX(P30)</f>
        <v>1F</v>
      </c>
      <c r="Q35" s="3" t="str">
        <f>BIN2HEX(Q30)</f>
        <v>5A</v>
      </c>
      <c r="R35" s="3" t="str">
        <f>BIN2HEX(R30)</f>
        <v>0</v>
      </c>
      <c r="S35" s="3"/>
    </row>
    <row r="36" spans="1:19" x14ac:dyDescent="0.3">
      <c r="A36" s="1" t="s">
        <v>8</v>
      </c>
      <c r="B36" t="str">
        <f t="shared" ref="B36:B37" si="12">C24</f>
        <v>01110000</v>
      </c>
      <c r="C36" t="s">
        <v>25</v>
      </c>
      <c r="D36" t="str">
        <f t="shared" ref="D36:D38" si="13">H24</f>
        <v>01101101</v>
      </c>
      <c r="E36" s="2" t="s">
        <v>27</v>
      </c>
      <c r="F36" s="2" t="s">
        <v>75</v>
      </c>
      <c r="H36" t="s">
        <v>21</v>
      </c>
      <c r="I36" t="s">
        <v>25</v>
      </c>
      <c r="J36" t="s">
        <v>21</v>
      </c>
      <c r="K36" s="2" t="s">
        <v>27</v>
      </c>
      <c r="L36" s="2" t="s">
        <v>21</v>
      </c>
      <c r="O36" s="11" t="str">
        <f t="shared" ref="O36:R38" si="14">BIN2HEX(O31)</f>
        <v>B</v>
      </c>
      <c r="P36" s="11" t="str">
        <f t="shared" si="14"/>
        <v>1D</v>
      </c>
      <c r="Q36" s="11" t="str">
        <f t="shared" si="14"/>
        <v>6B</v>
      </c>
      <c r="R36" s="11" t="str">
        <f t="shared" si="14"/>
        <v>0</v>
      </c>
      <c r="S36" s="3"/>
    </row>
    <row r="37" spans="1:19" x14ac:dyDescent="0.3">
      <c r="A37" s="1" t="s">
        <v>10</v>
      </c>
      <c r="B37" t="str">
        <f t="shared" si="12"/>
        <v>01101111</v>
      </c>
      <c r="C37" t="s">
        <v>25</v>
      </c>
      <c r="D37" t="str">
        <f t="shared" si="13"/>
        <v>01100001</v>
      </c>
      <c r="E37" s="2" t="s">
        <v>27</v>
      </c>
      <c r="F37" s="2" t="s">
        <v>29</v>
      </c>
      <c r="H37" t="s">
        <v>21</v>
      </c>
      <c r="I37" t="s">
        <v>25</v>
      </c>
      <c r="J37" t="s">
        <v>21</v>
      </c>
      <c r="K37" s="2" t="s">
        <v>27</v>
      </c>
      <c r="L37" s="2" t="s">
        <v>21</v>
      </c>
      <c r="O37" s="11" t="str">
        <f t="shared" si="14"/>
        <v>A</v>
      </c>
      <c r="P37" s="11" t="str">
        <f t="shared" si="14"/>
        <v>E</v>
      </c>
      <c r="Q37" s="11" t="str">
        <f t="shared" si="14"/>
        <v>61</v>
      </c>
      <c r="R37" s="11" t="str">
        <f t="shared" si="14"/>
        <v>0</v>
      </c>
      <c r="S37" s="3"/>
    </row>
    <row r="38" spans="1:19" x14ac:dyDescent="0.3">
      <c r="A38" s="1" t="s">
        <v>66</v>
      </c>
      <c r="B38" t="str">
        <f>C26</f>
        <v>01101011</v>
      </c>
      <c r="C38" t="s">
        <v>25</v>
      </c>
      <c r="D38" t="str">
        <f t="shared" si="13"/>
        <v>01110100</v>
      </c>
      <c r="E38" s="2" t="s">
        <v>27</v>
      </c>
      <c r="F38" s="2" t="s">
        <v>30</v>
      </c>
      <c r="H38" t="s">
        <v>21</v>
      </c>
      <c r="I38" t="s">
        <v>25</v>
      </c>
      <c r="J38" t="s">
        <v>21</v>
      </c>
      <c r="K38" s="2" t="s">
        <v>27</v>
      </c>
      <c r="L38" s="2" t="s">
        <v>21</v>
      </c>
      <c r="O38" s="11" t="str">
        <f t="shared" si="14"/>
        <v>0</v>
      </c>
      <c r="P38" s="11" t="str">
        <f t="shared" si="14"/>
        <v>1F</v>
      </c>
      <c r="Q38" s="11" t="str">
        <f t="shared" si="14"/>
        <v>0</v>
      </c>
      <c r="R38" s="11" t="str">
        <f t="shared" si="14"/>
        <v>0</v>
      </c>
      <c r="S38" s="3"/>
    </row>
    <row r="40" spans="1:19" x14ac:dyDescent="0.3">
      <c r="B40" t="s">
        <v>35</v>
      </c>
      <c r="K40" t="s">
        <v>37</v>
      </c>
    </row>
    <row r="41" spans="1:19" x14ac:dyDescent="0.3">
      <c r="B41" s="3">
        <v>32</v>
      </c>
      <c r="C41" s="3" t="s">
        <v>34</v>
      </c>
      <c r="D41" s="4" t="s">
        <v>80</v>
      </c>
      <c r="E41" s="10" t="s">
        <v>15</v>
      </c>
    </row>
    <row r="42" spans="1:19" x14ac:dyDescent="0.3">
      <c r="B42" s="3">
        <v>42</v>
      </c>
      <c r="C42" s="3" t="s">
        <v>78</v>
      </c>
      <c r="D42" s="3" t="s">
        <v>81</v>
      </c>
      <c r="E42" s="4" t="s">
        <v>15</v>
      </c>
    </row>
    <row r="43" spans="1:19" x14ac:dyDescent="0.3">
      <c r="B43" s="3">
        <v>41</v>
      </c>
      <c r="C43" s="3">
        <v>45</v>
      </c>
      <c r="D43" s="3">
        <v>61</v>
      </c>
      <c r="E43" s="4" t="s">
        <v>15</v>
      </c>
    </row>
    <row r="44" spans="1:19" x14ac:dyDescent="0.3">
      <c r="B44" s="10" t="s">
        <v>15</v>
      </c>
      <c r="C44" s="3" t="s">
        <v>79</v>
      </c>
      <c r="D44" s="10" t="s">
        <v>15</v>
      </c>
      <c r="E44" s="4" t="s">
        <v>15</v>
      </c>
    </row>
    <row r="46" spans="1:19" x14ac:dyDescent="0.3">
      <c r="B46" t="s">
        <v>36</v>
      </c>
    </row>
    <row r="48" spans="1:19" x14ac:dyDescent="0.3">
      <c r="B48" s="3" t="s">
        <v>82</v>
      </c>
      <c r="C48" s="3" t="s">
        <v>39</v>
      </c>
      <c r="D48" s="3">
        <v>46</v>
      </c>
      <c r="E48" s="3">
        <v>52</v>
      </c>
    </row>
    <row r="49" spans="2:6" x14ac:dyDescent="0.3">
      <c r="B49" s="3" t="s">
        <v>83</v>
      </c>
      <c r="C49" s="3" t="s">
        <v>84</v>
      </c>
      <c r="D49" s="10" t="s">
        <v>86</v>
      </c>
      <c r="E49" s="3">
        <v>52</v>
      </c>
    </row>
    <row r="50" spans="2:6" x14ac:dyDescent="0.3">
      <c r="B50" s="3" t="s">
        <v>38</v>
      </c>
      <c r="C50" s="3">
        <v>11</v>
      </c>
      <c r="D50" s="3" t="s">
        <v>85</v>
      </c>
      <c r="E50" s="3">
        <v>52</v>
      </c>
    </row>
    <row r="51" spans="2:6" x14ac:dyDescent="0.3">
      <c r="B51" s="3">
        <v>52</v>
      </c>
      <c r="C51" s="3" t="s">
        <v>39</v>
      </c>
      <c r="D51" s="3">
        <v>68</v>
      </c>
      <c r="E51" s="3">
        <v>52</v>
      </c>
    </row>
    <row r="53" spans="2:6" x14ac:dyDescent="0.3">
      <c r="C53" s="3" t="s">
        <v>40</v>
      </c>
    </row>
    <row r="55" spans="2:6" x14ac:dyDescent="0.3">
      <c r="B55" s="11" t="s">
        <v>82</v>
      </c>
      <c r="C55" s="11" t="s">
        <v>39</v>
      </c>
      <c r="D55" s="11">
        <v>46</v>
      </c>
      <c r="E55" s="11">
        <v>52</v>
      </c>
      <c r="F55" t="s">
        <v>41</v>
      </c>
    </row>
    <row r="56" spans="2:6" x14ac:dyDescent="0.3">
      <c r="B56" s="11" t="s">
        <v>83</v>
      </c>
      <c r="C56" s="11" t="s">
        <v>84</v>
      </c>
      <c r="D56" s="10" t="s">
        <v>86</v>
      </c>
      <c r="E56" s="11">
        <v>52</v>
      </c>
      <c r="F56" t="s">
        <v>42</v>
      </c>
    </row>
    <row r="57" spans="2:6" x14ac:dyDescent="0.3">
      <c r="B57" s="11" t="s">
        <v>38</v>
      </c>
      <c r="C57" s="11">
        <v>11</v>
      </c>
      <c r="D57" s="11" t="s">
        <v>85</v>
      </c>
      <c r="E57" s="11">
        <v>52</v>
      </c>
      <c r="F57" t="s">
        <v>43</v>
      </c>
    </row>
    <row r="58" spans="2:6" x14ac:dyDescent="0.3">
      <c r="B58" s="11">
        <v>52</v>
      </c>
      <c r="C58" s="11" t="s">
        <v>39</v>
      </c>
      <c r="D58" s="11">
        <v>68</v>
      </c>
      <c r="E58" s="11">
        <v>52</v>
      </c>
      <c r="F58" t="s">
        <v>44</v>
      </c>
    </row>
    <row r="61" spans="2:6" x14ac:dyDescent="0.3">
      <c r="C61" s="3" t="s">
        <v>45</v>
      </c>
    </row>
    <row r="62" spans="2:6" x14ac:dyDescent="0.3">
      <c r="B62" s="3"/>
      <c r="C62" s="3"/>
      <c r="D62" s="3"/>
      <c r="E62" s="3"/>
    </row>
    <row r="63" spans="2:6" x14ac:dyDescent="0.3">
      <c r="B63" s="11" t="s">
        <v>82</v>
      </c>
      <c r="C63" s="11" t="s">
        <v>39</v>
      </c>
      <c r="D63" s="11">
        <v>46</v>
      </c>
      <c r="E63" s="11">
        <v>52</v>
      </c>
    </row>
    <row r="64" spans="2:6" x14ac:dyDescent="0.3">
      <c r="B64" s="11" t="s">
        <v>84</v>
      </c>
      <c r="C64" s="10" t="s">
        <v>87</v>
      </c>
      <c r="D64" s="10">
        <v>52</v>
      </c>
      <c r="E64" s="11" t="s">
        <v>83</v>
      </c>
    </row>
    <row r="65" spans="2:16" x14ac:dyDescent="0.3">
      <c r="B65" s="11" t="s">
        <v>85</v>
      </c>
      <c r="C65" s="11">
        <v>52</v>
      </c>
      <c r="D65" s="11" t="s">
        <v>38</v>
      </c>
      <c r="E65" s="11">
        <v>11</v>
      </c>
    </row>
    <row r="66" spans="2:16" x14ac:dyDescent="0.3">
      <c r="B66" s="11">
        <v>52</v>
      </c>
      <c r="C66" s="11">
        <v>52</v>
      </c>
      <c r="D66" s="11" t="s">
        <v>39</v>
      </c>
      <c r="E66" s="11">
        <v>68</v>
      </c>
    </row>
    <row r="68" spans="2:16" x14ac:dyDescent="0.3">
      <c r="B68" t="s">
        <v>46</v>
      </c>
    </row>
    <row r="70" spans="2:16" x14ac:dyDescent="0.3">
      <c r="B70" s="2" t="s">
        <v>47</v>
      </c>
      <c r="C70" s="2" t="s">
        <v>49</v>
      </c>
      <c r="D70" s="2" t="s">
        <v>48</v>
      </c>
      <c r="E70" s="2" t="s">
        <v>48</v>
      </c>
      <c r="G70" s="11" t="s">
        <v>82</v>
      </c>
      <c r="H70" s="11" t="s">
        <v>39</v>
      </c>
      <c r="I70" s="11">
        <v>46</v>
      </c>
      <c r="J70" s="11">
        <v>52</v>
      </c>
    </row>
    <row r="71" spans="2:16" x14ac:dyDescent="0.3">
      <c r="B71" s="2" t="s">
        <v>48</v>
      </c>
      <c r="C71" s="2" t="s">
        <v>47</v>
      </c>
      <c r="D71" s="2" t="s">
        <v>49</v>
      </c>
      <c r="E71" s="2" t="s">
        <v>48</v>
      </c>
      <c r="F71" s="28" t="s">
        <v>50</v>
      </c>
      <c r="G71" s="11" t="s">
        <v>84</v>
      </c>
      <c r="H71" s="10" t="s">
        <v>87</v>
      </c>
      <c r="I71" s="10">
        <v>52</v>
      </c>
      <c r="J71" s="11" t="s">
        <v>83</v>
      </c>
      <c r="L71" s="27" t="s">
        <v>27</v>
      </c>
    </row>
    <row r="72" spans="2:16" x14ac:dyDescent="0.3">
      <c r="B72" s="2" t="s">
        <v>48</v>
      </c>
      <c r="C72" s="2" t="s">
        <v>48</v>
      </c>
      <c r="D72" s="2" t="s">
        <v>47</v>
      </c>
      <c r="E72" s="2" t="s">
        <v>49</v>
      </c>
      <c r="F72" s="28"/>
      <c r="G72" s="11" t="s">
        <v>85</v>
      </c>
      <c r="H72" s="11">
        <v>52</v>
      </c>
      <c r="I72" s="11" t="s">
        <v>38</v>
      </c>
      <c r="J72" s="11">
        <v>11</v>
      </c>
      <c r="L72" s="27"/>
    </row>
    <row r="73" spans="2:16" x14ac:dyDescent="0.3">
      <c r="B73" s="2" t="s">
        <v>49</v>
      </c>
      <c r="C73" s="2" t="s">
        <v>48</v>
      </c>
      <c r="D73" s="2" t="s">
        <v>48</v>
      </c>
      <c r="E73" s="2" t="s">
        <v>47</v>
      </c>
      <c r="G73" s="11">
        <v>52</v>
      </c>
      <c r="H73" s="11">
        <v>52</v>
      </c>
      <c r="I73" s="11" t="s">
        <v>39</v>
      </c>
      <c r="J73" s="11">
        <v>68</v>
      </c>
    </row>
    <row r="76" spans="2:16" x14ac:dyDescent="0.3">
      <c r="B76" s="2" t="s">
        <v>54</v>
      </c>
      <c r="C76" s="2" t="s">
        <v>56</v>
      </c>
      <c r="D76" s="2" t="s">
        <v>55</v>
      </c>
      <c r="E76" s="2" t="s">
        <v>55</v>
      </c>
      <c r="G76" s="2" t="s">
        <v>88</v>
      </c>
      <c r="H76" s="2" t="s">
        <v>91</v>
      </c>
      <c r="I76" s="2" t="s">
        <v>31</v>
      </c>
      <c r="J76" s="2" t="s">
        <v>51</v>
      </c>
      <c r="M76" s="9" t="s">
        <v>96</v>
      </c>
      <c r="N76" s="9" t="s">
        <v>99</v>
      </c>
      <c r="O76" s="9" t="s">
        <v>101</v>
      </c>
      <c r="P76" s="9" t="s">
        <v>20</v>
      </c>
    </row>
    <row r="77" spans="2:16" x14ac:dyDescent="0.3">
      <c r="B77" s="2" t="s">
        <v>55</v>
      </c>
      <c r="C77" s="2" t="s">
        <v>54</v>
      </c>
      <c r="D77" s="2" t="s">
        <v>56</v>
      </c>
      <c r="E77" s="2" t="s">
        <v>55</v>
      </c>
      <c r="F77" t="s">
        <v>50</v>
      </c>
      <c r="G77" s="2" t="s">
        <v>89</v>
      </c>
      <c r="H77" s="2" t="s">
        <v>92</v>
      </c>
      <c r="I77" s="2" t="s">
        <v>51</v>
      </c>
      <c r="J77" s="2" t="s">
        <v>94</v>
      </c>
      <c r="L77" s="2" t="s">
        <v>27</v>
      </c>
      <c r="M77" s="12" t="s">
        <v>97</v>
      </c>
      <c r="N77" s="9" t="s">
        <v>100</v>
      </c>
      <c r="O77" s="9" t="s">
        <v>58</v>
      </c>
      <c r="P77" s="9" t="s">
        <v>103</v>
      </c>
    </row>
    <row r="78" spans="2:16" x14ac:dyDescent="0.3">
      <c r="B78" s="2" t="s">
        <v>55</v>
      </c>
      <c r="C78" s="2" t="s">
        <v>55</v>
      </c>
      <c r="D78" s="2" t="s">
        <v>54</v>
      </c>
      <c r="E78" s="2" t="s">
        <v>56</v>
      </c>
      <c r="G78" s="2" t="s">
        <v>90</v>
      </c>
      <c r="H78" s="2" t="s">
        <v>51</v>
      </c>
      <c r="I78" s="2" t="s">
        <v>93</v>
      </c>
      <c r="J78" s="2" t="s">
        <v>95</v>
      </c>
      <c r="M78" s="9" t="s">
        <v>98</v>
      </c>
      <c r="N78" s="9" t="s">
        <v>20</v>
      </c>
      <c r="O78" s="9" t="s">
        <v>57</v>
      </c>
      <c r="P78" s="9" t="s">
        <v>104</v>
      </c>
    </row>
    <row r="79" spans="2:16" x14ac:dyDescent="0.3">
      <c r="B79" s="2" t="s">
        <v>56</v>
      </c>
      <c r="C79" s="2" t="s">
        <v>55</v>
      </c>
      <c r="D79" s="2" t="s">
        <v>55</v>
      </c>
      <c r="E79" s="2" t="s">
        <v>54</v>
      </c>
      <c r="G79" s="2" t="s">
        <v>51</v>
      </c>
      <c r="H79" s="2" t="s">
        <v>51</v>
      </c>
      <c r="I79" s="2" t="s">
        <v>91</v>
      </c>
      <c r="J79" s="2" t="s">
        <v>52</v>
      </c>
      <c r="M79" s="9" t="s">
        <v>58</v>
      </c>
      <c r="N79" s="9" t="s">
        <v>20</v>
      </c>
      <c r="O79" s="9" t="s">
        <v>102</v>
      </c>
      <c r="P79" s="9" t="s">
        <v>59</v>
      </c>
    </row>
    <row r="82" spans="2:5" x14ac:dyDescent="0.3">
      <c r="B82" t="s">
        <v>60</v>
      </c>
    </row>
    <row r="83" spans="2:5" x14ac:dyDescent="0.3">
      <c r="B83" s="3" t="str">
        <f>BIN2HEX(M76)</f>
        <v>A3</v>
      </c>
      <c r="C83" s="3" t="str">
        <f>BIN2HEX(N76)</f>
        <v>C8</v>
      </c>
      <c r="D83" s="3" t="str">
        <f>BIN2HEX(O76)</f>
        <v>47</v>
      </c>
      <c r="E83" s="3" t="str">
        <f>BIN2HEX(P76)</f>
        <v>53</v>
      </c>
    </row>
    <row r="84" spans="2:5" x14ac:dyDescent="0.3">
      <c r="B84" s="11" t="str">
        <f t="shared" ref="B84:B86" si="15">BIN2HEX(M77)</f>
        <v>DF</v>
      </c>
      <c r="C84" s="10" t="s">
        <v>106</v>
      </c>
      <c r="D84" s="11" t="str">
        <f t="shared" ref="D84:D86" si="16">BIN2HEX(O77)</f>
        <v>51</v>
      </c>
      <c r="E84" s="11" t="str">
        <f t="shared" ref="E84:E86" si="17">BIN2HEX(P77)</f>
        <v>F7</v>
      </c>
    </row>
    <row r="85" spans="2:5" x14ac:dyDescent="0.3">
      <c r="B85" s="11" t="str">
        <f t="shared" si="15"/>
        <v>D9</v>
      </c>
      <c r="C85" s="11" t="str">
        <f t="shared" ref="C85:C86" si="18">BIN2HEX(N78)</f>
        <v>53</v>
      </c>
      <c r="D85" s="11" t="str">
        <f t="shared" si="16"/>
        <v>FA</v>
      </c>
      <c r="E85" s="11" t="str">
        <f t="shared" si="17"/>
        <v>12</v>
      </c>
    </row>
    <row r="86" spans="2:5" x14ac:dyDescent="0.3">
      <c r="B86" s="11" t="str">
        <f t="shared" si="15"/>
        <v>51</v>
      </c>
      <c r="C86" s="11" t="str">
        <f t="shared" si="18"/>
        <v>53</v>
      </c>
      <c r="D86" s="11" t="str">
        <f t="shared" si="16"/>
        <v>CA</v>
      </c>
      <c r="E86" s="11" t="str">
        <f t="shared" si="17"/>
        <v>6A</v>
      </c>
    </row>
    <row r="88" spans="2:5" x14ac:dyDescent="0.3">
      <c r="B88" t="s">
        <v>63</v>
      </c>
    </row>
    <row r="89" spans="2:5" x14ac:dyDescent="0.3">
      <c r="B89" t="s">
        <v>105</v>
      </c>
    </row>
    <row r="91" spans="2:5" x14ac:dyDescent="0.3">
      <c r="B91" t="s">
        <v>184</v>
      </c>
    </row>
  </sheetData>
  <mergeCells count="3">
    <mergeCell ref="A1:K1"/>
    <mergeCell ref="L71:L72"/>
    <mergeCell ref="F71:F72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28E8-B67B-3541-BB4F-8FFEE0600056}">
  <dimension ref="B1:S96"/>
  <sheetViews>
    <sheetView topLeftCell="A71" zoomScaleNormal="100" workbookViewId="0">
      <selection activeCell="B85" sqref="B85"/>
    </sheetView>
  </sheetViews>
  <sheetFormatPr defaultColWidth="12.6640625" defaultRowHeight="14.4" x14ac:dyDescent="0.3"/>
  <cols>
    <col min="1" max="1" width="7.6640625" customWidth="1"/>
    <col min="2" max="2" width="12.109375" customWidth="1"/>
    <col min="3" max="3" width="15.33203125" customWidth="1"/>
    <col min="4" max="4" width="15" customWidth="1"/>
    <col min="5" max="5" width="12.44140625" customWidth="1"/>
    <col min="6" max="7" width="11.109375" customWidth="1"/>
    <col min="8" max="8" width="19.77734375" customWidth="1"/>
    <col min="9" max="9" width="13.6640625" customWidth="1"/>
    <col min="10" max="10" width="11" customWidth="1"/>
    <col min="11" max="11" width="7.6640625" customWidth="1"/>
    <col min="12" max="12" width="10.44140625" customWidth="1"/>
    <col min="13" max="13" width="10.109375" customWidth="1"/>
    <col min="14" max="15" width="12.109375" customWidth="1"/>
    <col min="16" max="16" width="12.77734375" customWidth="1"/>
    <col min="17" max="17" width="11" customWidth="1"/>
    <col min="18" max="18" width="10.33203125" customWidth="1"/>
    <col min="19" max="26" width="7.6640625" customWidth="1"/>
  </cols>
  <sheetData>
    <row r="1" spans="2:10" x14ac:dyDescent="0.3">
      <c r="F1" s="29" t="s">
        <v>107</v>
      </c>
      <c r="G1" s="30"/>
      <c r="H1" s="30"/>
      <c r="I1" s="30"/>
      <c r="J1" s="30"/>
    </row>
    <row r="2" spans="2:10" ht="15" customHeight="1" x14ac:dyDescent="0.3">
      <c r="F2" s="30"/>
      <c r="G2" s="30"/>
      <c r="H2" s="30"/>
      <c r="I2" s="30"/>
      <c r="J2" s="30"/>
    </row>
    <row r="4" spans="2:10" x14ac:dyDescent="0.3">
      <c r="C4" s="14" t="s">
        <v>16</v>
      </c>
    </row>
    <row r="6" spans="2:10" x14ac:dyDescent="0.3">
      <c r="B6" s="24" t="s">
        <v>117</v>
      </c>
      <c r="C6" s="24" t="s">
        <v>118</v>
      </c>
      <c r="D6" s="24">
        <v>47</v>
      </c>
      <c r="E6" s="24">
        <v>53</v>
      </c>
      <c r="G6" s="5">
        <v>69</v>
      </c>
      <c r="H6" s="5">
        <v>72</v>
      </c>
      <c r="I6" s="5">
        <v>69</v>
      </c>
      <c r="J6" s="6" t="s">
        <v>15</v>
      </c>
    </row>
    <row r="7" spans="2:10" x14ac:dyDescent="0.3">
      <c r="B7" s="24" t="s">
        <v>119</v>
      </c>
      <c r="C7" s="24">
        <v>7</v>
      </c>
      <c r="D7" s="24">
        <v>51</v>
      </c>
      <c r="E7" s="24" t="s">
        <v>120</v>
      </c>
      <c r="G7" s="5" t="s">
        <v>73</v>
      </c>
      <c r="H7" s="5" t="s">
        <v>72</v>
      </c>
      <c r="I7" s="5" t="s">
        <v>69</v>
      </c>
      <c r="J7" s="6" t="s">
        <v>15</v>
      </c>
    </row>
    <row r="8" spans="2:10" x14ac:dyDescent="0.3">
      <c r="B8" s="24" t="s">
        <v>121</v>
      </c>
      <c r="C8" s="24">
        <v>53</v>
      </c>
      <c r="D8" s="24" t="s">
        <v>61</v>
      </c>
      <c r="E8" s="24">
        <v>12</v>
      </c>
      <c r="G8" s="5">
        <v>66</v>
      </c>
      <c r="H8" s="5">
        <v>61</v>
      </c>
      <c r="I8" s="5">
        <v>61</v>
      </c>
      <c r="J8" s="6" t="s">
        <v>15</v>
      </c>
    </row>
    <row r="9" spans="2:10" x14ac:dyDescent="0.3">
      <c r="B9" s="24">
        <v>51</v>
      </c>
      <c r="C9" s="24">
        <v>53</v>
      </c>
      <c r="D9" s="24" t="s">
        <v>122</v>
      </c>
      <c r="E9" s="24" t="s">
        <v>62</v>
      </c>
      <c r="G9" s="5" t="s">
        <v>71</v>
      </c>
      <c r="H9" s="5">
        <v>74</v>
      </c>
      <c r="I9" s="6" t="s">
        <v>15</v>
      </c>
      <c r="J9" s="6" t="s">
        <v>15</v>
      </c>
    </row>
    <row r="10" spans="2:10" x14ac:dyDescent="0.3">
      <c r="G10" s="25"/>
      <c r="H10" s="25"/>
      <c r="I10" s="25"/>
      <c r="J10" s="25"/>
    </row>
    <row r="11" spans="2:10" x14ac:dyDescent="0.3">
      <c r="B11" s="17" t="s">
        <v>17</v>
      </c>
    </row>
    <row r="13" spans="2:10" x14ac:dyDescent="0.3">
      <c r="B13" s="16" t="str">
        <f t="shared" ref="B13:E16" si="0">HEX2BIN(B6,8)</f>
        <v>10100011</v>
      </c>
      <c r="C13" s="16" t="str">
        <f t="shared" si="0"/>
        <v>11001000</v>
      </c>
      <c r="D13" s="16" t="str">
        <f t="shared" si="0"/>
        <v>01000111</v>
      </c>
      <c r="E13" s="16" t="str">
        <f t="shared" si="0"/>
        <v>01010011</v>
      </c>
      <c r="F13" s="14"/>
      <c r="G13" s="16" t="str">
        <f t="shared" ref="G13:J16" si="1">HEX2BIN(G6,8)</f>
        <v>01101001</v>
      </c>
      <c r="H13" s="16" t="str">
        <f t="shared" si="1"/>
        <v>01110010</v>
      </c>
      <c r="I13" s="16" t="str">
        <f t="shared" si="1"/>
        <v>01101001</v>
      </c>
      <c r="J13" s="16" t="str">
        <f t="shared" si="1"/>
        <v>00000000</v>
      </c>
    </row>
    <row r="14" spans="2:10" x14ac:dyDescent="0.3">
      <c r="B14" s="16" t="str">
        <f t="shared" si="0"/>
        <v>11011111</v>
      </c>
      <c r="C14" s="16" t="str">
        <f t="shared" si="0"/>
        <v>00000111</v>
      </c>
      <c r="D14" s="16" t="str">
        <f t="shared" si="0"/>
        <v>01010001</v>
      </c>
      <c r="E14" s="15" t="str">
        <f t="shared" si="0"/>
        <v>11110111</v>
      </c>
      <c r="F14" s="14"/>
      <c r="G14" s="16" t="str">
        <f t="shared" si="1"/>
        <v>01101110</v>
      </c>
      <c r="H14" s="16" t="str">
        <f t="shared" si="1"/>
        <v>01101101</v>
      </c>
      <c r="I14" s="16" t="str">
        <f t="shared" si="1"/>
        <v>01101011</v>
      </c>
      <c r="J14" s="16" t="str">
        <f t="shared" si="1"/>
        <v>00000000</v>
      </c>
    </row>
    <row r="15" spans="2:10" x14ac:dyDescent="0.3">
      <c r="B15" s="16" t="str">
        <f t="shared" si="0"/>
        <v>11011001</v>
      </c>
      <c r="C15" s="16" t="str">
        <f t="shared" si="0"/>
        <v>01010011</v>
      </c>
      <c r="D15" s="16" t="str">
        <f t="shared" si="0"/>
        <v>11111010</v>
      </c>
      <c r="E15" s="16" t="str">
        <f t="shared" si="0"/>
        <v>00010010</v>
      </c>
      <c r="F15" s="14"/>
      <c r="G15" s="16" t="str">
        <f t="shared" si="1"/>
        <v>01100110</v>
      </c>
      <c r="H15" s="16" t="str">
        <f t="shared" si="1"/>
        <v>01100001</v>
      </c>
      <c r="I15" s="16" t="str">
        <f t="shared" si="1"/>
        <v>01100001</v>
      </c>
      <c r="J15" s="16" t="str">
        <f t="shared" si="1"/>
        <v>00000000</v>
      </c>
    </row>
    <row r="16" spans="2:10" x14ac:dyDescent="0.3">
      <c r="B16" s="16" t="str">
        <f t="shared" si="0"/>
        <v>01010001</v>
      </c>
      <c r="C16" s="16" t="str">
        <f t="shared" si="0"/>
        <v>01010011</v>
      </c>
      <c r="D16" s="16" t="str">
        <f t="shared" si="0"/>
        <v>11001010</v>
      </c>
      <c r="E16" s="16" t="str">
        <f t="shared" si="0"/>
        <v>01101010</v>
      </c>
      <c r="F16" s="14"/>
      <c r="G16" s="16" t="str">
        <f t="shared" si="1"/>
        <v>01101111</v>
      </c>
      <c r="H16" s="16" t="str">
        <f t="shared" si="1"/>
        <v>01110100</v>
      </c>
      <c r="I16" s="16" t="str">
        <f t="shared" si="1"/>
        <v>00000000</v>
      </c>
      <c r="J16" s="16" t="str">
        <f t="shared" si="1"/>
        <v>00000000</v>
      </c>
    </row>
    <row r="19" spans="2:19" ht="15.75" customHeight="1" x14ac:dyDescent="0.3">
      <c r="B19" s="17" t="s">
        <v>18</v>
      </c>
    </row>
    <row r="20" spans="2:19" ht="15.75" customHeight="1" x14ac:dyDescent="0.3"/>
    <row r="21" spans="2:19" ht="15.75" customHeight="1" x14ac:dyDescent="0.3">
      <c r="B21" s="18" t="str">
        <f>B13</f>
        <v>10100011</v>
      </c>
      <c r="C21" s="18" t="s">
        <v>25</v>
      </c>
      <c r="D21" s="18" t="str">
        <f t="shared" ref="D21:D24" si="2">G13</f>
        <v>01101001</v>
      </c>
      <c r="E21" s="19" t="s">
        <v>26</v>
      </c>
      <c r="F21" s="19" t="s">
        <v>102</v>
      </c>
      <c r="G21" s="18"/>
      <c r="H21" s="18" t="str">
        <f>C13</f>
        <v>11001000</v>
      </c>
      <c r="I21" s="18" t="s">
        <v>25</v>
      </c>
      <c r="J21" s="18" t="str">
        <f t="shared" ref="J21:J24" si="3">H13</f>
        <v>01110010</v>
      </c>
      <c r="K21" s="19" t="s">
        <v>27</v>
      </c>
      <c r="L21" s="19" t="s">
        <v>128</v>
      </c>
      <c r="M21" s="18"/>
      <c r="N21" s="18" t="s">
        <v>32</v>
      </c>
      <c r="O21" s="19" t="s">
        <v>102</v>
      </c>
      <c r="P21" s="19" t="s">
        <v>128</v>
      </c>
      <c r="Q21" s="19" t="s">
        <v>125</v>
      </c>
      <c r="R21" s="19" t="s">
        <v>20</v>
      </c>
      <c r="S21" s="18"/>
    </row>
    <row r="22" spans="2:19" ht="15.75" customHeight="1" x14ac:dyDescent="0.3">
      <c r="B22" s="18" t="str">
        <f>B14</f>
        <v>11011111</v>
      </c>
      <c r="C22" s="18" t="s">
        <v>25</v>
      </c>
      <c r="D22" s="18" t="str">
        <f t="shared" si="2"/>
        <v>01101110</v>
      </c>
      <c r="E22" s="19" t="s">
        <v>27</v>
      </c>
      <c r="F22" s="19" t="s">
        <v>123</v>
      </c>
      <c r="G22" s="18"/>
      <c r="H22" s="18" t="str">
        <f>C14</f>
        <v>00000111</v>
      </c>
      <c r="I22" s="18" t="s">
        <v>25</v>
      </c>
      <c r="J22" s="18" t="str">
        <f t="shared" si="3"/>
        <v>01101101</v>
      </c>
      <c r="K22" s="19" t="s">
        <v>27</v>
      </c>
      <c r="L22" s="19" t="s">
        <v>59</v>
      </c>
      <c r="M22" s="18"/>
      <c r="N22" s="18"/>
      <c r="O22" s="19" t="s">
        <v>123</v>
      </c>
      <c r="P22" s="19" t="s">
        <v>59</v>
      </c>
      <c r="Q22" s="19" t="s">
        <v>126</v>
      </c>
      <c r="R22" s="19" t="s">
        <v>103</v>
      </c>
      <c r="S22" s="18"/>
    </row>
    <row r="23" spans="2:19" ht="15.75" customHeight="1" x14ac:dyDescent="0.3">
      <c r="B23" s="18" t="str">
        <f>B15</f>
        <v>11011001</v>
      </c>
      <c r="C23" s="18" t="s">
        <v>25</v>
      </c>
      <c r="D23" s="18" t="str">
        <f t="shared" si="2"/>
        <v>01100110</v>
      </c>
      <c r="E23" s="19" t="s">
        <v>27</v>
      </c>
      <c r="F23" s="19" t="s">
        <v>124</v>
      </c>
      <c r="G23" s="18"/>
      <c r="H23" s="18" t="str">
        <f t="shared" ref="H21:H24" si="4">C15</f>
        <v>01010011</v>
      </c>
      <c r="I23" s="18" t="s">
        <v>25</v>
      </c>
      <c r="J23" s="18" t="str">
        <f t="shared" si="3"/>
        <v>01100001</v>
      </c>
      <c r="K23" s="19" t="s">
        <v>27</v>
      </c>
      <c r="L23" s="19" t="s">
        <v>129</v>
      </c>
      <c r="M23" s="18"/>
      <c r="N23" s="18"/>
      <c r="O23" s="19" t="s">
        <v>124</v>
      </c>
      <c r="P23" s="19" t="s">
        <v>129</v>
      </c>
      <c r="Q23" s="19" t="s">
        <v>127</v>
      </c>
      <c r="R23" s="19" t="s">
        <v>104</v>
      </c>
      <c r="S23" s="18"/>
    </row>
    <row r="24" spans="2:19" ht="15.75" customHeight="1" x14ac:dyDescent="0.3">
      <c r="B24" s="18" t="str">
        <f>B16</f>
        <v>01010001</v>
      </c>
      <c r="C24" s="18" t="s">
        <v>25</v>
      </c>
      <c r="D24" s="18" t="str">
        <f t="shared" si="2"/>
        <v>01101111</v>
      </c>
      <c r="E24" s="19" t="s">
        <v>27</v>
      </c>
      <c r="F24" s="19" t="s">
        <v>108</v>
      </c>
      <c r="G24" s="18"/>
      <c r="H24" s="18" t="str">
        <f>C16</f>
        <v>01010011</v>
      </c>
      <c r="I24" s="18" t="s">
        <v>25</v>
      </c>
      <c r="J24" s="18" t="str">
        <f t="shared" si="3"/>
        <v>01110100</v>
      </c>
      <c r="K24" s="19" t="s">
        <v>27</v>
      </c>
      <c r="L24" s="19" t="s">
        <v>130</v>
      </c>
      <c r="M24" s="18"/>
      <c r="N24" s="18"/>
      <c r="O24" s="19" t="s">
        <v>108</v>
      </c>
      <c r="P24" s="19" t="s">
        <v>130</v>
      </c>
      <c r="Q24" s="19" t="s">
        <v>102</v>
      </c>
      <c r="R24" s="19" t="s">
        <v>59</v>
      </c>
      <c r="S24" s="18"/>
    </row>
    <row r="25" spans="2:19" ht="15.75" customHeight="1" x14ac:dyDescent="0.3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2:19" ht="15.75" customHeight="1" x14ac:dyDescent="0.3">
      <c r="B26" s="18" t="str">
        <f>D13</f>
        <v>01000111</v>
      </c>
      <c r="C26" s="18" t="s">
        <v>25</v>
      </c>
      <c r="D26" s="18" t="str">
        <f>I13</f>
        <v>01101001</v>
      </c>
      <c r="E26" s="19" t="s">
        <v>27</v>
      </c>
      <c r="F26" s="19" t="s">
        <v>125</v>
      </c>
      <c r="G26" s="18"/>
      <c r="H26" s="18" t="str">
        <f t="shared" ref="H26:H29" si="5">E13</f>
        <v>01010011</v>
      </c>
      <c r="I26" s="18" t="s">
        <v>25</v>
      </c>
      <c r="J26" s="18" t="str">
        <f t="shared" ref="J26:J29" si="6">J13</f>
        <v>00000000</v>
      </c>
      <c r="K26" s="19" t="s">
        <v>27</v>
      </c>
      <c r="L26" s="19" t="s">
        <v>20</v>
      </c>
      <c r="M26" s="18"/>
      <c r="N26" s="18" t="s">
        <v>33</v>
      </c>
      <c r="O26" s="14" t="str">
        <f t="shared" ref="O26:R29" si="7">BIN2HEX(O21)</f>
        <v>CA</v>
      </c>
      <c r="P26" s="14" t="str">
        <f t="shared" si="7"/>
        <v>BA</v>
      </c>
      <c r="Q26" s="14" t="str">
        <f t="shared" si="7"/>
        <v>2E</v>
      </c>
      <c r="R26" s="14" t="str">
        <f t="shared" si="7"/>
        <v>53</v>
      </c>
      <c r="S26" s="18"/>
    </row>
    <row r="27" spans="2:19" ht="15.75" customHeight="1" x14ac:dyDescent="0.3">
      <c r="B27" s="18" t="str">
        <f>D14</f>
        <v>01010001</v>
      </c>
      <c r="C27" s="18" t="s">
        <v>25</v>
      </c>
      <c r="D27" s="18" t="str">
        <f t="shared" ref="D26:D29" si="8">I14</f>
        <v>01101011</v>
      </c>
      <c r="E27" s="19" t="s">
        <v>27</v>
      </c>
      <c r="F27" s="19" t="s">
        <v>126</v>
      </c>
      <c r="G27" s="18"/>
      <c r="H27" s="18" t="str">
        <f t="shared" si="5"/>
        <v>11110111</v>
      </c>
      <c r="I27" s="18" t="s">
        <v>25</v>
      </c>
      <c r="J27" s="18" t="str">
        <f t="shared" si="6"/>
        <v>00000000</v>
      </c>
      <c r="K27" s="19" t="s">
        <v>27</v>
      </c>
      <c r="L27" s="19" t="s">
        <v>103</v>
      </c>
      <c r="M27" s="18"/>
      <c r="N27" s="18"/>
      <c r="O27" s="14" t="str">
        <f t="shared" si="7"/>
        <v>B1</v>
      </c>
      <c r="P27" s="14" t="str">
        <f t="shared" si="7"/>
        <v>6A</v>
      </c>
      <c r="Q27" s="14" t="str">
        <f t="shared" si="7"/>
        <v>3A</v>
      </c>
      <c r="R27" s="14" t="str">
        <f t="shared" si="7"/>
        <v>F7</v>
      </c>
      <c r="S27" s="18"/>
    </row>
    <row r="28" spans="2:19" ht="15.75" customHeight="1" x14ac:dyDescent="0.3">
      <c r="B28" s="18" t="str">
        <f>D15</f>
        <v>11111010</v>
      </c>
      <c r="C28" s="18" t="s">
        <v>25</v>
      </c>
      <c r="D28" s="18" t="str">
        <f t="shared" si="8"/>
        <v>01100001</v>
      </c>
      <c r="E28" s="19" t="s">
        <v>27</v>
      </c>
      <c r="F28" s="19" t="s">
        <v>127</v>
      </c>
      <c r="G28" s="18"/>
      <c r="H28" s="18" t="str">
        <f t="shared" si="5"/>
        <v>00010010</v>
      </c>
      <c r="I28" s="18" t="s">
        <v>25</v>
      </c>
      <c r="J28" s="18" t="str">
        <f t="shared" si="6"/>
        <v>00000000</v>
      </c>
      <c r="K28" s="19" t="s">
        <v>27</v>
      </c>
      <c r="L28" s="19" t="s">
        <v>104</v>
      </c>
      <c r="M28" s="18"/>
      <c r="N28" s="18"/>
      <c r="O28" s="14" t="str">
        <f t="shared" si="7"/>
        <v>BF</v>
      </c>
      <c r="P28" s="14" t="str">
        <f t="shared" si="7"/>
        <v>32</v>
      </c>
      <c r="Q28" s="14" t="str">
        <f t="shared" si="7"/>
        <v>9B</v>
      </c>
      <c r="R28" s="14" t="str">
        <f t="shared" si="7"/>
        <v>12</v>
      </c>
      <c r="S28" s="18"/>
    </row>
    <row r="29" spans="2:19" ht="15.75" customHeight="1" x14ac:dyDescent="0.3">
      <c r="B29" s="18" t="str">
        <f t="shared" ref="B26:B29" si="9">D16</f>
        <v>11001010</v>
      </c>
      <c r="C29" s="18" t="s">
        <v>25</v>
      </c>
      <c r="D29" s="18" t="str">
        <f t="shared" si="8"/>
        <v>00000000</v>
      </c>
      <c r="E29" s="19" t="s">
        <v>27</v>
      </c>
      <c r="F29" s="19" t="s">
        <v>102</v>
      </c>
      <c r="G29" s="18"/>
      <c r="H29" s="18" t="str">
        <f t="shared" si="5"/>
        <v>01101010</v>
      </c>
      <c r="I29" s="18" t="s">
        <v>25</v>
      </c>
      <c r="J29" s="18" t="str">
        <f t="shared" si="6"/>
        <v>00000000</v>
      </c>
      <c r="K29" s="19" t="s">
        <v>27</v>
      </c>
      <c r="L29" s="19" t="s">
        <v>59</v>
      </c>
      <c r="M29" s="18"/>
      <c r="N29" s="18"/>
      <c r="O29" s="14" t="str">
        <f t="shared" si="7"/>
        <v>3E</v>
      </c>
      <c r="P29" s="14" t="str">
        <f t="shared" si="7"/>
        <v>27</v>
      </c>
      <c r="Q29" s="14" t="str">
        <f t="shared" si="7"/>
        <v>CA</v>
      </c>
      <c r="R29" s="14" t="str">
        <f t="shared" si="7"/>
        <v>6A</v>
      </c>
      <c r="S29" s="18"/>
    </row>
    <row r="30" spans="2:19" ht="15.75" customHeight="1" x14ac:dyDescent="0.3"/>
    <row r="31" spans="2:19" ht="15.75" customHeight="1" x14ac:dyDescent="0.3"/>
    <row r="32" spans="2:19" ht="15.75" customHeight="1" x14ac:dyDescent="0.3">
      <c r="B32" s="17" t="s">
        <v>35</v>
      </c>
    </row>
    <row r="33" spans="2:6" ht="15.75" customHeight="1" x14ac:dyDescent="0.3">
      <c r="B33" s="14" t="str">
        <f t="shared" ref="B33:E36" si="10">O26</f>
        <v>CA</v>
      </c>
      <c r="C33" s="14" t="str">
        <f t="shared" si="10"/>
        <v>BA</v>
      </c>
      <c r="D33" s="14" t="str">
        <f t="shared" si="10"/>
        <v>2E</v>
      </c>
      <c r="E33" s="14" t="str">
        <f t="shared" si="10"/>
        <v>53</v>
      </c>
    </row>
    <row r="34" spans="2:6" ht="15.75" customHeight="1" x14ac:dyDescent="0.3">
      <c r="B34" s="14" t="str">
        <f t="shared" si="10"/>
        <v>B1</v>
      </c>
      <c r="C34" s="14" t="str">
        <f t="shared" si="10"/>
        <v>6A</v>
      </c>
      <c r="D34" s="14" t="str">
        <f t="shared" si="10"/>
        <v>3A</v>
      </c>
      <c r="E34" s="14" t="str">
        <f t="shared" si="10"/>
        <v>F7</v>
      </c>
    </row>
    <row r="35" spans="2:6" ht="15.75" customHeight="1" x14ac:dyDescent="0.3">
      <c r="B35" s="14" t="str">
        <f t="shared" si="10"/>
        <v>BF</v>
      </c>
      <c r="C35" s="14" t="str">
        <f t="shared" si="10"/>
        <v>32</v>
      </c>
      <c r="D35" s="14" t="str">
        <f t="shared" si="10"/>
        <v>9B</v>
      </c>
      <c r="E35" s="14">
        <v>35</v>
      </c>
    </row>
    <row r="36" spans="2:6" ht="15.75" customHeight="1" x14ac:dyDescent="0.3">
      <c r="B36" s="14" t="str">
        <f t="shared" si="10"/>
        <v>3E</v>
      </c>
      <c r="C36" s="14" t="str">
        <f t="shared" si="10"/>
        <v>27</v>
      </c>
      <c r="D36" s="14">
        <v>34</v>
      </c>
      <c r="E36" s="14" t="str">
        <f>R29</f>
        <v>6A</v>
      </c>
    </row>
    <row r="37" spans="2:6" ht="15.75" customHeight="1" x14ac:dyDescent="0.3"/>
    <row r="38" spans="2:6" ht="15.75" customHeight="1" x14ac:dyDescent="0.3">
      <c r="B38" s="17" t="s">
        <v>36</v>
      </c>
    </row>
    <row r="39" spans="2:6" ht="15.75" customHeight="1" x14ac:dyDescent="0.3"/>
    <row r="40" spans="2:6" ht="15.75" customHeight="1" x14ac:dyDescent="0.3">
      <c r="B40" s="20">
        <v>10</v>
      </c>
      <c r="C40" s="14" t="s">
        <v>131</v>
      </c>
      <c r="D40" s="14" t="s">
        <v>132</v>
      </c>
      <c r="E40" s="14" t="s">
        <v>70</v>
      </c>
    </row>
    <row r="41" spans="2:6" ht="15.75" customHeight="1" x14ac:dyDescent="0.3">
      <c r="B41" s="20" t="s">
        <v>133</v>
      </c>
      <c r="C41" s="14">
        <v>51</v>
      </c>
      <c r="D41" s="14" t="s">
        <v>134</v>
      </c>
      <c r="E41" s="14" t="s">
        <v>135</v>
      </c>
    </row>
    <row r="42" spans="2:6" ht="15.75" customHeight="1" x14ac:dyDescent="0.3">
      <c r="B42" s="14" t="s">
        <v>136</v>
      </c>
      <c r="C42" s="14" t="s">
        <v>70</v>
      </c>
      <c r="D42" s="14">
        <v>10</v>
      </c>
      <c r="E42" s="14" t="s">
        <v>137</v>
      </c>
    </row>
    <row r="43" spans="2:6" ht="15.75" customHeight="1" x14ac:dyDescent="0.3">
      <c r="B43" s="20" t="s">
        <v>138</v>
      </c>
      <c r="C43" s="14" t="s">
        <v>139</v>
      </c>
      <c r="D43" s="14" t="s">
        <v>140</v>
      </c>
      <c r="E43" s="14" t="s">
        <v>141</v>
      </c>
    </row>
    <row r="44" spans="2:6" ht="15.75" customHeight="1" x14ac:dyDescent="0.3"/>
    <row r="45" spans="2:6" ht="15.75" customHeight="1" x14ac:dyDescent="0.3">
      <c r="C45" s="14" t="s">
        <v>40</v>
      </c>
    </row>
    <row r="46" spans="2:6" ht="15.75" customHeight="1" x14ac:dyDescent="0.3"/>
    <row r="47" spans="2:6" ht="15.75" customHeight="1" x14ac:dyDescent="0.3">
      <c r="B47" s="20">
        <v>10</v>
      </c>
      <c r="C47" s="21" t="s">
        <v>131</v>
      </c>
      <c r="D47" s="21" t="s">
        <v>132</v>
      </c>
      <c r="E47" s="21" t="s">
        <v>70</v>
      </c>
      <c r="F47" s="17" t="s">
        <v>41</v>
      </c>
    </row>
    <row r="48" spans="2:6" ht="15.75" customHeight="1" x14ac:dyDescent="0.3">
      <c r="B48" s="20" t="s">
        <v>133</v>
      </c>
      <c r="C48" s="21">
        <v>51</v>
      </c>
      <c r="D48" s="21" t="s">
        <v>134</v>
      </c>
      <c r="E48" s="21" t="s">
        <v>135</v>
      </c>
      <c r="F48" s="17" t="s">
        <v>42</v>
      </c>
    </row>
    <row r="49" spans="2:10" ht="15.75" customHeight="1" x14ac:dyDescent="0.3">
      <c r="B49" s="21" t="s">
        <v>136</v>
      </c>
      <c r="C49" s="21" t="s">
        <v>70</v>
      </c>
      <c r="D49" s="21">
        <v>10</v>
      </c>
      <c r="E49" s="21" t="s">
        <v>137</v>
      </c>
      <c r="F49" s="17" t="s">
        <v>43</v>
      </c>
    </row>
    <row r="50" spans="2:10" ht="15.75" customHeight="1" x14ac:dyDescent="0.3">
      <c r="B50" s="20" t="s">
        <v>138</v>
      </c>
      <c r="C50" s="21" t="s">
        <v>139</v>
      </c>
      <c r="D50" s="21" t="s">
        <v>140</v>
      </c>
      <c r="E50" s="21" t="s">
        <v>141</v>
      </c>
      <c r="F50" s="17" t="s">
        <v>44</v>
      </c>
    </row>
    <row r="51" spans="2:10" ht="15.75" customHeight="1" x14ac:dyDescent="0.3"/>
    <row r="52" spans="2:10" ht="15.75" customHeight="1" x14ac:dyDescent="0.3"/>
    <row r="53" spans="2:10" ht="15.75" customHeight="1" x14ac:dyDescent="0.3">
      <c r="C53" s="14" t="s">
        <v>45</v>
      </c>
    </row>
    <row r="54" spans="2:10" ht="15.75" customHeight="1" x14ac:dyDescent="0.3">
      <c r="B54" s="20" t="s">
        <v>87</v>
      </c>
      <c r="C54" s="14" t="s">
        <v>83</v>
      </c>
      <c r="D54" s="14" t="s">
        <v>110</v>
      </c>
      <c r="E54" s="14">
        <v>50</v>
      </c>
    </row>
    <row r="55" spans="2:10" ht="15.75" customHeight="1" x14ac:dyDescent="0.3">
      <c r="B55" s="21">
        <v>51</v>
      </c>
      <c r="C55" s="21" t="s">
        <v>134</v>
      </c>
      <c r="D55" s="21" t="s">
        <v>135</v>
      </c>
      <c r="E55" s="20" t="s">
        <v>133</v>
      </c>
    </row>
    <row r="56" spans="2:10" ht="15.75" customHeight="1" x14ac:dyDescent="0.3">
      <c r="B56" s="21">
        <v>10</v>
      </c>
      <c r="C56" s="21" t="s">
        <v>137</v>
      </c>
      <c r="D56" s="21" t="s">
        <v>136</v>
      </c>
      <c r="E56" s="21" t="s">
        <v>70</v>
      </c>
    </row>
    <row r="57" spans="2:10" ht="15.75" customHeight="1" x14ac:dyDescent="0.3">
      <c r="B57" s="21" t="s">
        <v>141</v>
      </c>
      <c r="C57" s="20" t="s">
        <v>138</v>
      </c>
      <c r="D57" s="21" t="s">
        <v>139</v>
      </c>
      <c r="E57" s="21" t="s">
        <v>140</v>
      </c>
    </row>
    <row r="58" spans="2:10" ht="15.75" customHeight="1" x14ac:dyDescent="0.3"/>
    <row r="59" spans="2:10" ht="15.75" customHeight="1" x14ac:dyDescent="0.3">
      <c r="B59" s="17" t="s">
        <v>46</v>
      </c>
    </row>
    <row r="60" spans="2:10" ht="15.75" customHeight="1" x14ac:dyDescent="0.3"/>
    <row r="61" spans="2:10" ht="15.75" customHeight="1" x14ac:dyDescent="0.3">
      <c r="B61" s="19" t="s">
        <v>47</v>
      </c>
      <c r="C61" s="19" t="s">
        <v>49</v>
      </c>
      <c r="D61" s="19" t="s">
        <v>48</v>
      </c>
      <c r="E61" s="19" t="s">
        <v>48</v>
      </c>
      <c r="G61" s="20" t="s">
        <v>87</v>
      </c>
      <c r="H61" s="21" t="s">
        <v>83</v>
      </c>
      <c r="I61" s="21" t="s">
        <v>110</v>
      </c>
      <c r="J61" s="21">
        <v>50</v>
      </c>
    </row>
    <row r="62" spans="2:10" ht="15.75" customHeight="1" x14ac:dyDescent="0.3">
      <c r="B62" s="19" t="s">
        <v>48</v>
      </c>
      <c r="C62" s="19" t="s">
        <v>47</v>
      </c>
      <c r="D62" s="19" t="s">
        <v>49</v>
      </c>
      <c r="E62" s="19" t="s">
        <v>48</v>
      </c>
      <c r="F62" s="31" t="s">
        <v>50</v>
      </c>
      <c r="G62" s="21">
        <v>51</v>
      </c>
      <c r="H62" s="21" t="s">
        <v>134</v>
      </c>
      <c r="I62" s="21" t="s">
        <v>135</v>
      </c>
      <c r="J62" s="20" t="s">
        <v>133</v>
      </c>
    </row>
    <row r="63" spans="2:10" ht="15.75" customHeight="1" x14ac:dyDescent="0.3">
      <c r="B63" s="19" t="s">
        <v>48</v>
      </c>
      <c r="C63" s="19" t="s">
        <v>48</v>
      </c>
      <c r="D63" s="19" t="s">
        <v>47</v>
      </c>
      <c r="E63" s="19" t="s">
        <v>49</v>
      </c>
      <c r="F63" s="30"/>
      <c r="G63" s="21">
        <v>10</v>
      </c>
      <c r="H63" s="21" t="s">
        <v>137</v>
      </c>
      <c r="I63" s="21" t="s">
        <v>136</v>
      </c>
      <c r="J63" s="21" t="s">
        <v>70</v>
      </c>
    </row>
    <row r="64" spans="2:10" ht="15.75" customHeight="1" x14ac:dyDescent="0.3">
      <c r="B64" s="19" t="s">
        <v>49</v>
      </c>
      <c r="C64" s="19" t="s">
        <v>48</v>
      </c>
      <c r="D64" s="19" t="s">
        <v>48</v>
      </c>
      <c r="E64" s="19" t="s">
        <v>47</v>
      </c>
      <c r="F64" s="18"/>
      <c r="G64" s="21" t="s">
        <v>141</v>
      </c>
      <c r="H64" s="20" t="s">
        <v>138</v>
      </c>
      <c r="I64" s="21" t="s">
        <v>139</v>
      </c>
      <c r="J64" s="21" t="s">
        <v>140</v>
      </c>
    </row>
    <row r="65" spans="2:16" ht="15.75" customHeight="1" x14ac:dyDescent="0.3"/>
    <row r="66" spans="2:16" ht="15.75" customHeight="1" x14ac:dyDescent="0.3"/>
    <row r="67" spans="2:16" ht="15.75" customHeight="1" x14ac:dyDescent="0.3">
      <c r="B67" s="19" t="s">
        <v>54</v>
      </c>
      <c r="C67" s="19" t="s">
        <v>56</v>
      </c>
      <c r="D67" s="19" t="s">
        <v>55</v>
      </c>
      <c r="E67" s="19" t="s">
        <v>55</v>
      </c>
      <c r="F67" s="18"/>
      <c r="G67" s="19" t="s">
        <v>92</v>
      </c>
      <c r="H67" s="19" t="s">
        <v>94</v>
      </c>
      <c r="I67" s="19" t="s">
        <v>112</v>
      </c>
      <c r="J67" s="19" t="s">
        <v>53</v>
      </c>
      <c r="K67" s="18"/>
      <c r="M67" s="20" t="s">
        <v>100</v>
      </c>
      <c r="N67" s="18">
        <v>11110101</v>
      </c>
      <c r="O67" s="19" t="s">
        <v>113</v>
      </c>
      <c r="P67" s="20" t="s">
        <v>58</v>
      </c>
    </row>
    <row r="68" spans="2:16" ht="15.75" customHeight="1" x14ac:dyDescent="0.3">
      <c r="B68" s="19" t="s">
        <v>55</v>
      </c>
      <c r="C68" s="19" t="s">
        <v>54</v>
      </c>
      <c r="D68" s="19" t="s">
        <v>56</v>
      </c>
      <c r="E68" s="19" t="s">
        <v>55</v>
      </c>
      <c r="F68" s="18" t="s">
        <v>50</v>
      </c>
      <c r="G68" s="19" t="s">
        <v>58</v>
      </c>
      <c r="H68" s="19">
        <v>11010000</v>
      </c>
      <c r="I68" s="19" t="s">
        <v>145</v>
      </c>
      <c r="J68" s="19" t="s">
        <v>109</v>
      </c>
      <c r="K68" s="18"/>
      <c r="L68" s="22" t="s">
        <v>27</v>
      </c>
      <c r="M68" s="32" t="s">
        <v>53</v>
      </c>
      <c r="N68" s="19">
        <v>11010010</v>
      </c>
      <c r="O68" s="19" t="s">
        <v>147</v>
      </c>
      <c r="P68" s="19" t="s">
        <v>92</v>
      </c>
    </row>
    <row r="69" spans="2:16" ht="15.75" customHeight="1" x14ac:dyDescent="0.3">
      <c r="B69" s="19" t="s">
        <v>55</v>
      </c>
      <c r="C69" s="19" t="s">
        <v>55</v>
      </c>
      <c r="D69" s="19" t="s">
        <v>54</v>
      </c>
      <c r="E69" s="19" t="s">
        <v>56</v>
      </c>
      <c r="F69" s="18"/>
      <c r="G69" s="19" t="s">
        <v>142</v>
      </c>
      <c r="H69" s="19">
        <v>11100101</v>
      </c>
      <c r="I69" s="19" t="s">
        <v>108</v>
      </c>
      <c r="J69" s="19" t="s">
        <v>22</v>
      </c>
      <c r="K69" s="18"/>
      <c r="M69" s="19" t="s">
        <v>95</v>
      </c>
      <c r="N69" s="18">
        <v>11100100</v>
      </c>
      <c r="O69" s="19" t="s">
        <v>148</v>
      </c>
      <c r="P69" s="19" t="s">
        <v>23</v>
      </c>
    </row>
    <row r="70" spans="2:16" ht="15.75" customHeight="1" x14ac:dyDescent="0.3">
      <c r="B70" s="19" t="s">
        <v>56</v>
      </c>
      <c r="C70" s="19" t="s">
        <v>55</v>
      </c>
      <c r="D70" s="19" t="s">
        <v>55</v>
      </c>
      <c r="E70" s="19" t="s">
        <v>54</v>
      </c>
      <c r="F70" s="18"/>
      <c r="G70" s="19" t="s">
        <v>143</v>
      </c>
      <c r="H70" s="19" t="s">
        <v>144</v>
      </c>
      <c r="I70" s="19">
        <v>10101000</v>
      </c>
      <c r="J70" s="19">
        <v>11101110</v>
      </c>
      <c r="K70" s="18"/>
      <c r="M70" s="19">
        <v>10111011</v>
      </c>
      <c r="N70" s="19" t="s">
        <v>29</v>
      </c>
      <c r="O70" s="20">
        <v>10101001</v>
      </c>
      <c r="P70" s="19">
        <v>11101100</v>
      </c>
    </row>
    <row r="71" spans="2:16" ht="15.75" customHeight="1" x14ac:dyDescent="0.3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2:16" ht="15.75" customHeight="1" x14ac:dyDescent="0.3"/>
    <row r="73" spans="2:16" ht="15.75" customHeight="1" x14ac:dyDescent="0.3"/>
    <row r="74" spans="2:16" ht="15.75" customHeight="1" x14ac:dyDescent="0.3">
      <c r="B74" s="17" t="s">
        <v>60</v>
      </c>
    </row>
    <row r="75" spans="2:16" ht="15.75" customHeight="1" x14ac:dyDescent="0.3">
      <c r="B75" s="20" t="s">
        <v>106</v>
      </c>
      <c r="C75" s="14" t="str">
        <f t="shared" ref="C75:E75" si="11">BIN2HEX(N67)</f>
        <v>F5</v>
      </c>
      <c r="D75" s="14" t="str">
        <f t="shared" si="11"/>
        <v>4F</v>
      </c>
      <c r="E75" s="14" t="str">
        <f t="shared" si="11"/>
        <v>51</v>
      </c>
    </row>
    <row r="76" spans="2:16" ht="15.75" customHeight="1" x14ac:dyDescent="0.45">
      <c r="B76" s="14" t="str">
        <f t="shared" ref="B76:E78" si="12">BIN2HEX(M68)</f>
        <v>50</v>
      </c>
      <c r="C76" s="14" t="str">
        <f t="shared" si="12"/>
        <v>D2</v>
      </c>
      <c r="D76" s="14" t="str">
        <f t="shared" si="12"/>
        <v>5E</v>
      </c>
      <c r="E76" s="14" t="str">
        <f t="shared" si="12"/>
        <v>5</v>
      </c>
      <c r="M76" t="s">
        <v>146</v>
      </c>
      <c r="O76" s="23"/>
    </row>
    <row r="77" spans="2:16" ht="15.75" customHeight="1" x14ac:dyDescent="0.3">
      <c r="B77" s="14" t="str">
        <f t="shared" si="12"/>
        <v>11</v>
      </c>
      <c r="C77" s="14" t="str">
        <f t="shared" si="12"/>
        <v>E4</v>
      </c>
      <c r="D77" s="14" t="str">
        <f t="shared" si="12"/>
        <v>3C</v>
      </c>
      <c r="E77" s="14" t="str">
        <f t="shared" si="12"/>
        <v>6F</v>
      </c>
    </row>
    <row r="78" spans="2:16" ht="15.75" customHeight="1" x14ac:dyDescent="0.3">
      <c r="B78" s="14" t="str">
        <f>BIN2HEX(M70)</f>
        <v>BB</v>
      </c>
      <c r="C78" s="14" t="str">
        <f t="shared" si="12"/>
        <v>E</v>
      </c>
      <c r="D78" s="14" t="str">
        <f t="shared" si="12"/>
        <v>A9</v>
      </c>
      <c r="E78" s="14" t="str">
        <f t="shared" si="12"/>
        <v>EC</v>
      </c>
    </row>
    <row r="79" spans="2:16" ht="15.75" customHeight="1" x14ac:dyDescent="0.3"/>
    <row r="80" spans="2:16" ht="15.75" customHeight="1" x14ac:dyDescent="0.3"/>
    <row r="81" spans="2:2" ht="15.75" customHeight="1" x14ac:dyDescent="0.3">
      <c r="B81" s="17" t="s">
        <v>116</v>
      </c>
    </row>
    <row r="82" spans="2:2" ht="15.75" customHeight="1" x14ac:dyDescent="0.3">
      <c r="B82" s="17" t="s">
        <v>149</v>
      </c>
    </row>
    <row r="83" spans="2:2" ht="15.75" customHeight="1" x14ac:dyDescent="0.3"/>
    <row r="84" spans="2:2" ht="15.75" customHeight="1" x14ac:dyDescent="0.3">
      <c r="B84" s="13" t="s">
        <v>184</v>
      </c>
    </row>
    <row r="85" spans="2:2" ht="15.75" customHeight="1" x14ac:dyDescent="0.3"/>
    <row r="86" spans="2:2" ht="15.75" customHeight="1" x14ac:dyDescent="0.3"/>
    <row r="87" spans="2:2" ht="15.75" customHeight="1" x14ac:dyDescent="0.3"/>
    <row r="88" spans="2:2" ht="15.75" customHeight="1" x14ac:dyDescent="0.3"/>
    <row r="89" spans="2:2" ht="15.75" customHeight="1" x14ac:dyDescent="0.3"/>
    <row r="90" spans="2:2" ht="15.75" customHeight="1" x14ac:dyDescent="0.3"/>
    <row r="91" spans="2:2" ht="15.75" customHeight="1" x14ac:dyDescent="0.3"/>
    <row r="92" spans="2:2" ht="15.75" customHeight="1" x14ac:dyDescent="0.3"/>
    <row r="93" spans="2:2" ht="15.75" customHeight="1" x14ac:dyDescent="0.3"/>
    <row r="94" spans="2:2" ht="15.75" customHeight="1" x14ac:dyDescent="0.3"/>
    <row r="95" spans="2:2" ht="15.75" customHeight="1" x14ac:dyDescent="0.3"/>
    <row r="96" spans="2:2" ht="15.75" customHeight="1" x14ac:dyDescent="0.3"/>
  </sheetData>
  <mergeCells count="2">
    <mergeCell ref="F1:J2"/>
    <mergeCell ref="F62:F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CD19-342C-4268-840F-8E994A9B9C23}">
  <dimension ref="B1:S96"/>
  <sheetViews>
    <sheetView tabSelected="1" topLeftCell="B62" workbookViewId="0">
      <selection activeCell="B85" sqref="B85"/>
    </sheetView>
  </sheetViews>
  <sheetFormatPr defaultColWidth="12.6640625" defaultRowHeight="14.4" x14ac:dyDescent="0.3"/>
  <cols>
    <col min="1" max="1" width="7.6640625" style="13" customWidth="1"/>
    <col min="2" max="2" width="12.109375" style="13" customWidth="1"/>
    <col min="3" max="3" width="15.33203125" style="13" customWidth="1"/>
    <col min="4" max="4" width="15" style="13" customWidth="1"/>
    <col min="5" max="5" width="12.44140625" style="13" customWidth="1"/>
    <col min="6" max="7" width="11.109375" style="13" customWidth="1"/>
    <col min="8" max="8" width="19.77734375" style="13" customWidth="1"/>
    <col min="9" max="9" width="13.6640625" style="13" customWidth="1"/>
    <col min="10" max="10" width="11" style="13" customWidth="1"/>
    <col min="11" max="11" width="7.6640625" style="13" customWidth="1"/>
    <col min="12" max="12" width="10.44140625" style="13" customWidth="1"/>
    <col min="13" max="13" width="10.109375" style="13" customWidth="1"/>
    <col min="14" max="15" width="12.109375" style="13" customWidth="1"/>
    <col min="16" max="16" width="12.77734375" style="13" customWidth="1"/>
    <col min="17" max="17" width="11" style="13" customWidth="1"/>
    <col min="18" max="18" width="10.33203125" style="13" customWidth="1"/>
    <col min="19" max="26" width="7.6640625" style="13" customWidth="1"/>
    <col min="27" max="16384" width="12.6640625" style="13"/>
  </cols>
  <sheetData>
    <row r="1" spans="2:10" x14ac:dyDescent="0.3">
      <c r="F1" s="29" t="s">
        <v>107</v>
      </c>
      <c r="G1" s="30"/>
      <c r="H1" s="30"/>
      <c r="I1" s="30"/>
      <c r="J1" s="30"/>
    </row>
    <row r="2" spans="2:10" ht="15" customHeight="1" x14ac:dyDescent="0.3">
      <c r="F2" s="30"/>
      <c r="G2" s="30"/>
      <c r="H2" s="30"/>
      <c r="I2" s="30"/>
      <c r="J2" s="30"/>
    </row>
    <row r="4" spans="2:10" x14ac:dyDescent="0.3">
      <c r="C4" s="21" t="s">
        <v>16</v>
      </c>
    </row>
    <row r="6" spans="2:10" x14ac:dyDescent="0.3">
      <c r="B6" s="33" t="s">
        <v>106</v>
      </c>
      <c r="C6" s="24" t="s">
        <v>154</v>
      </c>
      <c r="D6" s="24" t="s">
        <v>155</v>
      </c>
      <c r="E6" s="24">
        <v>51</v>
      </c>
      <c r="G6" s="5">
        <v>69</v>
      </c>
      <c r="H6" s="5">
        <v>72</v>
      </c>
      <c r="I6" s="5">
        <v>69</v>
      </c>
      <c r="J6" s="6" t="s">
        <v>15</v>
      </c>
    </row>
    <row r="7" spans="2:10" x14ac:dyDescent="0.3">
      <c r="B7" s="24">
        <v>50</v>
      </c>
      <c r="C7" s="24" t="s">
        <v>153</v>
      </c>
      <c r="D7" s="24" t="s">
        <v>156</v>
      </c>
      <c r="E7" s="33" t="s">
        <v>87</v>
      </c>
      <c r="G7" s="5" t="s">
        <v>73</v>
      </c>
      <c r="H7" s="5" t="s">
        <v>72</v>
      </c>
      <c r="I7" s="5" t="s">
        <v>69</v>
      </c>
      <c r="J7" s="6" t="s">
        <v>15</v>
      </c>
    </row>
    <row r="8" spans="2:10" x14ac:dyDescent="0.3">
      <c r="B8" s="24">
        <v>11</v>
      </c>
      <c r="C8" s="24" t="s">
        <v>152</v>
      </c>
      <c r="D8" s="24" t="s">
        <v>157</v>
      </c>
      <c r="E8" s="24" t="s">
        <v>160</v>
      </c>
      <c r="G8" s="5">
        <v>66</v>
      </c>
      <c r="H8" s="5">
        <v>61</v>
      </c>
      <c r="I8" s="5">
        <v>61</v>
      </c>
      <c r="J8" s="6" t="s">
        <v>15</v>
      </c>
    </row>
    <row r="9" spans="2:10" x14ac:dyDescent="0.3">
      <c r="B9" s="24" t="s">
        <v>150</v>
      </c>
      <c r="C9" s="24" t="s">
        <v>151</v>
      </c>
      <c r="D9" s="24" t="s">
        <v>158</v>
      </c>
      <c r="E9" s="24" t="s">
        <v>159</v>
      </c>
      <c r="G9" s="5" t="s">
        <v>71</v>
      </c>
      <c r="H9" s="5">
        <v>74</v>
      </c>
      <c r="I9" s="6" t="s">
        <v>15</v>
      </c>
      <c r="J9" s="6" t="s">
        <v>15</v>
      </c>
    </row>
    <row r="10" spans="2:10" x14ac:dyDescent="0.3">
      <c r="G10" s="25"/>
      <c r="H10" s="25"/>
      <c r="I10" s="25"/>
      <c r="J10" s="25"/>
    </row>
    <row r="11" spans="2:10" x14ac:dyDescent="0.3">
      <c r="B11" s="17" t="s">
        <v>17</v>
      </c>
    </row>
    <row r="13" spans="2:10" x14ac:dyDescent="0.3">
      <c r="B13" s="16" t="str">
        <f t="shared" ref="B13:E16" si="0">HEX2BIN(B6,8)</f>
        <v>00000111</v>
      </c>
      <c r="C13" s="16" t="str">
        <f t="shared" si="0"/>
        <v>11110101</v>
      </c>
      <c r="D13" s="16" t="str">
        <f t="shared" si="0"/>
        <v>01001111</v>
      </c>
      <c r="E13" s="16" t="str">
        <f t="shared" si="0"/>
        <v>01010001</v>
      </c>
      <c r="F13" s="21"/>
      <c r="G13" s="16" t="str">
        <f t="shared" ref="G13:J16" si="1">HEX2BIN(G6,8)</f>
        <v>01101001</v>
      </c>
      <c r="H13" s="16" t="str">
        <f t="shared" si="1"/>
        <v>01110010</v>
      </c>
      <c r="I13" s="16" t="str">
        <f t="shared" si="1"/>
        <v>01101001</v>
      </c>
      <c r="J13" s="16" t="str">
        <f t="shared" si="1"/>
        <v>00000000</v>
      </c>
    </row>
    <row r="14" spans="2:10" x14ac:dyDescent="0.3">
      <c r="B14" s="16" t="str">
        <f t="shared" si="0"/>
        <v>01010000</v>
      </c>
      <c r="C14" s="16" t="str">
        <f t="shared" si="0"/>
        <v>11010010</v>
      </c>
      <c r="D14" s="16" t="str">
        <f t="shared" si="0"/>
        <v>01011110</v>
      </c>
      <c r="E14" s="15" t="str">
        <f t="shared" si="0"/>
        <v>00000101</v>
      </c>
      <c r="F14" s="21"/>
      <c r="G14" s="16" t="str">
        <f t="shared" si="1"/>
        <v>01101110</v>
      </c>
      <c r="H14" s="16" t="str">
        <f t="shared" si="1"/>
        <v>01101101</v>
      </c>
      <c r="I14" s="16" t="str">
        <f t="shared" si="1"/>
        <v>01101011</v>
      </c>
      <c r="J14" s="16" t="str">
        <f t="shared" si="1"/>
        <v>00000000</v>
      </c>
    </row>
    <row r="15" spans="2:10" x14ac:dyDescent="0.3">
      <c r="B15" s="16" t="str">
        <f t="shared" si="0"/>
        <v>00010001</v>
      </c>
      <c r="C15" s="16" t="str">
        <f t="shared" si="0"/>
        <v>11100100</v>
      </c>
      <c r="D15" s="16" t="str">
        <f t="shared" si="0"/>
        <v>00111100</v>
      </c>
      <c r="E15" s="16" t="str">
        <f t="shared" si="0"/>
        <v>01101111</v>
      </c>
      <c r="F15" s="21"/>
      <c r="G15" s="16" t="str">
        <f t="shared" si="1"/>
        <v>01100110</v>
      </c>
      <c r="H15" s="16" t="str">
        <f t="shared" si="1"/>
        <v>01100001</v>
      </c>
      <c r="I15" s="16" t="str">
        <f t="shared" si="1"/>
        <v>01100001</v>
      </c>
      <c r="J15" s="16" t="str">
        <f t="shared" si="1"/>
        <v>00000000</v>
      </c>
    </row>
    <row r="16" spans="2:10" x14ac:dyDescent="0.3">
      <c r="B16" s="16" t="str">
        <f t="shared" si="0"/>
        <v>10111011</v>
      </c>
      <c r="C16" s="16" t="str">
        <f t="shared" si="0"/>
        <v>00001110</v>
      </c>
      <c r="D16" s="16" t="str">
        <f t="shared" si="0"/>
        <v>10101001</v>
      </c>
      <c r="E16" s="16" t="str">
        <f t="shared" si="0"/>
        <v>11101100</v>
      </c>
      <c r="F16" s="21"/>
      <c r="G16" s="16" t="str">
        <f t="shared" si="1"/>
        <v>01101111</v>
      </c>
      <c r="H16" s="16" t="str">
        <f t="shared" si="1"/>
        <v>01110100</v>
      </c>
      <c r="I16" s="16" t="str">
        <f t="shared" si="1"/>
        <v>00000000</v>
      </c>
      <c r="J16" s="16" t="str">
        <f t="shared" si="1"/>
        <v>00000000</v>
      </c>
    </row>
    <row r="19" spans="2:19" ht="15.75" customHeight="1" x14ac:dyDescent="0.3">
      <c r="B19" s="17" t="s">
        <v>18</v>
      </c>
    </row>
    <row r="20" spans="2:19" ht="15.75" customHeight="1" x14ac:dyDescent="0.3"/>
    <row r="21" spans="2:19" ht="15.75" customHeight="1" x14ac:dyDescent="0.3">
      <c r="B21" s="18" t="str">
        <f>B13</f>
        <v>00000111</v>
      </c>
      <c r="C21" s="18" t="s">
        <v>25</v>
      </c>
      <c r="D21" s="18" t="str">
        <f>G13</f>
        <v>01101001</v>
      </c>
      <c r="E21" s="19" t="s">
        <v>26</v>
      </c>
      <c r="F21" s="19" t="s">
        <v>161</v>
      </c>
      <c r="G21" s="18"/>
      <c r="H21" s="18" t="str">
        <f>C13</f>
        <v>11110101</v>
      </c>
      <c r="I21" s="18" t="s">
        <v>25</v>
      </c>
      <c r="J21" s="18" t="str">
        <f>H13</f>
        <v>01110010</v>
      </c>
      <c r="K21" s="19" t="s">
        <v>27</v>
      </c>
      <c r="L21" s="19">
        <v>10000111</v>
      </c>
      <c r="M21" s="18"/>
      <c r="N21" s="18" t="s">
        <v>32</v>
      </c>
      <c r="O21" s="19" t="s">
        <v>161</v>
      </c>
      <c r="P21" s="19">
        <v>10000111</v>
      </c>
      <c r="Q21" s="19" t="s">
        <v>162</v>
      </c>
      <c r="R21" s="19">
        <v>1010001</v>
      </c>
      <c r="S21" s="18"/>
    </row>
    <row r="22" spans="2:19" ht="15.75" customHeight="1" x14ac:dyDescent="0.3">
      <c r="B22" s="18" t="str">
        <f>B14</f>
        <v>01010000</v>
      </c>
      <c r="C22" s="18" t="s">
        <v>25</v>
      </c>
      <c r="D22" s="18" t="str">
        <f t="shared" ref="D21:D24" si="2">G14</f>
        <v>01101110</v>
      </c>
      <c r="E22" s="19" t="s">
        <v>27</v>
      </c>
      <c r="F22" s="19" t="s">
        <v>108</v>
      </c>
      <c r="G22" s="18"/>
      <c r="H22" s="18" t="str">
        <f>C14</f>
        <v>11010010</v>
      </c>
      <c r="I22" s="18" t="s">
        <v>25</v>
      </c>
      <c r="J22" s="18" t="str">
        <f t="shared" ref="J21:J24" si="3">H14</f>
        <v>01101101</v>
      </c>
      <c r="K22" s="19" t="s">
        <v>27</v>
      </c>
      <c r="L22" s="19">
        <v>10111111</v>
      </c>
      <c r="M22" s="18"/>
      <c r="N22" s="18"/>
      <c r="O22" s="19" t="s">
        <v>108</v>
      </c>
      <c r="P22" s="19">
        <v>10111111</v>
      </c>
      <c r="Q22" s="19" t="s">
        <v>163</v>
      </c>
      <c r="R22" s="19" t="s">
        <v>92</v>
      </c>
      <c r="S22" s="18"/>
    </row>
    <row r="23" spans="2:19" ht="15.75" customHeight="1" x14ac:dyDescent="0.3">
      <c r="B23" s="18" t="str">
        <f>B15</f>
        <v>00010001</v>
      </c>
      <c r="C23" s="18" t="s">
        <v>25</v>
      </c>
      <c r="D23" s="18" t="str">
        <f t="shared" si="2"/>
        <v>01100110</v>
      </c>
      <c r="E23" s="19" t="s">
        <v>27</v>
      </c>
      <c r="F23" s="19" t="s">
        <v>114</v>
      </c>
      <c r="G23" s="18"/>
      <c r="H23" s="18" t="str">
        <f>C15</f>
        <v>11100100</v>
      </c>
      <c r="I23" s="18" t="s">
        <v>25</v>
      </c>
      <c r="J23" s="18" t="str">
        <f t="shared" si="3"/>
        <v>01100001</v>
      </c>
      <c r="K23" s="19" t="s">
        <v>27</v>
      </c>
      <c r="L23" s="19">
        <v>10000101</v>
      </c>
      <c r="M23" s="18"/>
      <c r="N23" s="18"/>
      <c r="O23" s="19" t="s">
        <v>114</v>
      </c>
      <c r="P23" s="19">
        <v>10000101</v>
      </c>
      <c r="Q23" s="19" t="s">
        <v>145</v>
      </c>
      <c r="R23" s="19" t="s">
        <v>23</v>
      </c>
      <c r="S23" s="18"/>
    </row>
    <row r="24" spans="2:19" ht="15.75" customHeight="1" x14ac:dyDescent="0.3">
      <c r="B24" s="18" t="str">
        <f>B16</f>
        <v>10111011</v>
      </c>
      <c r="C24" s="18" t="s">
        <v>25</v>
      </c>
      <c r="D24" s="18" t="str">
        <f t="shared" si="2"/>
        <v>01101111</v>
      </c>
      <c r="E24" s="19" t="s">
        <v>27</v>
      </c>
      <c r="F24" s="19">
        <v>11010100</v>
      </c>
      <c r="G24" s="18"/>
      <c r="H24" s="18" t="str">
        <f>C16</f>
        <v>00001110</v>
      </c>
      <c r="I24" s="18" t="s">
        <v>25</v>
      </c>
      <c r="J24" s="18" t="str">
        <f>H16</f>
        <v>01110100</v>
      </c>
      <c r="K24" s="19" t="s">
        <v>27</v>
      </c>
      <c r="L24" s="19" t="s">
        <v>164</v>
      </c>
      <c r="M24" s="18"/>
      <c r="N24" s="18"/>
      <c r="O24" s="19">
        <v>11010100</v>
      </c>
      <c r="P24" s="19" t="s">
        <v>164</v>
      </c>
      <c r="Q24" s="19">
        <v>10101001</v>
      </c>
      <c r="R24" s="19">
        <v>11101100</v>
      </c>
      <c r="S24" s="18"/>
    </row>
    <row r="25" spans="2:19" ht="15.75" customHeight="1" x14ac:dyDescent="0.3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2:19" ht="15.75" customHeight="1" x14ac:dyDescent="0.3">
      <c r="B26" s="18" t="str">
        <f>D13</f>
        <v>01001111</v>
      </c>
      <c r="C26" s="18" t="s">
        <v>25</v>
      </c>
      <c r="D26" s="18" t="str">
        <f>I13</f>
        <v>01101001</v>
      </c>
      <c r="E26" s="19" t="s">
        <v>27</v>
      </c>
      <c r="F26" s="19" t="s">
        <v>162</v>
      </c>
      <c r="G26" s="18"/>
      <c r="H26" s="18" t="str">
        <f t="shared" ref="H26:H29" si="4">E13</f>
        <v>01010001</v>
      </c>
      <c r="I26" s="18" t="s">
        <v>25</v>
      </c>
      <c r="J26" s="18" t="str">
        <f t="shared" ref="J26:J29" si="5">J13</f>
        <v>00000000</v>
      </c>
      <c r="K26" s="19" t="s">
        <v>27</v>
      </c>
      <c r="L26" s="19">
        <v>1010001</v>
      </c>
      <c r="M26" s="18"/>
      <c r="N26" s="18" t="s">
        <v>33</v>
      </c>
      <c r="O26" s="21" t="str">
        <f t="shared" ref="O26:R29" si="6">BIN2HEX(O21)</f>
        <v>6E</v>
      </c>
      <c r="P26" s="21" t="str">
        <f t="shared" si="6"/>
        <v>87</v>
      </c>
      <c r="Q26" s="21" t="str">
        <f t="shared" si="6"/>
        <v>26</v>
      </c>
      <c r="R26" s="21" t="str">
        <f t="shared" si="6"/>
        <v>51</v>
      </c>
      <c r="S26" s="18"/>
    </row>
    <row r="27" spans="2:19" ht="15.75" customHeight="1" x14ac:dyDescent="0.3">
      <c r="B27" s="18" t="str">
        <f>D14</f>
        <v>01011110</v>
      </c>
      <c r="C27" s="18" t="s">
        <v>25</v>
      </c>
      <c r="D27" s="18" t="str">
        <f t="shared" ref="D27:D30" si="7">I14</f>
        <v>01101011</v>
      </c>
      <c r="E27" s="19" t="s">
        <v>27</v>
      </c>
      <c r="F27" s="19" t="s">
        <v>163</v>
      </c>
      <c r="G27" s="18"/>
      <c r="H27" s="18" t="str">
        <f t="shared" si="4"/>
        <v>00000101</v>
      </c>
      <c r="I27" s="18" t="s">
        <v>25</v>
      </c>
      <c r="J27" s="18" t="str">
        <f t="shared" si="5"/>
        <v>00000000</v>
      </c>
      <c r="K27" s="19" t="s">
        <v>27</v>
      </c>
      <c r="L27" s="19" t="s">
        <v>92</v>
      </c>
      <c r="M27" s="18"/>
      <c r="N27" s="18"/>
      <c r="O27" s="21" t="str">
        <f t="shared" si="6"/>
        <v>3E</v>
      </c>
      <c r="P27" s="21" t="str">
        <f t="shared" si="6"/>
        <v>BF</v>
      </c>
      <c r="Q27" s="21" t="str">
        <f t="shared" si="6"/>
        <v>35</v>
      </c>
      <c r="R27" s="21" t="str">
        <f t="shared" si="6"/>
        <v>5</v>
      </c>
      <c r="S27" s="18"/>
    </row>
    <row r="28" spans="2:19" ht="15.75" customHeight="1" x14ac:dyDescent="0.3">
      <c r="B28" s="18" t="str">
        <f>D15</f>
        <v>00111100</v>
      </c>
      <c r="C28" s="18" t="s">
        <v>25</v>
      </c>
      <c r="D28" s="18" t="str">
        <f t="shared" si="7"/>
        <v>01100001</v>
      </c>
      <c r="E28" s="19" t="s">
        <v>27</v>
      </c>
      <c r="F28" s="19" t="s">
        <v>145</v>
      </c>
      <c r="G28" s="18"/>
      <c r="H28" s="18" t="str">
        <f t="shared" si="4"/>
        <v>01101111</v>
      </c>
      <c r="I28" s="18" t="s">
        <v>25</v>
      </c>
      <c r="J28" s="18" t="str">
        <f t="shared" si="5"/>
        <v>00000000</v>
      </c>
      <c r="K28" s="19" t="s">
        <v>27</v>
      </c>
      <c r="L28" s="19" t="s">
        <v>23</v>
      </c>
      <c r="M28" s="18"/>
      <c r="N28" s="18"/>
      <c r="O28" s="21" t="str">
        <f t="shared" si="6"/>
        <v>77</v>
      </c>
      <c r="P28" s="21" t="str">
        <f t="shared" si="6"/>
        <v>85</v>
      </c>
      <c r="Q28" s="21" t="str">
        <f t="shared" si="6"/>
        <v>5D</v>
      </c>
      <c r="R28" s="21" t="str">
        <f t="shared" si="6"/>
        <v>6F</v>
      </c>
      <c r="S28" s="18"/>
    </row>
    <row r="29" spans="2:19" ht="15.75" customHeight="1" x14ac:dyDescent="0.3">
      <c r="B29" s="18" t="str">
        <f>D16</f>
        <v>10101001</v>
      </c>
      <c r="C29" s="18" t="s">
        <v>25</v>
      </c>
      <c r="D29" s="18" t="str">
        <f t="shared" si="7"/>
        <v>00000000</v>
      </c>
      <c r="E29" s="19" t="s">
        <v>27</v>
      </c>
      <c r="F29" s="19">
        <v>10101001</v>
      </c>
      <c r="G29" s="18"/>
      <c r="H29" s="18" t="str">
        <f t="shared" si="4"/>
        <v>11101100</v>
      </c>
      <c r="I29" s="18" t="s">
        <v>25</v>
      </c>
      <c r="J29" s="18" t="str">
        <f t="shared" si="5"/>
        <v>00000000</v>
      </c>
      <c r="K29" s="19" t="s">
        <v>27</v>
      </c>
      <c r="L29" s="19">
        <v>11101100</v>
      </c>
      <c r="M29" s="18"/>
      <c r="N29" s="18"/>
      <c r="O29" s="21" t="str">
        <f t="shared" si="6"/>
        <v>D4</v>
      </c>
      <c r="P29" s="21" t="str">
        <f t="shared" si="6"/>
        <v>7A</v>
      </c>
      <c r="Q29" s="21" t="str">
        <f t="shared" si="6"/>
        <v>A9</v>
      </c>
      <c r="R29" s="21" t="str">
        <f t="shared" si="6"/>
        <v>EC</v>
      </c>
      <c r="S29" s="18"/>
    </row>
    <row r="30" spans="2:19" ht="15.75" customHeight="1" x14ac:dyDescent="0.3"/>
    <row r="31" spans="2:19" ht="15.75" customHeight="1" x14ac:dyDescent="0.3"/>
    <row r="32" spans="2:19" ht="15.75" customHeight="1" x14ac:dyDescent="0.3">
      <c r="B32" s="17" t="s">
        <v>35</v>
      </c>
    </row>
    <row r="33" spans="2:6" ht="15.75" customHeight="1" x14ac:dyDescent="0.3">
      <c r="B33" s="21" t="str">
        <f t="shared" ref="B33:E36" si="8">O26</f>
        <v>6E</v>
      </c>
      <c r="C33" s="21" t="str">
        <f t="shared" si="8"/>
        <v>87</v>
      </c>
      <c r="D33" s="21" t="str">
        <f t="shared" si="8"/>
        <v>26</v>
      </c>
      <c r="E33" s="21" t="str">
        <f t="shared" si="8"/>
        <v>51</v>
      </c>
    </row>
    <row r="34" spans="2:6" ht="15.75" customHeight="1" x14ac:dyDescent="0.3">
      <c r="B34" s="21" t="str">
        <f t="shared" si="8"/>
        <v>3E</v>
      </c>
      <c r="C34" s="21" t="str">
        <f t="shared" si="8"/>
        <v>BF</v>
      </c>
      <c r="D34" s="21" t="str">
        <f t="shared" si="8"/>
        <v>35</v>
      </c>
      <c r="E34" s="21" t="str">
        <f t="shared" si="8"/>
        <v>5</v>
      </c>
    </row>
    <row r="35" spans="2:6" ht="15.75" customHeight="1" x14ac:dyDescent="0.3">
      <c r="B35" s="21" t="str">
        <f t="shared" si="8"/>
        <v>77</v>
      </c>
      <c r="C35" s="21" t="str">
        <f t="shared" si="8"/>
        <v>85</v>
      </c>
      <c r="D35" s="21" t="str">
        <f t="shared" si="8"/>
        <v>5D</v>
      </c>
      <c r="E35" s="21">
        <v>35</v>
      </c>
    </row>
    <row r="36" spans="2:6" ht="15.75" customHeight="1" x14ac:dyDescent="0.3">
      <c r="B36" s="21" t="str">
        <f t="shared" si="8"/>
        <v>D4</v>
      </c>
      <c r="C36" s="21" t="str">
        <f t="shared" si="8"/>
        <v>7A</v>
      </c>
      <c r="D36" s="21">
        <v>34</v>
      </c>
      <c r="E36" s="21" t="str">
        <f>R29</f>
        <v>EC</v>
      </c>
    </row>
    <row r="37" spans="2:6" ht="15.75" customHeight="1" x14ac:dyDescent="0.3"/>
    <row r="38" spans="2:6" ht="15.75" customHeight="1" x14ac:dyDescent="0.3">
      <c r="B38" s="17" t="s">
        <v>36</v>
      </c>
    </row>
    <row r="39" spans="2:6" ht="15.75" customHeight="1" x14ac:dyDescent="0.3"/>
    <row r="40" spans="2:6" ht="15.75" customHeight="1" x14ac:dyDescent="0.3">
      <c r="B40" s="20">
        <v>45</v>
      </c>
      <c r="C40" s="21" t="s">
        <v>165</v>
      </c>
      <c r="D40" s="21">
        <v>79</v>
      </c>
      <c r="E40" s="21" t="s">
        <v>141</v>
      </c>
    </row>
    <row r="41" spans="2:6" ht="15.75" customHeight="1" x14ac:dyDescent="0.3">
      <c r="B41" s="20">
        <v>30</v>
      </c>
      <c r="C41" s="21">
        <v>70</v>
      </c>
      <c r="D41" s="21">
        <v>60</v>
      </c>
      <c r="E41" s="21" t="s">
        <v>166</v>
      </c>
    </row>
    <row r="42" spans="2:6" ht="15.75" customHeight="1" x14ac:dyDescent="0.3">
      <c r="B42" s="21" t="s">
        <v>111</v>
      </c>
      <c r="C42" s="21" t="s">
        <v>141</v>
      </c>
      <c r="D42" s="21" t="s">
        <v>167</v>
      </c>
      <c r="E42" s="21" t="s">
        <v>168</v>
      </c>
    </row>
    <row r="43" spans="2:6" ht="15.75" customHeight="1" x14ac:dyDescent="0.3">
      <c r="B43" s="20" t="s">
        <v>169</v>
      </c>
      <c r="C43" s="21" t="s">
        <v>71</v>
      </c>
      <c r="D43" s="21">
        <v>99</v>
      </c>
      <c r="E43" s="21" t="s">
        <v>170</v>
      </c>
    </row>
    <row r="44" spans="2:6" ht="15.75" customHeight="1" x14ac:dyDescent="0.3"/>
    <row r="45" spans="2:6" ht="15.75" customHeight="1" x14ac:dyDescent="0.3">
      <c r="C45" s="21" t="s">
        <v>40</v>
      </c>
    </row>
    <row r="46" spans="2:6" ht="15.75" customHeight="1" x14ac:dyDescent="0.3"/>
    <row r="47" spans="2:6" ht="15.75" customHeight="1" x14ac:dyDescent="0.3">
      <c r="B47" s="20">
        <v>45</v>
      </c>
      <c r="C47" s="21" t="s">
        <v>165</v>
      </c>
      <c r="D47" s="21">
        <v>79</v>
      </c>
      <c r="E47" s="21" t="s">
        <v>141</v>
      </c>
      <c r="F47" s="17" t="s">
        <v>41</v>
      </c>
    </row>
    <row r="48" spans="2:6" ht="15.75" customHeight="1" x14ac:dyDescent="0.3">
      <c r="B48" s="20">
        <v>30</v>
      </c>
      <c r="C48" s="21">
        <v>70</v>
      </c>
      <c r="D48" s="21">
        <v>60</v>
      </c>
      <c r="E48" s="21" t="s">
        <v>166</v>
      </c>
      <c r="F48" s="17" t="s">
        <v>42</v>
      </c>
    </row>
    <row r="49" spans="2:10" ht="15.75" customHeight="1" x14ac:dyDescent="0.3">
      <c r="B49" s="21" t="s">
        <v>111</v>
      </c>
      <c r="C49" s="21" t="s">
        <v>141</v>
      </c>
      <c r="D49" s="21" t="s">
        <v>167</v>
      </c>
      <c r="E49" s="21" t="s">
        <v>168</v>
      </c>
      <c r="F49" s="17" t="s">
        <v>43</v>
      </c>
    </row>
    <row r="50" spans="2:10" ht="15.75" customHeight="1" x14ac:dyDescent="0.3">
      <c r="B50" s="20" t="s">
        <v>169</v>
      </c>
      <c r="C50" s="21" t="s">
        <v>71</v>
      </c>
      <c r="D50" s="21">
        <v>99</v>
      </c>
      <c r="E50" s="21" t="s">
        <v>170</v>
      </c>
      <c r="F50" s="17" t="s">
        <v>44</v>
      </c>
    </row>
    <row r="51" spans="2:10" ht="15.75" customHeight="1" x14ac:dyDescent="0.3"/>
    <row r="52" spans="2:10" ht="15.75" customHeight="1" x14ac:dyDescent="0.3"/>
    <row r="53" spans="2:10" ht="15.75" customHeight="1" x14ac:dyDescent="0.3">
      <c r="C53" s="21" t="s">
        <v>45</v>
      </c>
    </row>
    <row r="54" spans="2:10" ht="15.75" customHeight="1" x14ac:dyDescent="0.3">
      <c r="B54" s="20">
        <v>45</v>
      </c>
      <c r="C54" s="21" t="s">
        <v>165</v>
      </c>
      <c r="D54" s="21">
        <v>79</v>
      </c>
      <c r="E54" s="21" t="s">
        <v>141</v>
      </c>
    </row>
    <row r="55" spans="2:10" ht="15.75" customHeight="1" x14ac:dyDescent="0.3">
      <c r="B55" s="21">
        <v>70</v>
      </c>
      <c r="C55" s="21">
        <v>60</v>
      </c>
      <c r="D55" s="21" t="s">
        <v>166</v>
      </c>
      <c r="E55" s="20">
        <v>30</v>
      </c>
    </row>
    <row r="56" spans="2:10" ht="15.75" customHeight="1" x14ac:dyDescent="0.3">
      <c r="B56" s="21" t="s">
        <v>167</v>
      </c>
      <c r="C56" s="21" t="s">
        <v>168</v>
      </c>
      <c r="D56" s="21" t="s">
        <v>111</v>
      </c>
      <c r="E56" s="21" t="s">
        <v>141</v>
      </c>
    </row>
    <row r="57" spans="2:10" ht="15.75" customHeight="1" x14ac:dyDescent="0.3">
      <c r="B57" s="21" t="s">
        <v>170</v>
      </c>
      <c r="C57" s="20" t="s">
        <v>169</v>
      </c>
      <c r="D57" s="21" t="s">
        <v>71</v>
      </c>
      <c r="E57" s="21">
        <v>99</v>
      </c>
    </row>
    <row r="58" spans="2:10" ht="15.75" customHeight="1" x14ac:dyDescent="0.3"/>
    <row r="59" spans="2:10" ht="15.75" customHeight="1" x14ac:dyDescent="0.3">
      <c r="B59" s="17" t="s">
        <v>46</v>
      </c>
    </row>
    <row r="60" spans="2:10" ht="15.75" customHeight="1" x14ac:dyDescent="0.3"/>
    <row r="61" spans="2:10" ht="15.75" customHeight="1" x14ac:dyDescent="0.3">
      <c r="B61" s="19" t="s">
        <v>47</v>
      </c>
      <c r="C61" s="19" t="s">
        <v>49</v>
      </c>
      <c r="D61" s="19" t="s">
        <v>48</v>
      </c>
      <c r="E61" s="19" t="s">
        <v>48</v>
      </c>
      <c r="G61" s="20">
        <v>45</v>
      </c>
      <c r="H61" s="21" t="s">
        <v>165</v>
      </c>
      <c r="I61" s="21">
        <v>79</v>
      </c>
      <c r="J61" s="21" t="s">
        <v>141</v>
      </c>
    </row>
    <row r="62" spans="2:10" ht="15.75" customHeight="1" x14ac:dyDescent="0.3">
      <c r="B62" s="19" t="s">
        <v>48</v>
      </c>
      <c r="C62" s="19" t="s">
        <v>47</v>
      </c>
      <c r="D62" s="19" t="s">
        <v>49</v>
      </c>
      <c r="E62" s="19" t="s">
        <v>48</v>
      </c>
      <c r="F62" s="31" t="s">
        <v>50</v>
      </c>
      <c r="G62" s="21">
        <v>70</v>
      </c>
      <c r="H62" s="21">
        <v>60</v>
      </c>
      <c r="I62" s="21" t="s">
        <v>166</v>
      </c>
      <c r="J62" s="20">
        <v>30</v>
      </c>
    </row>
    <row r="63" spans="2:10" ht="15.75" customHeight="1" x14ac:dyDescent="0.3">
      <c r="B63" s="19" t="s">
        <v>48</v>
      </c>
      <c r="C63" s="19" t="s">
        <v>48</v>
      </c>
      <c r="D63" s="19" t="s">
        <v>47</v>
      </c>
      <c r="E63" s="19" t="s">
        <v>49</v>
      </c>
      <c r="F63" s="30"/>
      <c r="G63" s="21" t="s">
        <v>167</v>
      </c>
      <c r="H63" s="21" t="s">
        <v>168</v>
      </c>
      <c r="I63" s="21" t="s">
        <v>111</v>
      </c>
      <c r="J63" s="21" t="s">
        <v>141</v>
      </c>
    </row>
    <row r="64" spans="2:10" ht="15.75" customHeight="1" x14ac:dyDescent="0.3">
      <c r="B64" s="19" t="s">
        <v>49</v>
      </c>
      <c r="C64" s="19" t="s">
        <v>48</v>
      </c>
      <c r="D64" s="19" t="s">
        <v>48</v>
      </c>
      <c r="E64" s="19" t="s">
        <v>47</v>
      </c>
      <c r="F64" s="18"/>
      <c r="G64" s="21" t="s">
        <v>170</v>
      </c>
      <c r="H64" s="20" t="s">
        <v>169</v>
      </c>
      <c r="I64" s="21" t="s">
        <v>71</v>
      </c>
      <c r="J64" s="21">
        <v>99</v>
      </c>
    </row>
    <row r="65" spans="2:16" ht="15.75" customHeight="1" x14ac:dyDescent="0.3"/>
    <row r="66" spans="2:16" ht="15.75" customHeight="1" x14ac:dyDescent="0.3"/>
    <row r="67" spans="2:16" ht="15.75" customHeight="1" x14ac:dyDescent="0.3">
      <c r="B67" s="19" t="s">
        <v>54</v>
      </c>
      <c r="C67" s="19" t="s">
        <v>56</v>
      </c>
      <c r="D67" s="19" t="s">
        <v>55</v>
      </c>
      <c r="E67" s="19" t="s">
        <v>55</v>
      </c>
      <c r="F67" s="18"/>
      <c r="G67" s="19" t="s">
        <v>171</v>
      </c>
      <c r="H67" s="19" t="s">
        <v>30</v>
      </c>
      <c r="I67" s="19" t="s">
        <v>174</v>
      </c>
      <c r="J67" s="19">
        <v>10111000</v>
      </c>
      <c r="K67" s="18"/>
      <c r="M67" s="20" t="s">
        <v>101</v>
      </c>
      <c r="N67" s="19" t="s">
        <v>178</v>
      </c>
      <c r="O67" s="19" t="s">
        <v>181</v>
      </c>
      <c r="P67" s="20">
        <v>10111001</v>
      </c>
    </row>
    <row r="68" spans="2:16" ht="15.75" customHeight="1" x14ac:dyDescent="0.3">
      <c r="B68" s="19" t="s">
        <v>55</v>
      </c>
      <c r="C68" s="19" t="s">
        <v>54</v>
      </c>
      <c r="D68" s="19" t="s">
        <v>56</v>
      </c>
      <c r="E68" s="19" t="s">
        <v>55</v>
      </c>
      <c r="F68" s="18" t="s">
        <v>50</v>
      </c>
      <c r="G68" s="19" t="s">
        <v>24</v>
      </c>
      <c r="H68" s="19" t="s">
        <v>173</v>
      </c>
      <c r="I68" s="19">
        <v>10001101</v>
      </c>
      <c r="J68" s="19" t="s">
        <v>175</v>
      </c>
      <c r="K68" s="18"/>
      <c r="L68" s="22" t="s">
        <v>27</v>
      </c>
      <c r="M68" s="32" t="s">
        <v>176</v>
      </c>
      <c r="N68" s="19" t="s">
        <v>179</v>
      </c>
      <c r="O68" s="19">
        <v>10001110</v>
      </c>
      <c r="P68" s="19" t="s">
        <v>182</v>
      </c>
    </row>
    <row r="69" spans="2:16" ht="15.75" customHeight="1" x14ac:dyDescent="0.3">
      <c r="B69" s="19" t="s">
        <v>55</v>
      </c>
      <c r="C69" s="19" t="s">
        <v>55</v>
      </c>
      <c r="D69" s="19" t="s">
        <v>54</v>
      </c>
      <c r="E69" s="19" t="s">
        <v>56</v>
      </c>
      <c r="F69" s="18"/>
      <c r="G69" s="19" t="s">
        <v>172</v>
      </c>
      <c r="H69" s="19" t="s">
        <v>115</v>
      </c>
      <c r="I69" s="19">
        <v>11010001</v>
      </c>
      <c r="J69" s="19">
        <v>10111000</v>
      </c>
      <c r="K69" s="18"/>
      <c r="M69" s="19" t="s">
        <v>177</v>
      </c>
      <c r="N69" s="19" t="s">
        <v>180</v>
      </c>
      <c r="O69" s="19">
        <v>11010011</v>
      </c>
      <c r="P69" s="19">
        <v>10111011</v>
      </c>
    </row>
    <row r="70" spans="2:16" ht="15.75" customHeight="1" x14ac:dyDescent="0.3">
      <c r="B70" s="19" t="s">
        <v>56</v>
      </c>
      <c r="C70" s="19" t="s">
        <v>55</v>
      </c>
      <c r="D70" s="19" t="s">
        <v>55</v>
      </c>
      <c r="E70" s="19" t="s">
        <v>54</v>
      </c>
      <c r="F70" s="18"/>
      <c r="G70" s="19">
        <v>10011010</v>
      </c>
      <c r="H70" s="19">
        <v>11111011</v>
      </c>
      <c r="I70" s="19" t="s">
        <v>23</v>
      </c>
      <c r="J70" s="19">
        <v>10011001</v>
      </c>
      <c r="K70" s="18"/>
      <c r="M70" s="19">
        <v>10011001</v>
      </c>
      <c r="N70" s="19">
        <v>11111010</v>
      </c>
      <c r="O70" s="20" t="s">
        <v>161</v>
      </c>
      <c r="P70" s="19">
        <v>10011011</v>
      </c>
    </row>
    <row r="71" spans="2:16" ht="15.75" customHeight="1" x14ac:dyDescent="0.3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2:16" ht="15.75" customHeight="1" x14ac:dyDescent="0.3"/>
    <row r="73" spans="2:16" ht="15.75" customHeight="1" x14ac:dyDescent="0.3"/>
    <row r="74" spans="2:16" ht="15.75" customHeight="1" x14ac:dyDescent="0.3">
      <c r="B74" s="17" t="s">
        <v>60</v>
      </c>
    </row>
    <row r="75" spans="2:16" ht="15.75" customHeight="1" x14ac:dyDescent="0.3">
      <c r="B75" s="20" t="s">
        <v>106</v>
      </c>
      <c r="C75" s="21" t="str">
        <f t="shared" ref="C75:E75" si="9">BIN2HEX(N67)</f>
        <v>1C</v>
      </c>
      <c r="D75" s="21" t="str">
        <f t="shared" si="9"/>
        <v>78</v>
      </c>
      <c r="E75" s="21" t="str">
        <f t="shared" si="9"/>
        <v>B9</v>
      </c>
    </row>
    <row r="76" spans="2:16" ht="15.75" customHeight="1" x14ac:dyDescent="0.45">
      <c r="B76" s="21" t="str">
        <f t="shared" ref="B76:E78" si="10">BIN2HEX(M68)</f>
        <v>71</v>
      </c>
      <c r="C76" s="21" t="str">
        <f t="shared" si="10"/>
        <v>62</v>
      </c>
      <c r="D76" s="21" t="str">
        <f t="shared" si="10"/>
        <v>8E</v>
      </c>
      <c r="E76" s="21" t="str">
        <f t="shared" si="10"/>
        <v>31</v>
      </c>
      <c r="M76" s="13" t="s">
        <v>146</v>
      </c>
      <c r="O76" s="23"/>
    </row>
    <row r="77" spans="2:16" ht="15.75" customHeight="1" x14ac:dyDescent="0.3">
      <c r="B77" s="21" t="str">
        <f t="shared" si="10"/>
        <v>7D</v>
      </c>
      <c r="C77" s="21" t="str">
        <f t="shared" si="10"/>
        <v>2B</v>
      </c>
      <c r="D77" s="21" t="str">
        <f t="shared" si="10"/>
        <v>D3</v>
      </c>
      <c r="E77" s="21" t="str">
        <f t="shared" si="10"/>
        <v>BB</v>
      </c>
    </row>
    <row r="78" spans="2:16" ht="15.75" customHeight="1" x14ac:dyDescent="0.3">
      <c r="B78" s="21" t="str">
        <f>BIN2HEX(M70)</f>
        <v>99</v>
      </c>
      <c r="C78" s="21" t="str">
        <f t="shared" si="10"/>
        <v>FA</v>
      </c>
      <c r="D78" s="21" t="str">
        <f t="shared" si="10"/>
        <v>6E</v>
      </c>
      <c r="E78" s="21" t="str">
        <f t="shared" si="10"/>
        <v>9B</v>
      </c>
    </row>
    <row r="79" spans="2:16" ht="15.75" customHeight="1" x14ac:dyDescent="0.3"/>
    <row r="80" spans="2:16" ht="15.75" customHeight="1" x14ac:dyDescent="0.3"/>
    <row r="81" spans="2:2" ht="15.75" customHeight="1" x14ac:dyDescent="0.3">
      <c r="B81" s="17" t="s">
        <v>116</v>
      </c>
    </row>
    <row r="82" spans="2:2" ht="15.75" customHeight="1" x14ac:dyDescent="0.3">
      <c r="B82" s="17" t="s">
        <v>183</v>
      </c>
    </row>
    <row r="83" spans="2:2" ht="15.75" customHeight="1" x14ac:dyDescent="0.3"/>
    <row r="84" spans="2:2" ht="15.75" customHeight="1" x14ac:dyDescent="0.3">
      <c r="B84" s="13" t="s">
        <v>185</v>
      </c>
    </row>
    <row r="85" spans="2:2" ht="15.75" customHeight="1" x14ac:dyDescent="0.3"/>
    <row r="86" spans="2:2" ht="15.75" customHeight="1" x14ac:dyDescent="0.3"/>
    <row r="87" spans="2:2" ht="15.75" customHeight="1" x14ac:dyDescent="0.3"/>
    <row r="88" spans="2:2" ht="15.75" customHeight="1" x14ac:dyDescent="0.3"/>
    <row r="89" spans="2:2" ht="15.75" customHeight="1" x14ac:dyDescent="0.3"/>
    <row r="90" spans="2:2" ht="15.75" customHeight="1" x14ac:dyDescent="0.3"/>
    <row r="91" spans="2:2" ht="15.75" customHeight="1" x14ac:dyDescent="0.3"/>
    <row r="92" spans="2:2" ht="15.75" customHeight="1" x14ac:dyDescent="0.3"/>
    <row r="93" spans="2:2" ht="15.75" customHeight="1" x14ac:dyDescent="0.3"/>
    <row r="94" spans="2:2" ht="15.75" customHeight="1" x14ac:dyDescent="0.3"/>
    <row r="95" spans="2:2" ht="15.75" customHeight="1" x14ac:dyDescent="0.3"/>
    <row r="96" spans="2:2" ht="15.75" customHeight="1" x14ac:dyDescent="0.3"/>
  </sheetData>
  <mergeCells count="2">
    <mergeCell ref="F1:J2"/>
    <mergeCell ref="F62:F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PUTARAN PERTAMA</vt:lpstr>
      <vt:lpstr>PUTARAN KEDUA</vt:lpstr>
      <vt:lpstr>PUTARAN KETIGA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Nindya Vinalia M</cp:lastModifiedBy>
  <dcterms:created xsi:type="dcterms:W3CDTF">2021-11-15T09:01:13Z</dcterms:created>
  <dcterms:modified xsi:type="dcterms:W3CDTF">2021-11-22T10:33:44Z</dcterms:modified>
</cp:coreProperties>
</file>