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1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3" l="1"/>
  <c r="B183" i="3"/>
  <c r="C181" i="3"/>
  <c r="D179" i="3"/>
  <c r="E164" i="3"/>
  <c r="B162" i="3"/>
  <c r="C160" i="3"/>
  <c r="D158" i="3"/>
  <c r="E144" i="3"/>
  <c r="B142" i="3"/>
  <c r="C140" i="3"/>
  <c r="D138" i="3"/>
  <c r="E183" i="2"/>
  <c r="B181" i="2"/>
  <c r="C179" i="2"/>
  <c r="D177" i="2"/>
  <c r="E163" i="2"/>
  <c r="B161" i="2"/>
  <c r="C159" i="2"/>
  <c r="D157" i="2"/>
  <c r="E142" i="2"/>
  <c r="B140" i="2"/>
  <c r="C138" i="2"/>
  <c r="D136" i="2"/>
  <c r="E124" i="3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<sst xmlns="http://schemas.openxmlformats.org/spreadsheetml/2006/main" count="489" uniqueCount="89">
  <si>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</si>
  <si>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</si>
  <si>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</si>
  <si>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</si>
  <si>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</si>
  <si>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</si>
  <si>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</si>
  <si>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</si>
  <si>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</si>
  <si>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</si>
  <si>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</si>
  <si>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</si>
  <si>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</si>
  <si>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</si>
  <si>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</si>
  <si>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</si>
  <si>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</si>
  <si>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</si>
  <si>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</si>
  <si>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</si>
  <si>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</si>
  <si>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</si>
  <si>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</si>
  <si>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</si>
  <si>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</si>
  <si>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</si>
  <si>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</si>
  <si>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</si>
  <si>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</si>
  <si>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</si>
  <si>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</si>
  <si>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</si>
  <si>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</si>
  <si>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</si>
  <si>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</si>
  <si>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</si>
  <si>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</si>
  <si>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</si>
  <si>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</si>
  <si>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</si>
  <si>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</si>
  <si>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</si>
  <si>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</si>
  <si>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</si>
  <si>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</si>
  <si>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</si>
  <si>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</si>
  <si>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</si>
  <si>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</si>
  <si>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</si>
  <si>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</si>
  <si>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</si>
  <si>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</si>
  <si>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</si>
  <si>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</si>
  <si>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</si>
  <si>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</si>
  <si>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</si>
  <si>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</si>
  <si>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</si>
  <si>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</si>
  <si>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</si>
  <si>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</si>
  <si>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</si>
  <si>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</si>
  <si>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</si>
  <si>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</si>
  <si>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</si>
  <si>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</si>
  <si>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</si>
  <si>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</si>
  <si>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</si>
  <si>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</si>
  <si>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</si>
  <si>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</si>
  <si>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</si>
  <si>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</si>
  <si>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</si>
  <si>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</si>
  <si>
    <t>7m41s</t>
    <phoneticPr fontId="1" type="noConversion"/>
  </si>
  <si>
    <t>8m16s</t>
    <phoneticPr fontId="1" type="noConversion"/>
  </si>
  <si>
    <t>10m23s</t>
    <phoneticPr fontId="1" type="noConversion"/>
  </si>
  <si>
    <t>8m48s</t>
    <phoneticPr fontId="1" type="noConversion"/>
  </si>
  <si>
    <t>sendv</t>
    <phoneticPr fontId="1" type="noConversion"/>
  </si>
  <si>
    <t>k</t>
    <phoneticPr fontId="1" type="noConversion"/>
  </si>
  <si>
    <t>basic-s</t>
    <phoneticPr fontId="1" type="noConversion"/>
  </si>
  <si>
    <t>improved-s</t>
    <phoneticPr fontId="1" type="noConversion"/>
  </si>
  <si>
    <t>twoLevel-s</t>
    <phoneticPr fontId="1" type="noConversion"/>
  </si>
  <si>
    <t>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</si>
</sst>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(seconds): vary 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1800</c:v>
                </c:pt>
                <c:pt idx="1">
                  <c:v>1860</c:v>
                </c:pt>
                <c:pt idx="2">
                  <c:v>1855</c:v>
                </c:pt>
                <c:pt idx="3">
                  <c:v>1907</c:v>
                </c:pt>
                <c:pt idx="4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40C-8E3B-F0908BDE6626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731</c:v>
                </c:pt>
                <c:pt idx="1">
                  <c:v>822</c:v>
                </c:pt>
                <c:pt idx="2">
                  <c:v>610</c:v>
                </c:pt>
                <c:pt idx="3">
                  <c:v>609</c:v>
                </c:pt>
                <c:pt idx="4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40C-8E3B-F0908BDE6626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558</c:v>
                </c:pt>
                <c:pt idx="1">
                  <c:v>550</c:v>
                </c:pt>
                <c:pt idx="2">
                  <c:v>538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D-440C-8E3B-F0908BDE6626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760</c:v>
                </c:pt>
                <c:pt idx="1">
                  <c:v>484</c:v>
                </c:pt>
                <c:pt idx="2">
                  <c:v>502</c:v>
                </c:pt>
                <c:pt idx="3">
                  <c:v>668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D-440C-8E3B-F0908BDE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06272"/>
        <c:axId val="1174340992"/>
      </c:lineChart>
      <c:catAx>
        <c:axId val="1382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340992"/>
        <c:crosses val="autoZero"/>
        <c:auto val="1"/>
        <c:lblAlgn val="ctr"/>
        <c:lblOffset val="100"/>
        <c:noMultiLvlLbl val="0"/>
      </c:catAx>
      <c:valAx>
        <c:axId val="117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700062878179</c:v>
                </c:pt>
                <c:pt idx="1">
                  <c:v>583796393311</c:v>
                </c:pt>
                <c:pt idx="2">
                  <c:v>572219126720</c:v>
                </c:pt>
                <c:pt idx="3">
                  <c:v>550712093674</c:v>
                </c:pt>
                <c:pt idx="4">
                  <c:v>544444457240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305-A0D9-01DA216B431B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701201023371</c:v>
                </c:pt>
                <c:pt idx="1">
                  <c:v>585087116118</c:v>
                </c:pt>
                <c:pt idx="2">
                  <c:v>573524349366</c:v>
                </c:pt>
                <c:pt idx="3">
                  <c:v>553686184134</c:v>
                </c:pt>
                <c:pt idx="4">
                  <c:v>545792371032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305-A0D9-01DA216B431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702153860976</c:v>
                </c:pt>
                <c:pt idx="1">
                  <c:v>584306725090</c:v>
                </c:pt>
                <c:pt idx="2">
                  <c:v>554247600964</c:v>
                </c:pt>
                <c:pt idx="3">
                  <c:v>547810006561</c:v>
                </c:pt>
                <c:pt idx="4">
                  <c:v>535607820286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B-4305-A0D9-01DA216B431B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700911821068</c:v>
                </c:pt>
                <c:pt idx="1">
                  <c:v>641819667007</c:v>
                </c:pt>
                <c:pt idx="2">
                  <c:v>661022747985</c:v>
                </c:pt>
                <c:pt idx="3">
                  <c:v>656251133849</c:v>
                </c:pt>
                <c:pt idx="4">
                  <c:v>613990735498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B-4305-A0D9-01DA216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58608"/>
        <c:axId val="1543430480"/>
      </c:lineChart>
      <c:catAx>
        <c:axId val="1324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30480"/>
        <c:crosses val="autoZero"/>
        <c:auto val="1"/>
        <c:lblAlgn val="ctr"/>
        <c:lblOffset val="100"/>
        <c:noMultiLvlLbl val="0"/>
      </c:catAx>
      <c:valAx>
        <c:axId val="1543430480"/>
        <c:scaling>
          <c:orientation val="minMax"/>
          <c:min val="4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time(seconds): vary </a:t>
            </a:r>
            <a:r>
              <a:rPr lang="el-GR" altLang="zh-CN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355</c:v>
                </c:pt>
                <c:pt idx="1">
                  <c:v>386</c:v>
                </c:pt>
                <c:pt idx="2">
                  <c:v>462</c:v>
                </c:pt>
                <c:pt idx="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83E-BB7B-343C28B8FDC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521</c:v>
                </c:pt>
                <c:pt idx="1">
                  <c:v>461</c:v>
                </c:pt>
                <c:pt idx="2">
                  <c:v>496</c:v>
                </c:pt>
                <c:pt idx="3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83E-BB7B-343C28B8FDC2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528</c:v>
                </c:pt>
                <c:pt idx="1">
                  <c:v>521</c:v>
                </c:pt>
                <c:pt idx="2">
                  <c:v>623</c:v>
                </c:pt>
                <c:pt idx="3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83E-BB7B-343C28B8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03472"/>
        <c:axId val="1562838640"/>
      </c:lineChart>
      <c:catAx>
        <c:axId val="13267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38640"/>
        <c:crosses val="autoZero"/>
        <c:auto val="1"/>
        <c:lblAlgn val="ctr"/>
        <c:lblOffset val="100"/>
        <c:noMultiLvlLbl val="0"/>
      </c:catAx>
      <c:valAx>
        <c:axId val="1562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</a:t>
            </a:r>
            <a:r>
              <a:rPr lang="el-GR" altLang="zh-CN" baseline="0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2686616258304760</c:v>
                </c:pt>
                <c:pt idx="1">
                  <c:v>1643963023519</c:v>
                </c:pt>
                <c:pt idx="2">
                  <c:v>573181449951</c:v>
                </c:pt>
                <c:pt idx="3">
                  <c:v>573524349366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17E-BA46-FD32FDD703F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2735284001304760</c:v>
                </c:pt>
                <c:pt idx="1">
                  <c:v>1479305784769</c:v>
                </c:pt>
                <c:pt idx="2">
                  <c:v>776794331363</c:v>
                </c:pt>
                <c:pt idx="3">
                  <c:v>554247600964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417E-BA46-FD32FDD703F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1.09352701583047E+16</c:v>
                </c:pt>
                <c:pt idx="1">
                  <c:v>71407816464769</c:v>
                </c:pt>
                <c:pt idx="2">
                  <c:v>1807026300605</c:v>
                </c:pt>
                <c:pt idx="3">
                  <c:v>661022747985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417E-BA46-FD32FDD7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9152"/>
        <c:axId val="1562890048"/>
      </c:lineChart>
      <c:catAx>
        <c:axId val="1326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90048"/>
        <c:crosses val="autoZero"/>
        <c:auto val="1"/>
        <c:lblAlgn val="ctr"/>
        <c:lblOffset val="100"/>
        <c:noMultiLvlLbl val="0"/>
      </c:catAx>
      <c:valAx>
        <c:axId val="156289004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17</xdr:row>
      <xdr:rowOff>149225</xdr:rowOff>
    </xdr:from>
    <xdr:to>
      <xdr:col>10</xdr:col>
      <xdr:colOff>520700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DB66-4854-459B-9619-CAC921C8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17</xdr:row>
      <xdr:rowOff>149225</xdr:rowOff>
    </xdr:from>
    <xdr:to>
      <xdr:col>15</xdr:col>
      <xdr:colOff>361950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33EF-C1B9-4D0D-9165-F4387817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33</xdr:row>
      <xdr:rowOff>85725</xdr:rowOff>
    </xdr:from>
    <xdr:to>
      <xdr:col>10</xdr:col>
      <xdr:colOff>533400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9B51E-41B0-464A-A6A2-5E2C1FB3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33</xdr:row>
      <xdr:rowOff>66675</xdr:rowOff>
    </xdr:from>
    <xdr:to>
      <xdr:col>15</xdr:col>
      <xdr:colOff>381000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BA40D-B1C2-4A2C-A7FC-8E5D0FC2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24929</xdr:rowOff>
    </xdr:from>
    <xdr:to>
      <xdr:col>8</xdr:col>
      <xdr:colOff>387350</xdr:colOff>
      <xdr:row>32</xdr:row>
      <xdr:rowOff>9583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0929"/>
          <a:ext cx="7861300" cy="2118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142</xdr:row>
      <xdr:rowOff>37472</xdr:rowOff>
    </xdr:from>
    <xdr:to>
      <xdr:col>10</xdr:col>
      <xdr:colOff>388683</xdr:colOff>
      <xdr:row>155</xdr:row>
      <xdr:rowOff>26295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9264D-4706-45E6-B09F-7C79D55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25285072"/>
          <a:ext cx="9100883" cy="2300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45003</xdr:rowOff>
    </xdr:from>
    <xdr:to>
      <xdr:col>8</xdr:col>
      <xdr:colOff>204531</xdr:colOff>
      <xdr:row>175</xdr:row>
      <xdr:rowOff>18153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88EC8-151E-429D-B482-60FFA81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26403"/>
          <a:ext cx="7678481" cy="210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132631</xdr:rowOff>
    </xdr:from>
    <xdr:to>
      <xdr:col>9</xdr:col>
      <xdr:colOff>603250</xdr:colOff>
      <xdr:row>75</xdr:row>
      <xdr:rowOff>117031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34031"/>
          <a:ext cx="8642350" cy="21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68657</xdr:rowOff>
    </xdr:from>
    <xdr:to>
      <xdr:col>8</xdr:col>
      <xdr:colOff>292100</xdr:colOff>
      <xdr:row>135</xdr:row>
      <xdr:rowOff>174634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C21D5D-2AD5-48CD-95BB-6246E493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5857"/>
          <a:ext cx="7670800" cy="20617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43461</xdr:rowOff>
    </xdr:from>
    <xdr:to>
      <xdr:col>9</xdr:col>
      <xdr:colOff>184150</xdr:colOff>
      <xdr:row>155</xdr:row>
      <xdr:rowOff>72583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90EDFE-0CCE-4FAC-9851-3C441338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6661"/>
          <a:ext cx="8223250" cy="19849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164</xdr:row>
      <xdr:rowOff>47884</xdr:rowOff>
    </xdr:from>
    <xdr:to>
      <xdr:col>10</xdr:col>
      <xdr:colOff>210874</xdr:colOff>
      <xdr:row>177</xdr:row>
      <xdr:rowOff>40795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FBF2F5-BCC9-4F52-BF46-0BE107E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29207084"/>
          <a:ext cx="8891324" cy="230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topLeftCell="A96" workbookViewId="0">
      <selection activeCell="B109" sqref="B109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55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55</v>
      </c>
      <c r="D37" t="s">
        <v>18</v>
      </c>
    </row>
    <row r="38" spans="1:5" x14ac:dyDescent="0.3">
      <c r="A38" t="s">
        <v>0</v>
      </c>
      <c r="B38">
        <v>40</v>
      </c>
      <c r="D38" t="s">
        <v>48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31</v>
      </c>
    </row>
    <row r="41" spans="1:5" x14ac:dyDescent="0.3">
      <c r="A41" t="s">
        <v>15</v>
      </c>
      <c r="B41" t="s">
        <v>47</v>
      </c>
    </row>
    <row r="42" spans="1:5" x14ac:dyDescent="0.3">
      <c r="A42" t="s">
        <v>10</v>
      </c>
      <c r="B42" t="s">
        <v>32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55</v>
      </c>
      <c r="D60" t="s">
        <v>18</v>
      </c>
    </row>
    <row r="61" spans="1:4" x14ac:dyDescent="0.3">
      <c r="A61" t="s">
        <v>0</v>
      </c>
      <c r="B61">
        <v>40</v>
      </c>
      <c r="D61" t="s">
        <v>50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31</v>
      </c>
    </row>
    <row r="64" spans="1:4" x14ac:dyDescent="0.3">
      <c r="A64" t="s">
        <v>15</v>
      </c>
      <c r="B64" t="s">
        <v>49</v>
      </c>
    </row>
    <row r="65" spans="1:5" x14ac:dyDescent="0.3">
      <c r="A65" t="s">
        <v>10</v>
      </c>
      <c r="B65" t="s">
        <v>33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55</v>
      </c>
      <c r="D81" t="s">
        <v>18</v>
      </c>
    </row>
    <row r="82" spans="1:5" x14ac:dyDescent="0.3">
      <c r="A82" t="s">
        <v>0</v>
      </c>
      <c r="B82">
        <v>40</v>
      </c>
      <c r="D82" t="s">
        <v>52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31</v>
      </c>
    </row>
    <row r="85" spans="1:5" x14ac:dyDescent="0.3">
      <c r="A85" t="s">
        <v>15</v>
      </c>
      <c r="B85" t="s">
        <v>51</v>
      </c>
    </row>
    <row r="86" spans="1:5" x14ac:dyDescent="0.3">
      <c r="A86" t="s">
        <v>10</v>
      </c>
      <c r="B86" t="s">
        <v>34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55</v>
      </c>
      <c r="D103" t="s">
        <v>18</v>
      </c>
    </row>
    <row r="104" spans="1:5" x14ac:dyDescent="0.3">
      <c r="A104" t="s">
        <v>0</v>
      </c>
      <c r="B104">
        <v>40</v>
      </c>
      <c r="D104" t="s">
        <v>54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31</v>
      </c>
    </row>
    <row r="107" spans="1:5" x14ac:dyDescent="0.3">
      <c r="A107" t="s">
        <v>15</v>
      </c>
      <c r="B107" t="s">
        <v>53</v>
      </c>
    </row>
    <row r="108" spans="1:5" x14ac:dyDescent="0.3">
      <c r="A108" t="s">
        <v>10</v>
      </c>
      <c r="B108" t="s">
        <v>35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E16" workbookViewId="0">
      <selection activeCell="S22" sqref="S22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61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6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  <row r="19" spans="1:6" x14ac:dyDescent="0.3">
      <c r="B19" s="2" t="s">
        <v>84</v>
      </c>
      <c r="C19" s="2"/>
      <c r="D19" s="2"/>
      <c r="E19" s="2"/>
      <c r="F19" s="2"/>
    </row>
    <row r="20" spans="1:6" x14ac:dyDescent="0.3">
      <c r="B20">
        <v>10</v>
      </c>
      <c r="C20">
        <v>20</v>
      </c>
      <c r="D20">
        <v>30</v>
      </c>
      <c r="E20">
        <v>40</v>
      </c>
      <c r="F20">
        <v>50</v>
      </c>
    </row>
    <row r="21" spans="1:6" x14ac:dyDescent="0.3">
      <c r="A21" t="s">
        <v>83</v>
      </c>
      <c r="B21">
        <v>1800</v>
      </c>
      <c r="C21">
        <v>1860</v>
      </c>
      <c r="D21">
        <v>1855</v>
      </c>
      <c r="E21">
        <v>1907</v>
      </c>
      <c r="F21">
        <v>1840</v>
      </c>
    </row>
    <row r="22" spans="1:6" x14ac:dyDescent="0.3">
      <c r="A22" t="s">
        <v>85</v>
      </c>
      <c r="B22">
        <v>731</v>
      </c>
      <c r="C22">
        <v>822</v>
      </c>
      <c r="D22">
        <v>610</v>
      </c>
      <c r="E22">
        <v>609</v>
      </c>
      <c r="F22">
        <v>637</v>
      </c>
    </row>
    <row r="23" spans="1:6" x14ac:dyDescent="0.3">
      <c r="A23" t="s">
        <v>86</v>
      </c>
      <c r="B23">
        <v>558</v>
      </c>
      <c r="C23">
        <v>550</v>
      </c>
      <c r="D23">
        <v>538</v>
      </c>
      <c r="E23">
        <v>542</v>
      </c>
      <c r="F23">
        <v>536</v>
      </c>
    </row>
    <row r="24" spans="1:6" x14ac:dyDescent="0.3">
      <c r="A24" t="s">
        <v>87</v>
      </c>
      <c r="B24">
        <v>760</v>
      </c>
      <c r="C24">
        <v>484</v>
      </c>
      <c r="D24">
        <v>502</v>
      </c>
      <c r="E24">
        <v>668</v>
      </c>
      <c r="F24">
        <v>509</v>
      </c>
    </row>
    <row r="26" spans="1:6" x14ac:dyDescent="0.3">
      <c r="B26" s="2" t="s">
        <v>84</v>
      </c>
      <c r="C26" s="2"/>
      <c r="D26" s="2"/>
      <c r="E26" s="2"/>
      <c r="F26" s="2"/>
    </row>
    <row r="27" spans="1:6" x14ac:dyDescent="0.3">
      <c r="B27">
        <v>10</v>
      </c>
      <c r="C27">
        <v>20</v>
      </c>
      <c r="D27">
        <v>30</v>
      </c>
      <c r="E27">
        <v>40</v>
      </c>
      <c r="F27">
        <v>50</v>
      </c>
    </row>
    <row r="28" spans="1:6" x14ac:dyDescent="0.3">
      <c r="A28" t="s">
        <v>83</v>
      </c>
      <c r="B28">
        <v>700062878179</v>
      </c>
      <c r="C28">
        <v>583796393311</v>
      </c>
      <c r="D28">
        <v>572219126720</v>
      </c>
      <c r="E28">
        <v>550712093674</v>
      </c>
      <c r="F28">
        <v>544444457240</v>
      </c>
    </row>
    <row r="29" spans="1:6" x14ac:dyDescent="0.3">
      <c r="A29" t="s">
        <v>85</v>
      </c>
      <c r="B29">
        <v>701201023371</v>
      </c>
      <c r="C29">
        <v>585087116118</v>
      </c>
      <c r="D29">
        <v>573524349366</v>
      </c>
      <c r="E29">
        <v>553686184134</v>
      </c>
      <c r="F29">
        <v>545792371032</v>
      </c>
    </row>
    <row r="30" spans="1:6" x14ac:dyDescent="0.3">
      <c r="A30" t="s">
        <v>86</v>
      </c>
      <c r="B30">
        <v>702153860976</v>
      </c>
      <c r="C30">
        <v>584306725090</v>
      </c>
      <c r="D30">
        <v>554247600964</v>
      </c>
      <c r="E30">
        <v>547810006561</v>
      </c>
      <c r="F30">
        <v>535607820286</v>
      </c>
    </row>
    <row r="31" spans="1:6" x14ac:dyDescent="0.3">
      <c r="A31" t="s">
        <v>87</v>
      </c>
      <c r="B31">
        <v>700911821068</v>
      </c>
      <c r="C31">
        <v>641819667007</v>
      </c>
      <c r="D31">
        <v>661022747985</v>
      </c>
      <c r="E31">
        <v>656251133849</v>
      </c>
      <c r="F31">
        <v>613990735498</v>
      </c>
    </row>
    <row r="33" spans="1:6" x14ac:dyDescent="0.3">
      <c r="B33" s="2" t="s">
        <v>88</v>
      </c>
      <c r="C33" s="2"/>
      <c r="D33" s="2"/>
      <c r="E33" s="2"/>
      <c r="F33" s="1"/>
    </row>
    <row r="34" spans="1:6" x14ac:dyDescent="0.3">
      <c r="B34">
        <v>0.1</v>
      </c>
      <c r="C34">
        <v>0.01</v>
      </c>
      <c r="D34">
        <v>1E-3</v>
      </c>
      <c r="E34">
        <v>1E-4</v>
      </c>
    </row>
    <row r="35" spans="1:6" x14ac:dyDescent="0.3">
      <c r="A35" t="s">
        <v>85</v>
      </c>
      <c r="B35">
        <v>355</v>
      </c>
      <c r="C35">
        <v>386</v>
      </c>
      <c r="D35">
        <v>462</v>
      </c>
      <c r="E35">
        <v>610</v>
      </c>
    </row>
    <row r="36" spans="1:6" x14ac:dyDescent="0.3">
      <c r="A36" t="s">
        <v>86</v>
      </c>
      <c r="B36">
        <v>521</v>
      </c>
      <c r="C36">
        <v>461</v>
      </c>
      <c r="D36">
        <v>496</v>
      </c>
      <c r="E36">
        <v>538</v>
      </c>
    </row>
    <row r="37" spans="1:6" x14ac:dyDescent="0.3">
      <c r="A37" t="s">
        <v>87</v>
      </c>
      <c r="B37">
        <v>528</v>
      </c>
      <c r="C37">
        <v>521</v>
      </c>
      <c r="D37">
        <v>623</v>
      </c>
      <c r="E37">
        <v>502</v>
      </c>
    </row>
    <row r="39" spans="1:6" x14ac:dyDescent="0.3">
      <c r="B39" s="2" t="s">
        <v>88</v>
      </c>
      <c r="C39" s="2"/>
      <c r="D39" s="2"/>
      <c r="E39" s="2"/>
    </row>
    <row r="40" spans="1:6" x14ac:dyDescent="0.3">
      <c r="B40">
        <v>0.1</v>
      </c>
      <c r="C40">
        <v>0.01</v>
      </c>
      <c r="D40">
        <v>1E-3</v>
      </c>
      <c r="E40">
        <v>1E-4</v>
      </c>
    </row>
    <row r="41" spans="1:6" x14ac:dyDescent="0.3">
      <c r="A41" t="s">
        <v>85</v>
      </c>
      <c r="B41">
        <v>2686616258304760</v>
      </c>
      <c r="C41">
        <v>1643963023519</v>
      </c>
      <c r="D41">
        <v>573181449951</v>
      </c>
      <c r="E41">
        <v>573524349366</v>
      </c>
    </row>
    <row r="42" spans="1:6" x14ac:dyDescent="0.3">
      <c r="A42" t="s">
        <v>86</v>
      </c>
      <c r="B42">
        <v>2735284001304760</v>
      </c>
      <c r="C42">
        <v>1479305784769</v>
      </c>
      <c r="D42">
        <v>776794331363</v>
      </c>
      <c r="E42">
        <v>554247600964</v>
      </c>
    </row>
    <row r="43" spans="1:6" x14ac:dyDescent="0.3">
      <c r="A43" t="s">
        <v>87</v>
      </c>
      <c r="B43">
        <v>1.09352701583047E+16</v>
      </c>
      <c r="C43">
        <v>71407816464769</v>
      </c>
      <c r="D43">
        <v>1807026300605</v>
      </c>
      <c r="E43">
        <v>661022747985</v>
      </c>
    </row>
  </sheetData>
  <mergeCells count="4">
    <mergeCell ref="B19:F19"/>
    <mergeCell ref="B26:F26"/>
    <mergeCell ref="B33:E33"/>
    <mergeCell ref="B39:E3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topLeftCell="A10"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66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topLeftCell="A166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36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39</v>
      </c>
    </row>
    <row r="41" spans="1:4" x14ac:dyDescent="0.3">
      <c r="A41" t="s">
        <v>10</v>
      </c>
      <c r="B41" t="s">
        <v>37</v>
      </c>
      <c r="D41" t="s">
        <v>25</v>
      </c>
    </row>
    <row r="42" spans="1:4" x14ac:dyDescent="0.3">
      <c r="A42" t="s">
        <v>14</v>
      </c>
      <c r="B42">
        <v>585087116118</v>
      </c>
      <c r="D42" t="s">
        <v>38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41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40</v>
      </c>
    </row>
    <row r="62" spans="1:4" x14ac:dyDescent="0.3">
      <c r="A62" t="s">
        <v>10</v>
      </c>
      <c r="B62" t="s">
        <v>43</v>
      </c>
      <c r="D62" t="s">
        <v>25</v>
      </c>
    </row>
    <row r="63" spans="1:4" x14ac:dyDescent="0.3">
      <c r="A63" t="s">
        <v>14</v>
      </c>
      <c r="B63">
        <v>573524349366</v>
      </c>
      <c r="D63" t="s">
        <v>42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44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46</v>
      </c>
    </row>
    <row r="84" spans="1:5" x14ac:dyDescent="0.3">
      <c r="A84" t="s">
        <v>10</v>
      </c>
      <c r="B84" t="s">
        <v>58</v>
      </c>
      <c r="C84" t="s">
        <v>58</v>
      </c>
      <c r="E84" t="s">
        <v>25</v>
      </c>
    </row>
    <row r="85" spans="1:5" x14ac:dyDescent="0.3">
      <c r="A85" t="s">
        <v>14</v>
      </c>
      <c r="B85">
        <v>553686184134</v>
      </c>
      <c r="E85" t="s">
        <v>45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56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62</v>
      </c>
    </row>
    <row r="103" spans="1:5" x14ac:dyDescent="0.3">
      <c r="A103" t="s">
        <v>10</v>
      </c>
      <c r="B103" t="s">
        <v>64</v>
      </c>
      <c r="E103" t="s">
        <v>25</v>
      </c>
    </row>
    <row r="104" spans="1:5" x14ac:dyDescent="0.3">
      <c r="A104" t="s">
        <v>14</v>
      </c>
      <c r="B104">
        <v>545792371032</v>
      </c>
      <c r="E104" t="s">
        <v>57</v>
      </c>
    </row>
    <row r="117" spans="1:5" x14ac:dyDescent="0.3">
      <c r="A117" t="s">
        <v>9</v>
      </c>
      <c r="B117">
        <v>6</v>
      </c>
      <c r="C117" t="s">
        <v>60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70</v>
      </c>
      <c r="E123" t="s">
        <v>25</v>
      </c>
    </row>
    <row r="124" spans="1:5" x14ac:dyDescent="0.3">
      <c r="A124" t="s">
        <v>14</v>
      </c>
      <c r="B124">
        <v>2686616258304760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60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71</v>
      </c>
      <c r="E143" t="s">
        <v>25</v>
      </c>
    </row>
    <row r="144" spans="1:5" x14ac:dyDescent="0.3">
      <c r="A144" t="s">
        <v>14</v>
      </c>
      <c r="B144">
        <v>1643963023519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72</v>
      </c>
      <c r="E162" t="s">
        <v>25</v>
      </c>
    </row>
    <row r="163" spans="1:5" x14ac:dyDescent="0.3">
      <c r="A163" t="s">
        <v>14</v>
      </c>
      <c r="B163">
        <v>573181449951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60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59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3"/>
  <sheetViews>
    <sheetView topLeftCell="A149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61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59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73</v>
      </c>
      <c r="E19" t="s">
        <v>25</v>
      </c>
    </row>
    <row r="20" spans="1:5" x14ac:dyDescent="0.3">
      <c r="A20" t="s">
        <v>14</v>
      </c>
      <c r="B20">
        <v>702153860976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61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59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74</v>
      </c>
      <c r="E39" t="s">
        <v>25</v>
      </c>
    </row>
    <row r="40" spans="1:5" x14ac:dyDescent="0.3">
      <c r="A40" t="s">
        <v>14</v>
      </c>
      <c r="B40">
        <v>584306725090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61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59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75</v>
      </c>
      <c r="E59" t="s">
        <v>25</v>
      </c>
    </row>
    <row r="60" spans="1:5" x14ac:dyDescent="0.3">
      <c r="A60" t="s">
        <v>14</v>
      </c>
      <c r="B60">
        <v>554247600964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61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59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76</v>
      </c>
      <c r="E79" t="s">
        <v>25</v>
      </c>
    </row>
    <row r="80" spans="1:5" x14ac:dyDescent="0.3">
      <c r="A80" t="s">
        <v>14</v>
      </c>
      <c r="B80">
        <v>547810006561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61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59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77</v>
      </c>
      <c r="E99" t="s">
        <v>25</v>
      </c>
    </row>
    <row r="100" spans="1:5" x14ac:dyDescent="0.3">
      <c r="A100" t="s">
        <v>14</v>
      </c>
      <c r="B100">
        <v>535607820286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61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59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78</v>
      </c>
      <c r="E120" t="s">
        <v>25</v>
      </c>
    </row>
    <row r="121" spans="1:5" x14ac:dyDescent="0.3">
      <c r="A121" t="s">
        <v>14</v>
      </c>
      <c r="B121">
        <v>2735284001304760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61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59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B141" t="s">
        <v>79</v>
      </c>
      <c r="E141" t="s">
        <v>25</v>
      </c>
    </row>
    <row r="142" spans="1:5" x14ac:dyDescent="0.3">
      <c r="A142" t="s">
        <v>14</v>
      </c>
      <c r="B142">
        <v>1479305784769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B162" t="s">
        <v>80</v>
      </c>
      <c r="E162" t="s">
        <v>25</v>
      </c>
    </row>
    <row r="163" spans="1:5" x14ac:dyDescent="0.3">
      <c r="A163" t="s">
        <v>14</v>
      </c>
      <c r="B163">
        <v>776794331363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  <row r="176" spans="1:5" x14ac:dyDescent="0.3">
      <c r="A176" t="s">
        <v>9</v>
      </c>
      <c r="B176">
        <v>9</v>
      </c>
      <c r="C176" t="s">
        <v>61</v>
      </c>
      <c r="D176" t="s">
        <v>18</v>
      </c>
    </row>
    <row r="177" spans="1:5" x14ac:dyDescent="0.3">
      <c r="A177" t="s">
        <v>0</v>
      </c>
      <c r="B177">
        <v>40</v>
      </c>
      <c r="D177" t="str">
        <f>"java -jar -Xmx40000m wavelet.jar /share/flink/tmp/"&amp;TEXT(C176,0)&amp;"k"&amp;TEXT(B178,0)&amp;"e"&amp;TEXT(B179,0)&amp;"coef.txt   /share/flink/tmp/freqs/"&amp;TEXT(C176,0)&amp;"k"&amp;TEXT(B178,0)&amp;"e"&amp;TEXT(B179,0)&amp;"coeffreq.txt"</f>
        <v>java -jar -Xmx40000m wavelet.jar /share/flink/tmp/improvedsk30e5coef.txt   /share/flink/tmp/freqs/improvedsk30e5coeffreq.txt</v>
      </c>
    </row>
    <row r="178" spans="1:5" x14ac:dyDescent="0.3">
      <c r="A178" t="s">
        <v>4</v>
      </c>
      <c r="B178">
        <v>30</v>
      </c>
    </row>
    <row r="179" spans="1:5" x14ac:dyDescent="0.3">
      <c r="A179" t="s">
        <v>59</v>
      </c>
      <c r="B179">
        <v>5</v>
      </c>
      <c r="C179">
        <f>POWER(0.1,B179)</f>
        <v>1.0000000000000006E-5</v>
      </c>
    </row>
    <row r="180" spans="1:5" x14ac:dyDescent="0.3">
      <c r="A180" t="s">
        <v>2</v>
      </c>
      <c r="B180" t="s">
        <v>12</v>
      </c>
    </row>
    <row r="181" spans="1:5" x14ac:dyDescent="0.3">
      <c r="A181" t="s">
        <v>1</v>
      </c>
      <c r="B181" t="str">
        <f>"/share/flink/tmp/dataset245.txt "&amp;TEXT(B178,0)&amp;"  "&amp;TEXT(POWER(0.1,B179),"0.00000")&amp;" /share/flink/tmp/"&amp;TEXT(C176,0)&amp;"k"&amp;TEXT(B178,0)&amp;"e"&amp;TEXT(B179,0)&amp;"coef.txt"</f>
        <v>/share/flink/tmp/dataset245.txt 30  0.00001 /share/flink/tmp/improvedsk30e5coef.txt</v>
      </c>
    </row>
    <row r="182" spans="1:5" x14ac:dyDescent="0.3">
      <c r="A182" t="s">
        <v>10</v>
      </c>
      <c r="E182" t="s">
        <v>25</v>
      </c>
    </row>
    <row r="183" spans="1:5" x14ac:dyDescent="0.3">
      <c r="A183" t="s">
        <v>14</v>
      </c>
      <c r="E183" t="str">
        <f>"/share/flink/tmp/freqs/dataset245freq.txt /share/flink/tmp/freqs/"&amp;TEXT(C176,0)&amp;"k"&amp;TEXT(B178,0)&amp;"e"&amp;TEXT(B179,0)&amp;"coeffreq.txt  /share/flink/tmp/"&amp;TEXT(C176,0)&amp;"k"&amp;TEXT(B178,0)&amp;"e"&amp;TEXT(B179,0)&amp;"sse.txt "</f>
        <v xml:space="preserve">/share/flink/tmp/freqs/dataset245freq.txt /share/flink/tmp/freqs/improvedsk30e5coeffreq.txt  /share/flink/tmp/improvedsk30e5sse.txt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5"/>
  <sheetViews>
    <sheetView topLeftCell="A152" workbookViewId="0">
      <selection activeCell="B164" sqref="B164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65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59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29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65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59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63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65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59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67</v>
      </c>
      <c r="E62" t="s">
        <v>25</v>
      </c>
    </row>
    <row r="63" spans="1:5" x14ac:dyDescent="0.3">
      <c r="A63" t="s">
        <v>14</v>
      </c>
      <c r="B63">
        <v>661022747985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65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59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68</v>
      </c>
      <c r="E85" t="s">
        <v>25</v>
      </c>
    </row>
    <row r="86" spans="1:5" x14ac:dyDescent="0.3">
      <c r="A86" t="s">
        <v>14</v>
      </c>
      <c r="B86">
        <v>656251133849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65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59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27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69</v>
      </c>
      <c r="E104" t="s">
        <v>25</v>
      </c>
    </row>
    <row r="105" spans="1:5" x14ac:dyDescent="0.3">
      <c r="A105" t="s">
        <v>14</v>
      </c>
      <c r="B105">
        <v>613990735498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65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27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B123" t="s">
        <v>82</v>
      </c>
      <c r="E123" t="s">
        <v>25</v>
      </c>
    </row>
    <row r="124" spans="1:5" x14ac:dyDescent="0.3">
      <c r="A124" t="s">
        <v>14</v>
      </c>
      <c r="B124">
        <v>1.09352701583047E+16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  <row r="137" spans="1:5" x14ac:dyDescent="0.3">
      <c r="A137" t="s">
        <v>9</v>
      </c>
      <c r="B137">
        <v>7</v>
      </c>
      <c r="C137" t="s">
        <v>65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/share/flink/tmp/twosk30e2coef.txt   /share/flink/tmp/freqs/twosk30e2coeffreq.txt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27</v>
      </c>
    </row>
    <row r="142" spans="1:5" x14ac:dyDescent="0.3">
      <c r="A142" t="s">
        <v>1</v>
      </c>
      <c r="B142" t="str">
        <f>"/share/flink/tmp/dataset245.txt "&amp;TEXT(B139,0)&amp;"  40 "&amp;TEXT(POWER(0.1,B140),"0.00000")&amp;" /share/flink/tmp/"&amp;TEXT(C137,0)&amp;"k"&amp;TEXT(B139,0)&amp;"e"&amp;TEXT(B140,0)&amp;"coef.txt"</f>
        <v>/share/flink/tmp/dataset245.txt 30  40 0.01000 /share/flink/tmp/twosk30e2coef.txt</v>
      </c>
    </row>
    <row r="143" spans="1:5" x14ac:dyDescent="0.3">
      <c r="A143" t="s">
        <v>10</v>
      </c>
      <c r="B143" t="s">
        <v>78</v>
      </c>
      <c r="E143" t="s">
        <v>25</v>
      </c>
    </row>
    <row r="144" spans="1:5" x14ac:dyDescent="0.3">
      <c r="A144" t="s">
        <v>14</v>
      </c>
      <c r="B144">
        <v>71407816464769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/share/flink/tmp/freqs/twosk30e2coeffreq.txt  /share/flink/tmp/twosk30e2sse.txt </v>
      </c>
    </row>
    <row r="157" spans="1:4" x14ac:dyDescent="0.3">
      <c r="A157" t="s">
        <v>9</v>
      </c>
      <c r="B157">
        <v>8</v>
      </c>
      <c r="C157" t="s">
        <v>65</v>
      </c>
      <c r="D157" t="s">
        <v>18</v>
      </c>
    </row>
    <row r="158" spans="1:4" x14ac:dyDescent="0.3">
      <c r="A158" t="s">
        <v>0</v>
      </c>
      <c r="B158">
        <v>40</v>
      </c>
      <c r="D158" t="str">
        <f>"java -jar -Xmx40000m wavelet.jar /share/flink/tmp/"&amp;TEXT(C157,0)&amp;"k"&amp;TEXT(B159,0)&amp;"e"&amp;TEXT(B160,0)&amp;"coef.txt   /share/flink/tmp/freqs/"&amp;TEXT(C157,0)&amp;"k"&amp;TEXT(B159,0)&amp;"e"&amp;TEXT(B160,0)&amp;"coeffreq.txt"</f>
        <v>java -jar -Xmx40000m wavelet.jar /share/flink/tmp/twosk30e3coef.txt   /share/flink/tmp/freqs/twosk30e3coeffreq.txt</v>
      </c>
    </row>
    <row r="159" spans="1:4" x14ac:dyDescent="0.3">
      <c r="A159" t="s">
        <v>4</v>
      </c>
      <c r="B159">
        <v>30</v>
      </c>
    </row>
    <row r="160" spans="1:4" x14ac:dyDescent="0.3">
      <c r="A160" t="s">
        <v>59</v>
      </c>
      <c r="B160">
        <v>3</v>
      </c>
      <c r="C160">
        <f>POWER(0.1,B160)</f>
        <v>1.0000000000000002E-3</v>
      </c>
    </row>
    <row r="161" spans="1:5" x14ac:dyDescent="0.3">
      <c r="A161" t="s">
        <v>2</v>
      </c>
      <c r="B161" t="s">
        <v>27</v>
      </c>
    </row>
    <row r="162" spans="1:5" x14ac:dyDescent="0.3">
      <c r="A162" t="s">
        <v>1</v>
      </c>
      <c r="B162" t="str">
        <f>"/share/flink/tmp/dataset245.txt "&amp;TEXT(B159,0)&amp;"  40 "&amp;TEXT(POWER(0.1,B160),"0.00000")&amp;" /share/flink/tmp/"&amp;TEXT(C157,0)&amp;"k"&amp;TEXT(B159,0)&amp;"e"&amp;TEXT(B160,0)&amp;"coef.txt"</f>
        <v>/share/flink/tmp/dataset245.txt 30  40 0.00100 /share/flink/tmp/twosk30e3coef.txt</v>
      </c>
    </row>
    <row r="163" spans="1:5" x14ac:dyDescent="0.3">
      <c r="A163" t="s">
        <v>10</v>
      </c>
      <c r="B163" t="s">
        <v>81</v>
      </c>
      <c r="E163" t="s">
        <v>25</v>
      </c>
    </row>
    <row r="164" spans="1:5" x14ac:dyDescent="0.3">
      <c r="A164" t="s">
        <v>14</v>
      </c>
      <c r="B164">
        <v>1807026300605</v>
      </c>
      <c r="E164" t="str">
        <f>"/share/flink/tmp/freqs/dataset245freq.txt /share/flink/tmp/freqs/"&amp;TEXT(C157,0)&amp;"k"&amp;TEXT(B159,0)&amp;"e"&amp;TEXT(B160,0)&amp;"coeffreq.txt  /share/flink/tmp/"&amp;TEXT(C157,0)&amp;"k"&amp;TEXT(B159,0)&amp;"e"&amp;TEXT(B160,0)&amp;"sse.txt "</f>
        <v xml:space="preserve">/share/flink/tmp/freqs/dataset245freq.txt /share/flink/tmp/freqs/twosk30e3coeffreq.txt  /share/flink/tmp/twosk30e3sse.txt </v>
      </c>
    </row>
    <row r="178" spans="1:5" x14ac:dyDescent="0.3">
      <c r="A178" t="s">
        <v>9</v>
      </c>
      <c r="B178">
        <v>9</v>
      </c>
      <c r="C178" t="s">
        <v>65</v>
      </c>
      <c r="D178" t="s">
        <v>18</v>
      </c>
    </row>
    <row r="179" spans="1:5" x14ac:dyDescent="0.3">
      <c r="A179" t="s">
        <v>0</v>
      </c>
      <c r="B179">
        <v>40</v>
      </c>
      <c r="D179" t="str">
        <f>"java -jar -Xmx40000m wavelet.jar /share/flink/tmp/"&amp;TEXT(C178,0)&amp;"k"&amp;TEXT(B180,0)&amp;"e"&amp;TEXT(B181,0)&amp;"coef.txt   /share/flink/tmp/freqs/"&amp;TEXT(C178,0)&amp;"k"&amp;TEXT(B180,0)&amp;"e"&amp;TEXT(B181,0)&amp;"coeffreq.txt"</f>
        <v>java -jar -Xmx40000m wavelet.jar /share/flink/tmp/twosk30e5coef.txt   /share/flink/tmp/freqs/twosk30e5coeffreq.txt</v>
      </c>
    </row>
    <row r="180" spans="1:5" x14ac:dyDescent="0.3">
      <c r="A180" t="s">
        <v>4</v>
      </c>
      <c r="B180">
        <v>30</v>
      </c>
    </row>
    <row r="181" spans="1:5" x14ac:dyDescent="0.3">
      <c r="A181" t="s">
        <v>59</v>
      </c>
      <c r="B181">
        <v>5</v>
      </c>
      <c r="C181">
        <f>POWER(0.1,B181)</f>
        <v>1.0000000000000006E-5</v>
      </c>
    </row>
    <row r="182" spans="1:5" x14ac:dyDescent="0.3">
      <c r="A182" t="s">
        <v>2</v>
      </c>
      <c r="B182" t="s">
        <v>27</v>
      </c>
    </row>
    <row r="183" spans="1:5" x14ac:dyDescent="0.3">
      <c r="A183" t="s">
        <v>1</v>
      </c>
      <c r="B183" t="str">
        <f>"/share/flink/tmp/dataset245.txt "&amp;TEXT(B180,0)&amp;"  40 "&amp;TEXT(POWER(0.1,B181),"0.00000")&amp;" /share/flink/tmp/"&amp;TEXT(C178,0)&amp;"k"&amp;TEXT(B180,0)&amp;"e"&amp;TEXT(B181,0)&amp;"coef.txt"</f>
        <v>/share/flink/tmp/dataset245.txt 30  40 0.00001 /share/flink/tmp/twosk30e5coef.txt</v>
      </c>
    </row>
    <row r="184" spans="1:5" x14ac:dyDescent="0.3">
      <c r="A184" t="s">
        <v>10</v>
      </c>
      <c r="E184" t="s">
        <v>25</v>
      </c>
    </row>
    <row r="185" spans="1:5" x14ac:dyDescent="0.3">
      <c r="A185" t="s">
        <v>14</v>
      </c>
      <c r="E185" t="str">
        <f>"/share/flink/tmp/freqs/dataset245freq.txt /share/flink/tmp/freqs/"&amp;TEXT(C178,0)&amp;"k"&amp;TEXT(B180,0)&amp;"e"&amp;TEXT(B181,0)&amp;"coeffreq.txt  /share/flink/tmp/"&amp;TEXT(C178,0)&amp;"k"&amp;TEXT(B180,0)&amp;"e"&amp;TEXT(B181,0)&amp;"sse.txt "</f>
        <v xml:space="preserve">/share/flink/tmp/freqs/dataset245freq.txt /share/flink/tmp/freqs/twosk30e5coeffreq.txt  /share/flink/tmp/twosk30e5sse.txt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2018-03-04T08:20:11Z</dcterms:modified>
</cp:coreProperties>
</file>