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activeTab="4"/>
  </bookViews>
  <sheets>
    <sheet name="需求分析" sheetId="1" r:id="rId1"/>
    <sheet name="WIFI协议" sheetId="2" r:id="rId2"/>
    <sheet name="RF协议" sheetId="3" r:id="rId3"/>
    <sheet name="打标器到APP" sheetId="5" r:id="rId4"/>
    <sheet name="APP到打标器" sheetId="6" r:id="rId5"/>
    <sheet name="存储格式" sheetId="4" r:id="rId6"/>
    <sheet name="逻辑" sheetId="7" r:id="rId7"/>
    <sheet name="配置文件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<sst xmlns="http://schemas.openxmlformats.org/spreadsheetml/2006/main" count="881" uniqueCount="266">
  <si>
    <t>设备</t>
  </si>
  <si>
    <t>采用频率（Hz）</t>
  </si>
  <si>
    <t>采样宽度(Bit)</t>
  </si>
  <si>
    <t>通道(个)</t>
  </si>
  <si>
    <t>设备数量（个）</t>
  </si>
  <si>
    <t>汇总</t>
  </si>
  <si>
    <t>总计（bps）</t>
  </si>
  <si>
    <t>最小带宽（kbps）</t>
  </si>
  <si>
    <t>计算</t>
  </si>
  <si>
    <t>无线小型肌电</t>
  </si>
  <si>
    <t>便携式脑电</t>
  </si>
  <si>
    <t>无线惯性传感器</t>
  </si>
  <si>
    <t>超声采集设备</t>
  </si>
  <si>
    <t>融合设备</t>
  </si>
  <si>
    <t>肌电近红外</t>
  </si>
  <si>
    <t>肌电IMU</t>
  </si>
  <si>
    <t>脑肌电</t>
  </si>
  <si>
    <t>多模态</t>
  </si>
  <si>
    <t>/bin/marker</t>
  </si>
  <si>
    <t xml:space="preserve"> /jffs/cfg.ini </t>
  </si>
  <si>
    <t>/jffs/startup_dvb2.sh</t>
  </si>
  <si>
    <t>修改WIFI</t>
  </si>
  <si>
    <t>串口下：  nvram_set  SSID1 名字</t>
  </si>
  <si>
    <t xml:space="preserve"> nvram_set  SSID1 UTI_0219</t>
  </si>
  <si>
    <t>nvram_set  SSID1 UTI_0218</t>
  </si>
  <si>
    <t>修改网段</t>
  </si>
  <si>
    <t xml:space="preserve">ralink_init clear 2860 
ralink_init renew 2860 /etc_ro/Wireless/RT2860AP/RT2860_default_vlan
</t>
  </si>
  <si>
    <t>OTA 升级</t>
  </si>
  <si>
    <t>py -m http.server 31311</t>
  </si>
  <si>
    <t>更改烧录固件名字</t>
  </si>
  <si>
    <t>setenv bootfile uImage</t>
  </si>
  <si>
    <t>save</t>
  </si>
  <si>
    <t>西部战区wifi</t>
  </si>
  <si>
    <t>nvram_set  SSID1 UTI_XBZ1</t>
  </si>
  <si>
    <t>nvram_set  SSID1 UTI_XBZ2</t>
  </si>
  <si>
    <t>nvram_set  SSID1 UTI_XBZ3</t>
  </si>
  <si>
    <t>nvram_set  SSID1 UTI_XBZ4-5(预留)</t>
  </si>
  <si>
    <t>vi  /jffs/cfg.ini</t>
  </si>
  <si>
    <t>ps aux | grep marker</t>
  </si>
  <si>
    <t>kill -15 1940</t>
  </si>
  <si>
    <t>source/linux-2.6.36.x/drivers/char/CMT2300A</t>
  </si>
  <si>
    <t>打标器ID分配</t>
  </si>
  <si>
    <t>mark0000-00010</t>
  </si>
  <si>
    <t>测试</t>
  </si>
  <si>
    <t>mark0011-00013</t>
  </si>
  <si>
    <t>西部战区</t>
  </si>
  <si>
    <t>mark0014-00015</t>
  </si>
  <si>
    <t>西部战区(预留)</t>
  </si>
  <si>
    <t>[采集终端&lt;-&gt;打标器]信息包格式</t>
  </si>
  <si>
    <t>说明：打标器监听12341端口，采集终端基于WiFi的UDP协议将设备信息发送到打标器。
应答方式；设备收到同步信息开始采集；应答标记为1时标识设备收到同步信息，打标器接收到后回复ACK标记为1时标识所有设备都完成同步，可以上传数据。</t>
  </si>
  <si>
    <t>采集终端-&gt;打标器</t>
  </si>
  <si>
    <t>设备信息帧</t>
  </si>
  <si>
    <t>包头</t>
  </si>
  <si>
    <t>长度</t>
  </si>
  <si>
    <t>指令</t>
  </si>
  <si>
    <t>标记</t>
  </si>
  <si>
    <t>序列号</t>
  </si>
  <si>
    <t>信道类型</t>
  </si>
  <si>
    <t>信道信息（*信道类型）</t>
  </si>
  <si>
    <t>校验</t>
  </si>
  <si>
    <t>信道数</t>
  </si>
  <si>
    <t>采样字节</t>
  </si>
  <si>
    <t>采样率</t>
  </si>
  <si>
    <t>1B</t>
  </si>
  <si>
    <t>2B</t>
  </si>
  <si>
    <t>8B</t>
  </si>
  <si>
    <t>0x5A</t>
  </si>
  <si>
    <t>总长度-2B</t>
  </si>
  <si>
    <t>0x10/0x20...</t>
  </si>
  <si>
    <t>同步成功标记</t>
  </si>
  <si>
    <t>前面所有字节进行校验</t>
  </si>
  <si>
    <t>打标器-&gt;采集终端</t>
  </si>
  <si>
    <t>设备信息帧
应答</t>
  </si>
  <si>
    <t>包头+长度+指令+标记+序列号</t>
  </si>
  <si>
    <t>[采集终端&lt;-&gt;打标器]数据包格式</t>
  </si>
  <si>
    <t>说明：采集终端基于WiFi的UDP协议发送采集数据到打标器，报文长度&lt;0xFFFF；
打标器仅接收不做应答，（扩展应答接口预留，后续看是否加上可靠传输）</t>
  </si>
  <si>
    <t>设备数据帧</t>
  </si>
  <si>
    <t>包序号</t>
  </si>
  <si>
    <t>时间戳</t>
  </si>
  <si>
    <t>秒数</t>
  </si>
  <si>
    <t>数据</t>
  </si>
  <si>
    <t>4B</t>
  </si>
  <si>
    <t>nB</t>
  </si>
  <si>
    <t>0x11/0x21...</t>
  </si>
  <si>
    <t>0x00 0x01</t>
  </si>
  <si>
    <t>B0-B5（预留）</t>
  </si>
  <si>
    <t>B6-Bn（EMG）</t>
  </si>
  <si>
    <t>B0-脱落</t>
  </si>
  <si>
    <t>3Byte一个点，大端</t>
  </si>
  <si>
    <t>设备数据帧
应答</t>
  </si>
  <si>
    <t>包头+长度+指令+包序号+序列号</t>
  </si>
  <si>
    <t>[采集终端&lt;-&gt;上位机]补包数据包格式</t>
  </si>
  <si>
    <t>说明：采集终端收到打标机转发上位机的补包信息，直接向上位机回复补包数据。</t>
  </si>
  <si>
    <t>[采集终端&lt;-&gt;上位机]IMU数据包格式</t>
  </si>
  <si>
    <t>0x12/0x22...</t>
  </si>
  <si>
    <t>0x00 0x02</t>
  </si>
  <si>
    <t>100Hz，每包10个点数据</t>
  </si>
  <si>
    <t>加速度</t>
  </si>
  <si>
    <t>陀螺仪</t>
  </si>
  <si>
    <t>磁力计</t>
  </si>
  <si>
    <t>…</t>
  </si>
  <si>
    <t>预留</t>
  </si>
  <si>
    <t>20B</t>
  </si>
  <si>
    <t>X</t>
  </si>
  <si>
    <t>Y</t>
  </si>
  <si>
    <t>Z</t>
  </si>
  <si>
    <t>[采集终端&lt;-&gt;上位机]设备状态数据包格式</t>
  </si>
  <si>
    <t>说明：采集终端收到打标机转发的获取设备状态，直接向上位机发送设备状态数据包</t>
  </si>
  <si>
    <t>电池电量</t>
  </si>
  <si>
    <t>版本号</t>
  </si>
  <si>
    <t>0xF1</t>
  </si>
  <si>
    <t>WIFI RSSI(1B)</t>
  </si>
  <si>
    <t>RF指令汇总</t>
  </si>
  <si>
    <t>说明：RF如需做确定达到，以基于WiFi的UDP协议做应答</t>
  </si>
  <si>
    <t>指令值</t>
  </si>
  <si>
    <t>0x10</t>
  </si>
  <si>
    <t>0x20~0x5F(64个标记指令)</t>
  </si>
  <si>
    <t>0xA0</t>
  </si>
  <si>
    <t>0xA1</t>
  </si>
  <si>
    <t>0xF0</t>
  </si>
  <si>
    <t>说明</t>
  </si>
  <si>
    <t>时钟同步</t>
  </si>
  <si>
    <t>开始采集</t>
  </si>
  <si>
    <t>结束采集</t>
  </si>
  <si>
    <t>补包</t>
  </si>
  <si>
    <t>获取设备状态</t>
  </si>
  <si>
    <t>同步信息</t>
  </si>
  <si>
    <t>打标器SN</t>
  </si>
  <si>
    <t>打标信息</t>
  </si>
  <si>
    <t>0x20~0x5F</t>
  </si>
  <si>
    <t>序号</t>
  </si>
  <si>
    <t>采集终端序列号</t>
  </si>
  <si>
    <t>补包序号</t>
  </si>
  <si>
    <t>获取设备
状态</t>
  </si>
  <si>
    <t>（打标器&lt;-&gt;上位机）数据帧格式</t>
  </si>
  <si>
    <t>说明：打标器到上位机的报文为UDP（分包最大为60 000字节），上位机IP配置为192.168.xxx.10:22341,应答报文长度&lt;256字节； 
上位机以接收10个报文判断是否连续、丢包；如有丢包应答；否则不应答。</t>
  </si>
  <si>
    <t>打标器-&gt;APP</t>
  </si>
  <si>
    <t>时间戳（序号）</t>
  </si>
  <si>
    <t>5B</t>
  </si>
  <si>
    <t>0xAAAAAAAAAA</t>
  </si>
  <si>
    <t>总长度-2B（校验字节）</t>
  </si>
  <si>
    <t>0x02</t>
  </si>
  <si>
    <t>单设备数据</t>
  </si>
  <si>
    <t>APP-&gt;打标器</t>
  </si>
  <si>
    <t>包头+长度+指令+序列号+时间戳</t>
  </si>
  <si>
    <t>即为《WiFi协议》中数据帧格式中的数据</t>
  </si>
  <si>
    <t xml:space="preserve"> 例如：肌电
通道类型(1): 通道0, 4000*3B
                    通道1, 4000*3B
数据：4000*3+4000*3 Bytes</t>
  </si>
  <si>
    <t>例如：脑肌电近红外
  通道类型(2):  通道0, 4000*3B
                        通道0, 100*1B
数据:4000*3+100*1 Bytes</t>
  </si>
  <si>
    <t>（打标器&lt;-&gt;上位机）信息包格式</t>
  </si>
  <si>
    <t>说明：打标器完成同步4个单位时间数据后，封装所有采集终端的设备信息给到上位机，同时也确定了后续的数据包按设备信息顺序传输；应答报文长度&lt;256字节； 
此信息包上位机必须应答。</t>
  </si>
  <si>
    <t>传感器个数</t>
  </si>
  <si>
    <t>设备类型</t>
  </si>
  <si>
    <t>设备序列号</t>
  </si>
  <si>
    <t>0xBBBBBBBBBB</t>
  </si>
  <si>
    <t>0x01</t>
  </si>
  <si>
    <t>1--16</t>
  </si>
  <si>
    <t>0x10/0x20…</t>
  </si>
  <si>
    <t>emg/eeg/…</t>
  </si>
  <si>
    <t>包头+长度+指令+序列号</t>
  </si>
  <si>
    <t>APP指令包格式</t>
  </si>
  <si>
    <t>说明：打标器端监听端口12342；上位机发送指令包以UDP方式发送给打标器，打标器应答报文并通过CMT2300A转发指令。报文长度&lt;=256字节</t>
  </si>
  <si>
    <t>APP指令包</t>
  </si>
  <si>
    <t>传输内容</t>
  </si>
  <si>
    <t>0B/nB</t>
  </si>
  <si>
    <t>0xA5</t>
  </si>
  <si>
    <t>0x10/0x20~0x5F/0x60</t>
  </si>
  <si>
    <t>打标器应答帧</t>
  </si>
  <si>
    <t>APP指令汇总</t>
  </si>
  <si>
    <t>配置</t>
  </si>
  <si>
    <t>获取信息</t>
  </si>
  <si>
    <t>0x0F</t>
  </si>
  <si>
    <t>0xFF</t>
  </si>
  <si>
    <t>8个0X0</t>
  </si>
  <si>
    <t>A5 0F FF 00 00 00 00 00 00 00 00 00 00 00 01 4A FF</t>
  </si>
  <si>
    <t>获取信息应答</t>
  </si>
  <si>
    <t>0x13</t>
  </si>
  <si>
    <t>打标器序列号</t>
  </si>
  <si>
    <t>8个类型的配置个数</t>
  </si>
  <si>
    <t>通信内容</t>
  </si>
  <si>
    <t>控制设备开始采集</t>
  </si>
  <si>
    <t>A5 0F A0 6D 61 72 6B 30 30 30 32 00 00 00 01 4B CB</t>
  </si>
  <si>
    <t>控制设备结束采集</t>
  </si>
  <si>
    <t>A5 0F A1 6D 61 72 6B 30 30 30 32 00 00 00 02 CB 89</t>
  </si>
  <si>
    <t>APP发起打标</t>
  </si>
  <si>
    <t xml:space="preserve">0x20-低电平触发
0x21-高电平触发
0x22-给其他设备打标
0x5F-OTA固件升级
0x5E-IMU开
0x5D-IMU关
0x5C-打标器绑定传感器
</t>
  </si>
  <si>
    <t xml:space="preserve">A5 0F 20 6D 61 72 6B 30 30 30 30 00 00 00 04 49 8D
A5 0F 21 6D 61 72 6B 30 30 30 30 00 00 00 04 C8 8F
A5 0F 22 6D 61 72 6B 30 30 30 31 00 00 00 01 C8 77
A5 0F 5F 6D 61 72 6B 30 30 30 32 00 00 00 04 B6 5F(OTA升级)
A5 0F 5E 6D 61 72 6B 30 30 30 32 00 00 00 04 37 5D(开启IMU)
A5 0F 5C 6D 61 72 6B 30 30 31 31 00 00 00 01 A7 DF
</t>
  </si>
  <si>
    <t>F1</t>
  </si>
  <si>
    <t>A5 0F F1 6D 61 72 6B 30 30 30 32 00 00 00 03 5B 88</t>
  </si>
  <si>
    <t>设备固件升级</t>
  </si>
  <si>
    <t>0xF4暂时没有用</t>
  </si>
  <si>
    <t>F4</t>
  </si>
  <si>
    <t>A5 0F F4 6D 61 72 6B 30 30 30 32 00 00 00 04 9C C5</t>
  </si>
  <si>
    <t>配置打标器</t>
  </si>
  <si>
    <t>设备个数</t>
  </si>
  <si>
    <t>同步间隔</t>
  </si>
  <si>
    <t>设备个数参考
配置文件顺序</t>
  </si>
  <si>
    <t>0x14</t>
  </si>
  <si>
    <t>F2</t>
  </si>
  <si>
    <t>8个设备类型的个数</t>
  </si>
  <si>
    <t>0-255（分钟）</t>
  </si>
  <si>
    <t>A5 14 F2 6D 61 72 6B 30 30 30 32 02 00 00 00 00 00 00 00 05 C9 B8</t>
  </si>
  <si>
    <t>配置设备采样率</t>
  </si>
  <si>
    <t>采集终端采样率</t>
  </si>
  <si>
    <t>F3</t>
  </si>
  <si>
    <t>0-2（1K/2K/4K）</t>
  </si>
  <si>
    <t>APP发起补包</t>
  </si>
  <si>
    <t>0x17</t>
  </si>
  <si>
    <t>丢包时间戳</t>
  </si>
  <si>
    <t>A5 17 F0 6D 61 72 6B 30 30 31 34 65 30 30 62 34 33 61 34 00 00 01 21 46 CD</t>
  </si>
  <si>
    <t>APP发起补包(多包)</t>
  </si>
  <si>
    <t>补包个数</t>
  </si>
  <si>
    <t>补包编号</t>
  </si>
  <si>
    <t>(1-20)*4B</t>
  </si>
  <si>
    <t>0x3C</t>
  </si>
  <si>
    <t>0xF5/0xF6</t>
  </si>
  <si>
    <t>1~20</t>
  </si>
  <si>
    <t>A5 1C F5 6D 61 72 6B 30 30 31 34 65 30 30 62 34 33 61 34 02 00 00 01 21 00 00 01 22 86 E8</t>
  </si>
  <si>
    <t>0xF5-EMG补包
0xF6-IMU补包</t>
  </si>
  <si>
    <t>A5 3C F5 6D 61 72 6B 30 30 31 34 65 30 30 62 34 33 61 34 0A 00 00 01 21 00 00 01 22 00 00 01 23 00 00 01 24 00 00 01 25 00 00 01 26 00 00 01 27 00 00 01 28 00 00 01 29 00 00 01 2A 25 67</t>
  </si>
  <si>
    <t>补包编号1</t>
  </si>
  <si>
    <t>......</t>
  </si>
  <si>
    <t>补包编号20</t>
  </si>
  <si>
    <t>A5 DC F5 6D 61 72 6B 30 30 31 34 65 30 30 62 34 33 61 34 32
00 00 01 21 00 00 01 22 00 00 01 23 00 00 01 24 00 00 01 25 00 00 01 26 00 00 01 27 00 00 01 28 00 00 01 29 00 00 01 2A
00 00 02 21 00 00 02 22 00 00 02 23 00 00 02 24 00 00 02 25 00 00 02 26 00 00 02 27 00 00 02 28 00 00 02 29 00 00 02 2A
00 00 03 21 00 00 03 22 00 00 03 23 00 00 03 24 00 00 03 25 00 00 03 26 00 00 03 27 00 00 03 28 00 00 03 29 00 00 03 2A
00 00 04 21 00 00 04 22 00 00 04 23 00 00 04 24 00 00 04 25 00 00 04 26 00 00 04 27 00 00 04 28 00 00 04 29 00 00 04 2A
00 00 05 21 00 00 05 22 00 00 05 23 00 00 05 24 00 00 05 25 00 00 05 26 00 00 05 27 00 00 05 28 00 00 05 29 00 00 05 2A
F0 8B</t>
  </si>
  <si>
    <t>A5 64 F5 6D 61 72 6B 30 30 31 34 65 30 30 62 34 33 61 34 14
00 00 01 21 00 00 01 22 00 00 01 23 00 00 01 24 00 00 01 25 00 00 01 26 00 00 01 27 00 00 01 28 00 00 01 29 00 00 01 2A
00 00 02 21 00 00 02 22 00 00 02 23 00 00 02 24 00 00 02 25 00 00 02 26 00 00 02 27 00 00 02 28 00 00 02 29 00 00 02 2B
30 3D</t>
  </si>
  <si>
    <t>数据格式</t>
  </si>
  <si>
    <t>头信息</t>
  </si>
  <si>
    <t>未定</t>
  </si>
  <si>
    <t>HEAD</t>
  </si>
  <si>
    <t>设备数量</t>
  </si>
  <si>
    <t>设备数据长度</t>
  </si>
  <si>
    <t>+</t>
  </si>
  <si>
    <t>EMG</t>
  </si>
  <si>
    <t>EEG</t>
  </si>
  <si>
    <t>MEMS</t>
  </si>
  <si>
    <t>US</t>
  </si>
  <si>
    <t>EMG_IR</t>
  </si>
  <si>
    <t>EMG_IMU</t>
  </si>
  <si>
    <t>EMG_EEG</t>
  </si>
  <si>
    <t>MTE</t>
  </si>
  <si>
    <t>sd card 数据保存</t>
  </si>
  <si>
    <t xml:space="preserve">8GB容量 </t>
  </si>
  <si>
    <t>单位是块（通常512字节）</t>
  </si>
  <si>
    <t>0-2GB</t>
  </si>
  <si>
    <t>0-4000000</t>
  </si>
  <si>
    <t>IMU</t>
  </si>
  <si>
    <t>2-3GB</t>
  </si>
  <si>
    <t>4000000-6000000</t>
  </si>
  <si>
    <t>[mode]</t>
  </si>
  <si>
    <r>
      <rPr>
        <sz val="15"/>
        <color rgb="FFC678DD"/>
        <rFont val="Consolas"/>
        <charset val="134"/>
      </rPr>
      <t>deviceOD</t>
    </r>
    <r>
      <rPr>
        <sz val="15"/>
        <color rgb="FFABB2BF"/>
        <rFont val="Consolas"/>
        <charset val="134"/>
      </rPr>
      <t>=</t>
    </r>
    <r>
      <rPr>
        <sz val="15"/>
        <color rgb="FF98C379"/>
        <rFont val="Consolas"/>
        <charset val="134"/>
      </rPr>
      <t>mark0002</t>
    </r>
  </si>
  <si>
    <t>[devices]</t>
  </si>
  <si>
    <t>deviceEMG=4</t>
  </si>
  <si>
    <t>deviceEEG=1</t>
  </si>
  <si>
    <t>0x20</t>
  </si>
  <si>
    <t>deviceMEMS=0</t>
  </si>
  <si>
    <t>0x30</t>
  </si>
  <si>
    <t>deviceUS=0</t>
  </si>
  <si>
    <t>0x40</t>
  </si>
  <si>
    <t>deviceEMGIR=0</t>
  </si>
  <si>
    <t>0x50</t>
  </si>
  <si>
    <t>NIRS</t>
  </si>
  <si>
    <t>deviceEMGIMU=0</t>
  </si>
  <si>
    <t>0x60</t>
  </si>
  <si>
    <t>deviceEMGEEG=0</t>
  </si>
  <si>
    <t>0x70</t>
  </si>
  <si>
    <t>deviceMTE=0</t>
  </si>
  <si>
    <t>0x80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</si>
</sst>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等线"/>
      <charset val="134"/>
      <scheme val="minor"/>
    </font>
    <font>
      <sz val="15"/>
      <color rgb="FF61AFEF"/>
      <name val="Consolas"/>
      <charset val="134"/>
    </font>
    <font>
      <sz val="15"/>
      <color rgb="FFC678DD"/>
      <name val="Consolas"/>
      <charset val="134"/>
    </font>
    <font>
      <b/>
      <sz val="15"/>
      <color rgb="FFFF0000"/>
      <name val="Consolas"/>
      <charset val="134"/>
    </font>
    <font>
      <b/>
      <sz val="20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4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24"/>
      <color theme="1"/>
      <name val="等线"/>
      <charset val="134"/>
      <scheme val="minor"/>
    </font>
    <font>
      <sz val="48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5"/>
      <color rgb="FFABB2BF"/>
      <name val="Consolas"/>
      <charset val="134"/>
    </font>
    <font>
      <sz val="15"/>
      <color rgb="FF98C379"/>
      <name val="Consolas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1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0" borderId="19" applyNumberFormat="0" applyAlignment="0" applyProtection="0">
      <alignment vertical="center"/>
    </xf>
    <xf numFmtId="0" fontId="22" fillId="11" borderId="20" applyNumberFormat="0" applyAlignment="0" applyProtection="0">
      <alignment vertical="center"/>
    </xf>
    <xf numFmtId="0" fontId="23" fillId="11" borderId="19" applyNumberFormat="0" applyAlignment="0" applyProtection="0">
      <alignment vertical="center"/>
    </xf>
    <xf numFmtId="0" fontId="24" fillId="12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</cellStyleXfs>
  <cellXfs count="111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/>
    <xf numFmtId="0" fontId="7" fillId="0" borderId="0" xfId="0" applyFont="1"/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/>
    </xf>
    <xf numFmtId="0" fontId="0" fillId="2" borderId="5" xfId="0" applyFill="1" applyBorder="1" applyAlignment="1">
      <alignment horizontal="center" vertical="center"/>
    </xf>
    <xf numFmtId="58" fontId="0" fillId="2" borderId="1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9" fillId="0" borderId="4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top"/>
    </xf>
    <xf numFmtId="0" fontId="0" fillId="2" borderId="6" xfId="0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5" borderId="1" xfId="0" applyFill="1" applyBorder="1"/>
    <xf numFmtId="0" fontId="0" fillId="0" borderId="0" xfId="0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6" borderId="0" xfId="0" applyFill="1"/>
    <xf numFmtId="0" fontId="0" fillId="0" borderId="4" xfId="0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12" fillId="0" borderId="7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8" borderId="1" xfId="0" applyFill="1" applyBorder="1"/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1066800</xdr:colOff>
      <xdr:row>38</xdr:row>
      <xdr:rowOff>9525</xdr:rowOff>
    </xdr:from>
    <xdr:to>
      <xdr:col>11</xdr:col>
      <xdr:colOff>1485900</xdr:colOff>
      <xdr:row>40</xdr:row>
      <xdr:rowOff>95250</xdr:rowOff>
    </xdr:to>
    <xdr:cxnSp>
      <xdr:nvCxnSpPr>
        <xdr:cNvPr id="2" name="直接箭头连接符 1"/>
        <xdr:cNvCxnSpPr/>
      </xdr:nvCxnSpPr>
      <xdr:spPr>
        <a:xfrm>
          <a:off x="12085320" y="11316335"/>
          <a:ext cx="1781175" cy="5086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438150</xdr:colOff>
      <xdr:row>4</xdr:row>
      <xdr:rowOff>219075</xdr:rowOff>
    </xdr:from>
    <xdr:to>
      <xdr:col>8</xdr:col>
      <xdr:colOff>655320</xdr:colOff>
      <xdr:row>8</xdr:row>
      <xdr:rowOff>228600</xdr:rowOff>
    </xdr:to>
    <xdr:cxnSp>
      <xdr:nvCxnSpPr>
        <xdr:cNvPr id="3" name="直接箭头连接符 2"/>
        <xdr:cNvCxnSpPr/>
      </xdr:nvCxnSpPr>
      <xdr:spPr>
        <a:xfrm>
          <a:off x="10664825" y="1948815"/>
          <a:ext cx="217170" cy="9544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4</xdr:row>
      <xdr:rowOff>228600</xdr:rowOff>
    </xdr:from>
    <xdr:to>
      <xdr:col>11</xdr:col>
      <xdr:colOff>409575</xdr:colOff>
      <xdr:row>9</xdr:row>
      <xdr:rowOff>1905</xdr:rowOff>
    </xdr:to>
    <xdr:cxnSp>
      <xdr:nvCxnSpPr>
        <xdr:cNvPr id="4" name="直接箭头连接符 3"/>
        <xdr:cNvCxnSpPr/>
      </xdr:nvCxnSpPr>
      <xdr:spPr>
        <a:xfrm flipH="1">
          <a:off x="10836275" y="1958340"/>
          <a:ext cx="2652395" cy="9544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1828800</xdr:colOff>
      <xdr:row>57</xdr:row>
      <xdr:rowOff>28575</xdr:rowOff>
    </xdr:from>
    <xdr:to>
      <xdr:col>10</xdr:col>
      <xdr:colOff>600075</xdr:colOff>
      <xdr:row>59</xdr:row>
      <xdr:rowOff>38100</xdr:rowOff>
    </xdr:to>
    <xdr:cxnSp>
      <xdr:nvCxnSpPr>
        <xdr:cNvPr id="2" name="直接箭头连接符 1"/>
        <xdr:cNvCxnSpPr/>
      </xdr:nvCxnSpPr>
      <xdr:spPr>
        <a:xfrm>
          <a:off x="12155805" y="12479655"/>
          <a:ext cx="2965450" cy="5524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485775</xdr:colOff>
      <xdr:row>1</xdr:row>
      <xdr:rowOff>19050</xdr:rowOff>
    </xdr:from>
    <xdr:to>
      <xdr:col>12</xdr:col>
      <xdr:colOff>342900</xdr:colOff>
      <xdr:row>15</xdr:row>
      <xdr:rowOff>47625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91275" y="200025"/>
          <a:ext cx="3971925" cy="25622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"/>
  <sheetViews>
    <sheetView workbookViewId="0">
      <selection activeCell="D40" sqref="D40"/>
    </sheetView>
  </sheetViews>
  <sheetFormatPr defaultColWidth="9" defaultRowHeight="14.25"/>
  <cols>
    <col min="1" max="1" width="21.375" customWidth="1"/>
    <col min="2" max="2" width="16.4416666666667" customWidth="1"/>
    <col min="3" max="3" width="13.3333333333333" customWidth="1"/>
    <col min="4" max="4" width="16.8833333333333" customWidth="1"/>
    <col min="6" max="6" width="15" customWidth="1"/>
    <col min="7" max="7" width="16.8833333333333" customWidth="1"/>
    <col min="8" max="9" width="17.8833333333333" customWidth="1"/>
    <col min="10" max="10" width="24.2166666666667" customWidth="1"/>
  </cols>
  <sheetData>
    <row r="1" spans="1:10">
      <c r="A1" s="22" t="s">
        <v>0</v>
      </c>
      <c r="B1" s="22"/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</row>
    <row r="2" spans="1:11">
      <c r="A2" s="106" t="s">
        <v>9</v>
      </c>
      <c r="B2" s="106"/>
      <c r="C2" s="7">
        <v>4000</v>
      </c>
      <c r="D2" s="7">
        <v>24</v>
      </c>
      <c r="E2" s="7">
        <v>2</v>
      </c>
      <c r="F2" s="7">
        <v>32</v>
      </c>
      <c r="G2" s="7">
        <f>C2*D2*E2*F2</f>
        <v>6144000</v>
      </c>
      <c r="H2" s="18">
        <f>G2</f>
        <v>6144000</v>
      </c>
      <c r="I2" s="18">
        <f>H2/1024</f>
        <v>6000</v>
      </c>
      <c r="J2" s="27">
        <f>H2/8/10</f>
        <v>76800</v>
      </c>
      <c r="K2" s="20"/>
    </row>
    <row r="3" spans="1:11">
      <c r="A3" s="107"/>
      <c r="B3" s="107"/>
      <c r="C3" s="107"/>
      <c r="D3" s="107"/>
      <c r="E3" s="107"/>
      <c r="F3" s="107"/>
      <c r="G3" s="107"/>
      <c r="H3" s="14"/>
      <c r="I3" s="14"/>
      <c r="J3" s="27"/>
      <c r="K3" s="20"/>
    </row>
    <row r="4" spans="1:10">
      <c r="A4" s="106" t="s">
        <v>10</v>
      </c>
      <c r="B4" s="106"/>
      <c r="C4" s="7">
        <v>4000</v>
      </c>
      <c r="D4" s="7">
        <v>24</v>
      </c>
      <c r="E4" s="7">
        <v>32</v>
      </c>
      <c r="F4" s="7">
        <v>4</v>
      </c>
      <c r="G4" s="7">
        <f t="shared" ref="G4:G22" si="0">C4*D4*E4*F4</f>
        <v>12288000</v>
      </c>
      <c r="H4" s="18">
        <f>G4</f>
        <v>12288000</v>
      </c>
      <c r="I4" s="18">
        <f>H4/1024</f>
        <v>12000</v>
      </c>
      <c r="J4" s="18">
        <f>H4/8/10</f>
        <v>153600</v>
      </c>
    </row>
    <row r="5" spans="1:10">
      <c r="A5" s="107"/>
      <c r="B5" s="107"/>
      <c r="C5" s="107"/>
      <c r="D5" s="107"/>
      <c r="E5" s="107"/>
      <c r="F5" s="107"/>
      <c r="G5" s="107"/>
      <c r="H5" s="14"/>
      <c r="I5" s="14"/>
      <c r="J5" s="14"/>
    </row>
    <row r="6" spans="1:10">
      <c r="A6" s="106" t="s">
        <v>11</v>
      </c>
      <c r="B6" s="106"/>
      <c r="C6" s="7">
        <v>400</v>
      </c>
      <c r="D6" s="7">
        <v>16</v>
      </c>
      <c r="E6" s="7">
        <v>9</v>
      </c>
      <c r="F6" s="7">
        <v>20</v>
      </c>
      <c r="G6" s="7">
        <f t="shared" si="0"/>
        <v>1152000</v>
      </c>
      <c r="H6" s="18">
        <f>G6</f>
        <v>1152000</v>
      </c>
      <c r="I6" s="18">
        <f>H6/1024</f>
        <v>1125</v>
      </c>
      <c r="J6" s="18">
        <f>H6/8/10</f>
        <v>14400</v>
      </c>
    </row>
    <row r="7" spans="1:10">
      <c r="A7" s="107"/>
      <c r="B7" s="107"/>
      <c r="C7" s="107"/>
      <c r="D7" s="107"/>
      <c r="E7" s="107"/>
      <c r="F7" s="107"/>
      <c r="G7" s="107"/>
      <c r="H7" s="14"/>
      <c r="I7" s="14"/>
      <c r="J7" s="14"/>
    </row>
    <row r="8" spans="1:10">
      <c r="A8" s="7" t="s">
        <v>12</v>
      </c>
      <c r="B8" s="7"/>
      <c r="C8" s="7">
        <v>100</v>
      </c>
      <c r="D8" s="7">
        <v>8000</v>
      </c>
      <c r="E8" s="7">
        <v>4</v>
      </c>
      <c r="F8" s="7">
        <v>1</v>
      </c>
      <c r="G8" s="7">
        <f t="shared" si="0"/>
        <v>3200000</v>
      </c>
      <c r="H8" s="18">
        <f>G8+G9</f>
        <v>3392000</v>
      </c>
      <c r="I8" s="18">
        <f>H8/1024</f>
        <v>3312.5</v>
      </c>
      <c r="J8" s="18">
        <f>H8/8/10</f>
        <v>42400</v>
      </c>
    </row>
    <row r="9" spans="1:10">
      <c r="A9" s="7"/>
      <c r="B9" s="7"/>
      <c r="C9" s="7">
        <v>1000</v>
      </c>
      <c r="D9" s="7">
        <v>24</v>
      </c>
      <c r="E9" s="7">
        <v>8</v>
      </c>
      <c r="F9" s="7">
        <v>1</v>
      </c>
      <c r="G9" s="7">
        <f t="shared" si="0"/>
        <v>192000</v>
      </c>
      <c r="H9" s="16"/>
      <c r="I9" s="16"/>
      <c r="J9" s="16"/>
    </row>
    <row r="10" spans="1:10">
      <c r="A10" s="107"/>
      <c r="B10" s="107"/>
      <c r="C10" s="107"/>
      <c r="D10" s="107"/>
      <c r="E10" s="107"/>
      <c r="F10" s="107"/>
      <c r="G10" s="107"/>
      <c r="H10" s="14"/>
      <c r="I10" s="14"/>
      <c r="J10" s="14"/>
    </row>
    <row r="11" spans="1:10">
      <c r="A11" s="108" t="s">
        <v>13</v>
      </c>
      <c r="B11" s="7" t="s">
        <v>14</v>
      </c>
      <c r="C11" s="7">
        <v>4000</v>
      </c>
      <c r="D11" s="7">
        <v>24</v>
      </c>
      <c r="E11" s="7">
        <v>1</v>
      </c>
      <c r="F11" s="7">
        <v>1</v>
      </c>
      <c r="G11" s="7">
        <f t="shared" si="0"/>
        <v>96000</v>
      </c>
      <c r="H11" s="18">
        <f>SUM(G11:G22)</f>
        <v>7692800</v>
      </c>
      <c r="I11" s="18">
        <f>H11/1024</f>
        <v>7512.5</v>
      </c>
      <c r="J11" s="18">
        <f>H11/8/10</f>
        <v>96160</v>
      </c>
    </row>
    <row r="12" spans="1:10">
      <c r="A12" s="109"/>
      <c r="B12" s="7"/>
      <c r="C12" s="7">
        <v>100</v>
      </c>
      <c r="D12" s="7">
        <v>8</v>
      </c>
      <c r="E12" s="7">
        <v>1</v>
      </c>
      <c r="F12" s="7">
        <v>16</v>
      </c>
      <c r="G12" s="7">
        <f t="shared" si="0"/>
        <v>12800</v>
      </c>
      <c r="H12" s="16"/>
      <c r="I12" s="16"/>
      <c r="J12" s="16"/>
    </row>
    <row r="13" spans="1:10">
      <c r="A13" s="109"/>
      <c r="B13" s="7"/>
      <c r="C13" s="7"/>
      <c r="D13" s="7"/>
      <c r="E13" s="7"/>
      <c r="F13" s="7"/>
      <c r="G13" s="7"/>
      <c r="H13" s="16"/>
      <c r="I13" s="16"/>
      <c r="J13" s="16"/>
    </row>
    <row r="14" spans="1:10">
      <c r="A14" s="109"/>
      <c r="B14" s="7" t="s">
        <v>15</v>
      </c>
      <c r="C14" s="7">
        <v>4000</v>
      </c>
      <c r="D14" s="7">
        <v>24</v>
      </c>
      <c r="E14" s="7">
        <v>1</v>
      </c>
      <c r="F14" s="7">
        <v>1</v>
      </c>
      <c r="G14" s="7">
        <f t="shared" si="0"/>
        <v>96000</v>
      </c>
      <c r="H14" s="16"/>
      <c r="I14" s="16"/>
      <c r="J14" s="16"/>
    </row>
    <row r="15" spans="1:10">
      <c r="A15" s="109"/>
      <c r="B15" s="7"/>
      <c r="C15" s="7">
        <v>400</v>
      </c>
      <c r="D15" s="7">
        <v>16</v>
      </c>
      <c r="E15" s="7">
        <v>9</v>
      </c>
      <c r="F15" s="7">
        <v>16</v>
      </c>
      <c r="G15" s="7">
        <f t="shared" si="0"/>
        <v>921600</v>
      </c>
      <c r="H15" s="16"/>
      <c r="I15" s="16"/>
      <c r="J15" s="16"/>
    </row>
    <row r="16" spans="1:10">
      <c r="A16" s="109"/>
      <c r="B16" s="7"/>
      <c r="C16" s="7"/>
      <c r="D16" s="7"/>
      <c r="E16" s="7"/>
      <c r="F16" s="7"/>
      <c r="G16" s="7"/>
      <c r="H16" s="16"/>
      <c r="I16" s="16"/>
      <c r="J16" s="16"/>
    </row>
    <row r="17" spans="1:10">
      <c r="A17" s="109"/>
      <c r="B17" s="7" t="s">
        <v>16</v>
      </c>
      <c r="C17" s="7">
        <v>1000</v>
      </c>
      <c r="D17" s="7">
        <v>24</v>
      </c>
      <c r="E17" s="7">
        <v>16</v>
      </c>
      <c r="F17" s="7">
        <v>1</v>
      </c>
      <c r="G17" s="7">
        <f t="shared" si="0"/>
        <v>384000</v>
      </c>
      <c r="H17" s="16"/>
      <c r="I17" s="16"/>
      <c r="J17" s="16"/>
    </row>
    <row r="18" spans="1:10">
      <c r="A18" s="109"/>
      <c r="B18" s="7"/>
      <c r="C18" s="7">
        <v>1000</v>
      </c>
      <c r="D18" s="7">
        <v>24</v>
      </c>
      <c r="E18" s="7">
        <v>64</v>
      </c>
      <c r="F18" s="7">
        <v>1</v>
      </c>
      <c r="G18" s="7">
        <f t="shared" si="0"/>
        <v>1536000</v>
      </c>
      <c r="H18" s="16"/>
      <c r="I18" s="16"/>
      <c r="J18" s="16"/>
    </row>
    <row r="19" spans="1:10">
      <c r="A19" s="109"/>
      <c r="B19" s="7"/>
      <c r="C19" s="7"/>
      <c r="D19" s="7"/>
      <c r="E19" s="7"/>
      <c r="F19" s="7"/>
      <c r="G19" s="7"/>
      <c r="H19" s="16"/>
      <c r="I19" s="16"/>
      <c r="J19" s="16"/>
    </row>
    <row r="20" spans="1:10">
      <c r="A20" s="109"/>
      <c r="B20" s="7" t="s">
        <v>17</v>
      </c>
      <c r="C20" s="7">
        <v>2000</v>
      </c>
      <c r="D20" s="7">
        <v>24</v>
      </c>
      <c r="E20" s="7">
        <v>64</v>
      </c>
      <c r="F20" s="7">
        <v>1</v>
      </c>
      <c r="G20" s="7">
        <f t="shared" si="0"/>
        <v>3072000</v>
      </c>
      <c r="H20" s="16"/>
      <c r="I20" s="16"/>
      <c r="J20" s="16"/>
    </row>
    <row r="21" spans="1:10">
      <c r="A21" s="109"/>
      <c r="B21" s="7"/>
      <c r="C21" s="7">
        <v>2000</v>
      </c>
      <c r="D21" s="7">
        <v>24</v>
      </c>
      <c r="E21" s="7">
        <v>32</v>
      </c>
      <c r="F21" s="7">
        <v>1</v>
      </c>
      <c r="G21" s="7">
        <f t="shared" si="0"/>
        <v>1536000</v>
      </c>
      <c r="H21" s="16"/>
      <c r="I21" s="16"/>
      <c r="J21" s="16"/>
    </row>
    <row r="22" spans="1:10">
      <c r="A22" s="110"/>
      <c r="B22" s="7"/>
      <c r="C22" s="7">
        <v>200</v>
      </c>
      <c r="D22" s="7">
        <v>24</v>
      </c>
      <c r="E22" s="7">
        <v>8</v>
      </c>
      <c r="F22" s="7">
        <v>1</v>
      </c>
      <c r="G22" s="7">
        <f t="shared" si="0"/>
        <v>38400</v>
      </c>
      <c r="H22" s="14"/>
      <c r="I22" s="14"/>
      <c r="J22" s="14"/>
    </row>
    <row r="29" spans="1:1">
      <c r="A29" t="s">
        <v>18</v>
      </c>
    </row>
    <row r="30" spans="1:1">
      <c r="A30" t="s">
        <v>19</v>
      </c>
    </row>
    <row r="31" spans="1:1">
      <c r="A31" t="s">
        <v>20</v>
      </c>
    </row>
    <row r="33" spans="1:1">
      <c r="A33" t="s">
        <v>21</v>
      </c>
    </row>
    <row r="34" spans="1:3">
      <c r="A34" t="s">
        <v>22</v>
      </c>
      <c r="C34" t="s">
        <v>23</v>
      </c>
    </row>
    <row r="35" spans="3:3">
      <c r="C35" t="s">
        <v>24</v>
      </c>
    </row>
    <row r="36" spans="1:1">
      <c r="A36" t="s">
        <v>25</v>
      </c>
    </row>
    <row r="37" ht="66" customHeight="1" spans="1:1">
      <c r="A37" s="46" t="s">
        <v>26</v>
      </c>
    </row>
    <row r="38" spans="1:1">
      <c r="A38" t="s">
        <v>27</v>
      </c>
    </row>
    <row r="39" spans="1:1">
      <c r="A39" t="s">
        <v>28</v>
      </c>
    </row>
    <row r="41" ht="18" customHeight="1" spans="1:1">
      <c r="A41" t="s">
        <v>29</v>
      </c>
    </row>
    <row r="42" spans="1:1">
      <c r="A42" t="s">
        <v>30</v>
      </c>
    </row>
    <row r="43" spans="1:1">
      <c r="A43" t="s">
        <v>31</v>
      </c>
    </row>
    <row r="45" spans="1:1">
      <c r="A45" t="s">
        <v>32</v>
      </c>
    </row>
    <row r="46" spans="2:2">
      <c r="B46" t="s">
        <v>33</v>
      </c>
    </row>
    <row r="47" spans="2:2">
      <c r="B47" t="s">
        <v>34</v>
      </c>
    </row>
    <row r="48" spans="2:2">
      <c r="B48" t="s">
        <v>35</v>
      </c>
    </row>
    <row r="49" spans="2:2">
      <c r="B49" t="s">
        <v>36</v>
      </c>
    </row>
    <row r="51" spans="1:1">
      <c r="A51" t="s">
        <v>37</v>
      </c>
    </row>
    <row r="52" spans="1:1">
      <c r="A52" t="s">
        <v>38</v>
      </c>
    </row>
    <row r="53" spans="1:1">
      <c r="A53" t="s">
        <v>39</v>
      </c>
    </row>
    <row r="55" spans="1:1">
      <c r="A55" t="s">
        <v>40</v>
      </c>
    </row>
    <row r="57" spans="1:1">
      <c r="A57" t="s">
        <v>41</v>
      </c>
    </row>
    <row r="58" spans="1:2">
      <c r="A58" t="s">
        <v>42</v>
      </c>
      <c r="B58" t="s">
        <v>43</v>
      </c>
    </row>
    <row r="59" spans="1:2">
      <c r="A59" t="s">
        <v>44</v>
      </c>
      <c r="B59" t="s">
        <v>45</v>
      </c>
    </row>
    <row r="60" spans="1:2">
      <c r="A60" t="s">
        <v>46</v>
      </c>
      <c r="B60" t="s">
        <v>47</v>
      </c>
    </row>
  </sheetData>
  <mergeCells count="21">
    <mergeCell ref="A1:B1"/>
    <mergeCell ref="A2:B2"/>
    <mergeCell ref="A4:B4"/>
    <mergeCell ref="A6:B6"/>
    <mergeCell ref="A11:A22"/>
    <mergeCell ref="H2:H3"/>
    <mergeCell ref="H4:H5"/>
    <mergeCell ref="H6:H7"/>
    <mergeCell ref="H8:H10"/>
    <mergeCell ref="H11:H22"/>
    <mergeCell ref="I2:I3"/>
    <mergeCell ref="I4:I5"/>
    <mergeCell ref="I6:I7"/>
    <mergeCell ref="I8:I10"/>
    <mergeCell ref="I11:I22"/>
    <mergeCell ref="J2:J3"/>
    <mergeCell ref="J4:J5"/>
    <mergeCell ref="J6:J7"/>
    <mergeCell ref="J8:J10"/>
    <mergeCell ref="J11:J22"/>
    <mergeCell ref="K2:K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"/>
  <sheetViews>
    <sheetView topLeftCell="D29" workbookViewId="0">
      <selection activeCell="K42" sqref="K42"/>
    </sheetView>
  </sheetViews>
  <sheetFormatPr defaultColWidth="9" defaultRowHeight="14.25"/>
  <cols>
    <col min="1" max="1" width="16.8833333333333" customWidth="1"/>
    <col min="2" max="2" width="11.3333333333333" customWidth="1"/>
    <col min="3" max="3" width="10.6666666666667" customWidth="1"/>
    <col min="4" max="4" width="36.6666666666667" customWidth="1"/>
    <col min="5" max="5" width="10.6666666666667" customWidth="1"/>
    <col min="6" max="6" width="14.8833333333333" customWidth="1"/>
    <col min="7" max="8" width="10.6666666666667" customWidth="1"/>
    <col min="9" max="9" width="11.5" customWidth="1"/>
    <col min="10" max="10" width="10.6666666666667" customWidth="1"/>
    <col min="11" max="11" width="17.875" customWidth="1"/>
    <col min="12" max="12" width="20.3333333333333" customWidth="1"/>
    <col min="13" max="13" width="7.625" customWidth="1"/>
    <col min="14" max="14" width="8.625" customWidth="1"/>
  </cols>
  <sheetData>
    <row r="1" ht="29.25" customHeight="1" spans="1:1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</row>
    <row r="2" ht="49.05" customHeight="1" spans="1:12">
      <c r="A2" s="88" t="s">
        <v>48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94"/>
    </row>
    <row r="3" ht="49.05" customHeight="1" spans="1:12">
      <c r="A3" s="90" t="s">
        <v>49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76"/>
    </row>
    <row r="4" ht="24" customHeight="1" spans="1:12">
      <c r="A4" s="9" t="s">
        <v>50</v>
      </c>
      <c r="B4" s="9" t="s">
        <v>51</v>
      </c>
      <c r="C4" s="9" t="s">
        <v>52</v>
      </c>
      <c r="D4" s="9" t="s">
        <v>53</v>
      </c>
      <c r="E4" s="9" t="s">
        <v>54</v>
      </c>
      <c r="F4" s="9" t="s">
        <v>55</v>
      </c>
      <c r="G4" s="9" t="s">
        <v>56</v>
      </c>
      <c r="H4" s="9" t="s">
        <v>57</v>
      </c>
      <c r="I4" s="9" t="s">
        <v>58</v>
      </c>
      <c r="J4" s="9"/>
      <c r="K4" s="9"/>
      <c r="L4" s="9" t="s">
        <v>59</v>
      </c>
    </row>
    <row r="5" ht="23.25" customHeight="1" spans="1:12">
      <c r="A5" s="9"/>
      <c r="B5" s="9"/>
      <c r="C5" s="9"/>
      <c r="D5" s="9"/>
      <c r="E5" s="9"/>
      <c r="F5" s="9"/>
      <c r="G5" s="9"/>
      <c r="H5" s="9"/>
      <c r="I5" s="9" t="s">
        <v>60</v>
      </c>
      <c r="J5" s="9" t="s">
        <v>61</v>
      </c>
      <c r="K5" s="9" t="s">
        <v>62</v>
      </c>
      <c r="L5" s="9"/>
    </row>
    <row r="6" ht="20.25" customHeight="1" spans="1:12">
      <c r="A6" s="9"/>
      <c r="B6" s="9"/>
      <c r="C6" s="9" t="s">
        <v>63</v>
      </c>
      <c r="D6" s="9" t="s">
        <v>64</v>
      </c>
      <c r="E6" s="9" t="s">
        <v>63</v>
      </c>
      <c r="F6" s="9" t="s">
        <v>64</v>
      </c>
      <c r="G6" s="9" t="s">
        <v>65</v>
      </c>
      <c r="H6" s="9" t="s">
        <v>63</v>
      </c>
      <c r="I6" s="9" t="s">
        <v>63</v>
      </c>
      <c r="J6" s="9" t="s">
        <v>63</v>
      </c>
      <c r="K6" s="9" t="s">
        <v>64</v>
      </c>
      <c r="L6" s="9" t="s">
        <v>64</v>
      </c>
    </row>
    <row r="7" ht="20.25" customHeight="1" spans="1:12">
      <c r="A7" s="9"/>
      <c r="B7" s="9"/>
      <c r="C7" s="9" t="s">
        <v>66</v>
      </c>
      <c r="D7" s="9" t="s">
        <v>67</v>
      </c>
      <c r="E7" s="9" t="s">
        <v>68</v>
      </c>
      <c r="F7" s="9" t="s">
        <v>69</v>
      </c>
      <c r="G7" s="9"/>
      <c r="H7" s="9"/>
      <c r="I7" s="9"/>
      <c r="J7" s="9"/>
      <c r="K7" s="9"/>
      <c r="L7" s="9" t="s">
        <v>70</v>
      </c>
    </row>
    <row r="9" ht="18" customHeight="1" spans="1:8">
      <c r="A9" s="18" t="s">
        <v>71</v>
      </c>
      <c r="B9" s="67" t="s">
        <v>72</v>
      </c>
      <c r="C9" s="9" t="s">
        <v>52</v>
      </c>
      <c r="D9" s="9" t="s">
        <v>53</v>
      </c>
      <c r="E9" s="9" t="s">
        <v>54</v>
      </c>
      <c r="F9" s="9" t="s">
        <v>55</v>
      </c>
      <c r="G9" s="9" t="s">
        <v>56</v>
      </c>
      <c r="H9" s="9" t="s">
        <v>59</v>
      </c>
    </row>
    <row r="10" ht="18" customHeight="1" spans="1:8">
      <c r="A10" s="16"/>
      <c r="B10" s="68"/>
      <c r="C10" s="9" t="s">
        <v>63</v>
      </c>
      <c r="D10" s="9" t="s">
        <v>64</v>
      </c>
      <c r="E10" s="9" t="s">
        <v>63</v>
      </c>
      <c r="F10" s="9" t="s">
        <v>64</v>
      </c>
      <c r="G10" s="9" t="s">
        <v>65</v>
      </c>
      <c r="H10" s="9" t="s">
        <v>64</v>
      </c>
    </row>
    <row r="11" ht="18" customHeight="1" spans="1:8">
      <c r="A11" s="14"/>
      <c r="B11" s="69"/>
      <c r="C11" s="9" t="s">
        <v>66</v>
      </c>
      <c r="D11" s="9" t="s">
        <v>73</v>
      </c>
      <c r="E11" s="9" t="s">
        <v>68</v>
      </c>
      <c r="F11" s="9" t="s">
        <v>69</v>
      </c>
      <c r="G11" s="9"/>
      <c r="H11" s="9"/>
    </row>
    <row r="12" ht="33" customHeight="1"/>
    <row r="13" ht="39" customHeight="1" spans="1:12">
      <c r="A13" s="91" t="s">
        <v>74</v>
      </c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</row>
    <row r="14" ht="39" customHeight="1" spans="1:12">
      <c r="A14" s="90" t="s">
        <v>75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76"/>
    </row>
    <row r="15" ht="18" customHeight="1" spans="1:12">
      <c r="A15" s="9" t="s">
        <v>50</v>
      </c>
      <c r="B15" s="14" t="s">
        <v>76</v>
      </c>
      <c r="C15" s="14" t="s">
        <v>52</v>
      </c>
      <c r="D15" s="14" t="s">
        <v>53</v>
      </c>
      <c r="E15" s="14" t="s">
        <v>54</v>
      </c>
      <c r="F15" s="14" t="s">
        <v>77</v>
      </c>
      <c r="G15" s="14" t="s">
        <v>56</v>
      </c>
      <c r="H15" s="14" t="s">
        <v>78</v>
      </c>
      <c r="I15" s="14" t="s">
        <v>79</v>
      </c>
      <c r="J15" s="69" t="s">
        <v>80</v>
      </c>
      <c r="K15" s="32"/>
      <c r="L15" s="14" t="s">
        <v>59</v>
      </c>
    </row>
    <row r="16" ht="18" customHeight="1" spans="1:12">
      <c r="A16" s="9"/>
      <c r="B16" s="9"/>
      <c r="C16" s="9" t="s">
        <v>63</v>
      </c>
      <c r="D16" s="9" t="s">
        <v>64</v>
      </c>
      <c r="E16" s="9" t="s">
        <v>63</v>
      </c>
      <c r="F16" s="9" t="s">
        <v>64</v>
      </c>
      <c r="G16" s="9" t="s">
        <v>65</v>
      </c>
      <c r="H16" s="9" t="s">
        <v>81</v>
      </c>
      <c r="I16" s="9" t="s">
        <v>63</v>
      </c>
      <c r="J16" s="95" t="s">
        <v>82</v>
      </c>
      <c r="K16" s="33"/>
      <c r="L16" s="9" t="s">
        <v>64</v>
      </c>
    </row>
    <row r="17" ht="18" customHeight="1" spans="1:12">
      <c r="A17" s="9"/>
      <c r="B17" s="9"/>
      <c r="C17" s="9" t="s">
        <v>66</v>
      </c>
      <c r="D17" s="9" t="s">
        <v>67</v>
      </c>
      <c r="E17" s="9" t="s">
        <v>83</v>
      </c>
      <c r="F17" s="9" t="s">
        <v>84</v>
      </c>
      <c r="G17" s="9"/>
      <c r="H17" s="9"/>
      <c r="I17" s="9"/>
      <c r="J17" s="96" t="s">
        <v>85</v>
      </c>
      <c r="K17" s="97" t="s">
        <v>86</v>
      </c>
      <c r="L17" s="9" t="s">
        <v>70</v>
      </c>
    </row>
    <row r="18" spans="2:11">
      <c r="B18" s="17"/>
      <c r="C18" s="17"/>
      <c r="D18" s="17"/>
      <c r="E18" s="17"/>
      <c r="F18" s="17"/>
      <c r="G18" s="17"/>
      <c r="H18" s="17"/>
      <c r="I18" s="17"/>
      <c r="J18" s="98" t="s">
        <v>87</v>
      </c>
      <c r="K18" s="98" t="s">
        <v>88</v>
      </c>
    </row>
    <row r="19" ht="18" customHeight="1" spans="1:11">
      <c r="A19" s="18" t="s">
        <v>71</v>
      </c>
      <c r="B19" s="19" t="s">
        <v>89</v>
      </c>
      <c r="C19" s="9" t="s">
        <v>52</v>
      </c>
      <c r="D19" s="9" t="s">
        <v>53</v>
      </c>
      <c r="E19" s="9" t="s">
        <v>54</v>
      </c>
      <c r="F19" s="9" t="s">
        <v>77</v>
      </c>
      <c r="G19" s="9" t="s">
        <v>56</v>
      </c>
      <c r="H19" s="9" t="s">
        <v>59</v>
      </c>
      <c r="I19" s="20"/>
      <c r="J19" s="20"/>
      <c r="K19" s="20"/>
    </row>
    <row r="20" ht="18" customHeight="1" spans="1:11">
      <c r="A20" s="16"/>
      <c r="B20" s="16"/>
      <c r="C20" s="9" t="s">
        <v>63</v>
      </c>
      <c r="D20" s="9" t="s">
        <v>64</v>
      </c>
      <c r="E20" s="9" t="s">
        <v>63</v>
      </c>
      <c r="F20" s="9" t="s">
        <v>64</v>
      </c>
      <c r="G20" s="9" t="s">
        <v>65</v>
      </c>
      <c r="H20" s="9" t="s">
        <v>64</v>
      </c>
      <c r="I20" s="20"/>
      <c r="J20" s="20"/>
      <c r="K20" s="20"/>
    </row>
    <row r="21" ht="18" customHeight="1" spans="1:11">
      <c r="A21" s="14"/>
      <c r="B21" s="14"/>
      <c r="C21" s="9" t="s">
        <v>66</v>
      </c>
      <c r="D21" s="9" t="s">
        <v>90</v>
      </c>
      <c r="E21" s="9" t="s">
        <v>83</v>
      </c>
      <c r="F21" s="9"/>
      <c r="G21" s="7"/>
      <c r="H21" s="9"/>
      <c r="I21" s="20"/>
      <c r="J21" s="20"/>
      <c r="K21" s="20"/>
    </row>
    <row r="22" ht="44" customHeight="1"/>
    <row r="23" ht="25.5" spans="1:12">
      <c r="A23" s="91" t="s">
        <v>91</v>
      </c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</row>
    <row r="24" ht="30.6" customHeight="1" spans="1:12">
      <c r="A24" s="92" t="s">
        <v>92</v>
      </c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9"/>
    </row>
    <row r="25" ht="18" customHeight="1" spans="1:12">
      <c r="A25" s="9" t="s">
        <v>50</v>
      </c>
      <c r="B25" s="14" t="s">
        <v>76</v>
      </c>
      <c r="C25" s="14" t="s">
        <v>52</v>
      </c>
      <c r="D25" s="14" t="s">
        <v>53</v>
      </c>
      <c r="E25" s="14" t="s">
        <v>54</v>
      </c>
      <c r="F25" s="14" t="s">
        <v>77</v>
      </c>
      <c r="G25" s="14" t="s">
        <v>56</v>
      </c>
      <c r="H25" s="14" t="s">
        <v>78</v>
      </c>
      <c r="I25" s="14" t="s">
        <v>79</v>
      </c>
      <c r="J25" s="69" t="s">
        <v>80</v>
      </c>
      <c r="K25" s="32"/>
      <c r="L25" s="14" t="s">
        <v>59</v>
      </c>
    </row>
    <row r="26" ht="18" customHeight="1" spans="1:12">
      <c r="A26" s="9"/>
      <c r="B26" s="9"/>
      <c r="C26" s="9" t="s">
        <v>63</v>
      </c>
      <c r="D26" s="9" t="s">
        <v>64</v>
      </c>
      <c r="E26" s="9" t="s">
        <v>63</v>
      </c>
      <c r="F26" s="9" t="s">
        <v>64</v>
      </c>
      <c r="G26" s="9" t="s">
        <v>65</v>
      </c>
      <c r="H26" s="9" t="s">
        <v>81</v>
      </c>
      <c r="I26" s="9" t="s">
        <v>63</v>
      </c>
      <c r="J26" s="95" t="s">
        <v>82</v>
      </c>
      <c r="K26" s="33"/>
      <c r="L26" s="9" t="s">
        <v>64</v>
      </c>
    </row>
    <row r="27" ht="18" customHeight="1" spans="1:12">
      <c r="A27" s="9"/>
      <c r="B27" s="9"/>
      <c r="C27" s="9" t="s">
        <v>66</v>
      </c>
      <c r="D27" s="9" t="s">
        <v>67</v>
      </c>
      <c r="E27" s="9" t="s">
        <v>83</v>
      </c>
      <c r="F27" s="9" t="s">
        <v>84</v>
      </c>
      <c r="G27" s="9"/>
      <c r="H27" s="9"/>
      <c r="I27" s="9"/>
      <c r="J27" s="9"/>
      <c r="K27" s="9"/>
      <c r="L27" s="9" t="s">
        <v>70</v>
      </c>
    </row>
    <row r="28" spans="2:11"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ht="19.05" customHeight="1" spans="1:11">
      <c r="A29" s="18" t="s">
        <v>71</v>
      </c>
      <c r="B29" s="19" t="s">
        <v>89</v>
      </c>
      <c r="C29" s="9" t="s">
        <v>52</v>
      </c>
      <c r="D29" s="9" t="s">
        <v>53</v>
      </c>
      <c r="E29" s="9" t="s">
        <v>54</v>
      </c>
      <c r="F29" s="9" t="s">
        <v>77</v>
      </c>
      <c r="G29" s="9" t="s">
        <v>56</v>
      </c>
      <c r="H29" s="9" t="s">
        <v>59</v>
      </c>
      <c r="I29" s="20"/>
      <c r="J29" s="20"/>
      <c r="K29" s="20"/>
    </row>
    <row r="30" ht="19.05" customHeight="1" spans="1:11">
      <c r="A30" s="16"/>
      <c r="B30" s="16"/>
      <c r="C30" s="9" t="s">
        <v>63</v>
      </c>
      <c r="D30" s="9" t="s">
        <v>64</v>
      </c>
      <c r="E30" s="9" t="s">
        <v>63</v>
      </c>
      <c r="F30" s="9" t="s">
        <v>64</v>
      </c>
      <c r="G30" s="9" t="s">
        <v>65</v>
      </c>
      <c r="H30" s="9" t="s">
        <v>64</v>
      </c>
      <c r="I30" s="20"/>
      <c r="J30" s="20"/>
      <c r="K30" s="20"/>
    </row>
    <row r="31" ht="19.05" customHeight="1" spans="1:11">
      <c r="A31" s="14"/>
      <c r="B31" s="14"/>
      <c r="C31" s="9" t="s">
        <v>66</v>
      </c>
      <c r="D31" s="9" t="s">
        <v>90</v>
      </c>
      <c r="E31" s="9" t="s">
        <v>83</v>
      </c>
      <c r="F31" s="9"/>
      <c r="G31" s="7"/>
      <c r="H31" s="9"/>
      <c r="I31" s="20"/>
      <c r="J31" s="20"/>
      <c r="K31" s="20"/>
    </row>
    <row r="32" ht="19.05" customHeight="1" spans="1:11">
      <c r="A32" s="20"/>
      <c r="B32" s="20"/>
      <c r="C32" s="20"/>
      <c r="D32" s="20"/>
      <c r="E32" s="20"/>
      <c r="F32" s="20"/>
      <c r="H32" s="20"/>
      <c r="I32" s="20"/>
      <c r="J32" s="20"/>
      <c r="K32" s="20"/>
    </row>
    <row r="33" ht="19.05" customHeight="1" spans="1:11">
      <c r="A33" s="20"/>
      <c r="B33" s="20"/>
      <c r="C33" s="20"/>
      <c r="D33" s="20"/>
      <c r="E33" s="20"/>
      <c r="F33" s="20"/>
      <c r="H33" s="20"/>
      <c r="I33" s="20"/>
      <c r="J33" s="20"/>
      <c r="K33" s="20"/>
    </row>
    <row r="34" ht="25.5" spans="1:12">
      <c r="A34" s="91" t="s">
        <v>93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</row>
    <row r="35" ht="30.6" customHeight="1" spans="1:12">
      <c r="A35" s="92" t="s">
        <v>92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9"/>
    </row>
    <row r="36" ht="18" customHeight="1" spans="1:12">
      <c r="A36" s="9" t="s">
        <v>50</v>
      </c>
      <c r="B36" s="14" t="s">
        <v>76</v>
      </c>
      <c r="C36" s="14" t="s">
        <v>52</v>
      </c>
      <c r="D36" s="14" t="s">
        <v>53</v>
      </c>
      <c r="E36" s="14" t="s">
        <v>54</v>
      </c>
      <c r="F36" s="14" t="s">
        <v>77</v>
      </c>
      <c r="G36" s="14" t="s">
        <v>56</v>
      </c>
      <c r="H36" s="14" t="s">
        <v>78</v>
      </c>
      <c r="I36" s="14" t="s">
        <v>79</v>
      </c>
      <c r="J36" s="69" t="s">
        <v>80</v>
      </c>
      <c r="K36" s="32"/>
      <c r="L36" s="14" t="s">
        <v>59</v>
      </c>
    </row>
    <row r="37" ht="18" customHeight="1" spans="1:12">
      <c r="A37" s="9"/>
      <c r="B37" s="9"/>
      <c r="C37" s="9" t="s">
        <v>63</v>
      </c>
      <c r="D37" s="9" t="s">
        <v>64</v>
      </c>
      <c r="E37" s="9" t="s">
        <v>63</v>
      </c>
      <c r="F37" s="9" t="s">
        <v>64</v>
      </c>
      <c r="G37" s="9" t="s">
        <v>65</v>
      </c>
      <c r="H37" s="9" t="s">
        <v>81</v>
      </c>
      <c r="I37" s="9" t="s">
        <v>63</v>
      </c>
      <c r="J37" s="95" t="s">
        <v>82</v>
      </c>
      <c r="K37" s="33"/>
      <c r="L37" s="9" t="s">
        <v>64</v>
      </c>
    </row>
    <row r="38" ht="18" customHeight="1" spans="1:12">
      <c r="A38" s="9"/>
      <c r="B38" s="9"/>
      <c r="C38" s="9" t="s">
        <v>66</v>
      </c>
      <c r="D38" s="9" t="s">
        <v>67</v>
      </c>
      <c r="E38" s="9" t="s">
        <v>94</v>
      </c>
      <c r="F38" s="9" t="s">
        <v>95</v>
      </c>
      <c r="G38" s="9"/>
      <c r="H38" s="9"/>
      <c r="I38" s="9"/>
      <c r="J38" s="95" t="s">
        <v>96</v>
      </c>
      <c r="K38" s="33"/>
      <c r="L38" s="9" t="s">
        <v>70</v>
      </c>
    </row>
    <row r="39" customFormat="1" spans="2:11"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customFormat="1" ht="19.05" customHeight="1" spans="1:23">
      <c r="A40" s="18" t="s">
        <v>71</v>
      </c>
      <c r="B40" s="19" t="s">
        <v>89</v>
      </c>
      <c r="C40" s="9" t="s">
        <v>52</v>
      </c>
      <c r="D40" s="9" t="s">
        <v>53</v>
      </c>
      <c r="E40" s="9" t="s">
        <v>54</v>
      </c>
      <c r="F40" s="9" t="s">
        <v>77</v>
      </c>
      <c r="G40" s="9" t="s">
        <v>56</v>
      </c>
      <c r="H40" s="9" t="s">
        <v>59</v>
      </c>
      <c r="I40" s="20"/>
      <c r="J40" s="20"/>
      <c r="K40" s="20"/>
      <c r="M40" s="22" t="s">
        <v>97</v>
      </c>
      <c r="N40" s="22"/>
      <c r="O40" s="22"/>
      <c r="P40" s="22" t="s">
        <v>98</v>
      </c>
      <c r="Q40" s="22"/>
      <c r="R40" s="22"/>
      <c r="S40" s="22" t="s">
        <v>99</v>
      </c>
      <c r="T40" s="22"/>
      <c r="U40" s="22"/>
      <c r="V40" s="103" t="s">
        <v>100</v>
      </c>
      <c r="W40" s="22" t="s">
        <v>101</v>
      </c>
    </row>
    <row r="41" customFormat="1" ht="19.05" customHeight="1" spans="1:23">
      <c r="A41" s="16"/>
      <c r="B41" s="16"/>
      <c r="C41" s="9" t="s">
        <v>63</v>
      </c>
      <c r="D41" s="9" t="s">
        <v>64</v>
      </c>
      <c r="E41" s="9" t="s">
        <v>63</v>
      </c>
      <c r="F41" s="9" t="s">
        <v>64</v>
      </c>
      <c r="G41" s="9" t="s">
        <v>65</v>
      </c>
      <c r="H41" s="9" t="s">
        <v>64</v>
      </c>
      <c r="I41" s="20"/>
      <c r="J41" s="20"/>
      <c r="K41" s="20"/>
      <c r="M41" s="22" t="s">
        <v>64</v>
      </c>
      <c r="N41" s="22" t="s">
        <v>64</v>
      </c>
      <c r="O41" s="22" t="s">
        <v>64</v>
      </c>
      <c r="P41" s="22" t="s">
        <v>64</v>
      </c>
      <c r="Q41" s="22" t="s">
        <v>64</v>
      </c>
      <c r="R41" s="22" t="s">
        <v>64</v>
      </c>
      <c r="S41" s="22" t="s">
        <v>64</v>
      </c>
      <c r="T41" s="22" t="s">
        <v>64</v>
      </c>
      <c r="U41" s="22" t="s">
        <v>64</v>
      </c>
      <c r="V41" s="104"/>
      <c r="W41" s="22" t="s">
        <v>102</v>
      </c>
    </row>
    <row r="42" customFormat="1" ht="19.05" customHeight="1" spans="1:23">
      <c r="A42" s="14"/>
      <c r="B42" s="14"/>
      <c r="C42" s="9" t="s">
        <v>66</v>
      </c>
      <c r="D42" s="9" t="s">
        <v>90</v>
      </c>
      <c r="E42" s="9" t="s">
        <v>94</v>
      </c>
      <c r="F42" s="9"/>
      <c r="G42" s="7"/>
      <c r="H42" s="9"/>
      <c r="I42" s="20"/>
      <c r="J42" s="20"/>
      <c r="K42" s="20"/>
      <c r="M42" s="22" t="s">
        <v>103</v>
      </c>
      <c r="N42" s="22" t="s">
        <v>104</v>
      </c>
      <c r="O42" s="22" t="s">
        <v>105</v>
      </c>
      <c r="P42" s="22" t="s">
        <v>103</v>
      </c>
      <c r="Q42" s="22" t="s">
        <v>104</v>
      </c>
      <c r="R42" s="22" t="s">
        <v>105</v>
      </c>
      <c r="S42" s="22" t="s">
        <v>103</v>
      </c>
      <c r="T42" s="22" t="s">
        <v>104</v>
      </c>
      <c r="U42" s="22" t="s">
        <v>105</v>
      </c>
      <c r="V42" s="105"/>
      <c r="W42" s="22" t="s">
        <v>101</v>
      </c>
    </row>
    <row r="43" ht="30" customHeight="1"/>
    <row r="44" ht="46.95" customHeight="1"/>
    <row r="45" ht="25.5" customHeight="1" spans="1:12">
      <c r="A45" s="91" t="s">
        <v>106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</row>
    <row r="46" ht="27.6" customHeight="1" spans="1:12">
      <c r="A46" s="92" t="s">
        <v>107</v>
      </c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9"/>
    </row>
    <row r="47" customHeight="1" spans="1:12">
      <c r="A47" s="9" t="s">
        <v>50</v>
      </c>
      <c r="B47" s="14" t="s">
        <v>76</v>
      </c>
      <c r="C47" s="14" t="s">
        <v>52</v>
      </c>
      <c r="D47" s="14" t="s">
        <v>53</v>
      </c>
      <c r="E47" s="14" t="s">
        <v>54</v>
      </c>
      <c r="F47" s="14" t="s">
        <v>56</v>
      </c>
      <c r="G47" s="14" t="s">
        <v>108</v>
      </c>
      <c r="H47" s="14" t="s">
        <v>109</v>
      </c>
      <c r="I47" s="69" t="s">
        <v>101</v>
      </c>
      <c r="J47" s="100"/>
      <c r="K47" s="32"/>
      <c r="L47" s="14" t="s">
        <v>59</v>
      </c>
    </row>
    <row r="48" spans="1:12">
      <c r="A48" s="9"/>
      <c r="B48" s="9"/>
      <c r="C48" s="9" t="s">
        <v>63</v>
      </c>
      <c r="D48" s="9" t="s">
        <v>64</v>
      </c>
      <c r="E48" s="9" t="s">
        <v>63</v>
      </c>
      <c r="F48" s="9" t="s">
        <v>65</v>
      </c>
      <c r="G48" s="9" t="s">
        <v>63</v>
      </c>
      <c r="H48" s="9" t="s">
        <v>64</v>
      </c>
      <c r="I48" s="95" t="s">
        <v>65</v>
      </c>
      <c r="J48" s="101"/>
      <c r="K48" s="33"/>
      <c r="L48" s="9" t="s">
        <v>64</v>
      </c>
    </row>
    <row r="49" customHeight="1" spans="1:12">
      <c r="A49" s="9"/>
      <c r="B49" s="9"/>
      <c r="C49" s="9" t="s">
        <v>66</v>
      </c>
      <c r="D49" s="9" t="s">
        <v>67</v>
      </c>
      <c r="E49" s="9" t="s">
        <v>110</v>
      </c>
      <c r="F49" s="9"/>
      <c r="G49" s="9"/>
      <c r="H49" s="9"/>
      <c r="I49" s="102" t="s">
        <v>111</v>
      </c>
      <c r="J49" s="101"/>
      <c r="K49" s="33"/>
      <c r="L49" s="9" t="s">
        <v>70</v>
      </c>
    </row>
    <row r="50" customHeight="1" spans="2:11">
      <c r="B50" s="17"/>
      <c r="C50" s="17"/>
      <c r="D50" s="17"/>
      <c r="E50" s="17"/>
      <c r="F50" s="17"/>
      <c r="G50" s="17"/>
      <c r="H50" s="17"/>
      <c r="I50" s="17"/>
      <c r="J50" s="17"/>
      <c r="K50" s="17"/>
    </row>
    <row r="51" customHeight="1" spans="1:11">
      <c r="A51" s="18" t="s">
        <v>71</v>
      </c>
      <c r="B51" s="19" t="s">
        <v>89</v>
      </c>
      <c r="C51" s="9" t="s">
        <v>52</v>
      </c>
      <c r="D51" s="9" t="s">
        <v>53</v>
      </c>
      <c r="E51" s="9" t="s">
        <v>54</v>
      </c>
      <c r="F51" s="9" t="s">
        <v>56</v>
      </c>
      <c r="G51" s="9" t="s">
        <v>59</v>
      </c>
      <c r="H51" s="20"/>
      <c r="I51" s="20"/>
      <c r="J51" s="20"/>
      <c r="K51" s="20"/>
    </row>
    <row r="52" spans="1:11">
      <c r="A52" s="16"/>
      <c r="B52" s="16"/>
      <c r="C52" s="9" t="s">
        <v>63</v>
      </c>
      <c r="D52" s="9" t="s">
        <v>64</v>
      </c>
      <c r="E52" s="9" t="s">
        <v>63</v>
      </c>
      <c r="F52" s="9" t="s">
        <v>65</v>
      </c>
      <c r="G52" s="9" t="s">
        <v>64</v>
      </c>
      <c r="H52" s="20"/>
      <c r="I52" s="20"/>
      <c r="J52" s="20"/>
      <c r="K52" s="20"/>
    </row>
    <row r="53" spans="1:11">
      <c r="A53" s="14"/>
      <c r="B53" s="14"/>
      <c r="C53" s="9" t="s">
        <v>66</v>
      </c>
      <c r="D53" s="9" t="s">
        <v>90</v>
      </c>
      <c r="E53" s="9" t="s">
        <v>110</v>
      </c>
      <c r="F53" s="9"/>
      <c r="G53" s="9"/>
      <c r="H53" s="20"/>
      <c r="I53" s="20"/>
      <c r="J53" s="20"/>
      <c r="K53" s="20"/>
    </row>
  </sheetData>
  <mergeCells count="52">
    <mergeCell ref="A2:L2"/>
    <mergeCell ref="A3:L3"/>
    <mergeCell ref="I4:K4"/>
    <mergeCell ref="A13:L13"/>
    <mergeCell ref="A14:L14"/>
    <mergeCell ref="J15:K15"/>
    <mergeCell ref="J16:K16"/>
    <mergeCell ref="A23:L23"/>
    <mergeCell ref="A24:L24"/>
    <mergeCell ref="J25:K25"/>
    <mergeCell ref="J26:K26"/>
    <mergeCell ref="A34:L34"/>
    <mergeCell ref="A35:L35"/>
    <mergeCell ref="J36:K36"/>
    <mergeCell ref="J37:K37"/>
    <mergeCell ref="J38:K38"/>
    <mergeCell ref="M40:O40"/>
    <mergeCell ref="P40:R40"/>
    <mergeCell ref="S40:U40"/>
    <mergeCell ref="A45:L45"/>
    <mergeCell ref="A46:L46"/>
    <mergeCell ref="I47:K47"/>
    <mergeCell ref="I48:K48"/>
    <mergeCell ref="J49:K49"/>
    <mergeCell ref="A4:A7"/>
    <mergeCell ref="A9:A11"/>
    <mergeCell ref="A15:A17"/>
    <mergeCell ref="A19:A21"/>
    <mergeCell ref="A25:A27"/>
    <mergeCell ref="A29:A31"/>
    <mergeCell ref="A36:A38"/>
    <mergeCell ref="A40:A42"/>
    <mergeCell ref="A47:A49"/>
    <mergeCell ref="A51:A53"/>
    <mergeCell ref="B4:B7"/>
    <mergeCell ref="B9:B11"/>
    <mergeCell ref="B15:B17"/>
    <mergeCell ref="B19:B21"/>
    <mergeCell ref="B25:B27"/>
    <mergeCell ref="B29:B31"/>
    <mergeCell ref="B36:B38"/>
    <mergeCell ref="B40:B42"/>
    <mergeCell ref="B47:B49"/>
    <mergeCell ref="B51:B53"/>
    <mergeCell ref="C4:C5"/>
    <mergeCell ref="D4:D5"/>
    <mergeCell ref="E4:E5"/>
    <mergeCell ref="F4:F5"/>
    <mergeCell ref="G4:G5"/>
    <mergeCell ref="H4:H5"/>
    <mergeCell ref="L4:L5"/>
    <mergeCell ref="V40:V42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topLeftCell="A12" workbookViewId="0">
      <selection activeCell="B40" sqref="B40"/>
    </sheetView>
  </sheetViews>
  <sheetFormatPr defaultColWidth="9" defaultRowHeight="14.25"/>
  <cols>
    <col min="1" max="1" width="11" customWidth="1"/>
    <col min="2" max="5" width="10.1083333333333" customWidth="1"/>
    <col min="6" max="6" width="14.375" customWidth="1"/>
    <col min="7" max="7" width="14.5583333333333" customWidth="1"/>
    <col min="9" max="9" width="12.4416666666667" customWidth="1"/>
    <col min="10" max="10" width="12.775" customWidth="1"/>
  </cols>
  <sheetData>
    <row r="1" ht="24" customHeight="1" spans="1:11">
      <c r="A1" s="4" t="s">
        <v>112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>
      <c r="A2" s="80" t="s">
        <v>113</v>
      </c>
      <c r="B2" s="81"/>
      <c r="C2" s="81"/>
      <c r="D2" s="81"/>
      <c r="E2" s="81"/>
      <c r="F2" s="81"/>
      <c r="G2" s="81"/>
      <c r="H2" s="81"/>
      <c r="I2" s="81"/>
      <c r="J2" s="81"/>
      <c r="K2" s="87"/>
    </row>
    <row r="3" spans="1:11">
      <c r="A3" s="7" t="s">
        <v>114</v>
      </c>
      <c r="B3" s="7" t="s">
        <v>115</v>
      </c>
      <c r="C3" s="4" t="s">
        <v>116</v>
      </c>
      <c r="D3" s="5"/>
      <c r="E3" s="6"/>
      <c r="F3" s="7" t="s">
        <v>117</v>
      </c>
      <c r="G3" s="7" t="s">
        <v>118</v>
      </c>
      <c r="H3" s="82" t="s">
        <v>119</v>
      </c>
      <c r="I3" s="82" t="s">
        <v>110</v>
      </c>
      <c r="J3" s="7"/>
      <c r="K3" s="7"/>
    </row>
    <row r="4" spans="1:11">
      <c r="A4" s="7" t="s">
        <v>120</v>
      </c>
      <c r="B4" s="7" t="s">
        <v>121</v>
      </c>
      <c r="C4" s="4" t="s">
        <v>55</v>
      </c>
      <c r="D4" s="5"/>
      <c r="E4" s="6"/>
      <c r="F4" s="7" t="s">
        <v>122</v>
      </c>
      <c r="G4" s="7" t="s">
        <v>123</v>
      </c>
      <c r="H4" s="82" t="s">
        <v>124</v>
      </c>
      <c r="I4" s="82" t="s">
        <v>125</v>
      </c>
      <c r="J4" s="7"/>
      <c r="K4" s="7"/>
    </row>
    <row r="5" spans="3:9">
      <c r="C5" s="83"/>
      <c r="D5" s="83"/>
      <c r="E5" s="83"/>
      <c r="H5" s="84"/>
      <c r="I5" s="84"/>
    </row>
    <row r="7" spans="1:7">
      <c r="A7" s="9" t="s">
        <v>126</v>
      </c>
      <c r="B7" s="9" t="s">
        <v>52</v>
      </c>
      <c r="C7" s="9" t="s">
        <v>53</v>
      </c>
      <c r="D7" s="85" t="s">
        <v>54</v>
      </c>
      <c r="E7" s="9" t="s">
        <v>56</v>
      </c>
      <c r="F7" s="9" t="s">
        <v>78</v>
      </c>
      <c r="G7" s="9" t="s">
        <v>59</v>
      </c>
    </row>
    <row r="8" spans="1:7">
      <c r="A8" s="9"/>
      <c r="B8" s="9" t="s">
        <v>63</v>
      </c>
      <c r="C8" s="9" t="s">
        <v>63</v>
      </c>
      <c r="D8" s="85" t="s">
        <v>63</v>
      </c>
      <c r="E8" s="9" t="s">
        <v>65</v>
      </c>
      <c r="F8" s="9" t="s">
        <v>81</v>
      </c>
      <c r="G8" s="9" t="s">
        <v>64</v>
      </c>
    </row>
    <row r="9" spans="1:7">
      <c r="A9" s="9"/>
      <c r="B9" s="9" t="s">
        <v>66</v>
      </c>
      <c r="C9" s="9"/>
      <c r="D9" s="85" t="s">
        <v>115</v>
      </c>
      <c r="E9" s="9" t="s">
        <v>127</v>
      </c>
      <c r="F9" s="9"/>
      <c r="G9" s="9"/>
    </row>
    <row r="10" spans="4:4">
      <c r="D10" s="86"/>
    </row>
    <row r="11" spans="4:4">
      <c r="D11" s="86"/>
    </row>
    <row r="12" spans="1:7">
      <c r="A12" s="9" t="s">
        <v>128</v>
      </c>
      <c r="B12" s="9" t="s">
        <v>52</v>
      </c>
      <c r="C12" s="9" t="s">
        <v>53</v>
      </c>
      <c r="D12" s="85" t="s">
        <v>54</v>
      </c>
      <c r="E12" s="9" t="s">
        <v>56</v>
      </c>
      <c r="F12" s="9" t="s">
        <v>78</v>
      </c>
      <c r="G12" s="9" t="s">
        <v>59</v>
      </c>
    </row>
    <row r="13" spans="1:7">
      <c r="A13" s="9"/>
      <c r="B13" s="9" t="s">
        <v>63</v>
      </c>
      <c r="C13" s="9" t="s">
        <v>63</v>
      </c>
      <c r="D13" s="85" t="s">
        <v>63</v>
      </c>
      <c r="E13" s="9" t="s">
        <v>65</v>
      </c>
      <c r="F13" s="9" t="s">
        <v>81</v>
      </c>
      <c r="G13" s="9" t="s">
        <v>64</v>
      </c>
    </row>
    <row r="14" spans="1:7">
      <c r="A14" s="9"/>
      <c r="B14" s="9" t="s">
        <v>66</v>
      </c>
      <c r="C14" s="9"/>
      <c r="D14" s="85" t="s">
        <v>129</v>
      </c>
      <c r="E14" s="9" t="s">
        <v>127</v>
      </c>
      <c r="F14" s="9"/>
      <c r="G14" s="9"/>
    </row>
    <row r="15" spans="4:4">
      <c r="D15" s="86"/>
    </row>
    <row r="16" spans="4:4">
      <c r="D16" s="86"/>
    </row>
    <row r="17" spans="1:7">
      <c r="A17" s="9" t="s">
        <v>122</v>
      </c>
      <c r="B17" s="9" t="s">
        <v>52</v>
      </c>
      <c r="C17" s="9" t="s">
        <v>53</v>
      </c>
      <c r="D17" s="85" t="s">
        <v>54</v>
      </c>
      <c r="E17" s="9" t="s">
        <v>56</v>
      </c>
      <c r="F17" s="9" t="s">
        <v>78</v>
      </c>
      <c r="G17" s="9" t="s">
        <v>59</v>
      </c>
    </row>
    <row r="18" spans="1:7">
      <c r="A18" s="9"/>
      <c r="B18" s="9" t="s">
        <v>63</v>
      </c>
      <c r="C18" s="9" t="s">
        <v>63</v>
      </c>
      <c r="D18" s="85" t="s">
        <v>63</v>
      </c>
      <c r="E18" s="9" t="s">
        <v>65</v>
      </c>
      <c r="F18" s="9" t="s">
        <v>81</v>
      </c>
      <c r="G18" s="9" t="s">
        <v>64</v>
      </c>
    </row>
    <row r="19" spans="1:7">
      <c r="A19" s="9"/>
      <c r="B19" s="9" t="s">
        <v>66</v>
      </c>
      <c r="C19" s="9"/>
      <c r="D19" s="85" t="s">
        <v>117</v>
      </c>
      <c r="E19" s="9" t="s">
        <v>127</v>
      </c>
      <c r="F19" s="9"/>
      <c r="G19" s="9"/>
    </row>
    <row r="20" spans="4:4">
      <c r="D20" s="86"/>
    </row>
    <row r="21" spans="4:4">
      <c r="D21" s="86"/>
    </row>
    <row r="22" spans="1:7">
      <c r="A22" s="9" t="s">
        <v>123</v>
      </c>
      <c r="B22" s="9" t="s">
        <v>52</v>
      </c>
      <c r="C22" s="9" t="s">
        <v>53</v>
      </c>
      <c r="D22" s="85" t="s">
        <v>54</v>
      </c>
      <c r="E22" s="9" t="s">
        <v>56</v>
      </c>
      <c r="F22" s="9" t="s">
        <v>78</v>
      </c>
      <c r="G22" s="9" t="s">
        <v>59</v>
      </c>
    </row>
    <row r="23" spans="1:7">
      <c r="A23" s="9"/>
      <c r="B23" s="9" t="s">
        <v>63</v>
      </c>
      <c r="C23" s="9" t="s">
        <v>63</v>
      </c>
      <c r="D23" s="85" t="s">
        <v>63</v>
      </c>
      <c r="E23" s="9" t="s">
        <v>65</v>
      </c>
      <c r="F23" s="9" t="s">
        <v>81</v>
      </c>
      <c r="G23" s="9" t="s">
        <v>64</v>
      </c>
    </row>
    <row r="24" spans="1:7">
      <c r="A24" s="9"/>
      <c r="B24" s="9" t="s">
        <v>66</v>
      </c>
      <c r="C24" s="9"/>
      <c r="D24" s="85" t="s">
        <v>118</v>
      </c>
      <c r="E24" s="9" t="s">
        <v>127</v>
      </c>
      <c r="F24" s="9"/>
      <c r="G24" s="9"/>
    </row>
    <row r="25" spans="4:4">
      <c r="D25" s="86"/>
    </row>
    <row r="26" spans="4:4">
      <c r="D26" s="86"/>
    </row>
    <row r="27" spans="1:8">
      <c r="A27" s="9" t="s">
        <v>124</v>
      </c>
      <c r="B27" s="9" t="s">
        <v>52</v>
      </c>
      <c r="C27" s="9" t="s">
        <v>53</v>
      </c>
      <c r="D27" s="85" t="s">
        <v>54</v>
      </c>
      <c r="E27" s="9" t="s">
        <v>56</v>
      </c>
      <c r="F27" s="9" t="s">
        <v>56</v>
      </c>
      <c r="G27" s="9" t="s">
        <v>130</v>
      </c>
      <c r="H27" s="9" t="s">
        <v>59</v>
      </c>
    </row>
    <row r="28" spans="1:8">
      <c r="A28" s="9"/>
      <c r="B28" s="9" t="s">
        <v>63</v>
      </c>
      <c r="C28" s="9" t="s">
        <v>63</v>
      </c>
      <c r="D28" s="85" t="s">
        <v>63</v>
      </c>
      <c r="E28" s="9" t="s">
        <v>65</v>
      </c>
      <c r="F28" s="9" t="s">
        <v>65</v>
      </c>
      <c r="G28" s="9" t="s">
        <v>81</v>
      </c>
      <c r="H28" s="9" t="s">
        <v>64</v>
      </c>
    </row>
    <row r="29" spans="1:8">
      <c r="A29" s="9"/>
      <c r="B29" s="9" t="s">
        <v>66</v>
      </c>
      <c r="C29" s="9"/>
      <c r="D29" s="85" t="s">
        <v>119</v>
      </c>
      <c r="E29" s="9" t="s">
        <v>127</v>
      </c>
      <c r="F29" s="9" t="s">
        <v>131</v>
      </c>
      <c r="G29" s="9" t="s">
        <v>132</v>
      </c>
      <c r="H29" s="9"/>
    </row>
    <row r="30" spans="4:4">
      <c r="D30" s="86"/>
    </row>
    <row r="31" spans="4:4">
      <c r="D31" s="86"/>
    </row>
    <row r="32" spans="1:7">
      <c r="A32" s="34" t="s">
        <v>133</v>
      </c>
      <c r="B32" s="9" t="s">
        <v>52</v>
      </c>
      <c r="C32" s="9" t="s">
        <v>53</v>
      </c>
      <c r="D32" s="85" t="s">
        <v>54</v>
      </c>
      <c r="E32" s="9" t="s">
        <v>56</v>
      </c>
      <c r="F32" s="9" t="s">
        <v>78</v>
      </c>
      <c r="G32" s="9" t="s">
        <v>59</v>
      </c>
    </row>
    <row r="33" spans="1:7">
      <c r="A33" s="9"/>
      <c r="B33" s="9" t="s">
        <v>63</v>
      </c>
      <c r="C33" s="9" t="s">
        <v>63</v>
      </c>
      <c r="D33" s="85" t="s">
        <v>63</v>
      </c>
      <c r="E33" s="9" t="s">
        <v>65</v>
      </c>
      <c r="F33" s="9" t="s">
        <v>81</v>
      </c>
      <c r="G33" s="9" t="s">
        <v>64</v>
      </c>
    </row>
    <row r="34" spans="1:7">
      <c r="A34" s="9"/>
      <c r="B34" s="9" t="s">
        <v>66</v>
      </c>
      <c r="C34" s="9"/>
      <c r="D34" s="85" t="s">
        <v>110</v>
      </c>
      <c r="E34" s="9" t="s">
        <v>127</v>
      </c>
      <c r="F34" s="9"/>
      <c r="G34" s="9"/>
    </row>
    <row r="35" spans="4:4">
      <c r="D35" s="84"/>
    </row>
  </sheetData>
  <mergeCells count="10">
    <mergeCell ref="A1:K1"/>
    <mergeCell ref="A2:K2"/>
    <mergeCell ref="C3:E3"/>
    <mergeCell ref="C4:E4"/>
    <mergeCell ref="A7:A9"/>
    <mergeCell ref="A12:A14"/>
    <mergeCell ref="A17:A19"/>
    <mergeCell ref="A22:A24"/>
    <mergeCell ref="A27:A29"/>
    <mergeCell ref="A32:A3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topLeftCell="A6" workbookViewId="0">
      <selection activeCell="E11" sqref="E11"/>
    </sheetView>
  </sheetViews>
  <sheetFormatPr defaultColWidth="9" defaultRowHeight="14.25"/>
  <cols>
    <col min="1" max="1" width="12.4416666666667" customWidth="1"/>
    <col min="2" max="2" width="12" customWidth="1"/>
    <col min="3" max="3" width="19.1083333333333" customWidth="1"/>
    <col min="4" max="4" width="35.4416666666667" customWidth="1"/>
    <col min="5" max="5" width="11" customWidth="1"/>
    <col min="6" max="6" width="15.1083333333333" customWidth="1"/>
    <col min="7" max="7" width="15.775" customWidth="1"/>
    <col min="8" max="8" width="13.3333333333333" customWidth="1"/>
    <col min="9" max="9" width="12.6666666666667" customWidth="1"/>
    <col min="10" max="10" width="11.8833333333333" customWidth="1"/>
    <col min="11" max="11" width="12.8833333333333" customWidth="1"/>
    <col min="12" max="12" width="10.6666666666667" customWidth="1"/>
    <col min="13" max="13" width="24.6666666666667" customWidth="1"/>
    <col min="14" max="15" width="12.4416666666667" customWidth="1"/>
    <col min="16" max="16" width="11" customWidth="1"/>
    <col min="20" max="20" width="20.6666666666667" customWidth="1"/>
    <col min="21" max="21" width="18.875" customWidth="1"/>
  </cols>
  <sheetData>
    <row r="1" ht="54" customHeight="1" spans="1:13">
      <c r="A1" s="51" t="s">
        <v>134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ht="45" customHeight="1" spans="1:13">
      <c r="A2" s="52" t="s">
        <v>135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70"/>
    </row>
    <row r="3" ht="18.6" customHeight="1" spans="1:13">
      <c r="A3" s="9" t="s">
        <v>136</v>
      </c>
      <c r="B3" s="14" t="s">
        <v>76</v>
      </c>
      <c r="C3" s="14" t="s">
        <v>52</v>
      </c>
      <c r="D3" s="14" t="s">
        <v>53</v>
      </c>
      <c r="E3" s="14" t="s">
        <v>54</v>
      </c>
      <c r="F3" s="14" t="s">
        <v>56</v>
      </c>
      <c r="G3" s="14" t="s">
        <v>137</v>
      </c>
      <c r="H3" s="14" t="s">
        <v>55</v>
      </c>
      <c r="I3" s="14" t="s">
        <v>80</v>
      </c>
      <c r="J3" s="71" t="s">
        <v>100</v>
      </c>
      <c r="K3" s="71"/>
      <c r="L3" s="14" t="s">
        <v>80</v>
      </c>
      <c r="M3" s="14" t="s">
        <v>59</v>
      </c>
    </row>
    <row r="4" ht="18.6" customHeight="1" spans="1:13">
      <c r="A4" s="9"/>
      <c r="B4" s="9"/>
      <c r="C4" s="9" t="s">
        <v>138</v>
      </c>
      <c r="D4" s="9" t="s">
        <v>64</v>
      </c>
      <c r="E4" s="9" t="s">
        <v>63</v>
      </c>
      <c r="F4" s="9" t="s">
        <v>65</v>
      </c>
      <c r="G4" s="9" t="s">
        <v>81</v>
      </c>
      <c r="H4" s="9" t="s">
        <v>64</v>
      </c>
      <c r="I4" s="9" t="s">
        <v>82</v>
      </c>
      <c r="J4" s="71"/>
      <c r="K4" s="71"/>
      <c r="L4" s="9" t="s">
        <v>82</v>
      </c>
      <c r="M4" s="9" t="s">
        <v>64</v>
      </c>
    </row>
    <row r="5" ht="18.6" customHeight="1" spans="1:13">
      <c r="A5" s="9"/>
      <c r="B5" s="9"/>
      <c r="C5" s="9" t="s">
        <v>139</v>
      </c>
      <c r="D5" s="9" t="s">
        <v>140</v>
      </c>
      <c r="E5" s="9" t="s">
        <v>141</v>
      </c>
      <c r="F5" s="9"/>
      <c r="G5" s="9"/>
      <c r="H5" s="9"/>
      <c r="I5" s="9" t="s">
        <v>142</v>
      </c>
      <c r="J5" s="71"/>
      <c r="K5" s="71"/>
      <c r="L5" s="9" t="s">
        <v>142</v>
      </c>
      <c r="M5" s="9" t="s">
        <v>70</v>
      </c>
    </row>
    <row r="6" ht="18.6" customHeight="1" spans="2:12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7" ht="18.6" customHeight="1" spans="1:12">
      <c r="A7" s="54" t="s">
        <v>143</v>
      </c>
      <c r="B7" s="55" t="s">
        <v>89</v>
      </c>
      <c r="C7" s="56" t="s">
        <v>52</v>
      </c>
      <c r="D7" s="56" t="s">
        <v>53</v>
      </c>
      <c r="E7" s="56" t="s">
        <v>54</v>
      </c>
      <c r="F7" s="56" t="s">
        <v>56</v>
      </c>
      <c r="G7" s="56" t="s">
        <v>137</v>
      </c>
      <c r="H7" s="56" t="s">
        <v>59</v>
      </c>
      <c r="I7" s="20"/>
      <c r="J7" s="20"/>
      <c r="K7" s="20"/>
      <c r="L7" s="20"/>
    </row>
    <row r="8" ht="18.6" customHeight="1" spans="1:12">
      <c r="A8" s="57"/>
      <c r="B8" s="57"/>
      <c r="C8" s="56" t="s">
        <v>138</v>
      </c>
      <c r="D8" s="56" t="s">
        <v>64</v>
      </c>
      <c r="E8" s="56" t="s">
        <v>63</v>
      </c>
      <c r="F8" s="56" t="s">
        <v>65</v>
      </c>
      <c r="G8" s="56" t="s">
        <v>81</v>
      </c>
      <c r="H8" s="56" t="s">
        <v>64</v>
      </c>
      <c r="I8" s="20"/>
      <c r="J8" s="20"/>
      <c r="K8" s="20"/>
      <c r="L8" s="20"/>
    </row>
    <row r="9" ht="18.6" customHeight="1" spans="1:12">
      <c r="A9" s="58"/>
      <c r="B9" s="58"/>
      <c r="C9" s="56" t="s">
        <v>139</v>
      </c>
      <c r="D9" s="56" t="s">
        <v>144</v>
      </c>
      <c r="E9" s="56" t="s">
        <v>141</v>
      </c>
      <c r="F9" s="56"/>
      <c r="G9" s="56"/>
      <c r="H9" s="59"/>
      <c r="I9" s="20"/>
      <c r="J9" s="20"/>
      <c r="K9" s="20"/>
      <c r="L9" s="20"/>
    </row>
    <row r="10" ht="67" customHeight="1" spans="1:15">
      <c r="A10" s="20"/>
      <c r="B10" s="20"/>
      <c r="C10" s="20"/>
      <c r="D10" s="20"/>
      <c r="E10" s="20"/>
      <c r="F10" s="20"/>
      <c r="G10" s="20"/>
      <c r="H10" s="20"/>
      <c r="I10" s="34" t="s">
        <v>145</v>
      </c>
      <c r="J10" s="72" t="s">
        <v>146</v>
      </c>
      <c r="K10" s="72"/>
      <c r="L10" s="72" t="s">
        <v>147</v>
      </c>
      <c r="M10" s="73"/>
      <c r="N10" s="74"/>
      <c r="O10" s="75"/>
    </row>
    <row r="11" ht="40.95" customHeight="1" spans="1:13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</row>
    <row r="12" ht="52.8" customHeight="1" spans="1:13">
      <c r="A12" s="61" t="s">
        <v>148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76"/>
    </row>
    <row r="13" ht="52.8" customHeight="1" spans="1:13">
      <c r="A13" s="63" t="s">
        <v>149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77"/>
    </row>
    <row r="14" ht="18.6" customHeight="1" spans="1:21">
      <c r="A14" s="14" t="s">
        <v>136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56</v>
      </c>
      <c r="G14" s="65" t="s">
        <v>150</v>
      </c>
      <c r="H14" s="65" t="s">
        <v>151</v>
      </c>
      <c r="I14" s="78" t="s">
        <v>152</v>
      </c>
      <c r="J14" s="65" t="s">
        <v>57</v>
      </c>
      <c r="K14" s="65" t="s">
        <v>58</v>
      </c>
      <c r="L14" s="65"/>
      <c r="M14" s="65"/>
      <c r="N14" s="79" t="s">
        <v>100</v>
      </c>
      <c r="O14" s="27" t="s">
        <v>151</v>
      </c>
      <c r="P14" s="27" t="s">
        <v>152</v>
      </c>
      <c r="Q14" s="27" t="s">
        <v>57</v>
      </c>
      <c r="R14" s="27" t="s">
        <v>58</v>
      </c>
      <c r="S14" s="27"/>
      <c r="T14" s="27"/>
      <c r="U14" s="9" t="s">
        <v>59</v>
      </c>
    </row>
    <row r="15" ht="18.6" customHeight="1" spans="1:21">
      <c r="A15" s="9"/>
      <c r="B15" s="9"/>
      <c r="C15" s="9"/>
      <c r="D15" s="9"/>
      <c r="E15" s="9"/>
      <c r="F15" s="9"/>
      <c r="G15" s="27"/>
      <c r="H15" s="27"/>
      <c r="I15" s="65"/>
      <c r="J15" s="27"/>
      <c r="K15" s="27" t="s">
        <v>60</v>
      </c>
      <c r="L15" s="27" t="s">
        <v>61</v>
      </c>
      <c r="M15" s="27" t="s">
        <v>62</v>
      </c>
      <c r="N15" s="16"/>
      <c r="O15" s="27"/>
      <c r="P15" s="27"/>
      <c r="Q15" s="27"/>
      <c r="R15" s="27" t="s">
        <v>60</v>
      </c>
      <c r="S15" s="27" t="s">
        <v>61</v>
      </c>
      <c r="T15" s="27" t="s">
        <v>62</v>
      </c>
      <c r="U15" s="9"/>
    </row>
    <row r="16" ht="18.6" customHeight="1" spans="1:21">
      <c r="A16" s="9"/>
      <c r="B16" s="9"/>
      <c r="C16" s="9" t="s">
        <v>138</v>
      </c>
      <c r="D16" s="9" t="s">
        <v>64</v>
      </c>
      <c r="E16" s="9" t="s">
        <v>63</v>
      </c>
      <c r="F16" s="9" t="s">
        <v>65</v>
      </c>
      <c r="G16" s="27" t="s">
        <v>63</v>
      </c>
      <c r="H16" s="27" t="s">
        <v>63</v>
      </c>
      <c r="I16" s="27" t="s">
        <v>65</v>
      </c>
      <c r="J16" s="27" t="s">
        <v>63</v>
      </c>
      <c r="K16" s="27" t="s">
        <v>63</v>
      </c>
      <c r="L16" s="27" t="s">
        <v>63</v>
      </c>
      <c r="M16" s="27" t="s">
        <v>64</v>
      </c>
      <c r="N16" s="16"/>
      <c r="O16" s="27" t="s">
        <v>63</v>
      </c>
      <c r="P16" s="27" t="s">
        <v>65</v>
      </c>
      <c r="Q16" s="27" t="s">
        <v>63</v>
      </c>
      <c r="R16" s="27" t="s">
        <v>63</v>
      </c>
      <c r="S16" s="27" t="s">
        <v>63</v>
      </c>
      <c r="T16" s="27" t="s">
        <v>64</v>
      </c>
      <c r="U16" s="9" t="s">
        <v>64</v>
      </c>
    </row>
    <row r="17" ht="18.6" customHeight="1" spans="1:21">
      <c r="A17" s="9"/>
      <c r="B17" s="9"/>
      <c r="C17" s="9" t="s">
        <v>153</v>
      </c>
      <c r="D17" s="9" t="s">
        <v>140</v>
      </c>
      <c r="E17" s="9" t="s">
        <v>154</v>
      </c>
      <c r="F17" s="9" t="s">
        <v>127</v>
      </c>
      <c r="G17" s="66" t="s">
        <v>155</v>
      </c>
      <c r="H17" s="27" t="s">
        <v>156</v>
      </c>
      <c r="I17" s="27"/>
      <c r="J17" s="27" t="s">
        <v>157</v>
      </c>
      <c r="K17" s="27"/>
      <c r="L17" s="27"/>
      <c r="M17" s="27"/>
      <c r="N17" s="16"/>
      <c r="O17" s="27" t="s">
        <v>156</v>
      </c>
      <c r="P17" s="27"/>
      <c r="Q17" s="27" t="s">
        <v>157</v>
      </c>
      <c r="R17" s="27"/>
      <c r="S17" s="27"/>
      <c r="T17" s="27"/>
      <c r="U17" s="9" t="s">
        <v>70</v>
      </c>
    </row>
    <row r="18" ht="18.6" customHeight="1"/>
    <row r="19" ht="18.6" customHeight="1" spans="1:9">
      <c r="A19" s="18" t="s">
        <v>143</v>
      </c>
      <c r="B19" s="67" t="s">
        <v>72</v>
      </c>
      <c r="C19" s="9" t="s">
        <v>52</v>
      </c>
      <c r="D19" s="9" t="s">
        <v>53</v>
      </c>
      <c r="E19" s="9" t="s">
        <v>54</v>
      </c>
      <c r="F19" s="9" t="s">
        <v>56</v>
      </c>
      <c r="G19" s="9" t="s">
        <v>59</v>
      </c>
      <c r="H19" s="20"/>
      <c r="I19" s="20"/>
    </row>
    <row r="20" ht="18.6" customHeight="1" spans="1:9">
      <c r="A20" s="16"/>
      <c r="B20" s="68"/>
      <c r="C20" s="9" t="s">
        <v>138</v>
      </c>
      <c r="D20" s="9" t="s">
        <v>64</v>
      </c>
      <c r="E20" s="9" t="s">
        <v>63</v>
      </c>
      <c r="F20" s="9" t="s">
        <v>65</v>
      </c>
      <c r="G20" s="9" t="s">
        <v>64</v>
      </c>
      <c r="H20" s="20"/>
      <c r="I20" s="20"/>
    </row>
    <row r="21" ht="18.6" customHeight="1" spans="1:9">
      <c r="A21" s="14"/>
      <c r="B21" s="69"/>
      <c r="C21" s="9" t="s">
        <v>153</v>
      </c>
      <c r="D21" s="9" t="s">
        <v>158</v>
      </c>
      <c r="E21" s="9" t="s">
        <v>154</v>
      </c>
      <c r="F21" s="9" t="s">
        <v>127</v>
      </c>
      <c r="G21" s="9"/>
      <c r="H21" s="20"/>
      <c r="I21" s="20"/>
    </row>
    <row r="26" spans="12:12">
      <c r="L26" s="17"/>
    </row>
    <row r="27" spans="12:12">
      <c r="L27" s="17"/>
    </row>
    <row r="28" spans="12:12">
      <c r="L28" s="20"/>
    </row>
    <row r="29" spans="12:12">
      <c r="L29" s="20"/>
    </row>
  </sheetData>
  <mergeCells count="31">
    <mergeCell ref="A1:M1"/>
    <mergeCell ref="A2:M2"/>
    <mergeCell ref="J10:K10"/>
    <mergeCell ref="L10:M10"/>
    <mergeCell ref="N10:O10"/>
    <mergeCell ref="A12:M12"/>
    <mergeCell ref="A13:M13"/>
    <mergeCell ref="K14:M14"/>
    <mergeCell ref="R14:T14"/>
    <mergeCell ref="A3:A5"/>
    <mergeCell ref="A7:A9"/>
    <mergeCell ref="A14:A17"/>
    <mergeCell ref="A19:A21"/>
    <mergeCell ref="B3:B5"/>
    <mergeCell ref="B7:B9"/>
    <mergeCell ref="B14:B17"/>
    <mergeCell ref="B19:B21"/>
    <mergeCell ref="C14:C15"/>
    <mergeCell ref="D14:D15"/>
    <mergeCell ref="E14:E15"/>
    <mergeCell ref="F14:F15"/>
    <mergeCell ref="G14:G15"/>
    <mergeCell ref="H14:H15"/>
    <mergeCell ref="I14:I15"/>
    <mergeCell ref="J14:J15"/>
    <mergeCell ref="N14:N17"/>
    <mergeCell ref="O14:O15"/>
    <mergeCell ref="P14:P15"/>
    <mergeCell ref="Q14:Q15"/>
    <mergeCell ref="U14:U15"/>
    <mergeCell ref="J3:K5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6"/>
  <sheetViews>
    <sheetView tabSelected="1" workbookViewId="0">
      <selection activeCell="H60" sqref="H60"/>
    </sheetView>
  </sheetViews>
  <sheetFormatPr defaultColWidth="9" defaultRowHeight="14.25"/>
  <cols>
    <col min="1" max="1" width="12.775" customWidth="1"/>
    <col min="2" max="2" width="17.5583333333333" customWidth="1"/>
    <col min="3" max="3" width="12.775" customWidth="1"/>
    <col min="4" max="4" width="15.4416666666667" customWidth="1"/>
    <col min="5" max="5" width="22.8833333333333" customWidth="1"/>
    <col min="6" max="6" width="15.3333333333333" customWidth="1"/>
    <col min="7" max="7" width="16.875" customWidth="1"/>
    <col min="8" max="8" width="21.8833333333333" customWidth="1"/>
    <col min="9" max="9" width="31.375" customWidth="1"/>
    <col min="10" max="10" width="23.6666666666667" customWidth="1"/>
    <col min="12" max="12" width="10.125" customWidth="1"/>
    <col min="14" max="14" width="13.125" customWidth="1"/>
  </cols>
  <sheetData>
    <row r="1" ht="25.5" spans="1:9">
      <c r="A1" s="10" t="s">
        <v>159</v>
      </c>
      <c r="B1" s="11"/>
      <c r="C1" s="11"/>
      <c r="D1" s="11"/>
      <c r="E1" s="11"/>
      <c r="F1" s="11"/>
      <c r="G1" s="11"/>
      <c r="H1" s="11"/>
      <c r="I1" s="44"/>
    </row>
    <row r="2" ht="19.2" customHeight="1" spans="1:9">
      <c r="A2" s="12" t="s">
        <v>160</v>
      </c>
      <c r="B2" s="13"/>
      <c r="C2" s="13"/>
      <c r="D2" s="13"/>
      <c r="E2" s="13"/>
      <c r="F2" s="13"/>
      <c r="G2" s="13"/>
      <c r="H2" s="13"/>
      <c r="I2" s="45"/>
    </row>
    <row r="3" ht="19.2" customHeight="1" spans="1:9">
      <c r="A3" s="14" t="s">
        <v>143</v>
      </c>
      <c r="B3" s="15" t="s">
        <v>161</v>
      </c>
      <c r="C3" s="14" t="s">
        <v>52</v>
      </c>
      <c r="D3" s="14" t="s">
        <v>53</v>
      </c>
      <c r="E3" s="14" t="s">
        <v>54</v>
      </c>
      <c r="F3" s="14" t="s">
        <v>56</v>
      </c>
      <c r="G3" s="16" t="s">
        <v>130</v>
      </c>
      <c r="H3" s="16" t="s">
        <v>162</v>
      </c>
      <c r="I3" s="14" t="s">
        <v>59</v>
      </c>
    </row>
    <row r="4" ht="19.2" customHeight="1" spans="1:9">
      <c r="A4" s="9"/>
      <c r="B4" s="9"/>
      <c r="C4" s="9" t="s">
        <v>63</v>
      </c>
      <c r="D4" s="9" t="s">
        <v>63</v>
      </c>
      <c r="E4" s="9" t="s">
        <v>63</v>
      </c>
      <c r="F4" s="9" t="s">
        <v>65</v>
      </c>
      <c r="G4" s="9" t="s">
        <v>81</v>
      </c>
      <c r="H4" s="9" t="s">
        <v>163</v>
      </c>
      <c r="I4" s="9" t="s">
        <v>64</v>
      </c>
    </row>
    <row r="5" ht="19.2" customHeight="1" spans="1:9">
      <c r="A5" s="9"/>
      <c r="B5" s="9"/>
      <c r="C5" s="9" t="s">
        <v>164</v>
      </c>
      <c r="D5" s="9"/>
      <c r="E5" s="9" t="s">
        <v>165</v>
      </c>
      <c r="F5" s="9"/>
      <c r="G5" s="9"/>
      <c r="H5" s="9"/>
      <c r="I5" s="9" t="s">
        <v>70</v>
      </c>
    </row>
    <row r="6" ht="19.2" customHeight="1" spans="2:9">
      <c r="B6" s="17"/>
      <c r="C6" s="17"/>
      <c r="D6" s="17"/>
      <c r="E6" s="17"/>
      <c r="F6" s="17"/>
      <c r="G6" s="17"/>
      <c r="H6" s="17"/>
      <c r="I6" s="17"/>
    </row>
    <row r="7" ht="19.2" customHeight="1" spans="1:9">
      <c r="A7" s="18" t="s">
        <v>136</v>
      </c>
      <c r="B7" s="19" t="s">
        <v>166</v>
      </c>
      <c r="C7" s="9" t="s">
        <v>52</v>
      </c>
      <c r="D7" s="9" t="s">
        <v>53</v>
      </c>
      <c r="E7" s="9" t="s">
        <v>54</v>
      </c>
      <c r="F7" s="9" t="s">
        <v>56</v>
      </c>
      <c r="G7" s="9" t="s">
        <v>130</v>
      </c>
      <c r="H7" s="9" t="s">
        <v>59</v>
      </c>
      <c r="I7" s="20"/>
    </row>
    <row r="8" ht="19.2" customHeight="1" spans="1:9">
      <c r="A8" s="16"/>
      <c r="B8" s="16"/>
      <c r="C8" s="9" t="s">
        <v>63</v>
      </c>
      <c r="D8" s="9" t="s">
        <v>63</v>
      </c>
      <c r="E8" s="9" t="s">
        <v>63</v>
      </c>
      <c r="F8" s="9" t="s">
        <v>65</v>
      </c>
      <c r="G8" s="9" t="s">
        <v>81</v>
      </c>
      <c r="H8" s="9" t="s">
        <v>64</v>
      </c>
      <c r="I8" s="20"/>
    </row>
    <row r="9" ht="19.2" customHeight="1" spans="1:9">
      <c r="A9" s="14"/>
      <c r="B9" s="14"/>
      <c r="C9" s="9" t="s">
        <v>164</v>
      </c>
      <c r="D9" s="9"/>
      <c r="E9" s="9" t="s">
        <v>165</v>
      </c>
      <c r="F9" s="9"/>
      <c r="G9" s="7"/>
      <c r="H9" s="9" t="s">
        <v>70</v>
      </c>
      <c r="I9" s="20"/>
    </row>
    <row r="10" spans="1:9">
      <c r="A10" s="20"/>
      <c r="B10" s="20"/>
      <c r="C10" s="20"/>
      <c r="D10" s="20"/>
      <c r="E10" s="20"/>
      <c r="F10" s="20"/>
      <c r="G10" s="20"/>
      <c r="H10" s="20"/>
      <c r="I10" s="20"/>
    </row>
    <row r="11" ht="18.6" customHeight="1" spans="1:9">
      <c r="A11" s="21" t="s">
        <v>167</v>
      </c>
      <c r="B11" s="22"/>
      <c r="C11" s="22"/>
      <c r="D11" s="22"/>
      <c r="E11" s="22"/>
      <c r="F11" s="22"/>
      <c r="G11" s="22"/>
      <c r="H11" s="22"/>
      <c r="I11" s="22"/>
    </row>
    <row r="12" ht="18.6" customHeight="1" spans="1:9">
      <c r="A12" s="9" t="s">
        <v>114</v>
      </c>
      <c r="B12" s="23" t="s">
        <v>115</v>
      </c>
      <c r="C12" s="24" t="s">
        <v>116</v>
      </c>
      <c r="D12" s="25"/>
      <c r="E12" s="26"/>
      <c r="F12" s="27" t="s">
        <v>117</v>
      </c>
      <c r="G12" s="27" t="s">
        <v>118</v>
      </c>
      <c r="H12" s="27" t="s">
        <v>119</v>
      </c>
      <c r="I12" s="27" t="s">
        <v>110</v>
      </c>
    </row>
    <row r="13" ht="18.6" customHeight="1" spans="1:9">
      <c r="A13" s="9" t="s">
        <v>120</v>
      </c>
      <c r="B13" s="23" t="s">
        <v>121</v>
      </c>
      <c r="C13" s="24" t="s">
        <v>55</v>
      </c>
      <c r="D13" s="25"/>
      <c r="E13" s="26"/>
      <c r="F13" s="27" t="s">
        <v>122</v>
      </c>
      <c r="G13" s="27" t="s">
        <v>123</v>
      </c>
      <c r="H13" s="27" t="s">
        <v>124</v>
      </c>
      <c r="I13" s="27" t="s">
        <v>125</v>
      </c>
    </row>
    <row r="15" spans="1:8">
      <c r="A15" s="18" t="s">
        <v>168</v>
      </c>
      <c r="B15" s="18" t="s">
        <v>169</v>
      </c>
      <c r="C15" s="9" t="s">
        <v>52</v>
      </c>
      <c r="D15" s="9" t="s">
        <v>53</v>
      </c>
      <c r="E15" s="9" t="s">
        <v>54</v>
      </c>
      <c r="F15" s="9" t="s">
        <v>56</v>
      </c>
      <c r="G15" s="9" t="s">
        <v>130</v>
      </c>
      <c r="H15" s="9" t="s">
        <v>59</v>
      </c>
    </row>
    <row r="16" spans="1:8">
      <c r="A16" s="16"/>
      <c r="B16" s="16"/>
      <c r="C16" s="9" t="s">
        <v>63</v>
      </c>
      <c r="D16" s="9" t="s">
        <v>63</v>
      </c>
      <c r="E16" s="9" t="s">
        <v>63</v>
      </c>
      <c r="F16" s="9" t="s">
        <v>65</v>
      </c>
      <c r="G16" s="9" t="s">
        <v>81</v>
      </c>
      <c r="H16" s="9" t="s">
        <v>64</v>
      </c>
    </row>
    <row r="17" spans="1:9">
      <c r="A17" s="16"/>
      <c r="B17" s="14"/>
      <c r="C17" s="9" t="s">
        <v>164</v>
      </c>
      <c r="D17" s="9" t="s">
        <v>170</v>
      </c>
      <c r="E17" s="28" t="s">
        <v>171</v>
      </c>
      <c r="F17" s="9" t="s">
        <v>172</v>
      </c>
      <c r="G17" s="9" t="s">
        <v>78</v>
      </c>
      <c r="H17" s="9" t="s">
        <v>70</v>
      </c>
      <c r="I17" t="s">
        <v>173</v>
      </c>
    </row>
    <row r="18" spans="1:8">
      <c r="A18" s="16"/>
      <c r="B18" s="16" t="s">
        <v>174</v>
      </c>
      <c r="C18" s="9" t="s">
        <v>63</v>
      </c>
      <c r="D18" s="9" t="s">
        <v>63</v>
      </c>
      <c r="E18" s="28" t="s">
        <v>63</v>
      </c>
      <c r="F18" s="9" t="s">
        <v>65</v>
      </c>
      <c r="G18" s="9" t="s">
        <v>65</v>
      </c>
      <c r="H18" s="9" t="s">
        <v>64</v>
      </c>
    </row>
    <row r="19" spans="1:8">
      <c r="A19" s="14"/>
      <c r="B19" s="14"/>
      <c r="C19" s="22" t="s">
        <v>66</v>
      </c>
      <c r="D19" s="22" t="s">
        <v>175</v>
      </c>
      <c r="E19" s="22" t="s">
        <v>171</v>
      </c>
      <c r="F19" s="22" t="s">
        <v>176</v>
      </c>
      <c r="G19" s="7" t="s">
        <v>177</v>
      </c>
      <c r="H19" s="22" t="s">
        <v>70</v>
      </c>
    </row>
    <row r="22" spans="1:9">
      <c r="A22" s="29" t="s">
        <v>178</v>
      </c>
      <c r="B22" s="30" t="s">
        <v>179</v>
      </c>
      <c r="C22" s="9" t="s">
        <v>52</v>
      </c>
      <c r="D22" s="9" t="s">
        <v>53</v>
      </c>
      <c r="E22" s="9" t="s">
        <v>54</v>
      </c>
      <c r="F22" s="9" t="s">
        <v>56</v>
      </c>
      <c r="G22" s="9" t="s">
        <v>130</v>
      </c>
      <c r="H22" s="9" t="s">
        <v>59</v>
      </c>
      <c r="I22" s="20"/>
    </row>
    <row r="23" spans="1:9">
      <c r="A23" s="20"/>
      <c r="B23" s="31"/>
      <c r="C23" s="9" t="s">
        <v>63</v>
      </c>
      <c r="D23" s="9" t="s">
        <v>63</v>
      </c>
      <c r="E23" s="9" t="s">
        <v>63</v>
      </c>
      <c r="F23" s="9" t="s">
        <v>65</v>
      </c>
      <c r="G23" s="9" t="s">
        <v>81</v>
      </c>
      <c r="H23" s="9" t="s">
        <v>64</v>
      </c>
      <c r="I23" s="20"/>
    </row>
    <row r="24" spans="1:9">
      <c r="A24" s="20"/>
      <c r="B24" s="32"/>
      <c r="C24" s="9" t="s">
        <v>164</v>
      </c>
      <c r="D24" s="9" t="s">
        <v>115</v>
      </c>
      <c r="E24" s="28" t="s">
        <v>117</v>
      </c>
      <c r="F24" s="9" t="s">
        <v>176</v>
      </c>
      <c r="G24" s="9" t="s">
        <v>78</v>
      </c>
      <c r="H24" s="9" t="s">
        <v>70</v>
      </c>
      <c r="I24" s="20" t="s">
        <v>180</v>
      </c>
    </row>
    <row r="25" spans="1:1">
      <c r="A25" s="20"/>
    </row>
    <row r="26" spans="1:8">
      <c r="A26" s="20"/>
      <c r="B26" s="33" t="s">
        <v>181</v>
      </c>
      <c r="C26" s="9" t="s">
        <v>52</v>
      </c>
      <c r="D26" s="9" t="s">
        <v>53</v>
      </c>
      <c r="E26" s="9" t="s">
        <v>54</v>
      </c>
      <c r="F26" s="9" t="s">
        <v>56</v>
      </c>
      <c r="G26" s="9" t="s">
        <v>130</v>
      </c>
      <c r="H26" s="9" t="s">
        <v>59</v>
      </c>
    </row>
    <row r="27" spans="1:8">
      <c r="A27" s="20"/>
      <c r="B27" s="33"/>
      <c r="C27" s="9" t="s">
        <v>63</v>
      </c>
      <c r="D27" s="9" t="s">
        <v>63</v>
      </c>
      <c r="E27" s="9" t="s">
        <v>63</v>
      </c>
      <c r="F27" s="9" t="s">
        <v>65</v>
      </c>
      <c r="G27" s="9" t="s">
        <v>81</v>
      </c>
      <c r="H27" s="9" t="s">
        <v>64</v>
      </c>
    </row>
    <row r="28" spans="1:9">
      <c r="A28" s="20"/>
      <c r="B28" s="33"/>
      <c r="C28" s="9" t="s">
        <v>164</v>
      </c>
      <c r="D28" s="9" t="s">
        <v>115</v>
      </c>
      <c r="E28" s="28" t="s">
        <v>118</v>
      </c>
      <c r="F28" s="9" t="s">
        <v>176</v>
      </c>
      <c r="G28" s="9" t="s">
        <v>78</v>
      </c>
      <c r="H28" s="9" t="s">
        <v>70</v>
      </c>
      <c r="I28" t="s">
        <v>182</v>
      </c>
    </row>
    <row r="29" spans="1:1">
      <c r="A29" s="20"/>
    </row>
    <row r="30" spans="1:8">
      <c r="A30" s="20"/>
      <c r="B30" s="33" t="s">
        <v>183</v>
      </c>
      <c r="C30" s="9" t="s">
        <v>52</v>
      </c>
      <c r="D30" s="9" t="s">
        <v>53</v>
      </c>
      <c r="E30" s="9" t="s">
        <v>54</v>
      </c>
      <c r="F30" s="9" t="s">
        <v>56</v>
      </c>
      <c r="G30" s="9" t="s">
        <v>130</v>
      </c>
      <c r="H30" s="9" t="s">
        <v>59</v>
      </c>
    </row>
    <row r="31" spans="1:8">
      <c r="A31" s="20"/>
      <c r="B31" s="33"/>
      <c r="C31" s="9" t="s">
        <v>63</v>
      </c>
      <c r="D31" s="9" t="s">
        <v>63</v>
      </c>
      <c r="E31" s="9" t="s">
        <v>63</v>
      </c>
      <c r="F31" s="9" t="s">
        <v>65</v>
      </c>
      <c r="G31" s="9" t="s">
        <v>81</v>
      </c>
      <c r="H31" s="9" t="s">
        <v>64</v>
      </c>
    </row>
    <row r="32" ht="21" customHeight="1" spans="1:8">
      <c r="A32" s="20"/>
      <c r="B32" s="33"/>
      <c r="C32" s="9" t="s">
        <v>164</v>
      </c>
      <c r="D32" s="9" t="s">
        <v>115</v>
      </c>
      <c r="E32" s="9" t="s">
        <v>129</v>
      </c>
      <c r="F32" s="9" t="s">
        <v>176</v>
      </c>
      <c r="G32" s="9" t="s">
        <v>78</v>
      </c>
      <c r="H32" s="9" t="s">
        <v>70</v>
      </c>
    </row>
    <row r="33" ht="111" customHeight="1" spans="1:9">
      <c r="A33" s="20"/>
      <c r="B33" s="20"/>
      <c r="C33" s="20"/>
      <c r="D33" s="20"/>
      <c r="E33" s="34" t="s">
        <v>184</v>
      </c>
      <c r="F33" s="20"/>
      <c r="G33" s="20"/>
      <c r="H33" s="20"/>
      <c r="I33" s="46" t="s">
        <v>185</v>
      </c>
    </row>
    <row r="34" spans="1:9">
      <c r="A34" s="20"/>
      <c r="B34" s="35"/>
      <c r="C34" s="35"/>
      <c r="D34" s="35"/>
      <c r="E34" s="35"/>
      <c r="F34" s="35"/>
      <c r="G34" s="35"/>
      <c r="H34" s="35"/>
      <c r="I34" s="41"/>
    </row>
    <row r="35" spans="1:9">
      <c r="A35" s="20"/>
      <c r="B35" s="36" t="s">
        <v>125</v>
      </c>
      <c r="C35" s="28" t="s">
        <v>52</v>
      </c>
      <c r="D35" s="28" t="s">
        <v>53</v>
      </c>
      <c r="E35" s="37" t="s">
        <v>54</v>
      </c>
      <c r="F35" s="28" t="s">
        <v>56</v>
      </c>
      <c r="G35" s="28" t="s">
        <v>130</v>
      </c>
      <c r="H35" s="28" t="s">
        <v>59</v>
      </c>
      <c r="I35" s="40"/>
    </row>
    <row r="36" spans="1:9">
      <c r="A36" s="20"/>
      <c r="B36" s="36"/>
      <c r="C36" s="28" t="s">
        <v>63</v>
      </c>
      <c r="D36" s="28" t="s">
        <v>63</v>
      </c>
      <c r="E36" s="37" t="s">
        <v>63</v>
      </c>
      <c r="F36" s="28" t="s">
        <v>65</v>
      </c>
      <c r="G36" s="28" t="s">
        <v>81</v>
      </c>
      <c r="H36" s="28" t="s">
        <v>64</v>
      </c>
      <c r="I36" s="40"/>
    </row>
    <row r="37" spans="1:9">
      <c r="A37" s="20"/>
      <c r="B37" s="36"/>
      <c r="C37" s="28" t="s">
        <v>164</v>
      </c>
      <c r="D37" s="28" t="s">
        <v>115</v>
      </c>
      <c r="E37" s="37" t="s">
        <v>186</v>
      </c>
      <c r="F37" s="28" t="s">
        <v>176</v>
      </c>
      <c r="G37" s="28" t="s">
        <v>78</v>
      </c>
      <c r="H37" s="28" t="s">
        <v>70</v>
      </c>
      <c r="I37" s="40" t="s">
        <v>187</v>
      </c>
    </row>
    <row r="38" spans="1:9">
      <c r="A38" s="20"/>
      <c r="B38" s="38"/>
      <c r="C38" s="38"/>
      <c r="D38" s="38"/>
      <c r="E38" s="35"/>
      <c r="F38" s="38"/>
      <c r="G38" s="38"/>
      <c r="H38" s="38"/>
      <c r="I38" s="40"/>
    </row>
    <row r="39" spans="1:10">
      <c r="A39" s="20"/>
      <c r="B39" s="36" t="s">
        <v>188</v>
      </c>
      <c r="C39" s="28" t="s">
        <v>52</v>
      </c>
      <c r="D39" s="28" t="s">
        <v>53</v>
      </c>
      <c r="E39" s="37" t="s">
        <v>54</v>
      </c>
      <c r="F39" s="28" t="s">
        <v>56</v>
      </c>
      <c r="G39" s="28" t="s">
        <v>130</v>
      </c>
      <c r="H39" s="28" t="s">
        <v>59</v>
      </c>
      <c r="I39" s="40"/>
      <c r="J39" s="47" t="s">
        <v>189</v>
      </c>
    </row>
    <row r="40" spans="1:10">
      <c r="A40" s="20"/>
      <c r="B40" s="36"/>
      <c r="C40" s="28" t="s">
        <v>63</v>
      </c>
      <c r="D40" s="28" t="s">
        <v>63</v>
      </c>
      <c r="E40" s="37" t="s">
        <v>63</v>
      </c>
      <c r="F40" s="28" t="s">
        <v>65</v>
      </c>
      <c r="G40" s="28" t="s">
        <v>81</v>
      </c>
      <c r="H40" s="28" t="s">
        <v>64</v>
      </c>
      <c r="I40" s="40"/>
      <c r="J40" s="47"/>
    </row>
    <row r="41" spans="1:10">
      <c r="A41" s="20"/>
      <c r="B41" s="36"/>
      <c r="C41" s="28" t="s">
        <v>164</v>
      </c>
      <c r="D41" s="28" t="s">
        <v>115</v>
      </c>
      <c r="E41" s="37" t="s">
        <v>190</v>
      </c>
      <c r="F41" s="28" t="s">
        <v>176</v>
      </c>
      <c r="G41" s="28" t="s">
        <v>78</v>
      </c>
      <c r="H41" s="28" t="s">
        <v>70</v>
      </c>
      <c r="I41" s="40" t="s">
        <v>191</v>
      </c>
      <c r="J41" s="47"/>
    </row>
    <row r="42" spans="1:9">
      <c r="A42" s="20"/>
      <c r="B42" s="38"/>
      <c r="C42" s="38"/>
      <c r="D42" s="38"/>
      <c r="E42" s="35"/>
      <c r="F42" s="38"/>
      <c r="G42" s="38"/>
      <c r="H42" s="38"/>
      <c r="I42" s="40"/>
    </row>
    <row r="43" spans="1:10">
      <c r="A43" s="20"/>
      <c r="B43" s="36" t="s">
        <v>192</v>
      </c>
      <c r="C43" s="28" t="s">
        <v>52</v>
      </c>
      <c r="D43" s="28" t="s">
        <v>53</v>
      </c>
      <c r="E43" s="37" t="s">
        <v>54</v>
      </c>
      <c r="F43" s="28" t="s">
        <v>56</v>
      </c>
      <c r="G43" s="28" t="s">
        <v>193</v>
      </c>
      <c r="H43" s="39" t="s">
        <v>194</v>
      </c>
      <c r="I43" s="28" t="s">
        <v>59</v>
      </c>
      <c r="J43" s="48" t="s">
        <v>195</v>
      </c>
    </row>
    <row r="44" spans="1:10">
      <c r="A44" s="20"/>
      <c r="B44" s="36"/>
      <c r="C44" s="28" t="s">
        <v>63</v>
      </c>
      <c r="D44" s="28" t="s">
        <v>63</v>
      </c>
      <c r="E44" s="37" t="s">
        <v>63</v>
      </c>
      <c r="F44" s="28" t="s">
        <v>65</v>
      </c>
      <c r="G44" s="28" t="s">
        <v>65</v>
      </c>
      <c r="H44" s="39" t="s">
        <v>63</v>
      </c>
      <c r="I44" s="28" t="s">
        <v>64</v>
      </c>
      <c r="J44" s="49"/>
    </row>
    <row r="45" spans="1:11">
      <c r="A45" s="20"/>
      <c r="B45" s="36"/>
      <c r="C45" s="28" t="s">
        <v>164</v>
      </c>
      <c r="D45" s="28" t="s">
        <v>196</v>
      </c>
      <c r="E45" s="37" t="s">
        <v>197</v>
      </c>
      <c r="F45" s="28" t="s">
        <v>176</v>
      </c>
      <c r="G45" s="28" t="s">
        <v>198</v>
      </c>
      <c r="H45" s="39" t="s">
        <v>199</v>
      </c>
      <c r="I45" s="28" t="s">
        <v>70</v>
      </c>
      <c r="J45" s="50"/>
      <c r="K45" t="s">
        <v>200</v>
      </c>
    </row>
    <row r="46" spans="1:9">
      <c r="A46" s="20"/>
      <c r="F46" s="40"/>
      <c r="G46" s="40"/>
      <c r="H46" s="40"/>
      <c r="I46" s="40"/>
    </row>
    <row r="47" spans="1:9">
      <c r="A47" s="20"/>
      <c r="B47" s="33" t="s">
        <v>201</v>
      </c>
      <c r="C47" s="9" t="s">
        <v>52</v>
      </c>
      <c r="D47" s="9" t="s">
        <v>53</v>
      </c>
      <c r="E47" s="37" t="s">
        <v>54</v>
      </c>
      <c r="F47" s="9" t="s">
        <v>56</v>
      </c>
      <c r="G47" s="9" t="s">
        <v>56</v>
      </c>
      <c r="H47" s="9" t="s">
        <v>202</v>
      </c>
      <c r="I47" s="9" t="s">
        <v>59</v>
      </c>
    </row>
    <row r="48" spans="1:9">
      <c r="A48" s="20"/>
      <c r="B48" s="33"/>
      <c r="C48" s="9" t="s">
        <v>63</v>
      </c>
      <c r="D48" s="9" t="s">
        <v>63</v>
      </c>
      <c r="E48" s="37" t="s">
        <v>63</v>
      </c>
      <c r="F48" s="9" t="s">
        <v>65</v>
      </c>
      <c r="G48" s="9" t="s">
        <v>65</v>
      </c>
      <c r="H48" s="9" t="s">
        <v>63</v>
      </c>
      <c r="I48" s="9" t="s">
        <v>64</v>
      </c>
    </row>
    <row r="49" spans="1:9">
      <c r="A49" s="20"/>
      <c r="B49" s="33"/>
      <c r="C49" s="9" t="s">
        <v>164</v>
      </c>
      <c r="D49" s="9" t="s">
        <v>196</v>
      </c>
      <c r="E49" s="37" t="s">
        <v>203</v>
      </c>
      <c r="F49" s="9" t="s">
        <v>176</v>
      </c>
      <c r="G49" s="9" t="s">
        <v>131</v>
      </c>
      <c r="H49" s="9" t="s">
        <v>204</v>
      </c>
      <c r="I49" s="9" t="s">
        <v>70</v>
      </c>
    </row>
    <row r="50" spans="1:9">
      <c r="A50" s="20"/>
      <c r="B50" s="20"/>
      <c r="C50" s="20"/>
      <c r="D50" s="20"/>
      <c r="E50" s="35"/>
      <c r="F50" s="20"/>
      <c r="G50" s="20"/>
      <c r="H50" s="20"/>
      <c r="I50" s="20"/>
    </row>
    <row r="51" ht="15" customHeight="1" spans="1:9">
      <c r="A51" s="20"/>
      <c r="B51" s="33" t="s">
        <v>205</v>
      </c>
      <c r="C51" s="9" t="s">
        <v>52</v>
      </c>
      <c r="D51" s="9" t="s">
        <v>53</v>
      </c>
      <c r="E51" s="37" t="s">
        <v>54</v>
      </c>
      <c r="F51" s="9" t="s">
        <v>56</v>
      </c>
      <c r="G51" s="9" t="s">
        <v>56</v>
      </c>
      <c r="H51" s="9" t="s">
        <v>130</v>
      </c>
      <c r="I51" s="9" t="s">
        <v>59</v>
      </c>
    </row>
    <row r="52" spans="1:9">
      <c r="A52" s="20"/>
      <c r="B52" s="33"/>
      <c r="C52" s="9" t="s">
        <v>63</v>
      </c>
      <c r="D52" s="9" t="s">
        <v>63</v>
      </c>
      <c r="E52" s="37" t="s">
        <v>63</v>
      </c>
      <c r="F52" s="9" t="s">
        <v>65</v>
      </c>
      <c r="G52" s="9" t="s">
        <v>65</v>
      </c>
      <c r="H52" s="9" t="s">
        <v>81</v>
      </c>
      <c r="I52" s="9" t="s">
        <v>64</v>
      </c>
    </row>
    <row r="53" spans="1:10">
      <c r="A53" s="20"/>
      <c r="B53" s="33"/>
      <c r="C53" s="9" t="s">
        <v>164</v>
      </c>
      <c r="D53" s="9" t="s">
        <v>206</v>
      </c>
      <c r="E53" s="37" t="s">
        <v>119</v>
      </c>
      <c r="F53" s="9" t="s">
        <v>176</v>
      </c>
      <c r="G53" s="9" t="s">
        <v>131</v>
      </c>
      <c r="H53" s="9" t="s">
        <v>207</v>
      </c>
      <c r="I53" s="9" t="s">
        <v>70</v>
      </c>
      <c r="J53" t="s">
        <v>208</v>
      </c>
    </row>
    <row r="54" spans="1:5">
      <c r="A54" s="20"/>
      <c r="E54" s="41"/>
    </row>
    <row r="55" spans="1:10">
      <c r="A55" s="20"/>
      <c r="B55" s="33" t="s">
        <v>209</v>
      </c>
      <c r="C55" s="9" t="s">
        <v>52</v>
      </c>
      <c r="D55" s="9" t="s">
        <v>53</v>
      </c>
      <c r="E55" s="37" t="s">
        <v>54</v>
      </c>
      <c r="F55" s="9" t="s">
        <v>56</v>
      </c>
      <c r="G55" s="9" t="s">
        <v>56</v>
      </c>
      <c r="H55" s="9" t="s">
        <v>210</v>
      </c>
      <c r="I55" s="9" t="s">
        <v>211</v>
      </c>
      <c r="J55" s="9" t="s">
        <v>59</v>
      </c>
    </row>
    <row r="56" spans="1:10">
      <c r="A56" s="20"/>
      <c r="B56" s="33"/>
      <c r="C56" s="9" t="s">
        <v>63</v>
      </c>
      <c r="D56" s="9" t="s">
        <v>63</v>
      </c>
      <c r="E56" s="37" t="s">
        <v>63</v>
      </c>
      <c r="F56" s="9" t="s">
        <v>65</v>
      </c>
      <c r="G56" s="9" t="s">
        <v>65</v>
      </c>
      <c r="H56" s="9" t="s">
        <v>63</v>
      </c>
      <c r="I56" s="9" t="s">
        <v>212</v>
      </c>
      <c r="J56" s="9" t="s">
        <v>64</v>
      </c>
    </row>
    <row r="57" spans="1:11">
      <c r="A57" s="20"/>
      <c r="B57" s="33"/>
      <c r="C57" s="9" t="s">
        <v>164</v>
      </c>
      <c r="D57" s="9" t="s">
        <v>213</v>
      </c>
      <c r="E57" s="37" t="s">
        <v>214</v>
      </c>
      <c r="F57" s="9" t="s">
        <v>176</v>
      </c>
      <c r="G57" s="9" t="s">
        <v>131</v>
      </c>
      <c r="H57" s="42" t="s">
        <v>215</v>
      </c>
      <c r="I57" s="9" t="s">
        <v>207</v>
      </c>
      <c r="J57" s="9" t="s">
        <v>70</v>
      </c>
      <c r="K57" t="s">
        <v>216</v>
      </c>
    </row>
    <row r="58" ht="28.5" spans="5:11">
      <c r="E58" s="43" t="s">
        <v>217</v>
      </c>
      <c r="K58" t="s">
        <v>218</v>
      </c>
    </row>
    <row r="59" spans="12:14">
      <c r="L59" s="22" t="s">
        <v>219</v>
      </c>
      <c r="M59" s="22" t="s">
        <v>220</v>
      </c>
      <c r="N59" s="22" t="s">
        <v>221</v>
      </c>
    </row>
    <row r="60" spans="12:14">
      <c r="L60" s="22" t="s">
        <v>81</v>
      </c>
      <c r="M60" s="22" t="s">
        <v>220</v>
      </c>
      <c r="N60" s="22" t="s">
        <v>81</v>
      </c>
    </row>
    <row r="62" spans="2:2">
      <c r="B62" t="s">
        <v>28</v>
      </c>
    </row>
    <row r="66" ht="409" customHeight="1" spans="4:5">
      <c r="D66" s="46" t="s">
        <v>222</v>
      </c>
      <c r="E66" s="46" t="s">
        <v>223</v>
      </c>
    </row>
  </sheetData>
  <mergeCells count="24">
    <mergeCell ref="A1:I1"/>
    <mergeCell ref="A2:I2"/>
    <mergeCell ref="A11:I11"/>
    <mergeCell ref="C12:E12"/>
    <mergeCell ref="C13:E13"/>
    <mergeCell ref="A3:A5"/>
    <mergeCell ref="A7:A9"/>
    <mergeCell ref="A15:A19"/>
    <mergeCell ref="A22:A57"/>
    <mergeCell ref="B3:B5"/>
    <mergeCell ref="B7:B9"/>
    <mergeCell ref="B15:B17"/>
    <mergeCell ref="B18:B19"/>
    <mergeCell ref="B22:B24"/>
    <mergeCell ref="B26:B28"/>
    <mergeCell ref="B30:B32"/>
    <mergeCell ref="B35:B37"/>
    <mergeCell ref="B39:B41"/>
    <mergeCell ref="B43:B45"/>
    <mergeCell ref="B47:B49"/>
    <mergeCell ref="B51:B53"/>
    <mergeCell ref="B55:B57"/>
    <mergeCell ref="J39:J41"/>
    <mergeCell ref="J43:J45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V17" sqref="V17"/>
    </sheetView>
  </sheetViews>
  <sheetFormatPr defaultColWidth="9" defaultRowHeight="14.25" outlineLevelCol="4"/>
  <cols>
    <col min="1" max="1" width="14.6666666666667" customWidth="1"/>
    <col min="2" max="2" width="15.5" customWidth="1"/>
    <col min="3" max="4" width="14.6666666666667" customWidth="1"/>
  </cols>
  <sheetData>
    <row r="1" spans="1:5">
      <c r="A1" s="4" t="s">
        <v>224</v>
      </c>
      <c r="B1" s="5"/>
      <c r="C1" s="5"/>
      <c r="D1" s="5"/>
      <c r="E1" s="6"/>
    </row>
    <row r="2" spans="1:5">
      <c r="A2" s="7" t="s">
        <v>225</v>
      </c>
      <c r="B2" s="7" t="s">
        <v>226</v>
      </c>
      <c r="C2" s="7"/>
      <c r="D2" s="7"/>
      <c r="E2" s="8" t="s">
        <v>227</v>
      </c>
    </row>
    <row r="3" spans="1:5">
      <c r="A3" s="9" t="s">
        <v>80</v>
      </c>
      <c r="B3" s="7"/>
      <c r="C3" s="7" t="s">
        <v>228</v>
      </c>
      <c r="D3" s="7" t="s">
        <v>229</v>
      </c>
      <c r="E3" s="8" t="s">
        <v>230</v>
      </c>
    </row>
    <row r="4" spans="1:5">
      <c r="A4" s="9"/>
      <c r="B4" s="7" t="s">
        <v>231</v>
      </c>
      <c r="C4" s="7"/>
      <c r="D4" s="7"/>
      <c r="E4" s="8" t="s">
        <v>231</v>
      </c>
    </row>
    <row r="5" spans="1:5">
      <c r="A5" s="9"/>
      <c r="B5" s="7" t="s">
        <v>232</v>
      </c>
      <c r="C5" s="7"/>
      <c r="D5" s="7"/>
      <c r="E5" s="8" t="s">
        <v>232</v>
      </c>
    </row>
    <row r="6" spans="1:5">
      <c r="A6" s="9"/>
      <c r="B6" s="7" t="s">
        <v>233</v>
      </c>
      <c r="C6" s="7"/>
      <c r="D6" s="7"/>
      <c r="E6" s="8" t="s">
        <v>233</v>
      </c>
    </row>
    <row r="7" spans="1:5">
      <c r="A7" s="9"/>
      <c r="B7" s="7" t="s">
        <v>234</v>
      </c>
      <c r="C7" s="7"/>
      <c r="D7" s="7"/>
      <c r="E7" s="8" t="s">
        <v>234</v>
      </c>
    </row>
    <row r="8" spans="1:5">
      <c r="A8" s="9"/>
      <c r="B8" s="7" t="s">
        <v>235</v>
      </c>
      <c r="C8" s="7"/>
      <c r="D8" s="7"/>
      <c r="E8" s="8" t="s">
        <v>235</v>
      </c>
    </row>
    <row r="9" spans="1:5">
      <c r="A9" s="9"/>
      <c r="B9" s="7" t="s">
        <v>236</v>
      </c>
      <c r="C9" s="7"/>
      <c r="D9" s="7"/>
      <c r="E9" s="8" t="s">
        <v>236</v>
      </c>
    </row>
    <row r="10" spans="1:5">
      <c r="A10" s="9"/>
      <c r="B10" s="7" t="s">
        <v>237</v>
      </c>
      <c r="C10" s="7"/>
      <c r="D10" s="7"/>
      <c r="E10" s="8" t="s">
        <v>237</v>
      </c>
    </row>
    <row r="11" spans="1:5">
      <c r="A11" s="9"/>
      <c r="B11" s="7" t="s">
        <v>238</v>
      </c>
      <c r="C11" s="7"/>
      <c r="D11" s="7"/>
      <c r="E11" s="8" t="s">
        <v>238</v>
      </c>
    </row>
    <row r="18" spans="1:3">
      <c r="A18" t="s">
        <v>239</v>
      </c>
      <c r="B18" t="s">
        <v>240</v>
      </c>
      <c r="C18" t="s">
        <v>241</v>
      </c>
    </row>
    <row r="19" spans="1:3">
      <c r="A19" t="s">
        <v>231</v>
      </c>
      <c r="B19" t="s">
        <v>242</v>
      </c>
      <c r="C19" t="s">
        <v>243</v>
      </c>
    </row>
    <row r="20" spans="1:3">
      <c r="A20" t="s">
        <v>244</v>
      </c>
      <c r="B20" t="s">
        <v>245</v>
      </c>
      <c r="C20" t="s">
        <v>246</v>
      </c>
    </row>
  </sheetData>
  <mergeCells count="2">
    <mergeCell ref="A1:E1"/>
    <mergeCell ref="A3:A11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9" sqref="A39"/>
    </sheetView>
  </sheetViews>
  <sheetFormatPr defaultColWidth="9" defaultRowHeight="14.25"/>
  <cols>
    <col min="4" max="4" width="24.25" customWidth="1"/>
  </cols>
  <sheetData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39" sqref="A39"/>
    </sheetView>
  </sheetViews>
  <sheetFormatPr defaultColWidth="9" defaultRowHeight="14.25" outlineLevelCol="2"/>
  <cols>
    <col min="1" max="1" width="38.375" customWidth="1"/>
  </cols>
  <sheetData>
    <row r="1" ht="30" customHeight="1" spans="1:1">
      <c r="A1" s="1" t="s">
        <v>247</v>
      </c>
    </row>
    <row r="2" ht="30" customHeight="1" spans="1:1">
      <c r="A2" s="2" t="s">
        <v>248</v>
      </c>
    </row>
    <row r="3" ht="30" customHeight="1" spans="1:1">
      <c r="A3" s="1" t="s">
        <v>249</v>
      </c>
    </row>
    <row r="4" ht="30" customHeight="1" spans="1:2">
      <c r="A4" s="3" t="s">
        <v>250</v>
      </c>
      <c r="B4" t="s">
        <v>115</v>
      </c>
    </row>
    <row r="5" ht="30" customHeight="1" spans="1:2">
      <c r="A5" s="3" t="s">
        <v>251</v>
      </c>
      <c r="B5" t="s">
        <v>252</v>
      </c>
    </row>
    <row r="6" ht="30" customHeight="1" spans="1:2">
      <c r="A6" s="3" t="s">
        <v>253</v>
      </c>
      <c r="B6" t="s">
        <v>254</v>
      </c>
    </row>
    <row r="7" ht="30" customHeight="1" spans="1:2">
      <c r="A7" s="3" t="s">
        <v>255</v>
      </c>
      <c r="B7" t="s">
        <v>256</v>
      </c>
    </row>
    <row r="8" ht="30" customHeight="1" spans="1:3">
      <c r="A8" s="3" t="s">
        <v>257</v>
      </c>
      <c r="B8" t="s">
        <v>258</v>
      </c>
      <c r="C8" t="s">
        <v>259</v>
      </c>
    </row>
    <row r="9" ht="30" customHeight="1" spans="1:2">
      <c r="A9" s="3" t="s">
        <v>260</v>
      </c>
      <c r="B9" t="s">
        <v>261</v>
      </c>
    </row>
    <row r="10" ht="30" customHeight="1" spans="1:2">
      <c r="A10" s="3" t="s">
        <v>262</v>
      </c>
      <c r="B10" t="s">
        <v>263</v>
      </c>
    </row>
    <row r="11" ht="30" customHeight="1" spans="1:2">
      <c r="A11" s="3" t="s">
        <v>264</v>
      </c>
      <c r="B11" t="s">
        <v>265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需求分析</vt:lpstr>
      <vt:lpstr>WIFI协议</vt:lpstr>
      <vt:lpstr>RF协议</vt:lpstr>
      <vt:lpstr>打标器到APP</vt:lpstr>
      <vt:lpstr>APP到打标器</vt:lpstr>
      <vt:lpstr>存储格式</vt:lpstr>
      <vt:lpstr>逻辑</vt:lpstr>
      <vt:lpstr>配置文件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王永庆</dc:creator>
  <cp:lastModifiedBy>-_＝</cp:lastModifiedBy>
  <dcterms:created xsi:type="dcterms:W3CDTF">2015-06-05T18:19:00Z</dcterms:created>
  <dcterms:modified xsi:type="dcterms:W3CDTF">2025-09-28T02:30:10Z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DDB53FB14BC848E9B6EB56618BDDEE88_13</vt:lpwstr>
  </property>
  <property fmtid="{D5CDD505-2E9C-101B-9397-08002B2CF9AE}" pid="3" name="KSOProductBuildVer">
    <vt:lpwstr>2052-12.1.0.22529</vt:lpwstr>
  </property>
</Properties>
</file>