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cuments\github\GameTools\BaroAngEditor\BaroAngEditor\mods\"/>
    </mc:Choice>
  </mc:AlternateContent>
  <bookViews>
    <workbookView xWindow="0" yWindow="0" windowWidth="19692" windowHeight="8832"/>
  </bookViews>
  <sheets>
    <sheet name="2" sheetId="3" r:id="rId1"/>
    <sheet name="3" sheetId="1" r:id="rId2"/>
    <sheet name="4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H3" i="3"/>
  <c r="J3" i="3"/>
  <c r="C4" i="3"/>
  <c r="C5" i="3" s="1"/>
  <c r="D4" i="3"/>
  <c r="G2" i="3"/>
  <c r="G3" i="3"/>
  <c r="D9" i="2"/>
  <c r="E9" i="2"/>
  <c r="E13" i="2" s="1"/>
  <c r="F9" i="2"/>
  <c r="G9" i="2"/>
  <c r="H9" i="2"/>
  <c r="I9" i="2"/>
  <c r="J9" i="2"/>
  <c r="K9" i="2"/>
  <c r="L9" i="2"/>
  <c r="M9" i="2"/>
  <c r="M13" i="2" s="1"/>
  <c r="N9" i="2"/>
  <c r="O9" i="2"/>
  <c r="P9" i="2"/>
  <c r="Q9" i="2"/>
  <c r="R9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D5" i="2"/>
  <c r="E5" i="2"/>
  <c r="E11" i="2" s="1"/>
  <c r="F5" i="2"/>
  <c r="G5" i="2"/>
  <c r="H5" i="2"/>
  <c r="I5" i="2"/>
  <c r="J5" i="2"/>
  <c r="K5" i="2"/>
  <c r="L5" i="2"/>
  <c r="M5" i="2"/>
  <c r="N5" i="2"/>
  <c r="O5" i="2"/>
  <c r="P5" i="2"/>
  <c r="Q5" i="2"/>
  <c r="R5" i="2"/>
  <c r="D3" i="2"/>
  <c r="E3" i="2"/>
  <c r="E10" i="2" s="1"/>
  <c r="F3" i="2"/>
  <c r="G3" i="2"/>
  <c r="H3" i="2"/>
  <c r="I3" i="2"/>
  <c r="I10" i="2" s="1"/>
  <c r="J3" i="2"/>
  <c r="K3" i="2"/>
  <c r="L3" i="2"/>
  <c r="M3" i="2"/>
  <c r="M10" i="2" s="1"/>
  <c r="N3" i="2"/>
  <c r="O3" i="2"/>
  <c r="P3" i="2"/>
  <c r="Q3" i="2"/>
  <c r="Q10" i="2" s="1"/>
  <c r="R3" i="2"/>
  <c r="D5" i="3"/>
  <c r="E5" i="3"/>
  <c r="E7" i="3" s="1"/>
  <c r="F5" i="3"/>
  <c r="G5" i="3"/>
  <c r="H5" i="3"/>
  <c r="I5" i="3"/>
  <c r="J5" i="3"/>
  <c r="D3" i="3"/>
  <c r="E3" i="3"/>
  <c r="F3" i="3"/>
  <c r="I3" i="3"/>
  <c r="D7" i="1"/>
  <c r="E7" i="1"/>
  <c r="E10" i="1" s="1"/>
  <c r="F7" i="1"/>
  <c r="G7" i="1"/>
  <c r="H7" i="1"/>
  <c r="I7" i="1"/>
  <c r="J7" i="1"/>
  <c r="K7" i="1"/>
  <c r="L7" i="1"/>
  <c r="M7" i="1"/>
  <c r="N7" i="1"/>
  <c r="C7" i="1"/>
  <c r="D5" i="1"/>
  <c r="E5" i="1"/>
  <c r="F5" i="1"/>
  <c r="G5" i="1"/>
  <c r="H5" i="1"/>
  <c r="I5" i="1"/>
  <c r="J5" i="1"/>
  <c r="K5" i="1"/>
  <c r="L5" i="1"/>
  <c r="M5" i="1"/>
  <c r="N5" i="1"/>
  <c r="C5" i="1"/>
  <c r="D3" i="1"/>
  <c r="E3" i="1"/>
  <c r="E8" i="1" s="1"/>
  <c r="F3" i="1"/>
  <c r="G3" i="1"/>
  <c r="H3" i="1"/>
  <c r="I3" i="1"/>
  <c r="I8" i="1" s="1"/>
  <c r="J3" i="1"/>
  <c r="K3" i="1"/>
  <c r="L3" i="1"/>
  <c r="M3" i="1"/>
  <c r="M8" i="1" s="1"/>
  <c r="N3" i="1"/>
  <c r="C3" i="1"/>
  <c r="C8" i="1"/>
  <c r="G7" i="3"/>
  <c r="E12" i="2"/>
  <c r="I11" i="2"/>
  <c r="I12" i="2"/>
  <c r="I13" i="2"/>
  <c r="M11" i="2"/>
  <c r="M12" i="2"/>
  <c r="Q12" i="2"/>
  <c r="C3" i="3"/>
  <c r="C6" i="3" s="1"/>
  <c r="I9" i="1"/>
  <c r="I10" i="1"/>
  <c r="E9" i="1"/>
  <c r="E6" i="3" l="1"/>
  <c r="C7" i="3"/>
  <c r="I7" i="3"/>
  <c r="I6" i="3"/>
  <c r="G6" i="3"/>
  <c r="K12" i="2"/>
  <c r="C7" i="2"/>
  <c r="C12" i="2" s="1"/>
  <c r="O11" i="2"/>
  <c r="G11" i="2"/>
  <c r="C5" i="2"/>
  <c r="O10" i="2"/>
  <c r="G10" i="2"/>
  <c r="C3" i="2"/>
  <c r="C8" i="3" l="1"/>
  <c r="C11" i="2"/>
  <c r="Q11" i="2"/>
  <c r="O12" i="2"/>
  <c r="K10" i="2"/>
  <c r="K11" i="2"/>
  <c r="G12" i="2"/>
  <c r="C10" i="2"/>
  <c r="C9" i="2"/>
  <c r="Q13" i="2"/>
  <c r="K6" i="1"/>
  <c r="G13" i="2" l="1"/>
  <c r="G14" i="2" s="1"/>
  <c r="O13" i="2"/>
  <c r="O14" i="2" s="1"/>
  <c r="K13" i="2"/>
  <c r="K14" i="2" s="1"/>
  <c r="C13" i="2"/>
  <c r="C14" i="2" s="1"/>
  <c r="K4" i="1"/>
  <c r="M10" i="1"/>
  <c r="H6" i="1"/>
  <c r="C6" i="1"/>
  <c r="L6" i="1"/>
  <c r="D4" i="1"/>
  <c r="G9" i="1"/>
  <c r="L2" i="1"/>
  <c r="H2" i="1"/>
  <c r="D2" i="1"/>
  <c r="G2" i="1" s="1"/>
  <c r="G8" i="1" s="1"/>
  <c r="C15" i="2" l="1"/>
  <c r="K9" i="1"/>
  <c r="N4" i="1"/>
  <c r="K10" i="1"/>
  <c r="G6" i="1"/>
  <c r="K2" i="1"/>
  <c r="K8" i="1" s="1"/>
  <c r="D6" i="1" l="1"/>
  <c r="C10" i="1" s="1"/>
  <c r="G10" i="1"/>
  <c r="G11" i="1" s="1"/>
  <c r="C4" i="1"/>
  <c r="C9" i="1" s="1"/>
  <c r="M9" i="1"/>
  <c r="K11" i="1" s="1"/>
  <c r="C11" i="1" l="1"/>
  <c r="C12" i="1" s="1"/>
</calcChain>
</file>

<file path=xl/sharedStrings.xml><?xml version="1.0" encoding="utf-8"?>
<sst xmlns="http://schemas.openxmlformats.org/spreadsheetml/2006/main" count="23" uniqueCount="19">
  <si>
    <t>step</t>
    <phoneticPr fontId="1" type="noConversion"/>
  </si>
  <si>
    <t>index</t>
    <phoneticPr fontId="1" type="noConversion"/>
  </si>
  <si>
    <t>RegEx2</t>
    <phoneticPr fontId="1" type="noConversion"/>
  </si>
  <si>
    <t>RegEx1</t>
    <phoneticPr fontId="1" type="noConversion"/>
  </si>
  <si>
    <t>RegEx1</t>
    <phoneticPr fontId="1" type="noConversion"/>
  </si>
  <si>
    <t>RegEx2</t>
    <phoneticPr fontId="1" type="noConversion"/>
  </si>
  <si>
    <t>RegEx3</t>
    <phoneticPr fontId="1" type="noConversion"/>
  </si>
  <si>
    <t>step</t>
    <phoneticPr fontId="1" type="noConversion"/>
  </si>
  <si>
    <t>RegEx3</t>
    <phoneticPr fontId="1" type="noConversion"/>
  </si>
  <si>
    <t>RegEx4</t>
    <phoneticPr fontId="1" type="noConversion"/>
  </si>
  <si>
    <t>index</t>
    <phoneticPr fontId="1" type="noConversion"/>
  </si>
  <si>
    <t>^(10[0-9][0-9]|11[0-7][0-9]|20[0-9][0-9]|21[0-7][0-9])$</t>
  </si>
  <si>
    <t>^(11[8-9][0-9]|12[0-9][0-9]|13[0-5][0-9]|21[8-9][0-9]|22[0-9][0-9]|23[0-5][0-9])$</t>
  </si>
  <si>
    <t>^(10[0-9][0-9]|11[0-7][0-9]|20[3-8][0-9]|30[6-9][0-9]|31[0-1][0-9]|409[0-9]|41[0-4][0-9])$</t>
  </si>
  <si>
    <t>^(11[8-9][0-9]|12[0-3][0-9]|209[0-9]|21[0-9][0-9]|22[0-6][0-9]|31[2-7][0-9]|41[5-9][0-9]|420[0-9])$</t>
  </si>
  <si>
    <t>^(12[4-9][0-9]|22[7-9][0-9]|23[0-2][0-9]|31[8-9][0-9]|32[0-9][0-9]|33[0-5][0-9]|42[1-6][0-9])$</t>
  </si>
  <si>
    <t>^(13[0-5][0-9]|23[3-5][0-9]|20[0-2][0-9]|30[0-5][0-9]|42[7-9][0-9]|43[0-5][0-9]|40[0-8][0-9])$</t>
  </si>
  <si>
    <t>^(3[6-9][0-9]|4[0-9][0-9]|5[0-3][0-9]|7[2-9][0-9]|8[0-9][0-9])$</t>
  </si>
  <si>
    <t>^(5[4-9][0-9]|6[0-9][0-9]|7[0-1][0-9]|9[0-9][0-9]|10[0-7][0-9])$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</si>
</sst>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3" fillId="0" borderId="0" xfId="0" applyFont="1" applyFill="1" applyBorder="1">
      <alignment vertical="center"/>
    </xf>
    <xf numFmtId="49" fontId="3" fillId="0" borderId="0" xfId="0" applyNumberFormat="1" applyFont="1" applyFill="1" applyBorder="1">
      <alignment vertical="center"/>
    </xf>
    <xf numFmtId="49" fontId="3" fillId="0" borderId="0" xfId="0" applyNumberFormat="1" applyFont="1" applyFill="1">
      <alignment vertical="center"/>
    </xf>
    <xf numFmtId="49" fontId="3" fillId="4" borderId="0" xfId="0" applyNumberFormat="1" applyFont="1" applyFill="1">
      <alignment vertical="center"/>
    </xf>
    <xf numFmtId="0" fontId="0" fillId="2" borderId="0" xfId="0" applyFill="1" applyAlignment="1">
      <alignment horizontal="center" vertical="center"/>
    </xf>
    <xf numFmtId="0" fontId="0" fillId="5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4" borderId="1" xfId="0" applyFont="1" applyFill="1" applyBorder="1">
      <alignment vertical="center"/>
    </xf>
    <xf numFmtId="0" fontId="3" fillId="0" borderId="0" xfId="0" applyNumberFormat="1" applyFont="1" applyFill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4" fillId="7" borderId="1" xfId="0" applyFont="1" applyFill="1" applyBorder="1">
      <alignment vertical="center"/>
    </xf>
    <xf numFmtId="0" fontId="4" fillId="9" borderId="1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M17" sqref="M17"/>
    </sheetView>
  </sheetViews>
  <sheetFormatPr defaultRowHeight="14.4"/>
  <sheetData>
    <row r="1" spans="1:10">
      <c r="A1" s="4" t="s">
        <v>0</v>
      </c>
      <c r="B1" s="3" t="s">
        <v>1</v>
      </c>
      <c r="C1" s="28" t="s">
        <v>3</v>
      </c>
      <c r="D1" s="28"/>
      <c r="E1" s="28"/>
      <c r="F1" s="28"/>
      <c r="G1" s="28" t="s">
        <v>2</v>
      </c>
      <c r="H1" s="28"/>
      <c r="I1" s="28"/>
      <c r="J1" s="28"/>
    </row>
    <row r="2" spans="1:10">
      <c r="A2" s="3">
        <v>360</v>
      </c>
      <c r="B2" s="3">
        <v>1</v>
      </c>
      <c r="C2" s="26">
        <v>0</v>
      </c>
      <c r="D2" s="26">
        <v>179</v>
      </c>
      <c r="E2" s="26"/>
      <c r="F2" s="26"/>
      <c r="G2" s="25">
        <f>D2+1</f>
        <v>180</v>
      </c>
      <c r="H2" s="25">
        <f>MOD(C2-1,360)</f>
        <v>359</v>
      </c>
      <c r="I2" s="25"/>
      <c r="J2" s="25"/>
    </row>
    <row r="3" spans="1:10">
      <c r="A3" s="8"/>
      <c r="B3" s="8"/>
      <c r="C3" s="22">
        <f>C2+$A2*$B2</f>
        <v>360</v>
      </c>
      <c r="D3" s="22">
        <f t="shared" ref="D3:J3" si="0">D2+$A2*$B2</f>
        <v>539</v>
      </c>
      <c r="E3" s="22">
        <f t="shared" si="0"/>
        <v>360</v>
      </c>
      <c r="F3" s="22">
        <f t="shared" si="0"/>
        <v>360</v>
      </c>
      <c r="G3" s="22">
        <f t="shared" si="0"/>
        <v>540</v>
      </c>
      <c r="H3" s="22">
        <f t="shared" si="0"/>
        <v>719</v>
      </c>
      <c r="I3" s="22">
        <f t="shared" si="0"/>
        <v>360</v>
      </c>
      <c r="J3" s="22">
        <f t="shared" si="0"/>
        <v>360</v>
      </c>
    </row>
    <row r="4" spans="1:10">
      <c r="A4" s="8"/>
      <c r="B4" s="8">
        <v>2</v>
      </c>
      <c r="C4" s="20">
        <f>MOD(H4+1,360)+J4+QUOTIENT(H4+J4,360)</f>
        <v>0</v>
      </c>
      <c r="D4" s="20">
        <f>G4-1</f>
        <v>179</v>
      </c>
      <c r="E4" s="20"/>
      <c r="F4" s="20"/>
      <c r="G4" s="27">
        <v>180</v>
      </c>
      <c r="H4" s="27">
        <v>359</v>
      </c>
      <c r="I4" s="27"/>
      <c r="J4" s="27"/>
    </row>
    <row r="5" spans="1:10">
      <c r="A5" s="8"/>
      <c r="B5" s="8"/>
      <c r="C5" s="23">
        <f>C4+$B4*$A2</f>
        <v>720</v>
      </c>
      <c r="D5" s="23">
        <f t="shared" ref="D5:J5" si="1">D4+$B4*$A2</f>
        <v>899</v>
      </c>
      <c r="E5" s="23">
        <f t="shared" si="1"/>
        <v>720</v>
      </c>
      <c r="F5" s="23">
        <f t="shared" si="1"/>
        <v>720</v>
      </c>
      <c r="G5" s="23">
        <f t="shared" si="1"/>
        <v>900</v>
      </c>
      <c r="H5" s="23">
        <f t="shared" si="1"/>
        <v>1079</v>
      </c>
      <c r="I5" s="23">
        <f t="shared" si="1"/>
        <v>720</v>
      </c>
      <c r="J5" s="23">
        <f t="shared" si="1"/>
        <v>720</v>
      </c>
    </row>
    <row r="6" spans="1:10">
      <c r="C6" t="str">
        <f t="shared" ref="C6:I6" si="2">TEXT(C3,"@")&amp;","&amp;TEXT(D3,"@")</f>
        <v>360,539</v>
      </c>
      <c r="E6" t="str">
        <f t="shared" si="2"/>
        <v>360,360</v>
      </c>
      <c r="G6" t="str">
        <f t="shared" si="2"/>
        <v>540,719</v>
      </c>
      <c r="I6" t="str">
        <f t="shared" si="2"/>
        <v>360,360</v>
      </c>
    </row>
    <row r="7" spans="1:10">
      <c r="C7" t="str">
        <f t="shared" ref="C7:I7" si="3">TEXT(C5,"@")&amp;","&amp;TEXT(D5,"@")</f>
        <v>720,899</v>
      </c>
      <c r="E7" t="str">
        <f t="shared" si="3"/>
        <v>720,720</v>
      </c>
      <c r="G7" t="str">
        <f t="shared" si="3"/>
        <v>900,1079</v>
      </c>
      <c r="I7" t="str">
        <f t="shared" si="3"/>
        <v>720,720</v>
      </c>
    </row>
    <row r="8" spans="1:10" ht="34.799999999999997" customHeight="1">
      <c r="C8" s="29" t="str">
        <f>C6&amp;","&amp;E6&amp;","&amp;C7&amp;","&amp;E7&amp;"|"&amp;G6&amp;","&amp;I6&amp;","&amp;G7&amp;","&amp;I7</f>
        <v>360,539,360,360,720,899,720,720|540,719,360,360,900,1079,720,720</v>
      </c>
      <c r="D8" s="29"/>
      <c r="E8" s="29"/>
      <c r="F8" s="29"/>
      <c r="G8" s="29"/>
      <c r="H8" s="29"/>
      <c r="I8" s="29"/>
      <c r="J8" s="29"/>
    </row>
    <row r="11" spans="1:10">
      <c r="C11" t="s">
        <v>11</v>
      </c>
    </row>
    <row r="13" spans="1:10">
      <c r="C13" t="s">
        <v>12</v>
      </c>
    </row>
    <row r="15" spans="1:10">
      <c r="C15" t="s">
        <v>17</v>
      </c>
    </row>
    <row r="17" spans="3:3">
      <c r="C17" t="s">
        <v>18</v>
      </c>
    </row>
  </sheetData>
  <mergeCells count="3">
    <mergeCell ref="C1:F1"/>
    <mergeCell ref="G1:J1"/>
    <mergeCell ref="C8:J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"/>
  <sheetViews>
    <sheetView workbookViewId="0">
      <selection activeCell="L2" sqref="L2"/>
    </sheetView>
  </sheetViews>
  <sheetFormatPr defaultRowHeight="14.4"/>
  <cols>
    <col min="2" max="2" width="9" style="3"/>
    <col min="15" max="15" width="9" customWidth="1"/>
  </cols>
  <sheetData>
    <row r="1" spans="1:34" s="12" customFormat="1">
      <c r="A1" s="11" t="s">
        <v>7</v>
      </c>
      <c r="B1" s="3" t="s">
        <v>10</v>
      </c>
      <c r="C1" s="33" t="s">
        <v>4</v>
      </c>
      <c r="D1" s="33"/>
      <c r="E1" s="33"/>
      <c r="F1" s="33"/>
      <c r="G1" s="33" t="s">
        <v>5</v>
      </c>
      <c r="H1" s="33"/>
      <c r="I1" s="33"/>
      <c r="J1" s="33"/>
      <c r="K1" s="34" t="s">
        <v>6</v>
      </c>
      <c r="L1" s="34"/>
      <c r="M1" s="13"/>
      <c r="N1" s="13"/>
      <c r="O1" s="10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2" spans="1:34" s="12" customFormat="1">
      <c r="A2" s="21">
        <v>1000</v>
      </c>
      <c r="B2" s="3">
        <v>1</v>
      </c>
      <c r="C2" s="1">
        <v>0</v>
      </c>
      <c r="D2" s="1">
        <f>180-1</f>
        <v>179</v>
      </c>
      <c r="E2" s="1"/>
      <c r="F2" s="1"/>
      <c r="G2" s="2">
        <f>D2+1</f>
        <v>180</v>
      </c>
      <c r="H2" s="2">
        <f>270-1</f>
        <v>269</v>
      </c>
      <c r="I2" s="2"/>
      <c r="J2" s="2"/>
      <c r="K2" s="1">
        <f>H2+1</f>
        <v>270</v>
      </c>
      <c r="L2" s="1">
        <f>MOD(C2-1,360)</f>
        <v>359</v>
      </c>
      <c r="M2" s="1"/>
      <c r="N2" s="1"/>
      <c r="O2" s="10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</row>
    <row r="3" spans="1:34" s="8" customFormat="1">
      <c r="B3" s="3"/>
      <c r="C3" s="14">
        <f>C2+$B2*$A2</f>
        <v>1000</v>
      </c>
      <c r="D3" s="14">
        <f t="shared" ref="D3:N3" si="0">D2+$B2*$A2</f>
        <v>1179</v>
      </c>
      <c r="E3" s="14">
        <f t="shared" si="0"/>
        <v>1000</v>
      </c>
      <c r="F3" s="14">
        <f t="shared" si="0"/>
        <v>1000</v>
      </c>
      <c r="G3" s="14">
        <f t="shared" si="0"/>
        <v>1180</v>
      </c>
      <c r="H3" s="14">
        <f t="shared" si="0"/>
        <v>1269</v>
      </c>
      <c r="I3" s="14">
        <f t="shared" si="0"/>
        <v>1000</v>
      </c>
      <c r="J3" s="14">
        <f t="shared" si="0"/>
        <v>1000</v>
      </c>
      <c r="K3" s="14">
        <f t="shared" si="0"/>
        <v>1270</v>
      </c>
      <c r="L3" s="14">
        <f t="shared" si="0"/>
        <v>1359</v>
      </c>
      <c r="M3" s="14">
        <f t="shared" si="0"/>
        <v>1000</v>
      </c>
      <c r="N3" s="14">
        <f t="shared" si="0"/>
        <v>1000</v>
      </c>
      <c r="O3" s="9"/>
    </row>
    <row r="4" spans="1:34" s="12" customFormat="1">
      <c r="A4" s="11"/>
      <c r="B4" s="3">
        <v>2</v>
      </c>
      <c r="C4" s="1">
        <f>N4+1</f>
        <v>30</v>
      </c>
      <c r="D4" s="1">
        <f>G4-1</f>
        <v>179</v>
      </c>
      <c r="E4" s="1"/>
      <c r="F4" s="1"/>
      <c r="G4" s="2">
        <v>180</v>
      </c>
      <c r="H4" s="2">
        <v>339</v>
      </c>
      <c r="I4" s="2"/>
      <c r="J4" s="2"/>
      <c r="K4" s="1">
        <f>H4+1</f>
        <v>340</v>
      </c>
      <c r="L4" s="1">
        <v>359</v>
      </c>
      <c r="M4" s="1">
        <v>0</v>
      </c>
      <c r="N4" s="1">
        <f>50-(L4-K4+1)-1</f>
        <v>29</v>
      </c>
      <c r="O4" s="10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4" s="8" customFormat="1">
      <c r="B5" s="3"/>
      <c r="C5" s="14">
        <f>C4+$B4*$A2</f>
        <v>2030</v>
      </c>
      <c r="D5" s="14">
        <f>D4+$B4*$A2</f>
        <v>2179</v>
      </c>
      <c r="E5" s="14">
        <f t="shared" ref="E5:N5" si="1">E4+$B4*$A2</f>
        <v>2000</v>
      </c>
      <c r="F5" s="14">
        <f t="shared" si="1"/>
        <v>2000</v>
      </c>
      <c r="G5" s="14">
        <f t="shared" si="1"/>
        <v>2180</v>
      </c>
      <c r="H5" s="14">
        <f t="shared" si="1"/>
        <v>2339</v>
      </c>
      <c r="I5" s="14">
        <f t="shared" si="1"/>
        <v>2000</v>
      </c>
      <c r="J5" s="14">
        <f t="shared" si="1"/>
        <v>2000</v>
      </c>
      <c r="K5" s="14">
        <f t="shared" si="1"/>
        <v>2340</v>
      </c>
      <c r="L5" s="14">
        <f t="shared" si="1"/>
        <v>2359</v>
      </c>
      <c r="M5" s="14">
        <f t="shared" si="1"/>
        <v>2000</v>
      </c>
      <c r="N5" s="14">
        <f t="shared" si="1"/>
        <v>2029</v>
      </c>
      <c r="O5" s="9"/>
    </row>
    <row r="6" spans="1:34" s="12" customFormat="1">
      <c r="A6" s="11"/>
      <c r="B6" s="3">
        <v>3</v>
      </c>
      <c r="C6" s="1">
        <f>N6+1</f>
        <v>10</v>
      </c>
      <c r="D6" s="1">
        <f>G6-1</f>
        <v>159</v>
      </c>
      <c r="E6" s="1"/>
      <c r="F6" s="1"/>
      <c r="G6" s="2">
        <f>H6+1-50</f>
        <v>160</v>
      </c>
      <c r="H6" s="2">
        <f>K6-1</f>
        <v>209</v>
      </c>
      <c r="I6" s="2"/>
      <c r="J6" s="2"/>
      <c r="K6" s="1">
        <f>210</f>
        <v>210</v>
      </c>
      <c r="L6" s="1">
        <f>360-1</f>
        <v>359</v>
      </c>
      <c r="M6" s="1">
        <v>0</v>
      </c>
      <c r="N6" s="1">
        <v>9</v>
      </c>
      <c r="O6" s="10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spans="1:34" s="8" customFormat="1">
      <c r="B7" s="3"/>
      <c r="C7" s="14">
        <f>C6+$B6*$A2</f>
        <v>3010</v>
      </c>
      <c r="D7" s="14">
        <f t="shared" ref="D7:N7" si="2">D6+$B6*$A2</f>
        <v>3159</v>
      </c>
      <c r="E7" s="14">
        <f t="shared" si="2"/>
        <v>3000</v>
      </c>
      <c r="F7" s="14">
        <f t="shared" si="2"/>
        <v>3000</v>
      </c>
      <c r="G7" s="14">
        <f t="shared" si="2"/>
        <v>3160</v>
      </c>
      <c r="H7" s="14">
        <f t="shared" si="2"/>
        <v>3209</v>
      </c>
      <c r="I7" s="14">
        <f t="shared" si="2"/>
        <v>3000</v>
      </c>
      <c r="J7" s="14">
        <f t="shared" si="2"/>
        <v>3000</v>
      </c>
      <c r="K7" s="14">
        <f t="shared" si="2"/>
        <v>3210</v>
      </c>
      <c r="L7" s="14">
        <f t="shared" si="2"/>
        <v>3359</v>
      </c>
      <c r="M7" s="14">
        <f t="shared" si="2"/>
        <v>3000</v>
      </c>
      <c r="N7" s="14">
        <f t="shared" si="2"/>
        <v>3009</v>
      </c>
      <c r="O7" s="9"/>
    </row>
    <row r="8" spans="1:34">
      <c r="A8" s="3"/>
      <c r="B8" s="4"/>
      <c r="C8" s="30" t="str">
        <f>TEXT(C3,"@")&amp;","&amp;TEXT(D3,"@")</f>
        <v>1000,1179</v>
      </c>
      <c r="D8" s="31"/>
      <c r="E8" s="30" t="str">
        <f t="shared" ref="E8" si="3">TEXT(E3,"@")&amp;","&amp;TEXT(F3,"@")</f>
        <v>1000,1000</v>
      </c>
      <c r="F8" s="31"/>
      <c r="G8" s="30" t="str">
        <f t="shared" ref="G8:K8" si="4">TEXT(G3,"@")&amp;","&amp;TEXT(H3,"@")</f>
        <v>1180,1269</v>
      </c>
      <c r="H8" s="31"/>
      <c r="I8" s="30" t="str">
        <f t="shared" ref="I8" si="5">TEXT(I3,"@")&amp;","&amp;TEXT(J3,"@")</f>
        <v>1000,1000</v>
      </c>
      <c r="J8" s="31"/>
      <c r="K8" s="30" t="str">
        <f t="shared" si="4"/>
        <v>1270,1359</v>
      </c>
      <c r="L8" s="31"/>
      <c r="M8" s="30" t="str">
        <f>TEXT(M3,"@")&amp;","&amp;TEXT(N3,"@")</f>
        <v>1000,1000</v>
      </c>
      <c r="N8" s="31"/>
      <c r="O8" s="7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>
      <c r="A9" s="3"/>
      <c r="C9" s="30" t="str">
        <f>TEXT(C5,"@")&amp;","&amp;TEXT(D5,"@")</f>
        <v>2030,2179</v>
      </c>
      <c r="D9" s="31"/>
      <c r="E9" s="30" t="str">
        <f t="shared" ref="E9" si="6">TEXT(E5,"@")&amp;","&amp;TEXT(F5,"@")</f>
        <v>2000,2000</v>
      </c>
      <c r="F9" s="31"/>
      <c r="G9" s="30" t="str">
        <f t="shared" ref="G9:K9" si="7">TEXT(G5,"@")&amp;","&amp;TEXT(H5,"@")</f>
        <v>2180,2339</v>
      </c>
      <c r="H9" s="31"/>
      <c r="I9" s="30" t="str">
        <f t="shared" ref="I9" si="8">TEXT(I5,"@")&amp;","&amp;TEXT(J5,"@")</f>
        <v>2000,2000</v>
      </c>
      <c r="J9" s="31"/>
      <c r="K9" s="30" t="str">
        <f t="shared" si="7"/>
        <v>2340,2359</v>
      </c>
      <c r="L9" s="31"/>
      <c r="M9" s="30" t="str">
        <f t="shared" ref="M9" si="9">TEXT(M5,"@")&amp;","&amp;TEXT(N5,"@")</f>
        <v>2000,2029</v>
      </c>
      <c r="N9" s="31"/>
      <c r="O9" s="6"/>
      <c r="P9" s="6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>
      <c r="A10" s="3"/>
      <c r="C10" s="30" t="str">
        <f>TEXT(C7,"@")&amp;","&amp;TEXT(D7,"@")</f>
        <v>3010,3159</v>
      </c>
      <c r="D10" s="31"/>
      <c r="E10" s="30" t="str">
        <f t="shared" ref="E10" si="10">TEXT(E7,"@")&amp;","&amp;TEXT(F7,"@")</f>
        <v>3000,3000</v>
      </c>
      <c r="F10" s="31"/>
      <c r="G10" s="30" t="str">
        <f t="shared" ref="G10:K10" si="11">TEXT(G7,"@")&amp;","&amp;TEXT(H7,"@")</f>
        <v>3160,3209</v>
      </c>
      <c r="H10" s="31"/>
      <c r="I10" s="30" t="str">
        <f t="shared" ref="I10" si="12">TEXT(I7,"@")&amp;","&amp;TEXT(J7,"@")</f>
        <v>3000,3000</v>
      </c>
      <c r="J10" s="31"/>
      <c r="K10" s="30" t="str">
        <f t="shared" si="11"/>
        <v>3210,3359</v>
      </c>
      <c r="L10" s="31"/>
      <c r="M10" s="30" t="str">
        <f t="shared" ref="M10" si="13">TEXT(M7,"@")&amp;","&amp;TEXT(N7,"@")</f>
        <v>3000,3009</v>
      </c>
      <c r="N10" s="31"/>
      <c r="O10" s="5"/>
      <c r="P10" s="5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ht="25.8" customHeight="1">
      <c r="A11" s="3"/>
      <c r="C11" s="32" t="str">
        <f>C8&amp;","&amp;E8&amp;","&amp;C9&amp;","&amp;E9&amp;","&amp;C10&amp;","&amp;E10</f>
        <v>1000,1179,1000,1000,2030,2179,2000,2000,3010,3159,3000,3000</v>
      </c>
      <c r="D11" s="32"/>
      <c r="E11" s="32"/>
      <c r="F11" s="32"/>
      <c r="G11" s="32" t="str">
        <f t="shared" ref="G11:K11" si="14">G8&amp;","&amp;I8&amp;","&amp;G9&amp;","&amp;I9&amp;","&amp;G10&amp;","&amp;I10</f>
        <v>1180,1269,1000,1000,2180,2339,2000,2000,3160,3209,3000,3000</v>
      </c>
      <c r="H11" s="32"/>
      <c r="I11" s="32"/>
      <c r="J11" s="32"/>
      <c r="K11" s="32" t="str">
        <f t="shared" si="14"/>
        <v>1270,1359,1000,1000,2340,2359,2000,2029,3210,3359,3000,3009</v>
      </c>
      <c r="L11" s="32"/>
      <c r="M11" s="32"/>
      <c r="N11" s="32"/>
    </row>
    <row r="12" spans="1:34" ht="40.799999999999997" customHeight="1">
      <c r="A12" s="3"/>
      <c r="C12" s="29" t="str">
        <f>C11&amp;"|"&amp;G11&amp;"|"&amp;K11</f>
        <v>1000,1179,1000,1000,2030,2179,2000,2000,3010,3159,3000,3000|1180,1269,1000,1000,2180,2339,2000,2000,3160,3209,3000,3000|1270,1359,1000,1000,2340,2359,2000,2029,3210,3359,3000,3009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</row>
  </sheetData>
  <mergeCells count="25">
    <mergeCell ref="C11:F11"/>
    <mergeCell ref="G11:J11"/>
    <mergeCell ref="K11:N11"/>
    <mergeCell ref="C1:F1"/>
    <mergeCell ref="G1:J1"/>
    <mergeCell ref="K1:L1"/>
    <mergeCell ref="M8:N8"/>
    <mergeCell ref="M9:N9"/>
    <mergeCell ref="M10:N10"/>
    <mergeCell ref="C12:N12"/>
    <mergeCell ref="C8:D8"/>
    <mergeCell ref="C9:D9"/>
    <mergeCell ref="C10:D10"/>
    <mergeCell ref="E8:F8"/>
    <mergeCell ref="E9:F9"/>
    <mergeCell ref="E10:F10"/>
    <mergeCell ref="G8:H8"/>
    <mergeCell ref="G9:H9"/>
    <mergeCell ref="G10:H10"/>
    <mergeCell ref="I8:J8"/>
    <mergeCell ref="I9:J9"/>
    <mergeCell ref="I10:J10"/>
    <mergeCell ref="K8:L8"/>
    <mergeCell ref="K9:L9"/>
    <mergeCell ref="K10:L10"/>
  </mergeCells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opLeftCell="A10" workbookViewId="0">
      <selection activeCell="N20" sqref="N20"/>
    </sheetView>
  </sheetViews>
  <sheetFormatPr defaultRowHeight="14.4"/>
  <sheetData>
    <row r="1" spans="1:18">
      <c r="A1" s="3" t="s">
        <v>0</v>
      </c>
      <c r="B1" s="3" t="s">
        <v>1</v>
      </c>
      <c r="C1" s="28" t="s">
        <v>3</v>
      </c>
      <c r="D1" s="28"/>
      <c r="E1" s="28"/>
      <c r="F1" s="28"/>
      <c r="G1" s="28" t="s">
        <v>5</v>
      </c>
      <c r="H1" s="28"/>
      <c r="I1" s="28"/>
      <c r="J1" s="28"/>
      <c r="K1" s="28" t="s">
        <v>8</v>
      </c>
      <c r="L1" s="28"/>
      <c r="M1" s="28"/>
      <c r="N1" s="28"/>
      <c r="O1" s="28" t="s">
        <v>9</v>
      </c>
      <c r="P1" s="28"/>
      <c r="Q1" s="28"/>
      <c r="R1" s="28"/>
    </row>
    <row r="2" spans="1:18">
      <c r="A2" s="3">
        <v>1000</v>
      </c>
      <c r="B2" s="3">
        <v>1</v>
      </c>
      <c r="C2" s="24">
        <v>0</v>
      </c>
      <c r="D2" s="24">
        <v>179</v>
      </c>
      <c r="E2" s="24"/>
      <c r="F2" s="24"/>
      <c r="G2" s="25">
        <v>180</v>
      </c>
      <c r="H2" s="25">
        <v>239</v>
      </c>
      <c r="I2" s="25"/>
      <c r="J2" s="25"/>
      <c r="K2" s="24">
        <v>240</v>
      </c>
      <c r="L2" s="24">
        <v>299</v>
      </c>
      <c r="M2" s="24"/>
      <c r="N2" s="24"/>
      <c r="O2" s="25">
        <v>300</v>
      </c>
      <c r="P2" s="25">
        <v>359</v>
      </c>
      <c r="Q2" s="25"/>
      <c r="R2" s="25"/>
    </row>
    <row r="3" spans="1:18">
      <c r="A3" s="3"/>
      <c r="B3" s="3"/>
      <c r="C3" s="15">
        <f>C2+$B2*$A2</f>
        <v>1000</v>
      </c>
      <c r="D3" s="15">
        <f t="shared" ref="D3:R3" si="0">D2+$B2*$A2</f>
        <v>1179</v>
      </c>
      <c r="E3" s="15">
        <f t="shared" si="0"/>
        <v>1000</v>
      </c>
      <c r="F3" s="15">
        <f t="shared" si="0"/>
        <v>1000</v>
      </c>
      <c r="G3" s="15">
        <f t="shared" si="0"/>
        <v>1180</v>
      </c>
      <c r="H3" s="15">
        <f t="shared" si="0"/>
        <v>1239</v>
      </c>
      <c r="I3" s="15">
        <f t="shared" si="0"/>
        <v>1000</v>
      </c>
      <c r="J3" s="15">
        <f t="shared" si="0"/>
        <v>1000</v>
      </c>
      <c r="K3" s="15">
        <f t="shared" si="0"/>
        <v>1240</v>
      </c>
      <c r="L3" s="15">
        <f t="shared" si="0"/>
        <v>1299</v>
      </c>
      <c r="M3" s="15">
        <f t="shared" si="0"/>
        <v>1000</v>
      </c>
      <c r="N3" s="15">
        <f t="shared" si="0"/>
        <v>1000</v>
      </c>
      <c r="O3" s="15">
        <f t="shared" si="0"/>
        <v>1300</v>
      </c>
      <c r="P3" s="15">
        <f t="shared" si="0"/>
        <v>1359</v>
      </c>
      <c r="Q3" s="15">
        <f t="shared" si="0"/>
        <v>1000</v>
      </c>
      <c r="R3" s="15">
        <f t="shared" si="0"/>
        <v>1000</v>
      </c>
    </row>
    <row r="4" spans="1:18">
      <c r="A4" s="3"/>
      <c r="B4" s="3">
        <v>2</v>
      </c>
      <c r="C4" s="24">
        <v>30</v>
      </c>
      <c r="D4" s="24">
        <v>89</v>
      </c>
      <c r="E4" s="24"/>
      <c r="F4" s="24"/>
      <c r="G4" s="25">
        <v>90</v>
      </c>
      <c r="H4" s="25">
        <v>269</v>
      </c>
      <c r="I4" s="25"/>
      <c r="J4" s="25"/>
      <c r="K4" s="24">
        <v>270</v>
      </c>
      <c r="L4" s="24">
        <v>329</v>
      </c>
      <c r="M4" s="24"/>
      <c r="N4" s="24"/>
      <c r="O4" s="25">
        <v>330</v>
      </c>
      <c r="P4" s="25">
        <v>359</v>
      </c>
      <c r="Q4" s="25">
        <v>0</v>
      </c>
      <c r="R4" s="25">
        <v>29</v>
      </c>
    </row>
    <row r="5" spans="1:18">
      <c r="A5" s="3"/>
      <c r="B5" s="3"/>
      <c r="C5" s="16">
        <f>C4+$B4*$A2</f>
        <v>2030</v>
      </c>
      <c r="D5" s="16">
        <f t="shared" ref="D5:R5" si="1">D4+$B4*$A2</f>
        <v>2089</v>
      </c>
      <c r="E5" s="16">
        <f t="shared" si="1"/>
        <v>2000</v>
      </c>
      <c r="F5" s="16">
        <f t="shared" si="1"/>
        <v>2000</v>
      </c>
      <c r="G5" s="16">
        <f t="shared" si="1"/>
        <v>2090</v>
      </c>
      <c r="H5" s="16">
        <f t="shared" si="1"/>
        <v>2269</v>
      </c>
      <c r="I5" s="16">
        <f t="shared" si="1"/>
        <v>2000</v>
      </c>
      <c r="J5" s="16">
        <f t="shared" si="1"/>
        <v>2000</v>
      </c>
      <c r="K5" s="16">
        <f t="shared" si="1"/>
        <v>2270</v>
      </c>
      <c r="L5" s="16">
        <f t="shared" si="1"/>
        <v>2329</v>
      </c>
      <c r="M5" s="16">
        <f t="shared" si="1"/>
        <v>2000</v>
      </c>
      <c r="N5" s="16">
        <f t="shared" si="1"/>
        <v>2000</v>
      </c>
      <c r="O5" s="16">
        <f t="shared" si="1"/>
        <v>2330</v>
      </c>
      <c r="P5" s="16">
        <f t="shared" si="1"/>
        <v>2359</v>
      </c>
      <c r="Q5" s="16">
        <f t="shared" si="1"/>
        <v>2000</v>
      </c>
      <c r="R5" s="16">
        <f t="shared" si="1"/>
        <v>2029</v>
      </c>
    </row>
    <row r="6" spans="1:18">
      <c r="A6" s="3"/>
      <c r="B6" s="3">
        <v>3</v>
      </c>
      <c r="C6" s="24">
        <v>60</v>
      </c>
      <c r="D6" s="24">
        <v>119</v>
      </c>
      <c r="E6" s="24"/>
      <c r="F6" s="24"/>
      <c r="G6" s="25">
        <v>120</v>
      </c>
      <c r="H6" s="25">
        <v>179</v>
      </c>
      <c r="I6" s="25"/>
      <c r="J6" s="25"/>
      <c r="K6" s="24">
        <v>180</v>
      </c>
      <c r="L6" s="24">
        <v>359</v>
      </c>
      <c r="M6" s="24"/>
      <c r="N6" s="24"/>
      <c r="O6" s="25">
        <v>0</v>
      </c>
      <c r="P6" s="25">
        <v>59</v>
      </c>
      <c r="Q6" s="25"/>
      <c r="R6" s="25"/>
    </row>
    <row r="7" spans="1:18">
      <c r="A7" s="3"/>
      <c r="B7" s="3"/>
      <c r="C7" s="1">
        <f>C6+$B6*$A2</f>
        <v>3060</v>
      </c>
      <c r="D7" s="1">
        <f t="shared" ref="D7:R7" si="2">D6+$B6*$A2</f>
        <v>3119</v>
      </c>
      <c r="E7" s="1">
        <f t="shared" si="2"/>
        <v>3000</v>
      </c>
      <c r="F7" s="1">
        <f t="shared" si="2"/>
        <v>3000</v>
      </c>
      <c r="G7" s="1">
        <f t="shared" si="2"/>
        <v>3120</v>
      </c>
      <c r="H7" s="1">
        <f t="shared" si="2"/>
        <v>3179</v>
      </c>
      <c r="I7" s="1">
        <f t="shared" si="2"/>
        <v>3000</v>
      </c>
      <c r="J7" s="1">
        <f t="shared" si="2"/>
        <v>3000</v>
      </c>
      <c r="K7" s="1">
        <f t="shared" si="2"/>
        <v>3180</v>
      </c>
      <c r="L7" s="1">
        <f t="shared" si="2"/>
        <v>3359</v>
      </c>
      <c r="M7" s="1">
        <f t="shared" si="2"/>
        <v>3000</v>
      </c>
      <c r="N7" s="1">
        <f t="shared" si="2"/>
        <v>3000</v>
      </c>
      <c r="O7" s="1">
        <f t="shared" si="2"/>
        <v>3000</v>
      </c>
      <c r="P7" s="1">
        <f t="shared" si="2"/>
        <v>3059</v>
      </c>
      <c r="Q7" s="1">
        <f t="shared" si="2"/>
        <v>3000</v>
      </c>
      <c r="R7" s="1">
        <f t="shared" si="2"/>
        <v>3000</v>
      </c>
    </row>
    <row r="8" spans="1:18">
      <c r="A8" s="3"/>
      <c r="B8" s="3">
        <v>4</v>
      </c>
      <c r="C8" s="24">
        <v>90</v>
      </c>
      <c r="D8" s="24">
        <v>149</v>
      </c>
      <c r="E8" s="24"/>
      <c r="F8" s="24"/>
      <c r="G8" s="25">
        <v>150</v>
      </c>
      <c r="H8" s="25">
        <v>209</v>
      </c>
      <c r="I8" s="25"/>
      <c r="J8" s="25"/>
      <c r="K8" s="24">
        <v>210</v>
      </c>
      <c r="L8" s="24">
        <v>269</v>
      </c>
      <c r="M8" s="24"/>
      <c r="N8" s="24"/>
      <c r="O8" s="25">
        <v>270</v>
      </c>
      <c r="P8" s="25">
        <v>359</v>
      </c>
      <c r="Q8" s="25">
        <v>0</v>
      </c>
      <c r="R8" s="25">
        <v>89</v>
      </c>
    </row>
    <row r="9" spans="1:18">
      <c r="A9" s="3"/>
      <c r="B9" s="3"/>
      <c r="C9" s="17">
        <f>C8+$B8*$A2</f>
        <v>4090</v>
      </c>
      <c r="D9" s="17">
        <f t="shared" ref="D9:R9" si="3">D8+$B8*$A2</f>
        <v>4149</v>
      </c>
      <c r="E9" s="17">
        <f t="shared" si="3"/>
        <v>4000</v>
      </c>
      <c r="F9" s="17">
        <f t="shared" si="3"/>
        <v>4000</v>
      </c>
      <c r="G9" s="17">
        <f t="shared" si="3"/>
        <v>4150</v>
      </c>
      <c r="H9" s="17">
        <f t="shared" si="3"/>
        <v>4209</v>
      </c>
      <c r="I9" s="17">
        <f t="shared" si="3"/>
        <v>4000</v>
      </c>
      <c r="J9" s="17">
        <f t="shared" si="3"/>
        <v>4000</v>
      </c>
      <c r="K9" s="17">
        <f t="shared" si="3"/>
        <v>4210</v>
      </c>
      <c r="L9" s="17">
        <f t="shared" si="3"/>
        <v>4269</v>
      </c>
      <c r="M9" s="17">
        <f t="shared" si="3"/>
        <v>4000</v>
      </c>
      <c r="N9" s="17">
        <f t="shared" si="3"/>
        <v>4000</v>
      </c>
      <c r="O9" s="17">
        <f t="shared" si="3"/>
        <v>4270</v>
      </c>
      <c r="P9" s="17">
        <f t="shared" si="3"/>
        <v>4359</v>
      </c>
      <c r="Q9" s="17">
        <f t="shared" si="3"/>
        <v>4000</v>
      </c>
      <c r="R9" s="17">
        <f t="shared" si="3"/>
        <v>4089</v>
      </c>
    </row>
    <row r="10" spans="1:18">
      <c r="C10" t="str">
        <f t="shared" ref="C10:Q10" si="4">TEXT(C3,"@")&amp;","&amp;TEXT(D3,"@")</f>
        <v>1000,1179</v>
      </c>
      <c r="E10" t="str">
        <f t="shared" si="4"/>
        <v>1000,1000</v>
      </c>
      <c r="G10" t="str">
        <f t="shared" si="4"/>
        <v>1180,1239</v>
      </c>
      <c r="I10" t="str">
        <f t="shared" si="4"/>
        <v>1000,1000</v>
      </c>
      <c r="K10" t="str">
        <f t="shared" si="4"/>
        <v>1240,1299</v>
      </c>
      <c r="M10" t="str">
        <f t="shared" si="4"/>
        <v>1000,1000</v>
      </c>
      <c r="O10" t="str">
        <f t="shared" si="4"/>
        <v>1300,1359</v>
      </c>
      <c r="Q10" t="str">
        <f t="shared" si="4"/>
        <v>1000,1000</v>
      </c>
    </row>
    <row r="11" spans="1:18">
      <c r="C11" t="str">
        <f t="shared" ref="C11" si="5">TEXT(C5,"@")&amp;","&amp;TEXT(D5,"@")</f>
        <v>2030,2089</v>
      </c>
      <c r="E11" t="str">
        <f t="shared" ref="E11" si="6">TEXT(E5,"@")&amp;","&amp;TEXT(F5,"@")</f>
        <v>2000,2000</v>
      </c>
      <c r="G11" t="str">
        <f t="shared" ref="G11" si="7">TEXT(G5,"@")&amp;","&amp;TEXT(H5,"@")</f>
        <v>2090,2269</v>
      </c>
      <c r="I11" t="str">
        <f t="shared" ref="I11" si="8">TEXT(I5,"@")&amp;","&amp;TEXT(J5,"@")</f>
        <v>2000,2000</v>
      </c>
      <c r="K11" t="str">
        <f t="shared" ref="K11" si="9">TEXT(K5,"@")&amp;","&amp;TEXT(L5,"@")</f>
        <v>2270,2329</v>
      </c>
      <c r="L11" s="18"/>
      <c r="M11" t="str">
        <f t="shared" ref="M11" si="10">TEXT(M5,"@")&amp;","&amp;TEXT(N5,"@")</f>
        <v>2000,2000</v>
      </c>
      <c r="N11" s="19"/>
      <c r="O11" t="str">
        <f t="shared" ref="O11" si="11">TEXT(O5,"@")&amp;","&amp;TEXT(P5,"@")</f>
        <v>2330,2359</v>
      </c>
      <c r="P11" s="18"/>
      <c r="Q11" t="str">
        <f t="shared" ref="Q11" si="12">TEXT(Q5,"@")&amp;","&amp;TEXT(R5,"@")</f>
        <v>2000,2029</v>
      </c>
      <c r="R11" s="9"/>
    </row>
    <row r="12" spans="1:18">
      <c r="C12" t="str">
        <f t="shared" ref="C12" si="13">TEXT(C7,"@")&amp;","&amp;TEXT(D7,"@")</f>
        <v>3060,3119</v>
      </c>
      <c r="E12" t="str">
        <f t="shared" ref="E12" si="14">TEXT(E7,"@")&amp;","&amp;TEXT(F7,"@")</f>
        <v>3000,3000</v>
      </c>
      <c r="G12" t="str">
        <f t="shared" ref="G12" si="15">TEXT(G7,"@")&amp;","&amp;TEXT(H7,"@")</f>
        <v>3120,3179</v>
      </c>
      <c r="I12" t="str">
        <f t="shared" ref="I12" si="16">TEXT(I7,"@")&amp;","&amp;TEXT(J7,"@")</f>
        <v>3000,3000</v>
      </c>
      <c r="K12" t="str">
        <f t="shared" ref="K12" si="17">TEXT(K7,"@")&amp;","&amp;TEXT(L7,"@")</f>
        <v>3180,3359</v>
      </c>
      <c r="L12" s="9"/>
      <c r="M12" t="str">
        <f t="shared" ref="M12" si="18">TEXT(M7,"@")&amp;","&amp;TEXT(N7,"@")</f>
        <v>3000,3000</v>
      </c>
      <c r="N12" s="9"/>
      <c r="O12" t="str">
        <f t="shared" ref="O12" si="19">TEXT(O7,"@")&amp;","&amp;TEXT(P7,"@")</f>
        <v>3000,3059</v>
      </c>
      <c r="P12" s="9"/>
      <c r="Q12" t="str">
        <f t="shared" ref="Q12" si="20">TEXT(Q7,"@")&amp;","&amp;TEXT(R7,"@")</f>
        <v>3000,3000</v>
      </c>
      <c r="R12" s="9"/>
    </row>
    <row r="13" spans="1:18">
      <c r="C13" t="str">
        <f t="shared" ref="C13" si="21">TEXT(C9,"@")&amp;","&amp;TEXT(D9,"@")</f>
        <v>4090,4149</v>
      </c>
      <c r="E13" t="str">
        <f t="shared" ref="E13" si="22">TEXT(E9,"@")&amp;","&amp;TEXT(F9,"@")</f>
        <v>4000,4000</v>
      </c>
      <c r="G13" t="str">
        <f t="shared" ref="G13" si="23">TEXT(G9,"@")&amp;","&amp;TEXT(H9,"@")</f>
        <v>4150,4209</v>
      </c>
      <c r="I13" t="str">
        <f t="shared" ref="I13" si="24">TEXT(I9,"@")&amp;","&amp;TEXT(J9,"@")</f>
        <v>4000,4000</v>
      </c>
      <c r="K13" t="str">
        <f t="shared" ref="K13" si="25">TEXT(K9,"@")&amp;","&amp;TEXT(L9,"@")</f>
        <v>4210,4269</v>
      </c>
      <c r="M13" t="str">
        <f t="shared" ref="M13" si="26">TEXT(M9,"@")&amp;","&amp;TEXT(N9,"@")</f>
        <v>4000,4000</v>
      </c>
      <c r="O13" t="str">
        <f t="shared" ref="O13" si="27">TEXT(O9,"@")&amp;","&amp;TEXT(P9,"@")</f>
        <v>4270,4359</v>
      </c>
      <c r="Q13" t="str">
        <f t="shared" ref="Q13" si="28">TEXT(Q9,"@")&amp;","&amp;TEXT(R9,"@")</f>
        <v>4000,4089</v>
      </c>
    </row>
    <row r="14" spans="1:18" ht="46.2" customHeight="1">
      <c r="C14" s="29" t="str">
        <f>C10&amp;","&amp;E10&amp;","&amp;C11&amp;","&amp;E11&amp;","&amp;C12&amp;","&amp;E12&amp;","&amp;C13&amp;","&amp;E13</f>
        <v>1000,1179,1000,1000,2030,2089,2000,2000,3060,3119,3000,3000,4090,4149,4000,4000</v>
      </c>
      <c r="D14" s="29"/>
      <c r="E14" s="29"/>
      <c r="F14" s="29"/>
      <c r="G14" s="29" t="str">
        <f t="shared" ref="G14:O14" si="29">G10&amp;","&amp;I10&amp;","&amp;G11&amp;","&amp;I11&amp;","&amp;G12&amp;","&amp;I12&amp;","&amp;G13&amp;","&amp;I13</f>
        <v>1180,1239,1000,1000,2090,2269,2000,2000,3120,3179,3000,3000,4150,4209,4000,4000</v>
      </c>
      <c r="H14" s="29"/>
      <c r="I14" s="29"/>
      <c r="J14" s="29"/>
      <c r="K14" s="29" t="str">
        <f t="shared" si="29"/>
        <v>1240,1299,1000,1000,2270,2329,2000,2000,3180,3359,3000,3000,4210,4269,4000,4000</v>
      </c>
      <c r="L14" s="29"/>
      <c r="M14" s="29"/>
      <c r="N14" s="29"/>
      <c r="O14" s="29" t="str">
        <f t="shared" si="29"/>
        <v>1300,1359,1000,1000,2330,2359,2000,2029,3000,3059,3000,3000,4270,4359,4000,4089</v>
      </c>
      <c r="P14" s="29"/>
      <c r="Q14" s="29"/>
      <c r="R14" s="29"/>
    </row>
    <row r="15" spans="1:18" ht="48" customHeight="1">
      <c r="C15" s="29" t="str">
        <f>C14&amp;"|"&amp;G14&amp;"|"&amp;K14&amp;"|"&amp;O14</f>
        <v>1000,1179,1000,1000,2030,2089,2000,2000,3060,3119,3000,3000,4090,4149,4000,4000|1180,1239,1000,1000,2090,2269,2000,2000,3120,3179,3000,3000,4150,4209,4000,4000|1240,1299,1000,1000,2270,2329,2000,2000,3180,3359,3000,3000,4210,4269,4000,4000|1300,1359,1000,1000,2330,2359,2000,2029,3000,3059,3000,3000,4270,4359,4000,4089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</row>
    <row r="17" spans="3:3">
      <c r="C17" t="s">
        <v>13</v>
      </c>
    </row>
    <row r="19" spans="3:3">
      <c r="C19" t="s">
        <v>14</v>
      </c>
    </row>
    <row r="21" spans="3:3">
      <c r="C21" t="s">
        <v>15</v>
      </c>
    </row>
    <row r="23" spans="3:3">
      <c r="C23" t="s">
        <v>16</v>
      </c>
    </row>
  </sheetData>
  <mergeCells count="9">
    <mergeCell ref="O14:R14"/>
    <mergeCell ref="C15:R15"/>
    <mergeCell ref="C1:F1"/>
    <mergeCell ref="G1:J1"/>
    <mergeCell ref="K1:N1"/>
    <mergeCell ref="O1:R1"/>
    <mergeCell ref="C14:F14"/>
    <mergeCell ref="G14:J14"/>
    <mergeCell ref="K14:N14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</vt:lpstr>
      <vt:lpstr>3</vt:lpstr>
      <vt:lpstr>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sakuya</dc:creator>
  <cp:lastModifiedBy>sakuya</cp:lastModifiedBy>
  <dcterms:created xsi:type="dcterms:W3CDTF">2022-07-20T07:48:27Z</dcterms:created>
  <dcterms:modified xsi:type="dcterms:W3CDTF">2023-07-25T01:02:11Z</dcterms:modified>
</cp:coreProperties>
</file>