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酒水支付" sheetId="1" r:id="rId1"/>
    <sheet name="强贷" sheetId="2" r:id="rId2"/>
    <sheet name="Sheet3" sheetId="3" r:id="rId3"/>
    <sheet name="房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I12" i="2" l="1"/>
  <c r="E11" i="2"/>
  <c r="E12" i="2" s="1"/>
  <c r="D11" i="2"/>
  <c r="D12" i="2"/>
  <c r="D10" i="2"/>
  <c r="I11" i="2" l="1"/>
  <c r="I4" i="2" l="1"/>
  <c r="I5" i="2"/>
  <c r="I6" i="2"/>
  <c r="I7" i="2"/>
  <c r="I8" i="2"/>
  <c r="I9" i="2"/>
  <c r="I10" i="2"/>
  <c r="C17" i="2"/>
  <c r="I3" i="2" l="1"/>
  <c r="E10" i="2" l="1"/>
  <c r="E6" i="2" l="1"/>
  <c r="E5" i="2"/>
  <c r="E9" i="2"/>
  <c r="E8" i="2"/>
  <c r="D9" i="2"/>
  <c r="D8" i="2"/>
  <c r="E7" i="3" l="1"/>
  <c r="D7" i="3"/>
  <c r="E6" i="3"/>
  <c r="D6" i="3"/>
  <c r="B6" i="3"/>
  <c r="E7" i="2" l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<sst xmlns="http://schemas.openxmlformats.org/spreadsheetml/2006/main" count="26" uniqueCount="26">
  <si>
    <t>日期</t>
    <phoneticPr fontId="1" type="noConversion"/>
  </si>
  <si>
    <t>金额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</si>
  <si>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</si>
  <si>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</si>
  <si>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</si>
  <si>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</si>
  <si>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</si>
  <si>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</si>
  <si>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</si>
  <si>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</si>
  <si>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</si>
  <si>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</si>
  <si>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</si>
  <si>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</si>
  <si>
    <t>支</t>
    <phoneticPr fontId="1" type="noConversion"/>
  </si>
  <si>
    <t>度</t>
    <phoneticPr fontId="1" type="noConversion"/>
  </si>
  <si>
    <t>今日</t>
    <phoneticPr fontId="1" type="noConversion"/>
  </si>
  <si>
    <t>新</t>
    <phoneticPr fontId="1" type="noConversion"/>
  </si>
  <si>
    <t>日期</t>
    <phoneticPr fontId="1" type="noConversion"/>
  </si>
  <si>
    <t>电费</t>
    <phoneticPr fontId="1" type="noConversion"/>
  </si>
  <si>
    <t>水费</t>
    <phoneticPr fontId="1" type="noConversion"/>
  </si>
  <si>
    <t>房租</t>
    <phoneticPr fontId="1" type="noConversion"/>
  </si>
  <si>
    <t>7148-6587=561</t>
    <phoneticPr fontId="1" type="noConversion"/>
  </si>
  <si>
    <t>共计</t>
    <phoneticPr fontId="1" type="noConversion"/>
  </si>
  <si>
    <t>7868-7148=720</t>
    <phoneticPr fontId="1" type="noConversion"/>
  </si>
  <si>
    <t>316-269=47*4=188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</si>
</sst>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C1"/>
    </sheetView>
  </sheetViews>
  <sheetFormatPr defaultRowHeight="14.25" x14ac:dyDescent="0.2"/>
  <cols>
    <col min="2" max="2" width="13" customWidth="1"/>
  </cols>
  <sheetData>
    <row r="1" spans="1:4" x14ac:dyDescent="0.2">
      <c r="A1" s="2" t="s">
        <v>13</v>
      </c>
      <c r="B1" s="2"/>
      <c r="C1" s="2"/>
    </row>
    <row r="2" spans="1:4" x14ac:dyDescent="0.2">
      <c r="A2" s="1" t="s">
        <v>0</v>
      </c>
      <c r="B2" s="1" t="s">
        <v>3</v>
      </c>
      <c r="C2" s="1" t="s">
        <v>1</v>
      </c>
      <c r="D2" s="1"/>
    </row>
    <row r="3" spans="1:4" x14ac:dyDescent="0.2">
      <c r="A3" t="s">
        <v>2</v>
      </c>
      <c r="B3" t="s">
        <v>4</v>
      </c>
      <c r="C3" s="1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36" sqref="F36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9" x14ac:dyDescent="0.2">
      <c r="A1" s="2" t="s">
        <v>9</v>
      </c>
      <c r="B1" s="2"/>
      <c r="C1" s="2"/>
      <c r="D1" s="2"/>
      <c r="E1" s="2"/>
      <c r="F1" s="2"/>
      <c r="G1" s="2"/>
      <c r="H1" s="2"/>
    </row>
    <row r="2" spans="1:9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11</v>
      </c>
    </row>
    <row r="3" spans="1:9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  <c r="I3">
        <f>SUM($B$3:B3)</f>
        <v>3164</v>
      </c>
    </row>
    <row r="4" spans="1:9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12</v>
      </c>
      <c r="I4">
        <f>SUM($B$3:B4)</f>
        <v>5164</v>
      </c>
    </row>
    <row r="5" spans="1:9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>E4-D5</f>
        <v>1872.3300000000002</v>
      </c>
      <c r="I5">
        <f>SUM($B$3:B5)</f>
        <v>7964</v>
      </c>
    </row>
    <row r="6" spans="1:9" x14ac:dyDescent="0.2">
      <c r="A6">
        <v>20190607</v>
      </c>
      <c r="B6">
        <v>2785</v>
      </c>
      <c r="C6">
        <v>2784.3</v>
      </c>
      <c r="D6">
        <f t="shared" ref="D6:D7" si="0">B6-C6</f>
        <v>0.6999999999998181</v>
      </c>
      <c r="E6">
        <f>E5-D6</f>
        <v>1871.6300000000003</v>
      </c>
      <c r="I6">
        <f>SUM($B$3:B6)</f>
        <v>10749</v>
      </c>
    </row>
    <row r="7" spans="1:9" x14ac:dyDescent="0.2">
      <c r="A7">
        <v>20190707</v>
      </c>
      <c r="B7">
        <v>2784</v>
      </c>
      <c r="C7">
        <v>2784.3</v>
      </c>
      <c r="D7">
        <f t="shared" si="0"/>
        <v>-0.3000000000001819</v>
      </c>
      <c r="E7">
        <f t="shared" ref="E7" si="1">E6-D7</f>
        <v>1871.9300000000005</v>
      </c>
      <c r="I7">
        <f>SUM($B$3:B7)</f>
        <v>13533</v>
      </c>
    </row>
    <row r="8" spans="1:9" x14ac:dyDescent="0.2">
      <c r="A8">
        <v>20190807</v>
      </c>
      <c r="B8">
        <v>2784</v>
      </c>
      <c r="C8">
        <v>2784.3</v>
      </c>
      <c r="D8">
        <f>B8-C8</f>
        <v>-0.3000000000001819</v>
      </c>
      <c r="E8">
        <f>E7-D9</f>
        <v>1871.2300000000007</v>
      </c>
      <c r="I8">
        <f>SUM($B$3:B8)</f>
        <v>16317</v>
      </c>
    </row>
    <row r="9" spans="1:9" x14ac:dyDescent="0.2">
      <c r="A9">
        <v>20190907</v>
      </c>
      <c r="B9">
        <v>2785</v>
      </c>
      <c r="C9">
        <v>2784.3</v>
      </c>
      <c r="D9">
        <f>B9-C9</f>
        <v>0.6999999999998181</v>
      </c>
      <c r="E9">
        <f>E8-D9</f>
        <v>1870.5300000000009</v>
      </c>
      <c r="I9">
        <f>SUM($B$3:B9)</f>
        <v>19102</v>
      </c>
    </row>
    <row r="10" spans="1:9" x14ac:dyDescent="0.2">
      <c r="A10">
        <v>20191007</v>
      </c>
      <c r="B10">
        <v>2785</v>
      </c>
      <c r="C10">
        <v>2784.3</v>
      </c>
      <c r="D10">
        <f>B10-C10</f>
        <v>0.6999999999998181</v>
      </c>
      <c r="E10">
        <f>E9-D10</f>
        <v>1869.8300000000011</v>
      </c>
      <c r="I10">
        <f>SUM($B$3:B10)</f>
        <v>21887</v>
      </c>
    </row>
    <row r="11" spans="1:9" x14ac:dyDescent="0.2">
      <c r="A11">
        <v>20191107</v>
      </c>
      <c r="B11">
        <v>2785</v>
      </c>
      <c r="C11">
        <v>2784.3</v>
      </c>
      <c r="D11">
        <f t="shared" ref="D11:D13" si="2">B11-C11</f>
        <v>0.6999999999998181</v>
      </c>
      <c r="E11">
        <f t="shared" ref="E11:E13" si="3">E10-D11</f>
        <v>1869.1300000000012</v>
      </c>
      <c r="I11">
        <f>SUM($B$3:B11)</f>
        <v>24672</v>
      </c>
    </row>
    <row r="12" spans="1:9" x14ac:dyDescent="0.2">
      <c r="A12">
        <v>20191207</v>
      </c>
      <c r="B12">
        <v>2785</v>
      </c>
      <c r="C12">
        <v>2784.3</v>
      </c>
      <c r="D12">
        <f t="shared" si="2"/>
        <v>0.6999999999998181</v>
      </c>
      <c r="E12">
        <f t="shared" si="3"/>
        <v>1868.4300000000014</v>
      </c>
      <c r="I12">
        <f>SUM($B$3:B12)</f>
        <v>27457</v>
      </c>
    </row>
    <row r="13" spans="1:9" x14ac:dyDescent="0.2">
      <c r="A13">
        <v>20200107</v>
      </c>
      <c r="B13">
        <v>2785</v>
      </c>
      <c r="C13">
        <v>2784.3</v>
      </c>
      <c r="D13">
        <f t="shared" si="2"/>
        <v>0.6999999999998181</v>
      </c>
      <c r="E13">
        <f t="shared" si="3"/>
        <v>1867.7300000000016</v>
      </c>
    </row>
    <row r="14" spans="1:9" x14ac:dyDescent="0.2">
      <c r="A14">
        <v>20200207</v>
      </c>
      <c r="C14">
        <v>2784.3</v>
      </c>
    </row>
    <row r="15" spans="1:9" x14ac:dyDescent="0.2">
      <c r="A15">
        <v>20200307</v>
      </c>
      <c r="C15">
        <v>1380.27</v>
      </c>
    </row>
    <row r="17" spans="3:3" x14ac:dyDescent="0.2">
      <c r="C17">
        <f>SUM(C3:C15)</f>
        <v>33791.299999999996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6" sqref="F26"/>
    </sheetView>
  </sheetViews>
  <sheetFormatPr defaultRowHeight="14.25" x14ac:dyDescent="0.2"/>
  <sheetData>
    <row r="1" spans="1:6" x14ac:dyDescent="0.2">
      <c r="D1">
        <v>4069.45</v>
      </c>
      <c r="E1">
        <v>3833.44</v>
      </c>
      <c r="F1">
        <v>8.5199999999999998E-2</v>
      </c>
    </row>
    <row r="2" spans="1:6" x14ac:dyDescent="0.2">
      <c r="A2" t="s">
        <v>14</v>
      </c>
      <c r="B2">
        <v>45000</v>
      </c>
      <c r="C2">
        <v>12</v>
      </c>
      <c r="D2">
        <v>364.5</v>
      </c>
      <c r="E2">
        <v>7148.25</v>
      </c>
      <c r="F2">
        <v>0.15890000000000001</v>
      </c>
    </row>
    <row r="3" spans="1:6" x14ac:dyDescent="0.2">
      <c r="A3" t="s">
        <v>15</v>
      </c>
      <c r="B3">
        <v>21700</v>
      </c>
      <c r="C3">
        <v>12</v>
      </c>
      <c r="D3">
        <v>2141.17</v>
      </c>
      <c r="E3">
        <v>4051.6</v>
      </c>
      <c r="F3">
        <v>0.1867</v>
      </c>
    </row>
    <row r="4" spans="1:6" x14ac:dyDescent="0.2">
      <c r="B4">
        <v>15580</v>
      </c>
      <c r="C4">
        <v>12</v>
      </c>
      <c r="D4">
        <v>1401.82</v>
      </c>
      <c r="E4">
        <v>1142.8599999999999</v>
      </c>
      <c r="F4">
        <v>7.3300000000000004E-2</v>
      </c>
    </row>
    <row r="5" spans="1:6" x14ac:dyDescent="0.2">
      <c r="A5" t="s">
        <v>16</v>
      </c>
      <c r="B5">
        <v>29500</v>
      </c>
      <c r="C5">
        <v>12</v>
      </c>
      <c r="D5">
        <v>2806.67</v>
      </c>
      <c r="E5">
        <v>4180.04</v>
      </c>
      <c r="F5">
        <v>0.14169999999999999</v>
      </c>
    </row>
    <row r="6" spans="1:6" x14ac:dyDescent="0.2">
      <c r="B6">
        <f>B2+B3+B4+B5</f>
        <v>111780</v>
      </c>
      <c r="D6">
        <f>D2+D3+D4+D5</f>
        <v>6714.16</v>
      </c>
      <c r="E6">
        <f>E2+E3+E4+E5</f>
        <v>16522.75</v>
      </c>
    </row>
    <row r="7" spans="1:6" x14ac:dyDescent="0.2">
      <c r="D7">
        <f>D1+D3+D4+D5</f>
        <v>10419.11</v>
      </c>
      <c r="E7">
        <f>E1+E3+E4+E5</f>
        <v>13207.939999999999</v>
      </c>
    </row>
    <row r="9" spans="1:6" x14ac:dyDescent="0.2">
      <c r="A9" t="s">
        <v>17</v>
      </c>
      <c r="B9">
        <v>15580</v>
      </c>
      <c r="C9">
        <v>24</v>
      </c>
      <c r="D9">
        <v>750.99</v>
      </c>
      <c r="E9">
        <v>2443.71</v>
      </c>
      <c r="F9">
        <v>7.8399999999999997E-2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4" sqref="G4"/>
    </sheetView>
  </sheetViews>
  <sheetFormatPr defaultRowHeight="14.25" x14ac:dyDescent="0.2"/>
  <cols>
    <col min="1" max="1" width="9.5" bestFit="1" customWidth="1"/>
    <col min="2" max="2" width="14.25" customWidth="1"/>
    <col min="3" max="3" width="17.75" customWidth="1"/>
  </cols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23</v>
      </c>
    </row>
    <row r="2" spans="1:5" x14ac:dyDescent="0.2">
      <c r="B2">
        <v>2848</v>
      </c>
      <c r="C2">
        <v>146</v>
      </c>
    </row>
    <row r="3" spans="1:5" x14ac:dyDescent="0.2">
      <c r="A3">
        <v>20190520</v>
      </c>
      <c r="B3" t="s">
        <v>22</v>
      </c>
      <c r="D3">
        <v>1200</v>
      </c>
      <c r="E3">
        <v>1761</v>
      </c>
    </row>
    <row r="4" spans="1:5" x14ac:dyDescent="0.2">
      <c r="A4">
        <v>20190820</v>
      </c>
      <c r="B4" t="s">
        <v>24</v>
      </c>
      <c r="C4" t="s">
        <v>25</v>
      </c>
      <c r="D4">
        <v>900</v>
      </c>
      <c r="E4">
        <v>1808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酒水支付</vt:lpstr>
      <vt:lpstr>强贷</vt:lpstr>
      <vt:lpstr>Sheet3</vt:lpstr>
      <vt:lpstr>房租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2020-01-06T07:55:46Z</dcterms:modified>
</cp:coreProperties>
</file>