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酒水支付" sheetId="1" r:id="rId1"/>
    <sheet name="强贷" sheetId="2" r:id="rId2"/>
    <sheet name="五金支出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D18" i="3"/>
  <c r="E17" i="3"/>
  <c r="D17" i="3"/>
  <c r="B17" i="3"/>
  <c r="C3" i="3" l="1"/>
  <c r="C4" i="3" s="1"/>
  <c r="E8" i="2" l="1"/>
  <c r="D8" i="2" l="1"/>
  <c r="E5" i="2" l="1"/>
  <c r="E6" i="2" s="1"/>
  <c r="E7" i="2" s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<sst xmlns="http://schemas.openxmlformats.org/spreadsheetml/2006/main" count="25" uniqueCount="25">
  <si>
    <t>日期</t>
    <phoneticPr fontId="1" type="noConversion"/>
  </si>
  <si>
    <t>金额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</si>
  <si>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</si>
  <si>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</si>
  <si>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</si>
  <si>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</si>
  <si>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</si>
  <si>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</si>
  <si>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</si>
  <si>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</si>
  <si>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</si>
  <si>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</si>
  <si>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</si>
  <si>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</si>
  <si>
    <t>日期</t>
    <phoneticPr fontId="1" type="noConversion"/>
  </si>
  <si>
    <t>费用</t>
    <phoneticPr fontId="1" type="noConversion"/>
  </si>
  <si>
    <t>备注</t>
    <phoneticPr fontId="1" type="noConversion"/>
  </si>
  <si>
    <t>大哥飞机票茅台-上海</t>
    <phoneticPr fontId="1" type="noConversion"/>
  </si>
  <si>
    <t>样品快递费（扬州）</t>
    <phoneticPr fontId="1" type="noConversion"/>
  </si>
  <si>
    <t>总支出</t>
    <phoneticPr fontId="1" type="noConversion"/>
  </si>
  <si>
    <t>自动车刀1把，刀片2片</t>
    <phoneticPr fontId="1" type="noConversion"/>
  </si>
  <si>
    <t>支</t>
    <phoneticPr fontId="1" type="noConversion"/>
  </si>
  <si>
    <t>度</t>
    <phoneticPr fontId="1" type="noConversion"/>
  </si>
  <si>
    <t>新</t>
    <phoneticPr fontId="1" type="noConversion"/>
  </si>
  <si>
    <t>今日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</si>
</sst>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4.25" x14ac:dyDescent="0.2"/>
  <cols>
    <col min="2" max="2" width="13" customWidth="1"/>
  </cols>
  <sheetData>
    <row r="1" spans="1:4" x14ac:dyDescent="0.2">
      <c r="A1" s="2" t="s">
        <v>13</v>
      </c>
      <c r="B1" s="2"/>
      <c r="C1" s="2"/>
    </row>
    <row r="2" spans="1:4" x14ac:dyDescent="0.2">
      <c r="A2" s="1" t="s">
        <v>0</v>
      </c>
      <c r="B2" s="1" t="s">
        <v>3</v>
      </c>
      <c r="C2" s="1" t="s">
        <v>1</v>
      </c>
      <c r="D2" s="1"/>
    </row>
    <row r="3" spans="1:4" x14ac:dyDescent="0.2">
      <c r="A3" t="s">
        <v>2</v>
      </c>
      <c r="B3" t="s">
        <v>4</v>
      </c>
      <c r="C3" s="1">
        <v>17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8" sqref="F8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8" x14ac:dyDescent="0.2">
      <c r="A1" s="2" t="s">
        <v>9</v>
      </c>
      <c r="B1" s="2"/>
      <c r="C1" s="2"/>
      <c r="D1" s="2"/>
      <c r="E1" s="2"/>
      <c r="F1" s="2"/>
      <c r="G1" s="2"/>
      <c r="H1" s="2"/>
    </row>
    <row r="2" spans="1:8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10</v>
      </c>
      <c r="F2" s="1" t="s">
        <v>11</v>
      </c>
    </row>
    <row r="3" spans="1:8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</row>
    <row r="4" spans="1:8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12</v>
      </c>
    </row>
    <row r="5" spans="1:8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 t="shared" ref="E5:E8" si="0">E4-D5</f>
        <v>1872.3300000000002</v>
      </c>
    </row>
    <row r="6" spans="1:8" x14ac:dyDescent="0.2">
      <c r="A6">
        <v>20190607</v>
      </c>
      <c r="B6">
        <v>2785</v>
      </c>
      <c r="C6">
        <v>2784.3</v>
      </c>
      <c r="D6">
        <f t="shared" ref="D6:D8" si="1">B6-C6</f>
        <v>0.6999999999998181</v>
      </c>
      <c r="E6">
        <f t="shared" si="0"/>
        <v>1871.6300000000003</v>
      </c>
    </row>
    <row r="7" spans="1:8" x14ac:dyDescent="0.2">
      <c r="A7">
        <v>20190707</v>
      </c>
      <c r="B7">
        <v>2784</v>
      </c>
      <c r="C7">
        <v>2784.3</v>
      </c>
      <c r="D7">
        <f t="shared" si="1"/>
        <v>-0.3000000000001819</v>
      </c>
      <c r="E7">
        <f t="shared" si="0"/>
        <v>1871.9300000000005</v>
      </c>
    </row>
    <row r="8" spans="1:8" x14ac:dyDescent="0.2">
      <c r="A8">
        <v>20190807</v>
      </c>
      <c r="B8">
        <v>2784</v>
      </c>
      <c r="C8">
        <v>2784.3</v>
      </c>
      <c r="D8">
        <f t="shared" si="1"/>
        <v>-0.3000000000001819</v>
      </c>
      <c r="E8">
        <f t="shared" si="0"/>
        <v>1872.2300000000007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0" sqref="E20"/>
    </sheetView>
  </sheetViews>
  <sheetFormatPr defaultRowHeight="14.25" x14ac:dyDescent="0.2"/>
  <cols>
    <col min="1" max="1" width="9.5" bestFit="1" customWidth="1"/>
    <col min="4" max="4" width="22.25" customWidth="1"/>
  </cols>
  <sheetData>
    <row r="1" spans="1:6" x14ac:dyDescent="0.2">
      <c r="A1" s="1" t="s">
        <v>14</v>
      </c>
      <c r="B1" s="1" t="s">
        <v>15</v>
      </c>
      <c r="C1" s="1" t="s">
        <v>19</v>
      </c>
      <c r="D1" s="1" t="s">
        <v>16</v>
      </c>
    </row>
    <row r="2" spans="1:6" x14ac:dyDescent="0.2">
      <c r="A2">
        <v>20190818</v>
      </c>
      <c r="B2">
        <v>878</v>
      </c>
      <c r="C2">
        <v>878</v>
      </c>
      <c r="D2" t="s">
        <v>17</v>
      </c>
    </row>
    <row r="3" spans="1:6" x14ac:dyDescent="0.2">
      <c r="A3">
        <v>20190818</v>
      </c>
      <c r="B3">
        <v>6</v>
      </c>
      <c r="C3">
        <f>C2+B3</f>
        <v>884</v>
      </c>
      <c r="D3" t="s">
        <v>18</v>
      </c>
    </row>
    <row r="4" spans="1:6" x14ac:dyDescent="0.2">
      <c r="A4">
        <v>20190819</v>
      </c>
      <c r="B4">
        <v>103</v>
      </c>
      <c r="C4">
        <f>C3+B4</f>
        <v>987</v>
      </c>
      <c r="D4" t="s">
        <v>20</v>
      </c>
    </row>
    <row r="12" spans="1:6" x14ac:dyDescent="0.2">
      <c r="D12">
        <v>4069.45</v>
      </c>
      <c r="E12">
        <v>3833.44</v>
      </c>
      <c r="F12">
        <v>8.5199999999999998E-2</v>
      </c>
    </row>
    <row r="13" spans="1:6" x14ac:dyDescent="0.2">
      <c r="A13" t="s">
        <v>21</v>
      </c>
      <c r="B13">
        <v>45000</v>
      </c>
      <c r="C13">
        <v>12</v>
      </c>
      <c r="D13">
        <v>364.5</v>
      </c>
      <c r="E13">
        <v>7148.25</v>
      </c>
      <c r="F13">
        <v>0.15890000000000001</v>
      </c>
    </row>
    <row r="14" spans="1:6" x14ac:dyDescent="0.2">
      <c r="A14" t="s">
        <v>22</v>
      </c>
      <c r="B14">
        <v>21700</v>
      </c>
      <c r="C14">
        <v>12</v>
      </c>
      <c r="D14">
        <v>2141.17</v>
      </c>
      <c r="E14">
        <v>4051.6</v>
      </c>
      <c r="F14">
        <v>0.1867</v>
      </c>
    </row>
    <row r="15" spans="1:6" x14ac:dyDescent="0.2">
      <c r="B15">
        <v>15580</v>
      </c>
      <c r="C15">
        <v>12</v>
      </c>
      <c r="D15">
        <v>1401.82</v>
      </c>
      <c r="E15">
        <v>1142.8599999999999</v>
      </c>
      <c r="F15">
        <v>7.3300000000000004E-2</v>
      </c>
    </row>
    <row r="16" spans="1:6" x14ac:dyDescent="0.2">
      <c r="A16" t="s">
        <v>24</v>
      </c>
      <c r="B16">
        <v>29500</v>
      </c>
      <c r="C16">
        <v>12</v>
      </c>
      <c r="D16">
        <v>2806.67</v>
      </c>
      <c r="E16">
        <v>4180.04</v>
      </c>
      <c r="F16">
        <v>0.14169999999999999</v>
      </c>
    </row>
    <row r="17" spans="1:6" x14ac:dyDescent="0.2">
      <c r="B17">
        <f>B13+B14+B15+B16</f>
        <v>111780</v>
      </c>
      <c r="D17">
        <f>D13+D14+D15+D16</f>
        <v>6714.16</v>
      </c>
      <c r="E17">
        <f>E13+E14+E15+E16</f>
        <v>16522.75</v>
      </c>
    </row>
    <row r="18" spans="1:6" x14ac:dyDescent="0.2">
      <c r="D18">
        <f>D12+D14+D15+D16</f>
        <v>10419.11</v>
      </c>
      <c r="E18">
        <f>E12+E14+E15+E16</f>
        <v>13207.939999999999</v>
      </c>
    </row>
    <row r="20" spans="1:6" x14ac:dyDescent="0.2">
      <c r="A20" t="s">
        <v>23</v>
      </c>
      <c r="B20">
        <v>15580</v>
      </c>
      <c r="C20">
        <v>24</v>
      </c>
      <c r="D20">
        <v>750.99</v>
      </c>
      <c r="E20">
        <v>2443.71</v>
      </c>
      <c r="F20">
        <v>7.8399999999999997E-2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酒水支付</vt:lpstr>
      <vt:lpstr>强贷</vt:lpstr>
      <vt:lpstr>五金支出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2019-08-20T09:26:00Z</dcterms:modified>
</cp:coreProperties>
</file>