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MARINO JR. FILES\OFFICE SUPPLIES MONITORING\2017\"/>
    </mc:Choice>
  </mc:AlternateContent>
  <bookViews>
    <workbookView xWindow="0" yWindow="0" windowWidth="20460" windowHeight="2760" activeTab="2"/>
  </bookViews>
  <sheets>
    <sheet name="MEDICINE" sheetId="3" r:id="rId1"/>
    <sheet name="TONERS" sheetId="1" r:id="rId2"/>
    <sheet name="OFFICE SUPPLI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H4" i="2" s="1"/>
  <c r="J4" i="2" s="1"/>
  <c r="F5" i="2"/>
  <c r="G5" i="2"/>
  <c r="H5" i="2" s="1"/>
  <c r="J5" i="2" s="1"/>
  <c r="F6" i="2"/>
  <c r="G6" i="2"/>
  <c r="F7" i="2"/>
  <c r="G7" i="2"/>
  <c r="F8" i="2"/>
  <c r="G8" i="2"/>
  <c r="H8" i="2" s="1"/>
  <c r="J8" i="2" s="1"/>
  <c r="F9" i="2"/>
  <c r="G9" i="2"/>
  <c r="H9" i="2" s="1"/>
  <c r="J9" i="2" s="1"/>
  <c r="F10" i="2"/>
  <c r="G10" i="2"/>
  <c r="F11" i="2"/>
  <c r="G11" i="2"/>
  <c r="F12" i="2"/>
  <c r="G12" i="2"/>
  <c r="H12" i="2" s="1"/>
  <c r="J12" i="2" s="1"/>
  <c r="F13" i="2"/>
  <c r="G13" i="2"/>
  <c r="H13" i="2" s="1"/>
  <c r="J13" i="2" s="1"/>
  <c r="F14" i="2"/>
  <c r="G14" i="2"/>
  <c r="F15" i="2"/>
  <c r="G15" i="2"/>
  <c r="F16" i="2"/>
  <c r="G16" i="2"/>
  <c r="H16" i="2" s="1"/>
  <c r="J16" i="2" s="1"/>
  <c r="F17" i="2"/>
  <c r="G17" i="2"/>
  <c r="H17" i="2" s="1"/>
  <c r="J17" i="2" s="1"/>
  <c r="F18" i="2"/>
  <c r="G18" i="2"/>
  <c r="F19" i="2"/>
  <c r="G19" i="2"/>
  <c r="F20" i="2"/>
  <c r="G20" i="2"/>
  <c r="H20" i="2" s="1"/>
  <c r="J20" i="2" s="1"/>
  <c r="F21" i="2"/>
  <c r="G21" i="2"/>
  <c r="H21" i="2" s="1"/>
  <c r="J21" i="2" s="1"/>
  <c r="F22" i="2"/>
  <c r="G22" i="2"/>
  <c r="F23" i="2"/>
  <c r="G23" i="2"/>
  <c r="F24" i="2"/>
  <c r="G24" i="2"/>
  <c r="H24" i="2" s="1"/>
  <c r="J24" i="2" s="1"/>
  <c r="F25" i="2"/>
  <c r="G25" i="2"/>
  <c r="H25" i="2" s="1"/>
  <c r="J25" i="2" s="1"/>
  <c r="F26" i="2"/>
  <c r="G26" i="2"/>
  <c r="F27" i="2"/>
  <c r="G27" i="2"/>
  <c r="F28" i="2"/>
  <c r="G28" i="2"/>
  <c r="H28" i="2" s="1"/>
  <c r="J28" i="2" s="1"/>
  <c r="F29" i="2"/>
  <c r="G29" i="2"/>
  <c r="H29" i="2" s="1"/>
  <c r="J29" i="2" s="1"/>
  <c r="F30" i="2"/>
  <c r="G30" i="2"/>
  <c r="F31" i="2"/>
  <c r="G31" i="2"/>
  <c r="F32" i="2"/>
  <c r="G32" i="2"/>
  <c r="H32" i="2" s="1"/>
  <c r="J32" i="2" s="1"/>
  <c r="F33" i="2"/>
  <c r="G33" i="2"/>
  <c r="H33" i="2" s="1"/>
  <c r="J33" i="2" s="1"/>
  <c r="F34" i="2"/>
  <c r="G34" i="2"/>
  <c r="F35" i="2"/>
  <c r="G35" i="2"/>
  <c r="F36" i="2"/>
  <c r="G36" i="2"/>
  <c r="H36" i="2" s="1"/>
  <c r="J36" i="2" s="1"/>
  <c r="F37" i="2"/>
  <c r="G37" i="2"/>
  <c r="H37" i="2" s="1"/>
  <c r="J37" i="2" s="1"/>
  <c r="F38" i="2"/>
  <c r="G38" i="2"/>
  <c r="F39" i="2"/>
  <c r="G39" i="2"/>
  <c r="F40" i="2"/>
  <c r="G40" i="2"/>
  <c r="H40" i="2" s="1"/>
  <c r="J40" i="2" s="1"/>
  <c r="F41" i="2"/>
  <c r="G41" i="2"/>
  <c r="H41" i="2" s="1"/>
  <c r="J41" i="2" s="1"/>
  <c r="F42" i="2"/>
  <c r="G42" i="2"/>
  <c r="F43" i="2"/>
  <c r="G43" i="2"/>
  <c r="F44" i="2"/>
  <c r="G44" i="2"/>
  <c r="H44" i="2" s="1"/>
  <c r="J44" i="2" s="1"/>
  <c r="F45" i="2"/>
  <c r="G45" i="2"/>
  <c r="H45" i="2" s="1"/>
  <c r="J45" i="2" s="1"/>
  <c r="F46" i="2"/>
  <c r="G46" i="2"/>
  <c r="F47" i="2"/>
  <c r="G47" i="2"/>
  <c r="F48" i="2"/>
  <c r="G48" i="2"/>
  <c r="H48" i="2" s="1"/>
  <c r="J48" i="2" s="1"/>
  <c r="F49" i="2"/>
  <c r="G49" i="2"/>
  <c r="H49" i="2" s="1"/>
  <c r="J49" i="2" s="1"/>
  <c r="F50" i="2"/>
  <c r="G50" i="2"/>
  <c r="F51" i="2"/>
  <c r="G51" i="2"/>
  <c r="F52" i="2"/>
  <c r="G52" i="2"/>
  <c r="H52" i="2" s="1"/>
  <c r="J52" i="2" s="1"/>
  <c r="F53" i="2"/>
  <c r="G53" i="2"/>
  <c r="H53" i="2" s="1"/>
  <c r="J53" i="2" s="1"/>
  <c r="F54" i="2"/>
  <c r="G54" i="2"/>
  <c r="F55" i="2"/>
  <c r="G55" i="2"/>
  <c r="F56" i="2"/>
  <c r="G56" i="2"/>
  <c r="H56" i="2" s="1"/>
  <c r="J56" i="2" s="1"/>
  <c r="F57" i="2"/>
  <c r="G57" i="2"/>
  <c r="H57" i="2" s="1"/>
  <c r="J57" i="2" s="1"/>
  <c r="F58" i="2"/>
  <c r="G58" i="2"/>
  <c r="F59" i="2"/>
  <c r="G59" i="2"/>
  <c r="F60" i="2"/>
  <c r="G60" i="2"/>
  <c r="H60" i="2" s="1"/>
  <c r="J60" i="2" s="1"/>
  <c r="F61" i="2"/>
  <c r="G61" i="2"/>
  <c r="H61" i="2" s="1"/>
  <c r="J61" i="2" s="1"/>
  <c r="F62" i="2"/>
  <c r="G62" i="2"/>
  <c r="F63" i="2"/>
  <c r="G63" i="2"/>
  <c r="F64" i="2"/>
  <c r="G64" i="2"/>
  <c r="H64" i="2" s="1"/>
  <c r="J64" i="2" s="1"/>
  <c r="F65" i="2"/>
  <c r="G65" i="2"/>
  <c r="H65" i="2" s="1"/>
  <c r="J65" i="2" s="1"/>
  <c r="F66" i="2"/>
  <c r="G66" i="2"/>
  <c r="F67" i="2"/>
  <c r="G67" i="2"/>
  <c r="F68" i="2"/>
  <c r="G68" i="2"/>
  <c r="H68" i="2" s="1"/>
  <c r="J68" i="2" s="1"/>
  <c r="F69" i="2"/>
  <c r="G69" i="2"/>
  <c r="H69" i="2" s="1"/>
  <c r="J69" i="2" s="1"/>
  <c r="F70" i="2"/>
  <c r="G70" i="2"/>
  <c r="F71" i="2"/>
  <c r="G71" i="2"/>
  <c r="F72" i="2"/>
  <c r="G72" i="2"/>
  <c r="H72" i="2" s="1"/>
  <c r="J72" i="2" s="1"/>
  <c r="F73" i="2"/>
  <c r="G73" i="2"/>
  <c r="H73" i="2" s="1"/>
  <c r="J73" i="2" s="1"/>
  <c r="F74" i="2"/>
  <c r="G74" i="2"/>
  <c r="F75" i="2"/>
  <c r="G75" i="2"/>
  <c r="F76" i="2"/>
  <c r="G76" i="2"/>
  <c r="H76" i="2" s="1"/>
  <c r="J76" i="2" s="1"/>
  <c r="F77" i="2"/>
  <c r="G77" i="2"/>
  <c r="H77" i="2" s="1"/>
  <c r="J77" i="2" s="1"/>
  <c r="F78" i="2"/>
  <c r="G78" i="2"/>
  <c r="F79" i="2"/>
  <c r="G79" i="2"/>
  <c r="F80" i="2"/>
  <c r="G80" i="2"/>
  <c r="H80" i="2" s="1"/>
  <c r="J80" i="2" s="1"/>
  <c r="F81" i="2"/>
  <c r="G81" i="2"/>
  <c r="H81" i="2" s="1"/>
  <c r="J81" i="2" s="1"/>
  <c r="F82" i="2"/>
  <c r="G82" i="2"/>
  <c r="F83" i="2"/>
  <c r="G83" i="2"/>
  <c r="F84" i="2"/>
  <c r="G84" i="2"/>
  <c r="H84" i="2" s="1"/>
  <c r="J84" i="2" s="1"/>
  <c r="F85" i="2"/>
  <c r="G85" i="2"/>
  <c r="H85" i="2" s="1"/>
  <c r="J85" i="2" s="1"/>
  <c r="F86" i="2"/>
  <c r="G86" i="2"/>
  <c r="F87" i="2"/>
  <c r="G87" i="2"/>
  <c r="F88" i="2"/>
  <c r="G88" i="2"/>
  <c r="H88" i="2" s="1"/>
  <c r="J88" i="2" s="1"/>
  <c r="F89" i="2"/>
  <c r="G89" i="2"/>
  <c r="H89" i="2" s="1"/>
  <c r="J89" i="2" s="1"/>
  <c r="F90" i="2"/>
  <c r="G90" i="2"/>
  <c r="H90" i="2" s="1"/>
  <c r="J90" i="2" s="1"/>
  <c r="F91" i="2"/>
  <c r="G91" i="2"/>
  <c r="H91" i="2" s="1"/>
  <c r="J91" i="2" s="1"/>
  <c r="F92" i="2"/>
  <c r="G92" i="2"/>
  <c r="H92" i="2" s="1"/>
  <c r="J92" i="2" s="1"/>
  <c r="F93" i="2"/>
  <c r="G93" i="2"/>
  <c r="H93" i="2" s="1"/>
  <c r="J93" i="2" s="1"/>
  <c r="F94" i="2"/>
  <c r="G94" i="2"/>
  <c r="H94" i="2" s="1"/>
  <c r="J94" i="2" s="1"/>
  <c r="F95" i="2"/>
  <c r="G95" i="2"/>
  <c r="H95" i="2" s="1"/>
  <c r="J95" i="2" s="1"/>
  <c r="F96" i="2"/>
  <c r="G96" i="2"/>
  <c r="H96" i="2" s="1"/>
  <c r="J96" i="2" s="1"/>
  <c r="F97" i="2"/>
  <c r="G97" i="2"/>
  <c r="H97" i="2" s="1"/>
  <c r="J97" i="2" s="1"/>
  <c r="F98" i="2"/>
  <c r="G98" i="2"/>
  <c r="H98" i="2" s="1"/>
  <c r="J98" i="2" s="1"/>
  <c r="F99" i="2"/>
  <c r="G99" i="2"/>
  <c r="H99" i="2" s="1"/>
  <c r="J99" i="2" s="1"/>
  <c r="F100" i="2"/>
  <c r="G100" i="2"/>
  <c r="H100" i="2" s="1"/>
  <c r="J100" i="2" s="1"/>
  <c r="F101" i="2"/>
  <c r="G101" i="2"/>
  <c r="H101" i="2" s="1"/>
  <c r="J101" i="2" s="1"/>
  <c r="F102" i="2"/>
  <c r="G102" i="2"/>
  <c r="H102" i="2" s="1"/>
  <c r="J102" i="2" s="1"/>
  <c r="F103" i="2"/>
  <c r="G103" i="2"/>
  <c r="H103" i="2" s="1"/>
  <c r="J103" i="2" s="1"/>
  <c r="F104" i="2"/>
  <c r="G104" i="2"/>
  <c r="F105" i="2"/>
  <c r="G105" i="2"/>
  <c r="F106" i="2"/>
  <c r="G106" i="2"/>
  <c r="H106" i="2" s="1"/>
  <c r="J106" i="2" s="1"/>
  <c r="F107" i="2"/>
  <c r="G107" i="2"/>
  <c r="H107" i="2" s="1"/>
  <c r="J107" i="2" s="1"/>
  <c r="F108" i="2"/>
  <c r="G108" i="2"/>
  <c r="F109" i="2"/>
  <c r="G109" i="2"/>
  <c r="F110" i="2"/>
  <c r="G110" i="2"/>
  <c r="H110" i="2" s="1"/>
  <c r="J110" i="2" s="1"/>
  <c r="F111" i="2"/>
  <c r="G111" i="2"/>
  <c r="H111" i="2" s="1"/>
  <c r="J111" i="2" s="1"/>
  <c r="F112" i="2"/>
  <c r="G112" i="2"/>
  <c r="F113" i="2"/>
  <c r="G113" i="2"/>
  <c r="F114" i="2"/>
  <c r="G114" i="2"/>
  <c r="H114" i="2" s="1"/>
  <c r="J114" i="2" s="1"/>
  <c r="F115" i="2"/>
  <c r="G115" i="2"/>
  <c r="H115" i="2" s="1"/>
  <c r="J115" i="2" s="1"/>
  <c r="F116" i="2"/>
  <c r="G116" i="2"/>
  <c r="H116" i="2" l="1"/>
  <c r="J116" i="2" s="1"/>
  <c r="H113" i="2"/>
  <c r="J113" i="2" s="1"/>
  <c r="H112" i="2"/>
  <c r="J112" i="2" s="1"/>
  <c r="H109" i="2"/>
  <c r="J109" i="2" s="1"/>
  <c r="H108" i="2"/>
  <c r="J108" i="2" s="1"/>
  <c r="H105" i="2"/>
  <c r="J105" i="2" s="1"/>
  <c r="H104" i="2"/>
  <c r="J104" i="2" s="1"/>
  <c r="H87" i="2"/>
  <c r="J87" i="2" s="1"/>
  <c r="H86" i="2"/>
  <c r="J86" i="2" s="1"/>
  <c r="H83" i="2"/>
  <c r="J83" i="2" s="1"/>
  <c r="H82" i="2"/>
  <c r="J82" i="2" s="1"/>
  <c r="H79" i="2"/>
  <c r="J79" i="2" s="1"/>
  <c r="H78" i="2"/>
  <c r="J78" i="2" s="1"/>
  <c r="H75" i="2"/>
  <c r="J75" i="2" s="1"/>
  <c r="H74" i="2"/>
  <c r="J74" i="2" s="1"/>
  <c r="H71" i="2"/>
  <c r="J71" i="2" s="1"/>
  <c r="H70" i="2"/>
  <c r="J70" i="2" s="1"/>
  <c r="H67" i="2"/>
  <c r="J67" i="2" s="1"/>
  <c r="H66" i="2"/>
  <c r="J66" i="2" s="1"/>
  <c r="H63" i="2"/>
  <c r="J63" i="2" s="1"/>
  <c r="H62" i="2"/>
  <c r="J62" i="2" s="1"/>
  <c r="H59" i="2"/>
  <c r="J59" i="2" s="1"/>
  <c r="H58" i="2"/>
  <c r="J58" i="2" s="1"/>
  <c r="H55" i="2"/>
  <c r="J55" i="2" s="1"/>
  <c r="H54" i="2"/>
  <c r="J54" i="2" s="1"/>
  <c r="H51" i="2"/>
  <c r="J51" i="2" s="1"/>
  <c r="H50" i="2"/>
  <c r="J50" i="2" s="1"/>
  <c r="H47" i="2"/>
  <c r="J47" i="2" s="1"/>
  <c r="H46" i="2"/>
  <c r="J46" i="2" s="1"/>
  <c r="H43" i="2"/>
  <c r="J43" i="2" s="1"/>
  <c r="H42" i="2"/>
  <c r="J42" i="2" s="1"/>
  <c r="H39" i="2"/>
  <c r="J39" i="2" s="1"/>
  <c r="H38" i="2"/>
  <c r="J38" i="2" s="1"/>
  <c r="H35" i="2"/>
  <c r="J35" i="2" s="1"/>
  <c r="H34" i="2"/>
  <c r="J34" i="2" s="1"/>
  <c r="H31" i="2"/>
  <c r="J31" i="2" s="1"/>
  <c r="H30" i="2"/>
  <c r="J30" i="2" s="1"/>
  <c r="H27" i="2"/>
  <c r="J27" i="2" s="1"/>
  <c r="H26" i="2"/>
  <c r="J26" i="2" s="1"/>
  <c r="H23" i="2"/>
  <c r="J23" i="2" s="1"/>
  <c r="H22" i="2"/>
  <c r="J22" i="2" s="1"/>
  <c r="H19" i="2"/>
  <c r="J19" i="2" s="1"/>
  <c r="H18" i="2"/>
  <c r="J18" i="2" s="1"/>
  <c r="H15" i="2"/>
  <c r="J15" i="2" s="1"/>
  <c r="H14" i="2"/>
  <c r="J14" i="2" s="1"/>
  <c r="H11" i="2"/>
  <c r="J11" i="2" s="1"/>
  <c r="H10" i="2"/>
  <c r="J10" i="2" s="1"/>
  <c r="H7" i="2"/>
  <c r="J7" i="2" s="1"/>
  <c r="H6" i="2"/>
  <c r="J6" i="2" s="1"/>
  <c r="H3" i="2"/>
  <c r="J3" i="2" s="1"/>
  <c r="F33" i="3"/>
  <c r="E33" i="3"/>
  <c r="G33" i="3" s="1"/>
  <c r="I33" i="3" s="1"/>
  <c r="F32" i="3"/>
  <c r="E32" i="3"/>
  <c r="G32" i="3" s="1"/>
  <c r="I32" i="3" s="1"/>
  <c r="F31" i="3"/>
  <c r="E31" i="3"/>
  <c r="G31" i="3" s="1"/>
  <c r="I31" i="3" s="1"/>
  <c r="F30" i="3"/>
  <c r="E30" i="3"/>
  <c r="G30" i="3" s="1"/>
  <c r="I30" i="3" s="1"/>
  <c r="F29" i="3"/>
  <c r="E29" i="3"/>
  <c r="G29" i="3" s="1"/>
  <c r="I29" i="3" s="1"/>
  <c r="F28" i="3"/>
  <c r="E28" i="3"/>
  <c r="G28" i="3" s="1"/>
  <c r="I28" i="3" s="1"/>
  <c r="F27" i="3"/>
  <c r="E27" i="3"/>
  <c r="G27" i="3" s="1"/>
  <c r="I27" i="3" s="1"/>
  <c r="F26" i="3"/>
  <c r="E26" i="3"/>
  <c r="G26" i="3" s="1"/>
  <c r="I26" i="3" s="1"/>
  <c r="F25" i="3"/>
  <c r="E25" i="3"/>
  <c r="G25" i="3" s="1"/>
  <c r="I25" i="3" s="1"/>
  <c r="F24" i="3"/>
  <c r="E24" i="3"/>
  <c r="G24" i="3" s="1"/>
  <c r="I24" i="3" s="1"/>
  <c r="F23" i="3"/>
  <c r="E23" i="3"/>
  <c r="G23" i="3" s="1"/>
  <c r="I23" i="3" s="1"/>
  <c r="F22" i="3"/>
  <c r="E22" i="3"/>
  <c r="G22" i="3" s="1"/>
  <c r="I22" i="3" s="1"/>
  <c r="F21" i="3"/>
  <c r="E21" i="3"/>
  <c r="G21" i="3" s="1"/>
  <c r="I21" i="3" s="1"/>
  <c r="F20" i="3"/>
  <c r="E20" i="3"/>
  <c r="G20" i="3" s="1"/>
  <c r="I20" i="3" s="1"/>
  <c r="F19" i="3"/>
  <c r="E19" i="3"/>
  <c r="G19" i="3" s="1"/>
  <c r="I19" i="3" s="1"/>
  <c r="F18" i="3"/>
  <c r="E18" i="3"/>
  <c r="G18" i="3" s="1"/>
  <c r="I18" i="3" s="1"/>
  <c r="F17" i="3"/>
  <c r="E17" i="3"/>
  <c r="G17" i="3" s="1"/>
  <c r="I17" i="3" s="1"/>
  <c r="F16" i="3"/>
  <c r="E16" i="3"/>
  <c r="G16" i="3" s="1"/>
  <c r="I16" i="3" s="1"/>
  <c r="F15" i="3"/>
  <c r="E15" i="3"/>
  <c r="G15" i="3" s="1"/>
  <c r="I15" i="3" s="1"/>
  <c r="F14" i="3"/>
  <c r="E14" i="3"/>
  <c r="G14" i="3" s="1"/>
  <c r="I14" i="3" s="1"/>
  <c r="F13" i="3"/>
  <c r="E13" i="3"/>
  <c r="G13" i="3" s="1"/>
  <c r="I13" i="3" s="1"/>
  <c r="F12" i="3"/>
  <c r="E12" i="3"/>
  <c r="G12" i="3" s="1"/>
  <c r="I12" i="3" s="1"/>
  <c r="F11" i="3"/>
  <c r="E11" i="3"/>
  <c r="G11" i="3" s="1"/>
  <c r="I11" i="3" s="1"/>
  <c r="F10" i="3"/>
  <c r="E10" i="3"/>
  <c r="G10" i="3" s="1"/>
  <c r="I10" i="3" s="1"/>
  <c r="F9" i="3"/>
  <c r="E9" i="3"/>
  <c r="G9" i="3" s="1"/>
  <c r="I9" i="3" s="1"/>
  <c r="F8" i="3"/>
  <c r="E8" i="3"/>
  <c r="G8" i="3" s="1"/>
  <c r="I8" i="3" s="1"/>
  <c r="G7" i="3"/>
  <c r="G2" i="2" l="1"/>
  <c r="F2" i="2"/>
  <c r="H2" i="2" s="1"/>
  <c r="J2" i="2" s="1"/>
  <c r="E31" i="1" l="1"/>
  <c r="D31" i="1"/>
  <c r="F31" i="1" s="1"/>
  <c r="H31" i="1" s="1"/>
  <c r="E30" i="1"/>
  <c r="D30" i="1"/>
  <c r="F30" i="1" s="1"/>
  <c r="H30" i="1" s="1"/>
  <c r="E29" i="1"/>
  <c r="D29" i="1"/>
  <c r="F29" i="1" s="1"/>
  <c r="H29" i="1" s="1"/>
  <c r="E28" i="1"/>
  <c r="D28" i="1"/>
  <c r="F28" i="1" s="1"/>
  <c r="H28" i="1" s="1"/>
  <c r="E27" i="1"/>
  <c r="D27" i="1"/>
  <c r="F27" i="1" s="1"/>
  <c r="H27" i="1" s="1"/>
  <c r="E26" i="1"/>
  <c r="D26" i="1"/>
  <c r="F26" i="1" s="1"/>
  <c r="H26" i="1" s="1"/>
  <c r="E25" i="1"/>
  <c r="D25" i="1"/>
  <c r="F25" i="1" s="1"/>
  <c r="H25" i="1" s="1"/>
  <c r="E24" i="1"/>
  <c r="D24" i="1"/>
  <c r="F24" i="1" s="1"/>
  <c r="H24" i="1" s="1"/>
  <c r="E23" i="1"/>
  <c r="D23" i="1"/>
  <c r="F23" i="1" s="1"/>
  <c r="H23" i="1" s="1"/>
  <c r="E22" i="1"/>
  <c r="D22" i="1"/>
  <c r="F22" i="1" s="1"/>
  <c r="H22" i="1" s="1"/>
  <c r="E21" i="1"/>
  <c r="D21" i="1"/>
  <c r="F21" i="1" s="1"/>
  <c r="H21" i="1" s="1"/>
  <c r="E20" i="1"/>
  <c r="D20" i="1"/>
  <c r="F20" i="1" s="1"/>
  <c r="H20" i="1" s="1"/>
  <c r="E19" i="1"/>
  <c r="D19" i="1"/>
  <c r="F19" i="1" s="1"/>
  <c r="H19" i="1" s="1"/>
  <c r="E18" i="1"/>
  <c r="D18" i="1"/>
  <c r="F18" i="1" s="1"/>
  <c r="H18" i="1" s="1"/>
  <c r="E17" i="1"/>
  <c r="D17" i="1"/>
  <c r="F17" i="1" s="1"/>
  <c r="H17" i="1" s="1"/>
  <c r="E16" i="1"/>
  <c r="D16" i="1"/>
  <c r="F16" i="1" s="1"/>
  <c r="H16" i="1" s="1"/>
  <c r="E15" i="1"/>
  <c r="D15" i="1"/>
  <c r="F15" i="1" s="1"/>
  <c r="H15" i="1" s="1"/>
  <c r="E14" i="1"/>
  <c r="D14" i="1"/>
  <c r="F14" i="1" s="1"/>
  <c r="H14" i="1" s="1"/>
  <c r="E13" i="1"/>
  <c r="D13" i="1"/>
  <c r="F13" i="1" s="1"/>
  <c r="H13" i="1" s="1"/>
  <c r="E12" i="1"/>
  <c r="D12" i="1"/>
  <c r="E11" i="1"/>
  <c r="D11" i="1"/>
  <c r="E10" i="1"/>
  <c r="D10" i="1"/>
  <c r="F10" i="1" s="1"/>
  <c r="H10" i="1" s="1"/>
  <c r="E9" i="1"/>
  <c r="D9" i="1"/>
  <c r="F9" i="1" s="1"/>
  <c r="H9" i="1" s="1"/>
  <c r="E8" i="1"/>
  <c r="D8" i="1"/>
  <c r="F8" i="1" s="1"/>
  <c r="H8" i="1" s="1"/>
  <c r="E7" i="1"/>
  <c r="D7" i="1"/>
  <c r="F7" i="1" s="1"/>
  <c r="H7" i="1" s="1"/>
  <c r="E6" i="1"/>
  <c r="D6" i="1"/>
  <c r="F6" i="1" s="1"/>
  <c r="H6" i="1" s="1"/>
  <c r="E5" i="1"/>
  <c r="D5" i="1"/>
  <c r="F5" i="1" s="1"/>
  <c r="H5" i="1" s="1"/>
  <c r="E4" i="1"/>
  <c r="D4" i="1"/>
  <c r="F4" i="1" s="1"/>
  <c r="H4" i="1" s="1"/>
  <c r="E3" i="1"/>
  <c r="D3" i="1"/>
  <c r="F3" i="1" s="1"/>
  <c r="H3" i="1" s="1"/>
  <c r="F12" i="1" l="1"/>
  <c r="H12" i="1" s="1"/>
  <c r="F11" i="1"/>
  <c r="H11" i="1" s="1"/>
</calcChain>
</file>

<file path=xl/comments1.xml><?xml version="1.0" encoding="utf-8"?>
<comments xmlns="http://schemas.openxmlformats.org/spreadsheetml/2006/main">
  <authors>
    <author>user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Libor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Libor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 Rachel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Lyka</t>
        </r>
      </text>
    </comment>
  </commentList>
</comments>
</file>

<file path=xl/comments2.xml><?xml version="1.0" encoding="utf-8"?>
<comments xmlns="http://schemas.openxmlformats.org/spreadsheetml/2006/main">
  <authors>
    <author>TIMEKEEPER</author>
    <author>user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Panda Crystal Ballpen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Mam Rachel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Macapobre
</t>
        </r>
      </text>
    </comment>
    <comment ref="V2" authorId="1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OJT</t>
        </r>
      </text>
    </comment>
    <comment ref="A3" authorId="0" shapeId="0">
      <text>
        <r>
          <rPr>
            <b/>
            <sz val="8"/>
            <color indexed="81"/>
            <rFont val="Tahoma"/>
            <family val="2"/>
          </rPr>
          <t>Panda Crystal Ballpen</t>
        </r>
      </text>
    </comment>
    <comment ref="A4" authorId="0" shapeId="0">
      <text>
        <r>
          <rPr>
            <b/>
            <sz val="8"/>
            <color indexed="81"/>
            <rFont val="Tahoma"/>
            <family val="2"/>
          </rPr>
          <t>Panda Crystal Ballpen</t>
        </r>
      </text>
    </comment>
    <comment ref="A5" authorId="0" shapeId="0">
      <text>
        <r>
          <rPr>
            <b/>
            <sz val="8"/>
            <color indexed="81"/>
            <rFont val="Tahoma"/>
            <family val="2"/>
          </rPr>
          <t>Binder Clip Double Clip 1-5/8"</t>
        </r>
      </text>
    </comment>
    <comment ref="A6" authorId="0" shapeId="0">
      <text>
        <r>
          <rPr>
            <b/>
            <sz val="8"/>
            <color indexed="81"/>
            <rFont val="Tahoma"/>
            <family val="2"/>
          </rPr>
          <t>Bondpaper (US bond: Copy one brand) sub. 20/70 gsm A4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Bondpaper (US bond: Copy one brand) sub. 20/70 gsm LONG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Dalyn</t>
        </r>
      </text>
    </comment>
    <comment ref="A8" authorId="0" shapeId="0">
      <text>
        <r>
          <rPr>
            <b/>
            <sz val="8"/>
            <color indexed="81"/>
            <rFont val="Tahoma"/>
            <family val="2"/>
          </rPr>
          <t>Bondpaper (US bond: Copy one brand) sub. 20/70 gsm SHORT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Dalyn</t>
        </r>
      </text>
    </comment>
    <comment ref="V8" authorId="1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Admin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</rPr>
          <t>Casio mx120 (12 dig:dual power; backspace function)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</rPr>
          <t>Club Carbon Film BLUE SHORT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Service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</rPr>
          <t>Clearbook- 20 pockets LONG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Parot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Continuous form 13x9-1/2 3 ply bond std</t>
        </r>
      </text>
    </comment>
    <comment ref="A22" authorId="0" shapeId="0">
      <text>
        <r>
          <rPr>
            <b/>
            <sz val="8"/>
            <color indexed="81"/>
            <rFont val="Tahoma"/>
            <family val="2"/>
          </rPr>
          <t>Correction Tape- Joy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22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Mam Rachel</t>
        </r>
      </text>
    </comment>
    <comment ref="A24" authorId="0" shapeId="0">
      <text>
        <r>
          <rPr>
            <b/>
            <sz val="8"/>
            <color indexed="81"/>
            <rFont val="Tahoma"/>
            <family val="2"/>
          </rPr>
          <t>Envelope- Brown (Document) Long
Php 1.25 / pc
Php 120.00 / 100's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Honey</t>
        </r>
      </text>
    </comment>
    <comment ref="A26" authorId="0" shapeId="0">
      <text>
        <r>
          <rPr>
            <b/>
            <sz val="8"/>
            <color indexed="81"/>
            <rFont val="Tahoma"/>
            <family val="2"/>
          </rPr>
          <t>Envelope- Brown (Document) Short 
Php 1.00 / pc
Php 95.00 / 100's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Honey</t>
        </r>
      </text>
    </comment>
    <comment ref="A28" authorId="0" shapeId="0">
      <text>
        <r>
          <rPr>
            <sz val="8"/>
            <color indexed="81"/>
            <rFont val="Tahoma"/>
            <family val="2"/>
          </rPr>
          <t xml:space="preserve">Eraser- Staedtler Rasoplast  SMALL
</t>
        </r>
      </text>
    </comment>
    <comment ref="A29" authorId="0" shapeId="0">
      <text>
        <r>
          <rPr>
            <b/>
            <sz val="8"/>
            <color indexed="81"/>
            <rFont val="Tahoma"/>
            <family val="2"/>
          </rPr>
          <t>Envelope- Expanded with garter LONG (cardboard)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 shapeId="0">
      <text>
        <r>
          <rPr>
            <b/>
            <sz val="8"/>
            <color indexed="81"/>
            <rFont val="Tahoma"/>
            <family val="2"/>
          </rPr>
          <t>Fastener- plastic PRINCE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Dalyn</t>
        </r>
      </text>
    </comment>
    <comment ref="A43" authorId="0" shapeId="0">
      <text>
        <r>
          <rPr>
            <b/>
            <sz val="8"/>
            <color indexed="81"/>
            <rFont val="Tahoma"/>
            <family val="2"/>
          </rPr>
          <t>Folder- Colored LONG green</t>
        </r>
      </text>
    </comment>
    <comment ref="A44" authorId="0" shapeId="0">
      <text>
        <r>
          <rPr>
            <b/>
            <sz val="8"/>
            <color indexed="81"/>
            <rFont val="Tahoma"/>
            <family val="2"/>
          </rPr>
          <t>Folder- White LONG System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Erana / Dalyn</t>
        </r>
      </text>
    </comment>
    <comment ref="A45" authorId="0" shapeId="0">
      <text>
        <r>
          <rPr>
            <b/>
            <sz val="8"/>
            <color indexed="81"/>
            <rFont val="Tahoma"/>
            <family val="2"/>
          </rPr>
          <t>Folder- Colored SHORT green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6" authorId="0" shapeId="0">
      <text>
        <r>
          <rPr>
            <b/>
            <sz val="8"/>
            <color indexed="81"/>
            <rFont val="Tahoma"/>
            <family val="2"/>
          </rPr>
          <t>Folder- White SHORT System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Dalyn</t>
        </r>
      </text>
    </comment>
    <comment ref="A47" authorId="0" shapeId="0">
      <text>
        <r>
          <rPr>
            <b/>
            <sz val="8"/>
            <color indexed="81"/>
            <rFont val="Tahoma"/>
            <family val="2"/>
          </rPr>
          <t>Elmers Glue Stick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</rPr>
          <t>Marker Refill- Pilot Whiteboard Ink</t>
        </r>
      </text>
    </comment>
    <comment ref="A55" authorId="0" shapeId="0">
      <text>
        <r>
          <rPr>
            <b/>
            <sz val="8"/>
            <color indexed="81"/>
            <rFont val="Tahoma"/>
            <family val="2"/>
          </rPr>
          <t>Marker Refill- Pilot Whiteboard Ink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6" authorId="0" shapeId="0">
      <text>
        <r>
          <rPr>
            <b/>
            <sz val="8"/>
            <color indexed="81"/>
            <rFont val="Tahoma"/>
            <family val="2"/>
          </rPr>
          <t>Marker Refill- Pilot Whiteboard Ink</t>
        </r>
      </text>
    </comment>
    <comment ref="A58" authorId="0" shapeId="0">
      <text>
        <r>
          <rPr>
            <b/>
            <sz val="8"/>
            <color indexed="81"/>
            <rFont val="Tahoma"/>
            <family val="2"/>
          </rPr>
          <t>Marker Pilot Fine pt. / Broad Permanent</t>
        </r>
      </text>
    </comment>
    <comment ref="A59" authorId="0" shapeId="0">
      <text>
        <r>
          <rPr>
            <b/>
            <sz val="8"/>
            <color indexed="81"/>
            <rFont val="Tahoma"/>
            <family val="2"/>
          </rPr>
          <t>Marker Pilot Fine pt. / Broad Permanent</t>
        </r>
      </text>
    </comment>
    <comment ref="A60" authorId="0" shapeId="0">
      <text>
        <r>
          <rPr>
            <b/>
            <sz val="8"/>
            <color indexed="81"/>
            <rFont val="Tahoma"/>
            <family val="2"/>
          </rPr>
          <t>Marker Pilot Fine pt. / Broad Permanent</t>
        </r>
      </text>
    </comment>
    <comment ref="A61" authorId="0" shapeId="0">
      <text>
        <r>
          <rPr>
            <b/>
            <sz val="8"/>
            <color indexed="81"/>
            <rFont val="Tahoma"/>
            <family val="2"/>
          </rPr>
          <t>Marker Pilot Fine pt. / Broad Permanent</t>
        </r>
      </text>
    </comment>
    <comment ref="A63" authorId="0" shapeId="0">
      <text>
        <r>
          <rPr>
            <b/>
            <sz val="8"/>
            <color indexed="81"/>
            <rFont val="Tahoma"/>
            <family val="2"/>
          </rPr>
          <t>Ballpen- Dong- A My Gel Pen 0.5- BLACK</t>
        </r>
      </text>
    </comment>
    <comment ref="A64" authorId="0" shapeId="0">
      <text>
        <r>
          <rPr>
            <b/>
            <sz val="8"/>
            <color indexed="81"/>
            <rFont val="Tahoma"/>
            <family val="2"/>
          </rPr>
          <t xml:space="preserve">Ballpen- Dong- A My Gel Pen 0.5- Blue
</t>
        </r>
      </text>
    </comment>
    <comment ref="A65" authorId="0" shapeId="0">
      <text>
        <r>
          <rPr>
            <b/>
            <sz val="8"/>
            <color indexed="81"/>
            <rFont val="Tahoma"/>
            <family val="2"/>
          </rPr>
          <t>Ballpen- Dong- A My Gel Pen 0.5- Red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6" authorId="0" shapeId="0">
      <text>
        <r>
          <rPr>
            <b/>
            <sz val="8"/>
            <color indexed="81"/>
            <rFont val="Tahoma"/>
            <family val="2"/>
          </rPr>
          <t>Ballpen- Dong- A My Gel Pen 0.5 REFILL</t>
        </r>
      </text>
    </comment>
    <comment ref="M66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Robles</t>
        </r>
      </text>
    </comment>
    <comment ref="A67" authorId="0" shapeId="0">
      <text>
        <r>
          <rPr>
            <b/>
            <sz val="8"/>
            <color indexed="81"/>
            <rFont val="Tahoma"/>
            <family val="2"/>
          </rPr>
          <t xml:space="preserve">Ballpen- Dong- A My Gel Pen 0.5- Violet
</t>
        </r>
      </text>
    </comment>
    <comment ref="A71" authorId="0" shapeId="0">
      <text>
        <r>
          <rPr>
            <b/>
            <sz val="8"/>
            <color indexed="81"/>
            <rFont val="Tahoma"/>
            <family val="2"/>
          </rPr>
          <t>Tapes- Poly Packaging 2" x 100 meters (clear/tan)</t>
        </r>
      </text>
    </comment>
    <comment ref="A72" authorId="0" shapeId="0">
      <text>
        <r>
          <rPr>
            <b/>
            <sz val="8"/>
            <color indexed="81"/>
            <rFont val="Tahoma"/>
            <family val="2"/>
          </rPr>
          <t>Clip- Paper Clip Plastic Coated- SMALL</t>
        </r>
      </text>
    </comment>
    <comment ref="A73" authorId="0" shapeId="0">
      <text>
        <r>
          <rPr>
            <b/>
            <sz val="8"/>
            <color indexed="81"/>
            <rFont val="Tahoma"/>
            <family val="2"/>
          </rPr>
          <t>Clip- Paper Clip Plastic Coated- JUMBO</t>
        </r>
      </text>
    </comment>
    <comment ref="A74" authorId="0" shapeId="0">
      <text>
        <r>
          <rPr>
            <b/>
            <sz val="8"/>
            <color indexed="81"/>
            <rFont val="Tahoma"/>
            <family val="2"/>
          </rPr>
          <t>Mongol 1, 2, 3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74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Joyce</t>
        </r>
      </text>
    </comment>
    <comment ref="R75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Perry</t>
        </r>
      </text>
    </comment>
    <comment ref="A77" authorId="0" shapeId="0">
      <text>
        <r>
          <rPr>
            <b/>
            <sz val="8"/>
            <color indexed="81"/>
            <rFont val="Tahoma"/>
            <family val="2"/>
          </rPr>
          <t>Puncher- BIG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8" authorId="0" shapeId="0">
      <text>
        <r>
          <rPr>
            <b/>
            <sz val="8"/>
            <color indexed="81"/>
            <rFont val="Tahoma"/>
            <family val="2"/>
          </rPr>
          <t>Puncher- SMALL</t>
        </r>
      </text>
    </comment>
    <comment ref="A79" authorId="0" shapeId="0">
      <text>
        <r>
          <rPr>
            <b/>
            <sz val="8"/>
            <color indexed="81"/>
            <rFont val="Tahoma"/>
            <family val="2"/>
          </rPr>
          <t>Ruler - Prince 12"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80" authorId="0" shapeId="0">
      <text>
        <r>
          <rPr>
            <b/>
            <sz val="8"/>
            <color indexed="81"/>
            <rFont val="Tahoma"/>
            <family val="2"/>
          </rPr>
          <t>Scissors-Metal 8"</t>
        </r>
      </text>
    </comment>
    <comment ref="A81" authorId="0" shapeId="0">
      <text>
        <r>
          <rPr>
            <b/>
            <sz val="8"/>
            <color indexed="81"/>
            <rFont val="Tahoma"/>
            <family val="2"/>
          </rPr>
          <t>Scissors- Metal 7"</t>
        </r>
      </text>
    </comment>
    <comment ref="A82" authorId="0" shapeId="0">
      <text>
        <r>
          <rPr>
            <b/>
            <sz val="8"/>
            <color indexed="81"/>
            <rFont val="Tahoma"/>
            <family val="2"/>
          </rPr>
          <t>Tape- Transparent (scotch tape) 3" Core; 1x90m width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84" authorId="0" shapeId="0">
      <text>
        <r>
          <rPr>
            <b/>
            <sz val="8"/>
            <color indexed="81"/>
            <rFont val="Tahoma"/>
            <family val="2"/>
          </rPr>
          <t>Stamp pad Ink- Everready 975 30 ml BLACK</t>
        </r>
      </text>
    </comment>
    <comment ref="A86" authorId="0" shapeId="0">
      <text>
        <r>
          <rPr>
            <b/>
            <sz val="8"/>
            <color indexed="81"/>
            <rFont val="Tahoma"/>
            <family val="2"/>
          </rPr>
          <t>Stamp pad Ink- Everready 975 30 ml BLUE</t>
        </r>
      </text>
    </comment>
    <comment ref="A87" authorId="0" shapeId="0">
      <text>
        <r>
          <rPr>
            <b/>
            <sz val="8"/>
            <color indexed="81"/>
            <rFont val="Tahoma"/>
            <family val="2"/>
          </rPr>
          <t>Stamp pad Ink- Everready 975 30 ml GREEN</t>
        </r>
      </text>
    </comment>
    <comment ref="A88" authorId="0" shapeId="0">
      <text>
        <r>
          <rPr>
            <b/>
            <sz val="8"/>
            <color indexed="81"/>
            <rFont val="Tahoma"/>
            <family val="2"/>
          </rPr>
          <t>Stamp pad Ink- Everready 975 30 ml RED</t>
        </r>
      </text>
    </comment>
    <comment ref="A89" authorId="0" shapeId="0">
      <text>
        <r>
          <rPr>
            <b/>
            <sz val="8"/>
            <color indexed="81"/>
            <rFont val="Tahoma"/>
            <family val="2"/>
          </rPr>
          <t>Stamp pad Ink- Everready 975 30 ml VIOLET</t>
        </r>
      </text>
    </comment>
    <comment ref="A90" authorId="0" shapeId="0">
      <text>
        <r>
          <rPr>
            <b/>
            <sz val="8"/>
            <color indexed="81"/>
            <rFont val="Tahoma"/>
            <family val="2"/>
          </rPr>
          <t>Staplewire - Max no. 10 genuine</t>
        </r>
      </text>
    </comment>
    <comment ref="A91" authorId="0" shapeId="0">
      <text>
        <r>
          <rPr>
            <b/>
            <sz val="8"/>
            <color indexed="81"/>
            <rFont val="Tahoma"/>
            <family val="2"/>
          </rPr>
          <t>Staplewire - Max no. 35 genuine</t>
        </r>
      </text>
    </comment>
    <comment ref="R91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Perry</t>
        </r>
      </text>
    </comment>
    <comment ref="A92" authorId="0" shapeId="0">
      <text>
        <r>
          <rPr>
            <b/>
            <sz val="8"/>
            <color indexed="81"/>
            <rFont val="Tahoma"/>
            <family val="2"/>
          </rPr>
          <t>Stapler- Max no. 50HD-Remover</t>
        </r>
      </text>
    </comment>
    <comment ref="A93" authorId="0" shapeId="0">
      <text>
        <r>
          <rPr>
            <b/>
            <sz val="8"/>
            <color indexed="81"/>
            <rFont val="Tahoma"/>
            <family val="2"/>
          </rPr>
          <t>Notebook- Steno 60 lvs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94" authorId="0" shapeId="0">
      <text>
        <r>
          <rPr>
            <b/>
            <sz val="8"/>
            <color indexed="81"/>
            <rFont val="Tahoma"/>
            <family val="2"/>
          </rPr>
          <t>Notebook University 80 lvs. (ordinary)</t>
        </r>
      </text>
    </comment>
    <comment ref="R94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Comodas</t>
        </r>
      </text>
    </comment>
    <comment ref="A95" authorId="0" shapeId="0">
      <text>
        <r>
          <rPr>
            <sz val="8"/>
            <color indexed="81"/>
            <rFont val="Tahoma"/>
            <family val="2"/>
          </rPr>
          <t xml:space="preserve">Whitewoves Sub. 18 - Long
</t>
        </r>
      </text>
    </comment>
    <comment ref="A96" authorId="0" shapeId="0">
      <text>
        <r>
          <rPr>
            <b/>
            <sz val="8"/>
            <color indexed="81"/>
            <rFont val="Tahoma"/>
            <family val="2"/>
          </rPr>
          <t>Whitewoves- Sub. 18</t>
        </r>
        <r>
          <rPr>
            <sz val="8"/>
            <color indexed="81"/>
            <rFont val="Tahoma"/>
            <family val="2"/>
          </rPr>
          <t xml:space="preserve">
SHORT</t>
        </r>
      </text>
    </comment>
    <comment ref="A97" authorId="0" shapeId="0">
      <text>
        <r>
          <rPr>
            <b/>
            <sz val="8"/>
            <color indexed="81"/>
            <rFont val="Tahoma"/>
            <family val="2"/>
          </rPr>
          <t>Marker- Pilot Wyteboard BLACK</t>
        </r>
      </text>
    </comment>
    <comment ref="A98" authorId="0" shapeId="0">
      <text>
        <r>
          <rPr>
            <b/>
            <sz val="8"/>
            <color indexed="81"/>
            <rFont val="Tahoma"/>
            <family val="2"/>
          </rPr>
          <t>Marker- Pilot Wyteboard BLACK</t>
        </r>
      </text>
    </comment>
    <comment ref="A99" authorId="0" shapeId="0">
      <text>
        <r>
          <rPr>
            <b/>
            <sz val="8"/>
            <color indexed="81"/>
            <rFont val="Tahoma"/>
            <family val="2"/>
          </rPr>
          <t>Marker- Pilot Wyteboard BLACK</t>
        </r>
      </text>
    </comment>
  </commentList>
</comments>
</file>

<file path=xl/sharedStrings.xml><?xml version="1.0" encoding="utf-8"?>
<sst xmlns="http://schemas.openxmlformats.org/spreadsheetml/2006/main" count="373" uniqueCount="247">
  <si>
    <t>ITEMS</t>
  </si>
  <si>
    <t>BEG.BAL</t>
  </si>
  <si>
    <t>TOTAL</t>
  </si>
  <si>
    <t>OUT (REQUISITION)</t>
  </si>
  <si>
    <t>AVAIL. BALANCE</t>
  </si>
  <si>
    <t>MINIMUM QTY (STOCK ALERT)</t>
  </si>
  <si>
    <t>STATUS</t>
  </si>
  <si>
    <r>
      <t xml:space="preserve">H.P 125A [M]  -  </t>
    </r>
    <r>
      <rPr>
        <b/>
        <sz val="12"/>
        <color rgb="FFFF0000"/>
        <rFont val="Calibri"/>
        <family val="2"/>
      </rPr>
      <t>Mam Julie</t>
    </r>
  </si>
  <si>
    <r>
      <t xml:space="preserve">H.P 125A [C] -  </t>
    </r>
    <r>
      <rPr>
        <b/>
        <sz val="12"/>
        <color rgb="FFFF0000"/>
        <rFont val="Calibri"/>
        <family val="2"/>
      </rPr>
      <t>Mam Julie</t>
    </r>
  </si>
  <si>
    <r>
      <t xml:space="preserve">H.P 125A [Y]  - </t>
    </r>
    <r>
      <rPr>
        <b/>
        <sz val="12"/>
        <color rgb="FFFF0000"/>
        <rFont val="Calibri"/>
        <family val="2"/>
      </rPr>
      <t>Mam Julie</t>
    </r>
  </si>
  <si>
    <r>
      <t xml:space="preserve">H.P 125A [B] -  </t>
    </r>
    <r>
      <rPr>
        <b/>
        <sz val="12"/>
        <color rgb="FFFF0000"/>
        <rFont val="Calibri"/>
        <family val="2"/>
      </rPr>
      <t>Mam Julie</t>
    </r>
  </si>
  <si>
    <r>
      <t xml:space="preserve">H.P 126A [M] - </t>
    </r>
    <r>
      <rPr>
        <b/>
        <sz val="12"/>
        <color rgb="FF00B0F0"/>
        <rFont val="Calibri"/>
        <family val="2"/>
      </rPr>
      <t xml:space="preserve"> </t>
    </r>
    <r>
      <rPr>
        <b/>
        <sz val="12"/>
        <color rgb="FF0070C0"/>
        <rFont val="Calibri"/>
        <family val="2"/>
      </rPr>
      <t>Ms.Anne</t>
    </r>
  </si>
  <si>
    <r>
      <t xml:space="preserve">H.P 126A [C] -  </t>
    </r>
    <r>
      <rPr>
        <b/>
        <sz val="12"/>
        <color rgb="FF0070C0"/>
        <rFont val="Calibri"/>
        <family val="2"/>
      </rPr>
      <t>Ms.Anne</t>
    </r>
  </si>
  <si>
    <r>
      <t xml:space="preserve">H.P 126A [Y] -  </t>
    </r>
    <r>
      <rPr>
        <b/>
        <sz val="12"/>
        <color rgb="FF0070C0"/>
        <rFont val="Calibri"/>
        <family val="2"/>
      </rPr>
      <t>Ms.Anne</t>
    </r>
  </si>
  <si>
    <r>
      <t xml:space="preserve">H.P 126A [B]  - </t>
    </r>
    <r>
      <rPr>
        <b/>
        <sz val="12"/>
        <color rgb="FF0070C0"/>
        <rFont val="Calibri"/>
        <family val="2"/>
      </rPr>
      <t>Ms.Anne</t>
    </r>
  </si>
  <si>
    <r>
      <t xml:space="preserve">H.P 678 [B]  -  </t>
    </r>
    <r>
      <rPr>
        <b/>
        <sz val="12"/>
        <color rgb="FF7030A0"/>
        <rFont val="Calibri"/>
        <family val="2"/>
      </rPr>
      <t>CRD</t>
    </r>
  </si>
  <si>
    <r>
      <t xml:space="preserve">H.P 678 [TC]  -  </t>
    </r>
    <r>
      <rPr>
        <b/>
        <sz val="12"/>
        <color rgb="FF7030A0"/>
        <rFont val="Calibri"/>
        <family val="2"/>
      </rPr>
      <t>CRD</t>
    </r>
  </si>
  <si>
    <r>
      <t>CANON 745 [B]  -</t>
    </r>
    <r>
      <rPr>
        <b/>
        <sz val="12"/>
        <color theme="5" tint="-0.249977111117893"/>
        <rFont val="Calibri"/>
        <family val="2"/>
      </rPr>
      <t xml:space="preserve"> </t>
    </r>
    <r>
      <rPr>
        <b/>
        <sz val="12"/>
        <color theme="9" tint="-0.499984740745262"/>
        <rFont val="Calibri"/>
        <family val="2"/>
      </rPr>
      <t>Service</t>
    </r>
  </si>
  <si>
    <r>
      <t xml:space="preserve">CANON 746 [C]  - </t>
    </r>
    <r>
      <rPr>
        <b/>
        <sz val="12"/>
        <color theme="9" tint="-0.499984740745262"/>
        <rFont val="Calibri"/>
        <family val="2"/>
      </rPr>
      <t>Service</t>
    </r>
  </si>
  <si>
    <r>
      <t xml:space="preserve">EPSON 664 [B]  - </t>
    </r>
    <r>
      <rPr>
        <b/>
        <sz val="12"/>
        <color theme="9" tint="-0.499984740745262"/>
        <rFont val="Calibri"/>
        <family val="2"/>
      </rPr>
      <t>Service</t>
    </r>
  </si>
  <si>
    <r>
      <t>EPSON 664 [C]  -</t>
    </r>
    <r>
      <rPr>
        <b/>
        <sz val="12"/>
        <color theme="9" tint="-0.499984740745262"/>
        <rFont val="Calibri"/>
        <family val="2"/>
      </rPr>
      <t xml:space="preserve"> Service</t>
    </r>
  </si>
  <si>
    <r>
      <t xml:space="preserve">EPSON 664 [M]  - </t>
    </r>
    <r>
      <rPr>
        <b/>
        <sz val="12"/>
        <color theme="9" tint="-0.499984740745262"/>
        <rFont val="Calibri"/>
        <family val="2"/>
      </rPr>
      <t>Service</t>
    </r>
  </si>
  <si>
    <r>
      <t xml:space="preserve">EPSON 664 [Y]  - </t>
    </r>
    <r>
      <rPr>
        <b/>
        <sz val="12"/>
        <color theme="9" tint="-0.499984740745262"/>
        <rFont val="Calibri"/>
        <family val="2"/>
      </rPr>
      <t>Service</t>
    </r>
  </si>
  <si>
    <t>H.P 60 [B]</t>
  </si>
  <si>
    <t>H.P 60 [TC]</t>
  </si>
  <si>
    <t>H.P 96 [B]</t>
  </si>
  <si>
    <r>
      <t xml:space="preserve">H.P 22 [TC]  - </t>
    </r>
    <r>
      <rPr>
        <b/>
        <sz val="12"/>
        <color theme="9" tint="-0.499984740745262"/>
        <rFont val="Calibri"/>
        <family val="2"/>
      </rPr>
      <t>Service</t>
    </r>
  </si>
  <si>
    <t>EPSON RIBBON CARTRIDGE [L]</t>
  </si>
  <si>
    <t>EPSON CARBON CARTRIDGE [S]</t>
  </si>
  <si>
    <r>
      <t xml:space="preserve">SAMSUNG 111S  - </t>
    </r>
    <r>
      <rPr>
        <b/>
        <sz val="12"/>
        <color rgb="FFC00000"/>
        <rFont val="Calibri"/>
        <family val="2"/>
      </rPr>
      <t>Rose Tan</t>
    </r>
  </si>
  <si>
    <r>
      <t xml:space="preserve">SAMSUNG 101S  - </t>
    </r>
    <r>
      <rPr>
        <b/>
        <sz val="12"/>
        <color rgb="FFC00000"/>
        <rFont val="Calibri"/>
        <family val="2"/>
      </rPr>
      <t>Cashier / Joyce</t>
    </r>
  </si>
  <si>
    <r>
      <t xml:space="preserve">SAMASUNG 103L  - </t>
    </r>
    <r>
      <rPr>
        <b/>
        <sz val="12"/>
        <color rgb="FFC00000"/>
        <rFont val="Calibri"/>
        <family val="2"/>
      </rPr>
      <t>Cham</t>
    </r>
  </si>
  <si>
    <t>KYOCERA TONER TK 1147</t>
  </si>
  <si>
    <r>
      <t xml:space="preserve">H.P 12A - </t>
    </r>
    <r>
      <rPr>
        <b/>
        <sz val="12"/>
        <color rgb="FFFF0000"/>
        <rFont val="Calibri"/>
        <family val="2"/>
      </rPr>
      <t>Mam Che</t>
    </r>
  </si>
  <si>
    <r>
      <t xml:space="preserve">H.P 702 BLACK  - </t>
    </r>
    <r>
      <rPr>
        <b/>
        <sz val="12"/>
        <color theme="9" tint="-0.499984740745262"/>
        <rFont val="Calibri"/>
        <family val="2"/>
      </rPr>
      <t>Service</t>
    </r>
  </si>
  <si>
    <t>PURCHASE</t>
  </si>
  <si>
    <t>PRICE</t>
  </si>
  <si>
    <t>UNIT</t>
  </si>
  <si>
    <t>3/5/172</t>
  </si>
  <si>
    <t>Php 4.00</t>
  </si>
  <si>
    <t>PC</t>
  </si>
  <si>
    <t>Ballpen BLACK</t>
  </si>
  <si>
    <t>Ballpen BLUE</t>
  </si>
  <si>
    <t>Ballpen RED</t>
  </si>
  <si>
    <t>Php 3.25</t>
  </si>
  <si>
    <t>Binder Clip Medium</t>
  </si>
  <si>
    <t>Php 130.00</t>
  </si>
  <si>
    <t>REAM</t>
  </si>
  <si>
    <t>Bondpaper A4</t>
  </si>
  <si>
    <t>Php 144.00</t>
  </si>
  <si>
    <t>Bondpaper LONG</t>
  </si>
  <si>
    <t>Php 122.00</t>
  </si>
  <si>
    <t>Bondpaper SHORT</t>
  </si>
  <si>
    <t>Php 275.00</t>
  </si>
  <si>
    <t>Calculator</t>
  </si>
  <si>
    <t>Php 485.00</t>
  </si>
  <si>
    <t>BOX</t>
  </si>
  <si>
    <t>Carbon Paper BLUE- Short</t>
  </si>
  <si>
    <t>Carpenters Pencil</t>
  </si>
  <si>
    <t>Php 36.00</t>
  </si>
  <si>
    <t>Clearbook Long</t>
  </si>
  <si>
    <t>Clearbook Short</t>
  </si>
  <si>
    <t>Php 125.00</t>
  </si>
  <si>
    <t>Colored Bondpaper short BLUE</t>
  </si>
  <si>
    <t>Colored Bondpaper short GREEN</t>
  </si>
  <si>
    <t>Colored Bondpaper short PINK</t>
  </si>
  <si>
    <t>Colored Bondpaper short YELLOW</t>
  </si>
  <si>
    <t>Columnar Book No. 747</t>
  </si>
  <si>
    <t>Php 851.00</t>
  </si>
  <si>
    <t>Continuous Form</t>
  </si>
  <si>
    <t>Cork Board 18 x 24</t>
  </si>
  <si>
    <t>Php 20.00</t>
  </si>
  <si>
    <t>Correction Tape</t>
  </si>
  <si>
    <t>Php 25.00</t>
  </si>
  <si>
    <t>Cutter Plastic Metal combination BIG</t>
  </si>
  <si>
    <t>Php 120.00</t>
  </si>
  <si>
    <t>Envelope Long  BROWN</t>
  </si>
  <si>
    <t>Envelope Long YELLOW</t>
  </si>
  <si>
    <t>Php 95.00</t>
  </si>
  <si>
    <t>Envelope Short BROWN</t>
  </si>
  <si>
    <t>Envelope Short YELLOW</t>
  </si>
  <si>
    <t>Php 9.50</t>
  </si>
  <si>
    <t>Eraser - Small</t>
  </si>
  <si>
    <t>Php 9.00</t>
  </si>
  <si>
    <t>Expanded Envelope LONG</t>
  </si>
  <si>
    <t>Expanded Envelope LONG BLUE</t>
  </si>
  <si>
    <t>Expanded Envelope SHORT RED ORANGE</t>
  </si>
  <si>
    <t>Expanded Folder Long BLUE</t>
  </si>
  <si>
    <t>Expanded Folder Long DARK PINK</t>
  </si>
  <si>
    <t>Expanded Folder Long GREEN</t>
  </si>
  <si>
    <t>Expanded Folder Long ORANGE</t>
  </si>
  <si>
    <t>Expanded Folder Long VIOLET</t>
  </si>
  <si>
    <t>Expanded Folder Long YELLOW</t>
  </si>
  <si>
    <t>Expanded Folder Short GREEN</t>
  </si>
  <si>
    <t>Expanded Folder Short ORANGE</t>
  </si>
  <si>
    <t>Fastener (METAL Short)</t>
  </si>
  <si>
    <t>Fastener LONG</t>
  </si>
  <si>
    <t>Fastener SHORT</t>
  </si>
  <si>
    <t>Php 4.75</t>
  </si>
  <si>
    <t>Folder Long GREEN</t>
  </si>
  <si>
    <t>Php 3.20</t>
  </si>
  <si>
    <t>Folder Long WHITE</t>
  </si>
  <si>
    <t>Php 4.25</t>
  </si>
  <si>
    <t>Folder Short GREEN</t>
  </si>
  <si>
    <t>Php 2.70</t>
  </si>
  <si>
    <t>Folder Short WHITE</t>
  </si>
  <si>
    <t>Glue Stick</t>
  </si>
  <si>
    <t>Php 26.00</t>
  </si>
  <si>
    <t>Highlighter -  GREEN   STABILO</t>
  </si>
  <si>
    <t>Highlighter ORANGE</t>
  </si>
  <si>
    <t>Highlighter PINK</t>
  </si>
  <si>
    <t>Highlighter YELLOW GREEN</t>
  </si>
  <si>
    <t>Letterhead LONG</t>
  </si>
  <si>
    <t>Letterhead SHORT</t>
  </si>
  <si>
    <t>Php 99.00</t>
  </si>
  <si>
    <t>BOTTLE</t>
  </si>
  <si>
    <t>Marker Ink Refill BLACK</t>
  </si>
  <si>
    <t>Marker ink Refill BLUE</t>
  </si>
  <si>
    <t>Marker Ink Refill GREEN</t>
  </si>
  <si>
    <t>Php 29.00</t>
  </si>
  <si>
    <t>Marker Permanent  BLACK</t>
  </si>
  <si>
    <t>Marker Permanent  BLUE</t>
  </si>
  <si>
    <t>Marker Permanent GREEN</t>
  </si>
  <si>
    <t>Marker Permanent RED</t>
  </si>
  <si>
    <t>PAD</t>
  </si>
  <si>
    <t>Memo Pad</t>
  </si>
  <si>
    <t>Php 15.75</t>
  </si>
  <si>
    <t>My Gel BLACK</t>
  </si>
  <si>
    <t>My Gel BLUE</t>
  </si>
  <si>
    <t>My Gel RED</t>
  </si>
  <si>
    <t>Php 11.25</t>
  </si>
  <si>
    <t>My Gel Refill BLACK</t>
  </si>
  <si>
    <t>My Gel VIOLET</t>
  </si>
  <si>
    <t>Nissan Watermark  C.R (1)</t>
  </si>
  <si>
    <t>Nissan Watermark  O.R  (2)</t>
  </si>
  <si>
    <t>Onion Skin LONG</t>
  </si>
  <si>
    <t>Php 37.00</t>
  </si>
  <si>
    <t>ROLL</t>
  </si>
  <si>
    <t>Packaging Tape</t>
  </si>
  <si>
    <t>Php 6.00</t>
  </si>
  <si>
    <t>Paper Clip - Small</t>
  </si>
  <si>
    <t>Php 14.00</t>
  </si>
  <si>
    <t>Paper Clip- Jumbo</t>
  </si>
  <si>
    <t>Php 5.15</t>
  </si>
  <si>
    <t>Pencil</t>
  </si>
  <si>
    <t>FREE from YY</t>
  </si>
  <si>
    <t>PACK</t>
  </si>
  <si>
    <t>Plastic Plain</t>
  </si>
  <si>
    <t>Plastic Report File (Clear Folder Long)</t>
  </si>
  <si>
    <t>Php 115.00</t>
  </si>
  <si>
    <t>Puncher BIG</t>
  </si>
  <si>
    <t>Php 30.00</t>
  </si>
  <si>
    <t>Puncher SMALL</t>
  </si>
  <si>
    <t>Php 3.75</t>
  </si>
  <si>
    <t>Ruler</t>
  </si>
  <si>
    <t>Php 38.00</t>
  </si>
  <si>
    <t>Scissors BIG</t>
  </si>
  <si>
    <t>Php 24.00</t>
  </si>
  <si>
    <t>Scissors SMALL</t>
  </si>
  <si>
    <t>Php 17.00</t>
  </si>
  <si>
    <t>Scotch Tape</t>
  </si>
  <si>
    <t>Stamp pad</t>
  </si>
  <si>
    <t>Php 24.50</t>
  </si>
  <si>
    <t>Stamp Pad Ink BLACK</t>
  </si>
  <si>
    <t>Stamp Pad Ink BLUE</t>
  </si>
  <si>
    <t>Php 24.53</t>
  </si>
  <si>
    <t>Stamp Pad ink GREEN</t>
  </si>
  <si>
    <t>Php 24.51</t>
  </si>
  <si>
    <t>Stamp Pad Ink RED</t>
  </si>
  <si>
    <t>Php 24.52</t>
  </si>
  <si>
    <t>Stamp Pad Ink VIOLET</t>
  </si>
  <si>
    <t>Php 58.00</t>
  </si>
  <si>
    <t>Staple Wire NO. 10</t>
  </si>
  <si>
    <t>Staple Wire NO. 35</t>
  </si>
  <si>
    <t xml:space="preserve">Stapler </t>
  </si>
  <si>
    <t>Php 11.00</t>
  </si>
  <si>
    <t>Steno Notebook</t>
  </si>
  <si>
    <t>Php 16.50</t>
  </si>
  <si>
    <t xml:space="preserve">University Notebook </t>
  </si>
  <si>
    <t>Php 126.00</t>
  </si>
  <si>
    <t>Whitewoves LONG</t>
  </si>
  <si>
    <t>Php 106.00</t>
  </si>
  <si>
    <t>Whitewoves SHORT</t>
  </si>
  <si>
    <t>Wyteboard Marker BLACK</t>
  </si>
  <si>
    <t>Wyteboard Marker BLUE</t>
  </si>
  <si>
    <t>Wyteboard Marker RED</t>
  </si>
  <si>
    <t>RibbOn Refill CREST</t>
  </si>
  <si>
    <t>Envelope Plastic LONG</t>
  </si>
  <si>
    <t>Legal Envelope with Letterhead</t>
  </si>
  <si>
    <t>Legal Envelope ordinary</t>
  </si>
  <si>
    <t>Folder Long Yellow</t>
  </si>
  <si>
    <t>Wyteboard Ink Refill Black</t>
  </si>
  <si>
    <t>BULLDOG CLIP 2 INCHES</t>
  </si>
  <si>
    <t>BULLDOG CLIP 3 INCHES</t>
  </si>
  <si>
    <t>STICKY NOTE PAD</t>
  </si>
  <si>
    <t>Double Sided Tape</t>
  </si>
  <si>
    <t>Ms.Anne</t>
  </si>
  <si>
    <t>Refill of Plus Correction Tape</t>
  </si>
  <si>
    <t>NISSAN CEBU DISTRIBUTORS INC</t>
  </si>
  <si>
    <t>MEDICINE REQUISITION MONITORING</t>
  </si>
  <si>
    <t>FOR THE MONT OF AUGUST 2016</t>
  </si>
  <si>
    <t>Price TGP</t>
  </si>
  <si>
    <t>BEG. BAL.</t>
  </si>
  <si>
    <t>PURCHASES</t>
  </si>
  <si>
    <t>Aluminum Hydroxide</t>
  </si>
  <si>
    <t>Php 2.75</t>
  </si>
  <si>
    <t>Amoxicillin</t>
  </si>
  <si>
    <t>Antacid Maralox</t>
  </si>
  <si>
    <t>Php 2.00</t>
  </si>
  <si>
    <t>Band Aid</t>
  </si>
  <si>
    <t>Bromhexine</t>
  </si>
  <si>
    <t>Ciprodin</t>
  </si>
  <si>
    <t>Php 3.00</t>
  </si>
  <si>
    <t>Coldzep (neozep)</t>
  </si>
  <si>
    <t>Cotton Balls</t>
  </si>
  <si>
    <t>Ciprofloxacin</t>
  </si>
  <si>
    <t>Cefalixin</t>
  </si>
  <si>
    <t>Celeboxib</t>
  </si>
  <si>
    <t>Co-Atria</t>
  </si>
  <si>
    <t>Diatabs Loperamide  (Loniper)</t>
  </si>
  <si>
    <t>Diclofenac</t>
  </si>
  <si>
    <t>Fevergan Paracetamol</t>
  </si>
  <si>
    <t>Ferrous Sulfate</t>
  </si>
  <si>
    <t>Hysocine</t>
  </si>
  <si>
    <t>Ibuprofen</t>
  </si>
  <si>
    <t>Php 5.00</t>
  </si>
  <si>
    <t>Lagundi</t>
  </si>
  <si>
    <t>Php 1.75</t>
  </si>
  <si>
    <t>Maxcid</t>
  </si>
  <si>
    <t>Mefenamic</t>
  </si>
  <si>
    <t>Nifedipine</t>
  </si>
  <si>
    <t>Paracetamol Coldzep gold (bioflu</t>
  </si>
  <si>
    <t>Php 0.75</t>
  </si>
  <si>
    <t>Paracetamol Biogesic</t>
  </si>
  <si>
    <t>Symdex-d</t>
  </si>
  <si>
    <t>White Flower</t>
  </si>
  <si>
    <t>Columnar Book 6 Colums</t>
  </si>
  <si>
    <t>Marker Ink Refill RED</t>
  </si>
  <si>
    <t>Envelope Plastic Short</t>
  </si>
  <si>
    <t>Wyteboard Ink Refill RED</t>
  </si>
  <si>
    <t>Wyteboard Ink Refill Blue</t>
  </si>
  <si>
    <t>Short Yellow Expanded Folder</t>
  </si>
  <si>
    <t>Whyteboard Eraser</t>
  </si>
  <si>
    <t>LOG BOOK</t>
  </si>
  <si>
    <t>Php 45</t>
  </si>
  <si>
    <t>Php 268</t>
  </si>
  <si>
    <r>
      <t xml:space="preserve">SAMSUNG 104S  - </t>
    </r>
    <r>
      <rPr>
        <b/>
        <sz val="12"/>
        <color rgb="FFC00000"/>
        <rFont val="Calibri"/>
        <family val="2"/>
      </rPr>
      <t xml:space="preserve"> Lyka/Rachel /Dalyn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</si>
</sst>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/d/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4"/>
      <color theme="1" tint="4.9989318521683403E-2"/>
      <name val="Century Gothic"/>
      <family val="2"/>
    </font>
    <font>
      <b/>
      <sz val="14"/>
      <color rgb="FFFF0000"/>
      <name val="Century Gothic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70C0"/>
      <name val="Calibri"/>
      <family val="2"/>
    </font>
    <font>
      <b/>
      <sz val="12"/>
      <color rgb="FF7030A0"/>
      <name val="Calibri"/>
      <family val="2"/>
    </font>
    <font>
      <b/>
      <sz val="12"/>
      <color theme="5" tint="-0.249977111117893"/>
      <name val="Calibri"/>
      <family val="2"/>
    </font>
    <font>
      <b/>
      <sz val="12"/>
      <color theme="9" tint="-0.499984740745262"/>
      <name val="Calibri"/>
      <family val="2"/>
    </font>
    <font>
      <b/>
      <sz val="12"/>
      <color rgb="FFC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</font>
    <font>
      <b/>
      <sz val="8"/>
      <color rgb="FFFF0000"/>
      <name val="Century Gothic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rgb="FF0000FF"/>
      <name val="Calibri"/>
      <family val="2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5" fontId="2" fillId="0" borderId="4" xfId="0" applyNumberFormat="1" applyFont="1" applyFill="1" applyBorder="1" applyAlignment="1">
      <alignment horizontal="center" vertical="center"/>
    </xf>
    <xf numFmtId="15" fontId="2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9" fillId="0" borderId="7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9" fillId="0" borderId="1" xfId="1" applyNumberFormat="1" applyFont="1" applyBorder="1" applyAlignment="1">
      <alignment horizontal="center"/>
    </xf>
    <xf numFmtId="0" fontId="19" fillId="4" borderId="6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 wrapText="1"/>
    </xf>
    <xf numFmtId="164" fontId="19" fillId="4" borderId="10" xfId="0" applyNumberFormat="1" applyFont="1" applyFill="1" applyBorder="1" applyAlignment="1">
      <alignment horizontal="center" vertical="center" wrapText="1"/>
    </xf>
    <xf numFmtId="0" fontId="18" fillId="4" borderId="0" xfId="0" applyFont="1" applyFill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2" fillId="0" borderId="7" xfId="1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5" fillId="3" borderId="1" xfId="0" applyFont="1" applyFill="1" applyBorder="1" applyAlignment="1">
      <alignment horizontal="center" vertical="center"/>
    </xf>
    <xf numFmtId="14" fontId="25" fillId="3" borderId="4" xfId="0" applyNumberFormat="1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7" fillId="3" borderId="7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1" fillId="9" borderId="8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8" fillId="10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15" fontId="0" fillId="0" borderId="7" xfId="0" applyNumberFormat="1" applyBorder="1" applyAlignment="1">
      <alignment horizontal="center" vertical="center"/>
    </xf>
    <xf numFmtId="0" fontId="25" fillId="0" borderId="0" xfId="0" applyFont="1" applyAlignment="1">
      <alignment horizontal="center"/>
    </xf>
    <xf numFmtId="17" fontId="25" fillId="0" borderId="0" xfId="0" applyNumberFormat="1" applyFont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4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center" vertical="center" wrapText="1"/>
    </xf>
    <xf numFmtId="0" fontId="26" fillId="8" borderId="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3"/>
  <sheetViews>
    <sheetView workbookViewId="0">
      <selection sqref="A1:XFD1048576"/>
    </sheetView>
  </sheetViews>
  <sheetFormatPr defaultRowHeight="15" x14ac:dyDescent="0.25"/>
  <cols>
    <col min="1" max="1" width="8.28515625" style="5" bestFit="1" customWidth="1"/>
    <col min="2" max="2" width="27.5703125" style="5" bestFit="1" customWidth="1"/>
    <col min="3" max="3" width="8.28515625" style="5" bestFit="1" customWidth="1"/>
    <col min="4" max="4" width="10" style="5" bestFit="1" customWidth="1"/>
    <col min="5" max="5" width="6" style="5" bestFit="1" customWidth="1"/>
    <col min="6" max="6" width="15.85546875" style="5" bestFit="1" customWidth="1"/>
    <col min="7" max="7" width="14" style="5" bestFit="1" customWidth="1"/>
    <col min="8" max="8" width="12.140625" style="5" customWidth="1"/>
    <col min="9" max="9" width="11" style="5" bestFit="1" customWidth="1"/>
    <col min="10" max="13" width="9.140625" style="5"/>
    <col min="14" max="15" width="9.42578125" style="5" bestFit="1" customWidth="1"/>
    <col min="16" max="18" width="9.140625" style="5"/>
    <col min="19" max="19" width="9.7109375" style="5" bestFit="1" customWidth="1"/>
    <col min="20" max="20" width="14.140625" style="5" customWidth="1"/>
    <col min="21" max="21" width="13.42578125" style="5" customWidth="1"/>
    <col min="22" max="22" width="15.5703125" style="5" customWidth="1"/>
    <col min="23" max="23" width="11.7109375" style="5" customWidth="1"/>
    <col min="24" max="24" width="12.42578125" style="5" customWidth="1"/>
    <col min="25" max="25" width="13.140625" style="5" customWidth="1"/>
    <col min="26" max="26" width="13.85546875" style="5" customWidth="1"/>
    <col min="27" max="27" width="14.5703125" style="5" customWidth="1"/>
    <col min="28" max="28" width="13.42578125" style="5" customWidth="1"/>
    <col min="29" max="29" width="12.7109375" style="5" customWidth="1"/>
    <col min="30" max="30" width="10.42578125" style="5" customWidth="1"/>
    <col min="31" max="32" width="11.28515625" style="5" customWidth="1"/>
    <col min="33" max="33" width="11.7109375" style="5" customWidth="1"/>
    <col min="34" max="34" width="12.140625" style="5" customWidth="1"/>
    <col min="35" max="35" width="11.42578125" style="5" customWidth="1"/>
    <col min="36" max="36" width="10.85546875" style="5" customWidth="1"/>
    <col min="37" max="37" width="10.140625" style="5" customWidth="1"/>
    <col min="38" max="38" width="10.5703125" style="5" customWidth="1"/>
    <col min="39" max="39" width="10.140625" style="5" customWidth="1"/>
    <col min="40" max="40" width="11.140625" style="5" customWidth="1"/>
    <col min="41" max="256" width="9.140625" style="5"/>
    <col min="257" max="257" width="8.28515625" style="5" bestFit="1" customWidth="1"/>
    <col min="258" max="258" width="27.5703125" style="5" bestFit="1" customWidth="1"/>
    <col min="259" max="259" width="8.28515625" style="5" bestFit="1" customWidth="1"/>
    <col min="260" max="260" width="10" style="5" bestFit="1" customWidth="1"/>
    <col min="261" max="261" width="6" style="5" bestFit="1" customWidth="1"/>
    <col min="262" max="262" width="15.85546875" style="5" bestFit="1" customWidth="1"/>
    <col min="263" max="263" width="14" style="5" bestFit="1" customWidth="1"/>
    <col min="264" max="264" width="12.140625" style="5" customWidth="1"/>
    <col min="265" max="265" width="11" style="5" bestFit="1" customWidth="1"/>
    <col min="266" max="269" width="9.140625" style="5"/>
    <col min="270" max="271" width="9.42578125" style="5" bestFit="1" customWidth="1"/>
    <col min="272" max="274" width="9.140625" style="5"/>
    <col min="275" max="275" width="9.42578125" style="5" bestFit="1" customWidth="1"/>
    <col min="276" max="512" width="9.140625" style="5"/>
    <col min="513" max="513" width="8.28515625" style="5" bestFit="1" customWidth="1"/>
    <col min="514" max="514" width="27.5703125" style="5" bestFit="1" customWidth="1"/>
    <col min="515" max="515" width="8.28515625" style="5" bestFit="1" customWidth="1"/>
    <col min="516" max="516" width="10" style="5" bestFit="1" customWidth="1"/>
    <col min="517" max="517" width="6" style="5" bestFit="1" customWidth="1"/>
    <col min="518" max="518" width="15.85546875" style="5" bestFit="1" customWidth="1"/>
    <col min="519" max="519" width="14" style="5" bestFit="1" customWidth="1"/>
    <col min="520" max="520" width="12.140625" style="5" customWidth="1"/>
    <col min="521" max="521" width="11" style="5" bestFit="1" customWidth="1"/>
    <col min="522" max="525" width="9.140625" style="5"/>
    <col min="526" max="527" width="9.42578125" style="5" bestFit="1" customWidth="1"/>
    <col min="528" max="530" width="9.140625" style="5"/>
    <col min="531" max="531" width="9.42578125" style="5" bestFit="1" customWidth="1"/>
    <col min="532" max="768" width="9.140625" style="5"/>
    <col min="769" max="769" width="8.28515625" style="5" bestFit="1" customWidth="1"/>
    <col min="770" max="770" width="27.5703125" style="5" bestFit="1" customWidth="1"/>
    <col min="771" max="771" width="8.28515625" style="5" bestFit="1" customWidth="1"/>
    <col min="772" max="772" width="10" style="5" bestFit="1" customWidth="1"/>
    <col min="773" max="773" width="6" style="5" bestFit="1" customWidth="1"/>
    <col min="774" max="774" width="15.85546875" style="5" bestFit="1" customWidth="1"/>
    <col min="775" max="775" width="14" style="5" bestFit="1" customWidth="1"/>
    <col min="776" max="776" width="12.140625" style="5" customWidth="1"/>
    <col min="777" max="777" width="11" style="5" bestFit="1" customWidth="1"/>
    <col min="778" max="781" width="9.140625" style="5"/>
    <col min="782" max="783" width="9.42578125" style="5" bestFit="1" customWidth="1"/>
    <col min="784" max="786" width="9.140625" style="5"/>
    <col min="787" max="787" width="9.42578125" style="5" bestFit="1" customWidth="1"/>
    <col min="788" max="1024" width="9.140625" style="5"/>
    <col min="1025" max="1025" width="8.28515625" style="5" bestFit="1" customWidth="1"/>
    <col min="1026" max="1026" width="27.5703125" style="5" bestFit="1" customWidth="1"/>
    <col min="1027" max="1027" width="8.28515625" style="5" bestFit="1" customWidth="1"/>
    <col min="1028" max="1028" width="10" style="5" bestFit="1" customWidth="1"/>
    <col min="1029" max="1029" width="6" style="5" bestFit="1" customWidth="1"/>
    <col min="1030" max="1030" width="15.85546875" style="5" bestFit="1" customWidth="1"/>
    <col min="1031" max="1031" width="14" style="5" bestFit="1" customWidth="1"/>
    <col min="1032" max="1032" width="12.140625" style="5" customWidth="1"/>
    <col min="1033" max="1033" width="11" style="5" bestFit="1" customWidth="1"/>
    <col min="1034" max="1037" width="9.140625" style="5"/>
    <col min="1038" max="1039" width="9.42578125" style="5" bestFit="1" customWidth="1"/>
    <col min="1040" max="1042" width="9.140625" style="5"/>
    <col min="1043" max="1043" width="9.42578125" style="5" bestFit="1" customWidth="1"/>
    <col min="1044" max="1280" width="9.140625" style="5"/>
    <col min="1281" max="1281" width="8.28515625" style="5" bestFit="1" customWidth="1"/>
    <col min="1282" max="1282" width="27.5703125" style="5" bestFit="1" customWidth="1"/>
    <col min="1283" max="1283" width="8.28515625" style="5" bestFit="1" customWidth="1"/>
    <col min="1284" max="1284" width="10" style="5" bestFit="1" customWidth="1"/>
    <col min="1285" max="1285" width="6" style="5" bestFit="1" customWidth="1"/>
    <col min="1286" max="1286" width="15.85546875" style="5" bestFit="1" customWidth="1"/>
    <col min="1287" max="1287" width="14" style="5" bestFit="1" customWidth="1"/>
    <col min="1288" max="1288" width="12.140625" style="5" customWidth="1"/>
    <col min="1289" max="1289" width="11" style="5" bestFit="1" customWidth="1"/>
    <col min="1290" max="1293" width="9.140625" style="5"/>
    <col min="1294" max="1295" width="9.42578125" style="5" bestFit="1" customWidth="1"/>
    <col min="1296" max="1298" width="9.140625" style="5"/>
    <col min="1299" max="1299" width="9.42578125" style="5" bestFit="1" customWidth="1"/>
    <col min="1300" max="1536" width="9.140625" style="5"/>
    <col min="1537" max="1537" width="8.28515625" style="5" bestFit="1" customWidth="1"/>
    <col min="1538" max="1538" width="27.5703125" style="5" bestFit="1" customWidth="1"/>
    <col min="1539" max="1539" width="8.28515625" style="5" bestFit="1" customWidth="1"/>
    <col min="1540" max="1540" width="10" style="5" bestFit="1" customWidth="1"/>
    <col min="1541" max="1541" width="6" style="5" bestFit="1" customWidth="1"/>
    <col min="1542" max="1542" width="15.85546875" style="5" bestFit="1" customWidth="1"/>
    <col min="1543" max="1543" width="14" style="5" bestFit="1" customWidth="1"/>
    <col min="1544" max="1544" width="12.140625" style="5" customWidth="1"/>
    <col min="1545" max="1545" width="11" style="5" bestFit="1" customWidth="1"/>
    <col min="1546" max="1549" width="9.140625" style="5"/>
    <col min="1550" max="1551" width="9.42578125" style="5" bestFit="1" customWidth="1"/>
    <col min="1552" max="1554" width="9.140625" style="5"/>
    <col min="1555" max="1555" width="9.42578125" style="5" bestFit="1" customWidth="1"/>
    <col min="1556" max="1792" width="9.140625" style="5"/>
    <col min="1793" max="1793" width="8.28515625" style="5" bestFit="1" customWidth="1"/>
    <col min="1794" max="1794" width="27.5703125" style="5" bestFit="1" customWidth="1"/>
    <col min="1795" max="1795" width="8.28515625" style="5" bestFit="1" customWidth="1"/>
    <col min="1796" max="1796" width="10" style="5" bestFit="1" customWidth="1"/>
    <col min="1797" max="1797" width="6" style="5" bestFit="1" customWidth="1"/>
    <col min="1798" max="1798" width="15.85546875" style="5" bestFit="1" customWidth="1"/>
    <col min="1799" max="1799" width="14" style="5" bestFit="1" customWidth="1"/>
    <col min="1800" max="1800" width="12.140625" style="5" customWidth="1"/>
    <col min="1801" max="1801" width="11" style="5" bestFit="1" customWidth="1"/>
    <col min="1802" max="1805" width="9.140625" style="5"/>
    <col min="1806" max="1807" width="9.42578125" style="5" bestFit="1" customWidth="1"/>
    <col min="1808" max="1810" width="9.140625" style="5"/>
    <col min="1811" max="1811" width="9.42578125" style="5" bestFit="1" customWidth="1"/>
    <col min="1812" max="2048" width="9.140625" style="5"/>
    <col min="2049" max="2049" width="8.28515625" style="5" bestFit="1" customWidth="1"/>
    <col min="2050" max="2050" width="27.5703125" style="5" bestFit="1" customWidth="1"/>
    <col min="2051" max="2051" width="8.28515625" style="5" bestFit="1" customWidth="1"/>
    <col min="2052" max="2052" width="10" style="5" bestFit="1" customWidth="1"/>
    <col min="2053" max="2053" width="6" style="5" bestFit="1" customWidth="1"/>
    <col min="2054" max="2054" width="15.85546875" style="5" bestFit="1" customWidth="1"/>
    <col min="2055" max="2055" width="14" style="5" bestFit="1" customWidth="1"/>
    <col min="2056" max="2056" width="12.140625" style="5" customWidth="1"/>
    <col min="2057" max="2057" width="11" style="5" bestFit="1" customWidth="1"/>
    <col min="2058" max="2061" width="9.140625" style="5"/>
    <col min="2062" max="2063" width="9.42578125" style="5" bestFit="1" customWidth="1"/>
    <col min="2064" max="2066" width="9.140625" style="5"/>
    <col min="2067" max="2067" width="9.42578125" style="5" bestFit="1" customWidth="1"/>
    <col min="2068" max="2304" width="9.140625" style="5"/>
    <col min="2305" max="2305" width="8.28515625" style="5" bestFit="1" customWidth="1"/>
    <col min="2306" max="2306" width="27.5703125" style="5" bestFit="1" customWidth="1"/>
    <col min="2307" max="2307" width="8.28515625" style="5" bestFit="1" customWidth="1"/>
    <col min="2308" max="2308" width="10" style="5" bestFit="1" customWidth="1"/>
    <col min="2309" max="2309" width="6" style="5" bestFit="1" customWidth="1"/>
    <col min="2310" max="2310" width="15.85546875" style="5" bestFit="1" customWidth="1"/>
    <col min="2311" max="2311" width="14" style="5" bestFit="1" customWidth="1"/>
    <col min="2312" max="2312" width="12.140625" style="5" customWidth="1"/>
    <col min="2313" max="2313" width="11" style="5" bestFit="1" customWidth="1"/>
    <col min="2314" max="2317" width="9.140625" style="5"/>
    <col min="2318" max="2319" width="9.42578125" style="5" bestFit="1" customWidth="1"/>
    <col min="2320" max="2322" width="9.140625" style="5"/>
    <col min="2323" max="2323" width="9.42578125" style="5" bestFit="1" customWidth="1"/>
    <col min="2324" max="2560" width="9.140625" style="5"/>
    <col min="2561" max="2561" width="8.28515625" style="5" bestFit="1" customWidth="1"/>
    <col min="2562" max="2562" width="27.5703125" style="5" bestFit="1" customWidth="1"/>
    <col min="2563" max="2563" width="8.28515625" style="5" bestFit="1" customWidth="1"/>
    <col min="2564" max="2564" width="10" style="5" bestFit="1" customWidth="1"/>
    <col min="2565" max="2565" width="6" style="5" bestFit="1" customWidth="1"/>
    <col min="2566" max="2566" width="15.85546875" style="5" bestFit="1" customWidth="1"/>
    <col min="2567" max="2567" width="14" style="5" bestFit="1" customWidth="1"/>
    <col min="2568" max="2568" width="12.140625" style="5" customWidth="1"/>
    <col min="2569" max="2569" width="11" style="5" bestFit="1" customWidth="1"/>
    <col min="2570" max="2573" width="9.140625" style="5"/>
    <col min="2574" max="2575" width="9.42578125" style="5" bestFit="1" customWidth="1"/>
    <col min="2576" max="2578" width="9.140625" style="5"/>
    <col min="2579" max="2579" width="9.42578125" style="5" bestFit="1" customWidth="1"/>
    <col min="2580" max="2816" width="9.140625" style="5"/>
    <col min="2817" max="2817" width="8.28515625" style="5" bestFit="1" customWidth="1"/>
    <col min="2818" max="2818" width="27.5703125" style="5" bestFit="1" customWidth="1"/>
    <col min="2819" max="2819" width="8.28515625" style="5" bestFit="1" customWidth="1"/>
    <col min="2820" max="2820" width="10" style="5" bestFit="1" customWidth="1"/>
    <col min="2821" max="2821" width="6" style="5" bestFit="1" customWidth="1"/>
    <col min="2822" max="2822" width="15.85546875" style="5" bestFit="1" customWidth="1"/>
    <col min="2823" max="2823" width="14" style="5" bestFit="1" customWidth="1"/>
    <col min="2824" max="2824" width="12.140625" style="5" customWidth="1"/>
    <col min="2825" max="2825" width="11" style="5" bestFit="1" customWidth="1"/>
    <col min="2826" max="2829" width="9.140625" style="5"/>
    <col min="2830" max="2831" width="9.42578125" style="5" bestFit="1" customWidth="1"/>
    <col min="2832" max="2834" width="9.140625" style="5"/>
    <col min="2835" max="2835" width="9.42578125" style="5" bestFit="1" customWidth="1"/>
    <col min="2836" max="3072" width="9.140625" style="5"/>
    <col min="3073" max="3073" width="8.28515625" style="5" bestFit="1" customWidth="1"/>
    <col min="3074" max="3074" width="27.5703125" style="5" bestFit="1" customWidth="1"/>
    <col min="3075" max="3075" width="8.28515625" style="5" bestFit="1" customWidth="1"/>
    <col min="3076" max="3076" width="10" style="5" bestFit="1" customWidth="1"/>
    <col min="3077" max="3077" width="6" style="5" bestFit="1" customWidth="1"/>
    <col min="3078" max="3078" width="15.85546875" style="5" bestFit="1" customWidth="1"/>
    <col min="3079" max="3079" width="14" style="5" bestFit="1" customWidth="1"/>
    <col min="3080" max="3080" width="12.140625" style="5" customWidth="1"/>
    <col min="3081" max="3081" width="11" style="5" bestFit="1" customWidth="1"/>
    <col min="3082" max="3085" width="9.140625" style="5"/>
    <col min="3086" max="3087" width="9.42578125" style="5" bestFit="1" customWidth="1"/>
    <col min="3088" max="3090" width="9.140625" style="5"/>
    <col min="3091" max="3091" width="9.42578125" style="5" bestFit="1" customWidth="1"/>
    <col min="3092" max="3328" width="9.140625" style="5"/>
    <col min="3329" max="3329" width="8.28515625" style="5" bestFit="1" customWidth="1"/>
    <col min="3330" max="3330" width="27.5703125" style="5" bestFit="1" customWidth="1"/>
    <col min="3331" max="3331" width="8.28515625" style="5" bestFit="1" customWidth="1"/>
    <col min="3332" max="3332" width="10" style="5" bestFit="1" customWidth="1"/>
    <col min="3333" max="3333" width="6" style="5" bestFit="1" customWidth="1"/>
    <col min="3334" max="3334" width="15.85546875" style="5" bestFit="1" customWidth="1"/>
    <col min="3335" max="3335" width="14" style="5" bestFit="1" customWidth="1"/>
    <col min="3336" max="3336" width="12.140625" style="5" customWidth="1"/>
    <col min="3337" max="3337" width="11" style="5" bestFit="1" customWidth="1"/>
    <col min="3338" max="3341" width="9.140625" style="5"/>
    <col min="3342" max="3343" width="9.42578125" style="5" bestFit="1" customWidth="1"/>
    <col min="3344" max="3346" width="9.140625" style="5"/>
    <col min="3347" max="3347" width="9.42578125" style="5" bestFit="1" customWidth="1"/>
    <col min="3348" max="3584" width="9.140625" style="5"/>
    <col min="3585" max="3585" width="8.28515625" style="5" bestFit="1" customWidth="1"/>
    <col min="3586" max="3586" width="27.5703125" style="5" bestFit="1" customWidth="1"/>
    <col min="3587" max="3587" width="8.28515625" style="5" bestFit="1" customWidth="1"/>
    <col min="3588" max="3588" width="10" style="5" bestFit="1" customWidth="1"/>
    <col min="3589" max="3589" width="6" style="5" bestFit="1" customWidth="1"/>
    <col min="3590" max="3590" width="15.85546875" style="5" bestFit="1" customWidth="1"/>
    <col min="3591" max="3591" width="14" style="5" bestFit="1" customWidth="1"/>
    <col min="3592" max="3592" width="12.140625" style="5" customWidth="1"/>
    <col min="3593" max="3593" width="11" style="5" bestFit="1" customWidth="1"/>
    <col min="3594" max="3597" width="9.140625" style="5"/>
    <col min="3598" max="3599" width="9.42578125" style="5" bestFit="1" customWidth="1"/>
    <col min="3600" max="3602" width="9.140625" style="5"/>
    <col min="3603" max="3603" width="9.42578125" style="5" bestFit="1" customWidth="1"/>
    <col min="3604" max="3840" width="9.140625" style="5"/>
    <col min="3841" max="3841" width="8.28515625" style="5" bestFit="1" customWidth="1"/>
    <col min="3842" max="3842" width="27.5703125" style="5" bestFit="1" customWidth="1"/>
    <col min="3843" max="3843" width="8.28515625" style="5" bestFit="1" customWidth="1"/>
    <col min="3844" max="3844" width="10" style="5" bestFit="1" customWidth="1"/>
    <col min="3845" max="3845" width="6" style="5" bestFit="1" customWidth="1"/>
    <col min="3846" max="3846" width="15.85546875" style="5" bestFit="1" customWidth="1"/>
    <col min="3847" max="3847" width="14" style="5" bestFit="1" customWidth="1"/>
    <col min="3848" max="3848" width="12.140625" style="5" customWidth="1"/>
    <col min="3849" max="3849" width="11" style="5" bestFit="1" customWidth="1"/>
    <col min="3850" max="3853" width="9.140625" style="5"/>
    <col min="3854" max="3855" width="9.42578125" style="5" bestFit="1" customWidth="1"/>
    <col min="3856" max="3858" width="9.140625" style="5"/>
    <col min="3859" max="3859" width="9.42578125" style="5" bestFit="1" customWidth="1"/>
    <col min="3860" max="4096" width="9.140625" style="5"/>
    <col min="4097" max="4097" width="8.28515625" style="5" bestFit="1" customWidth="1"/>
    <col min="4098" max="4098" width="27.5703125" style="5" bestFit="1" customWidth="1"/>
    <col min="4099" max="4099" width="8.28515625" style="5" bestFit="1" customWidth="1"/>
    <col min="4100" max="4100" width="10" style="5" bestFit="1" customWidth="1"/>
    <col min="4101" max="4101" width="6" style="5" bestFit="1" customWidth="1"/>
    <col min="4102" max="4102" width="15.85546875" style="5" bestFit="1" customWidth="1"/>
    <col min="4103" max="4103" width="14" style="5" bestFit="1" customWidth="1"/>
    <col min="4104" max="4104" width="12.140625" style="5" customWidth="1"/>
    <col min="4105" max="4105" width="11" style="5" bestFit="1" customWidth="1"/>
    <col min="4106" max="4109" width="9.140625" style="5"/>
    <col min="4110" max="4111" width="9.42578125" style="5" bestFit="1" customWidth="1"/>
    <col min="4112" max="4114" width="9.140625" style="5"/>
    <col min="4115" max="4115" width="9.42578125" style="5" bestFit="1" customWidth="1"/>
    <col min="4116" max="4352" width="9.140625" style="5"/>
    <col min="4353" max="4353" width="8.28515625" style="5" bestFit="1" customWidth="1"/>
    <col min="4354" max="4354" width="27.5703125" style="5" bestFit="1" customWidth="1"/>
    <col min="4355" max="4355" width="8.28515625" style="5" bestFit="1" customWidth="1"/>
    <col min="4356" max="4356" width="10" style="5" bestFit="1" customWidth="1"/>
    <col min="4357" max="4357" width="6" style="5" bestFit="1" customWidth="1"/>
    <col min="4358" max="4358" width="15.85546875" style="5" bestFit="1" customWidth="1"/>
    <col min="4359" max="4359" width="14" style="5" bestFit="1" customWidth="1"/>
    <col min="4360" max="4360" width="12.140625" style="5" customWidth="1"/>
    <col min="4361" max="4361" width="11" style="5" bestFit="1" customWidth="1"/>
    <col min="4362" max="4365" width="9.140625" style="5"/>
    <col min="4366" max="4367" width="9.42578125" style="5" bestFit="1" customWidth="1"/>
    <col min="4368" max="4370" width="9.140625" style="5"/>
    <col min="4371" max="4371" width="9.42578125" style="5" bestFit="1" customWidth="1"/>
    <col min="4372" max="4608" width="9.140625" style="5"/>
    <col min="4609" max="4609" width="8.28515625" style="5" bestFit="1" customWidth="1"/>
    <col min="4610" max="4610" width="27.5703125" style="5" bestFit="1" customWidth="1"/>
    <col min="4611" max="4611" width="8.28515625" style="5" bestFit="1" customWidth="1"/>
    <col min="4612" max="4612" width="10" style="5" bestFit="1" customWidth="1"/>
    <col min="4613" max="4613" width="6" style="5" bestFit="1" customWidth="1"/>
    <col min="4614" max="4614" width="15.85546875" style="5" bestFit="1" customWidth="1"/>
    <col min="4615" max="4615" width="14" style="5" bestFit="1" customWidth="1"/>
    <col min="4616" max="4616" width="12.140625" style="5" customWidth="1"/>
    <col min="4617" max="4617" width="11" style="5" bestFit="1" customWidth="1"/>
    <col min="4618" max="4621" width="9.140625" style="5"/>
    <col min="4622" max="4623" width="9.42578125" style="5" bestFit="1" customWidth="1"/>
    <col min="4624" max="4626" width="9.140625" style="5"/>
    <col min="4627" max="4627" width="9.42578125" style="5" bestFit="1" customWidth="1"/>
    <col min="4628" max="4864" width="9.140625" style="5"/>
    <col min="4865" max="4865" width="8.28515625" style="5" bestFit="1" customWidth="1"/>
    <col min="4866" max="4866" width="27.5703125" style="5" bestFit="1" customWidth="1"/>
    <col min="4867" max="4867" width="8.28515625" style="5" bestFit="1" customWidth="1"/>
    <col min="4868" max="4868" width="10" style="5" bestFit="1" customWidth="1"/>
    <col min="4869" max="4869" width="6" style="5" bestFit="1" customWidth="1"/>
    <col min="4870" max="4870" width="15.85546875" style="5" bestFit="1" customWidth="1"/>
    <col min="4871" max="4871" width="14" style="5" bestFit="1" customWidth="1"/>
    <col min="4872" max="4872" width="12.140625" style="5" customWidth="1"/>
    <col min="4873" max="4873" width="11" style="5" bestFit="1" customWidth="1"/>
    <col min="4874" max="4877" width="9.140625" style="5"/>
    <col min="4878" max="4879" width="9.42578125" style="5" bestFit="1" customWidth="1"/>
    <col min="4880" max="4882" width="9.140625" style="5"/>
    <col min="4883" max="4883" width="9.42578125" style="5" bestFit="1" customWidth="1"/>
    <col min="4884" max="5120" width="9.140625" style="5"/>
    <col min="5121" max="5121" width="8.28515625" style="5" bestFit="1" customWidth="1"/>
    <col min="5122" max="5122" width="27.5703125" style="5" bestFit="1" customWidth="1"/>
    <col min="5123" max="5123" width="8.28515625" style="5" bestFit="1" customWidth="1"/>
    <col min="5124" max="5124" width="10" style="5" bestFit="1" customWidth="1"/>
    <col min="5125" max="5125" width="6" style="5" bestFit="1" customWidth="1"/>
    <col min="5126" max="5126" width="15.85546875" style="5" bestFit="1" customWidth="1"/>
    <col min="5127" max="5127" width="14" style="5" bestFit="1" customWidth="1"/>
    <col min="5128" max="5128" width="12.140625" style="5" customWidth="1"/>
    <col min="5129" max="5129" width="11" style="5" bestFit="1" customWidth="1"/>
    <col min="5130" max="5133" width="9.140625" style="5"/>
    <col min="5134" max="5135" width="9.42578125" style="5" bestFit="1" customWidth="1"/>
    <col min="5136" max="5138" width="9.140625" style="5"/>
    <col min="5139" max="5139" width="9.42578125" style="5" bestFit="1" customWidth="1"/>
    <col min="5140" max="5376" width="9.140625" style="5"/>
    <col min="5377" max="5377" width="8.28515625" style="5" bestFit="1" customWidth="1"/>
    <col min="5378" max="5378" width="27.5703125" style="5" bestFit="1" customWidth="1"/>
    <col min="5379" max="5379" width="8.28515625" style="5" bestFit="1" customWidth="1"/>
    <col min="5380" max="5380" width="10" style="5" bestFit="1" customWidth="1"/>
    <col min="5381" max="5381" width="6" style="5" bestFit="1" customWidth="1"/>
    <col min="5382" max="5382" width="15.85546875" style="5" bestFit="1" customWidth="1"/>
    <col min="5383" max="5383" width="14" style="5" bestFit="1" customWidth="1"/>
    <col min="5384" max="5384" width="12.140625" style="5" customWidth="1"/>
    <col min="5385" max="5385" width="11" style="5" bestFit="1" customWidth="1"/>
    <col min="5386" max="5389" width="9.140625" style="5"/>
    <col min="5390" max="5391" width="9.42578125" style="5" bestFit="1" customWidth="1"/>
    <col min="5392" max="5394" width="9.140625" style="5"/>
    <col min="5395" max="5395" width="9.42578125" style="5" bestFit="1" customWidth="1"/>
    <col min="5396" max="5632" width="9.140625" style="5"/>
    <col min="5633" max="5633" width="8.28515625" style="5" bestFit="1" customWidth="1"/>
    <col min="5634" max="5634" width="27.5703125" style="5" bestFit="1" customWidth="1"/>
    <col min="5635" max="5635" width="8.28515625" style="5" bestFit="1" customWidth="1"/>
    <col min="5636" max="5636" width="10" style="5" bestFit="1" customWidth="1"/>
    <col min="5637" max="5637" width="6" style="5" bestFit="1" customWidth="1"/>
    <col min="5638" max="5638" width="15.85546875" style="5" bestFit="1" customWidth="1"/>
    <col min="5639" max="5639" width="14" style="5" bestFit="1" customWidth="1"/>
    <col min="5640" max="5640" width="12.140625" style="5" customWidth="1"/>
    <col min="5641" max="5641" width="11" style="5" bestFit="1" customWidth="1"/>
    <col min="5642" max="5645" width="9.140625" style="5"/>
    <col min="5646" max="5647" width="9.42578125" style="5" bestFit="1" customWidth="1"/>
    <col min="5648" max="5650" width="9.140625" style="5"/>
    <col min="5651" max="5651" width="9.42578125" style="5" bestFit="1" customWidth="1"/>
    <col min="5652" max="5888" width="9.140625" style="5"/>
    <col min="5889" max="5889" width="8.28515625" style="5" bestFit="1" customWidth="1"/>
    <col min="5890" max="5890" width="27.5703125" style="5" bestFit="1" customWidth="1"/>
    <col min="5891" max="5891" width="8.28515625" style="5" bestFit="1" customWidth="1"/>
    <col min="5892" max="5892" width="10" style="5" bestFit="1" customWidth="1"/>
    <col min="5893" max="5893" width="6" style="5" bestFit="1" customWidth="1"/>
    <col min="5894" max="5894" width="15.85546875" style="5" bestFit="1" customWidth="1"/>
    <col min="5895" max="5895" width="14" style="5" bestFit="1" customWidth="1"/>
    <col min="5896" max="5896" width="12.140625" style="5" customWidth="1"/>
    <col min="5897" max="5897" width="11" style="5" bestFit="1" customWidth="1"/>
    <col min="5898" max="5901" width="9.140625" style="5"/>
    <col min="5902" max="5903" width="9.42578125" style="5" bestFit="1" customWidth="1"/>
    <col min="5904" max="5906" width="9.140625" style="5"/>
    <col min="5907" max="5907" width="9.42578125" style="5" bestFit="1" customWidth="1"/>
    <col min="5908" max="6144" width="9.140625" style="5"/>
    <col min="6145" max="6145" width="8.28515625" style="5" bestFit="1" customWidth="1"/>
    <col min="6146" max="6146" width="27.5703125" style="5" bestFit="1" customWidth="1"/>
    <col min="6147" max="6147" width="8.28515625" style="5" bestFit="1" customWidth="1"/>
    <col min="6148" max="6148" width="10" style="5" bestFit="1" customWidth="1"/>
    <col min="6149" max="6149" width="6" style="5" bestFit="1" customWidth="1"/>
    <col min="6150" max="6150" width="15.85546875" style="5" bestFit="1" customWidth="1"/>
    <col min="6151" max="6151" width="14" style="5" bestFit="1" customWidth="1"/>
    <col min="6152" max="6152" width="12.140625" style="5" customWidth="1"/>
    <col min="6153" max="6153" width="11" style="5" bestFit="1" customWidth="1"/>
    <col min="6154" max="6157" width="9.140625" style="5"/>
    <col min="6158" max="6159" width="9.42578125" style="5" bestFit="1" customWidth="1"/>
    <col min="6160" max="6162" width="9.140625" style="5"/>
    <col min="6163" max="6163" width="9.42578125" style="5" bestFit="1" customWidth="1"/>
    <col min="6164" max="6400" width="9.140625" style="5"/>
    <col min="6401" max="6401" width="8.28515625" style="5" bestFit="1" customWidth="1"/>
    <col min="6402" max="6402" width="27.5703125" style="5" bestFit="1" customWidth="1"/>
    <col min="6403" max="6403" width="8.28515625" style="5" bestFit="1" customWidth="1"/>
    <col min="6404" max="6404" width="10" style="5" bestFit="1" customWidth="1"/>
    <col min="6405" max="6405" width="6" style="5" bestFit="1" customWidth="1"/>
    <col min="6406" max="6406" width="15.85546875" style="5" bestFit="1" customWidth="1"/>
    <col min="6407" max="6407" width="14" style="5" bestFit="1" customWidth="1"/>
    <col min="6408" max="6408" width="12.140625" style="5" customWidth="1"/>
    <col min="6409" max="6409" width="11" style="5" bestFit="1" customWidth="1"/>
    <col min="6410" max="6413" width="9.140625" style="5"/>
    <col min="6414" max="6415" width="9.42578125" style="5" bestFit="1" customWidth="1"/>
    <col min="6416" max="6418" width="9.140625" style="5"/>
    <col min="6419" max="6419" width="9.42578125" style="5" bestFit="1" customWidth="1"/>
    <col min="6420" max="6656" width="9.140625" style="5"/>
    <col min="6657" max="6657" width="8.28515625" style="5" bestFit="1" customWidth="1"/>
    <col min="6658" max="6658" width="27.5703125" style="5" bestFit="1" customWidth="1"/>
    <col min="6659" max="6659" width="8.28515625" style="5" bestFit="1" customWidth="1"/>
    <col min="6660" max="6660" width="10" style="5" bestFit="1" customWidth="1"/>
    <col min="6661" max="6661" width="6" style="5" bestFit="1" customWidth="1"/>
    <col min="6662" max="6662" width="15.85546875" style="5" bestFit="1" customWidth="1"/>
    <col min="6663" max="6663" width="14" style="5" bestFit="1" customWidth="1"/>
    <col min="6664" max="6664" width="12.140625" style="5" customWidth="1"/>
    <col min="6665" max="6665" width="11" style="5" bestFit="1" customWidth="1"/>
    <col min="6666" max="6669" width="9.140625" style="5"/>
    <col min="6670" max="6671" width="9.42578125" style="5" bestFit="1" customWidth="1"/>
    <col min="6672" max="6674" width="9.140625" style="5"/>
    <col min="6675" max="6675" width="9.42578125" style="5" bestFit="1" customWidth="1"/>
    <col min="6676" max="6912" width="9.140625" style="5"/>
    <col min="6913" max="6913" width="8.28515625" style="5" bestFit="1" customWidth="1"/>
    <col min="6914" max="6914" width="27.5703125" style="5" bestFit="1" customWidth="1"/>
    <col min="6915" max="6915" width="8.28515625" style="5" bestFit="1" customWidth="1"/>
    <col min="6916" max="6916" width="10" style="5" bestFit="1" customWidth="1"/>
    <col min="6917" max="6917" width="6" style="5" bestFit="1" customWidth="1"/>
    <col min="6918" max="6918" width="15.85546875" style="5" bestFit="1" customWidth="1"/>
    <col min="6919" max="6919" width="14" style="5" bestFit="1" customWidth="1"/>
    <col min="6920" max="6920" width="12.140625" style="5" customWidth="1"/>
    <col min="6921" max="6921" width="11" style="5" bestFit="1" customWidth="1"/>
    <col min="6922" max="6925" width="9.140625" style="5"/>
    <col min="6926" max="6927" width="9.42578125" style="5" bestFit="1" customWidth="1"/>
    <col min="6928" max="6930" width="9.140625" style="5"/>
    <col min="6931" max="6931" width="9.42578125" style="5" bestFit="1" customWidth="1"/>
    <col min="6932" max="7168" width="9.140625" style="5"/>
    <col min="7169" max="7169" width="8.28515625" style="5" bestFit="1" customWidth="1"/>
    <col min="7170" max="7170" width="27.5703125" style="5" bestFit="1" customWidth="1"/>
    <col min="7171" max="7171" width="8.28515625" style="5" bestFit="1" customWidth="1"/>
    <col min="7172" max="7172" width="10" style="5" bestFit="1" customWidth="1"/>
    <col min="7173" max="7173" width="6" style="5" bestFit="1" customWidth="1"/>
    <col min="7174" max="7174" width="15.85546875" style="5" bestFit="1" customWidth="1"/>
    <col min="7175" max="7175" width="14" style="5" bestFit="1" customWidth="1"/>
    <col min="7176" max="7176" width="12.140625" style="5" customWidth="1"/>
    <col min="7177" max="7177" width="11" style="5" bestFit="1" customWidth="1"/>
    <col min="7178" max="7181" width="9.140625" style="5"/>
    <col min="7182" max="7183" width="9.42578125" style="5" bestFit="1" customWidth="1"/>
    <col min="7184" max="7186" width="9.140625" style="5"/>
    <col min="7187" max="7187" width="9.42578125" style="5" bestFit="1" customWidth="1"/>
    <col min="7188" max="7424" width="9.140625" style="5"/>
    <col min="7425" max="7425" width="8.28515625" style="5" bestFit="1" customWidth="1"/>
    <col min="7426" max="7426" width="27.5703125" style="5" bestFit="1" customWidth="1"/>
    <col min="7427" max="7427" width="8.28515625" style="5" bestFit="1" customWidth="1"/>
    <col min="7428" max="7428" width="10" style="5" bestFit="1" customWidth="1"/>
    <col min="7429" max="7429" width="6" style="5" bestFit="1" customWidth="1"/>
    <col min="7430" max="7430" width="15.85546875" style="5" bestFit="1" customWidth="1"/>
    <col min="7431" max="7431" width="14" style="5" bestFit="1" customWidth="1"/>
    <col min="7432" max="7432" width="12.140625" style="5" customWidth="1"/>
    <col min="7433" max="7433" width="11" style="5" bestFit="1" customWidth="1"/>
    <col min="7434" max="7437" width="9.140625" style="5"/>
    <col min="7438" max="7439" width="9.42578125" style="5" bestFit="1" customWidth="1"/>
    <col min="7440" max="7442" width="9.140625" style="5"/>
    <col min="7443" max="7443" width="9.42578125" style="5" bestFit="1" customWidth="1"/>
    <col min="7444" max="7680" width="9.140625" style="5"/>
    <col min="7681" max="7681" width="8.28515625" style="5" bestFit="1" customWidth="1"/>
    <col min="7682" max="7682" width="27.5703125" style="5" bestFit="1" customWidth="1"/>
    <col min="7683" max="7683" width="8.28515625" style="5" bestFit="1" customWidth="1"/>
    <col min="7684" max="7684" width="10" style="5" bestFit="1" customWidth="1"/>
    <col min="7685" max="7685" width="6" style="5" bestFit="1" customWidth="1"/>
    <col min="7686" max="7686" width="15.85546875" style="5" bestFit="1" customWidth="1"/>
    <col min="7687" max="7687" width="14" style="5" bestFit="1" customWidth="1"/>
    <col min="7688" max="7688" width="12.140625" style="5" customWidth="1"/>
    <col min="7689" max="7689" width="11" style="5" bestFit="1" customWidth="1"/>
    <col min="7690" max="7693" width="9.140625" style="5"/>
    <col min="7694" max="7695" width="9.42578125" style="5" bestFit="1" customWidth="1"/>
    <col min="7696" max="7698" width="9.140625" style="5"/>
    <col min="7699" max="7699" width="9.42578125" style="5" bestFit="1" customWidth="1"/>
    <col min="7700" max="7936" width="9.140625" style="5"/>
    <col min="7937" max="7937" width="8.28515625" style="5" bestFit="1" customWidth="1"/>
    <col min="7938" max="7938" width="27.5703125" style="5" bestFit="1" customWidth="1"/>
    <col min="7939" max="7939" width="8.28515625" style="5" bestFit="1" customWidth="1"/>
    <col min="7940" max="7940" width="10" style="5" bestFit="1" customWidth="1"/>
    <col min="7941" max="7941" width="6" style="5" bestFit="1" customWidth="1"/>
    <col min="7942" max="7942" width="15.85546875" style="5" bestFit="1" customWidth="1"/>
    <col min="7943" max="7943" width="14" style="5" bestFit="1" customWidth="1"/>
    <col min="7944" max="7944" width="12.140625" style="5" customWidth="1"/>
    <col min="7945" max="7945" width="11" style="5" bestFit="1" customWidth="1"/>
    <col min="7946" max="7949" width="9.140625" style="5"/>
    <col min="7950" max="7951" width="9.42578125" style="5" bestFit="1" customWidth="1"/>
    <col min="7952" max="7954" width="9.140625" style="5"/>
    <col min="7955" max="7955" width="9.42578125" style="5" bestFit="1" customWidth="1"/>
    <col min="7956" max="8192" width="9.140625" style="5"/>
    <col min="8193" max="8193" width="8.28515625" style="5" bestFit="1" customWidth="1"/>
    <col min="8194" max="8194" width="27.5703125" style="5" bestFit="1" customWidth="1"/>
    <col min="8195" max="8195" width="8.28515625" style="5" bestFit="1" customWidth="1"/>
    <col min="8196" max="8196" width="10" style="5" bestFit="1" customWidth="1"/>
    <col min="8197" max="8197" width="6" style="5" bestFit="1" customWidth="1"/>
    <col min="8198" max="8198" width="15.85546875" style="5" bestFit="1" customWidth="1"/>
    <col min="8199" max="8199" width="14" style="5" bestFit="1" customWidth="1"/>
    <col min="8200" max="8200" width="12.140625" style="5" customWidth="1"/>
    <col min="8201" max="8201" width="11" style="5" bestFit="1" customWidth="1"/>
    <col min="8202" max="8205" width="9.140625" style="5"/>
    <col min="8206" max="8207" width="9.42578125" style="5" bestFit="1" customWidth="1"/>
    <col min="8208" max="8210" width="9.140625" style="5"/>
    <col min="8211" max="8211" width="9.42578125" style="5" bestFit="1" customWidth="1"/>
    <col min="8212" max="8448" width="9.140625" style="5"/>
    <col min="8449" max="8449" width="8.28515625" style="5" bestFit="1" customWidth="1"/>
    <col min="8450" max="8450" width="27.5703125" style="5" bestFit="1" customWidth="1"/>
    <col min="8451" max="8451" width="8.28515625" style="5" bestFit="1" customWidth="1"/>
    <col min="8452" max="8452" width="10" style="5" bestFit="1" customWidth="1"/>
    <col min="8453" max="8453" width="6" style="5" bestFit="1" customWidth="1"/>
    <col min="8454" max="8454" width="15.85546875" style="5" bestFit="1" customWidth="1"/>
    <col min="8455" max="8455" width="14" style="5" bestFit="1" customWidth="1"/>
    <col min="8456" max="8456" width="12.140625" style="5" customWidth="1"/>
    <col min="8457" max="8457" width="11" style="5" bestFit="1" customWidth="1"/>
    <col min="8458" max="8461" width="9.140625" style="5"/>
    <col min="8462" max="8463" width="9.42578125" style="5" bestFit="1" customWidth="1"/>
    <col min="8464" max="8466" width="9.140625" style="5"/>
    <col min="8467" max="8467" width="9.42578125" style="5" bestFit="1" customWidth="1"/>
    <col min="8468" max="8704" width="9.140625" style="5"/>
    <col min="8705" max="8705" width="8.28515625" style="5" bestFit="1" customWidth="1"/>
    <col min="8706" max="8706" width="27.5703125" style="5" bestFit="1" customWidth="1"/>
    <col min="8707" max="8707" width="8.28515625" style="5" bestFit="1" customWidth="1"/>
    <col min="8708" max="8708" width="10" style="5" bestFit="1" customWidth="1"/>
    <col min="8709" max="8709" width="6" style="5" bestFit="1" customWidth="1"/>
    <col min="8710" max="8710" width="15.85546875" style="5" bestFit="1" customWidth="1"/>
    <col min="8711" max="8711" width="14" style="5" bestFit="1" customWidth="1"/>
    <col min="8712" max="8712" width="12.140625" style="5" customWidth="1"/>
    <col min="8713" max="8713" width="11" style="5" bestFit="1" customWidth="1"/>
    <col min="8714" max="8717" width="9.140625" style="5"/>
    <col min="8718" max="8719" width="9.42578125" style="5" bestFit="1" customWidth="1"/>
    <col min="8720" max="8722" width="9.140625" style="5"/>
    <col min="8723" max="8723" width="9.42578125" style="5" bestFit="1" customWidth="1"/>
    <col min="8724" max="8960" width="9.140625" style="5"/>
    <col min="8961" max="8961" width="8.28515625" style="5" bestFit="1" customWidth="1"/>
    <col min="8962" max="8962" width="27.5703125" style="5" bestFit="1" customWidth="1"/>
    <col min="8963" max="8963" width="8.28515625" style="5" bestFit="1" customWidth="1"/>
    <col min="8964" max="8964" width="10" style="5" bestFit="1" customWidth="1"/>
    <col min="8965" max="8965" width="6" style="5" bestFit="1" customWidth="1"/>
    <col min="8966" max="8966" width="15.85546875" style="5" bestFit="1" customWidth="1"/>
    <col min="8967" max="8967" width="14" style="5" bestFit="1" customWidth="1"/>
    <col min="8968" max="8968" width="12.140625" style="5" customWidth="1"/>
    <col min="8969" max="8969" width="11" style="5" bestFit="1" customWidth="1"/>
    <col min="8970" max="8973" width="9.140625" style="5"/>
    <col min="8974" max="8975" width="9.42578125" style="5" bestFit="1" customWidth="1"/>
    <col min="8976" max="8978" width="9.140625" style="5"/>
    <col min="8979" max="8979" width="9.42578125" style="5" bestFit="1" customWidth="1"/>
    <col min="8980" max="9216" width="9.140625" style="5"/>
    <col min="9217" max="9217" width="8.28515625" style="5" bestFit="1" customWidth="1"/>
    <col min="9218" max="9218" width="27.5703125" style="5" bestFit="1" customWidth="1"/>
    <col min="9219" max="9219" width="8.28515625" style="5" bestFit="1" customWidth="1"/>
    <col min="9220" max="9220" width="10" style="5" bestFit="1" customWidth="1"/>
    <col min="9221" max="9221" width="6" style="5" bestFit="1" customWidth="1"/>
    <col min="9222" max="9222" width="15.85546875" style="5" bestFit="1" customWidth="1"/>
    <col min="9223" max="9223" width="14" style="5" bestFit="1" customWidth="1"/>
    <col min="9224" max="9224" width="12.140625" style="5" customWidth="1"/>
    <col min="9225" max="9225" width="11" style="5" bestFit="1" customWidth="1"/>
    <col min="9226" max="9229" width="9.140625" style="5"/>
    <col min="9230" max="9231" width="9.42578125" style="5" bestFit="1" customWidth="1"/>
    <col min="9232" max="9234" width="9.140625" style="5"/>
    <col min="9235" max="9235" width="9.42578125" style="5" bestFit="1" customWidth="1"/>
    <col min="9236" max="9472" width="9.140625" style="5"/>
    <col min="9473" max="9473" width="8.28515625" style="5" bestFit="1" customWidth="1"/>
    <col min="9474" max="9474" width="27.5703125" style="5" bestFit="1" customWidth="1"/>
    <col min="9475" max="9475" width="8.28515625" style="5" bestFit="1" customWidth="1"/>
    <col min="9476" max="9476" width="10" style="5" bestFit="1" customWidth="1"/>
    <col min="9477" max="9477" width="6" style="5" bestFit="1" customWidth="1"/>
    <col min="9478" max="9478" width="15.85546875" style="5" bestFit="1" customWidth="1"/>
    <col min="9479" max="9479" width="14" style="5" bestFit="1" customWidth="1"/>
    <col min="9480" max="9480" width="12.140625" style="5" customWidth="1"/>
    <col min="9481" max="9481" width="11" style="5" bestFit="1" customWidth="1"/>
    <col min="9482" max="9485" width="9.140625" style="5"/>
    <col min="9486" max="9487" width="9.42578125" style="5" bestFit="1" customWidth="1"/>
    <col min="9488" max="9490" width="9.140625" style="5"/>
    <col min="9491" max="9491" width="9.42578125" style="5" bestFit="1" customWidth="1"/>
    <col min="9492" max="9728" width="9.140625" style="5"/>
    <col min="9729" max="9729" width="8.28515625" style="5" bestFit="1" customWidth="1"/>
    <col min="9730" max="9730" width="27.5703125" style="5" bestFit="1" customWidth="1"/>
    <col min="9731" max="9731" width="8.28515625" style="5" bestFit="1" customWidth="1"/>
    <col min="9732" max="9732" width="10" style="5" bestFit="1" customWidth="1"/>
    <col min="9733" max="9733" width="6" style="5" bestFit="1" customWidth="1"/>
    <col min="9734" max="9734" width="15.85546875" style="5" bestFit="1" customWidth="1"/>
    <col min="9735" max="9735" width="14" style="5" bestFit="1" customWidth="1"/>
    <col min="9736" max="9736" width="12.140625" style="5" customWidth="1"/>
    <col min="9737" max="9737" width="11" style="5" bestFit="1" customWidth="1"/>
    <col min="9738" max="9741" width="9.140625" style="5"/>
    <col min="9742" max="9743" width="9.42578125" style="5" bestFit="1" customWidth="1"/>
    <col min="9744" max="9746" width="9.140625" style="5"/>
    <col min="9747" max="9747" width="9.42578125" style="5" bestFit="1" customWidth="1"/>
    <col min="9748" max="9984" width="9.140625" style="5"/>
    <col min="9985" max="9985" width="8.28515625" style="5" bestFit="1" customWidth="1"/>
    <col min="9986" max="9986" width="27.5703125" style="5" bestFit="1" customWidth="1"/>
    <col min="9987" max="9987" width="8.28515625" style="5" bestFit="1" customWidth="1"/>
    <col min="9988" max="9988" width="10" style="5" bestFit="1" customWidth="1"/>
    <col min="9989" max="9989" width="6" style="5" bestFit="1" customWidth="1"/>
    <col min="9990" max="9990" width="15.85546875" style="5" bestFit="1" customWidth="1"/>
    <col min="9991" max="9991" width="14" style="5" bestFit="1" customWidth="1"/>
    <col min="9992" max="9992" width="12.140625" style="5" customWidth="1"/>
    <col min="9993" max="9993" width="11" style="5" bestFit="1" customWidth="1"/>
    <col min="9994" max="9997" width="9.140625" style="5"/>
    <col min="9998" max="9999" width="9.42578125" style="5" bestFit="1" customWidth="1"/>
    <col min="10000" max="10002" width="9.140625" style="5"/>
    <col min="10003" max="10003" width="9.42578125" style="5" bestFit="1" customWidth="1"/>
    <col min="10004" max="10240" width="9.140625" style="5"/>
    <col min="10241" max="10241" width="8.28515625" style="5" bestFit="1" customWidth="1"/>
    <col min="10242" max="10242" width="27.5703125" style="5" bestFit="1" customWidth="1"/>
    <col min="10243" max="10243" width="8.28515625" style="5" bestFit="1" customWidth="1"/>
    <col min="10244" max="10244" width="10" style="5" bestFit="1" customWidth="1"/>
    <col min="10245" max="10245" width="6" style="5" bestFit="1" customWidth="1"/>
    <col min="10246" max="10246" width="15.85546875" style="5" bestFit="1" customWidth="1"/>
    <col min="10247" max="10247" width="14" style="5" bestFit="1" customWidth="1"/>
    <col min="10248" max="10248" width="12.140625" style="5" customWidth="1"/>
    <col min="10249" max="10249" width="11" style="5" bestFit="1" customWidth="1"/>
    <col min="10250" max="10253" width="9.140625" style="5"/>
    <col min="10254" max="10255" width="9.42578125" style="5" bestFit="1" customWidth="1"/>
    <col min="10256" max="10258" width="9.140625" style="5"/>
    <col min="10259" max="10259" width="9.42578125" style="5" bestFit="1" customWidth="1"/>
    <col min="10260" max="10496" width="9.140625" style="5"/>
    <col min="10497" max="10497" width="8.28515625" style="5" bestFit="1" customWidth="1"/>
    <col min="10498" max="10498" width="27.5703125" style="5" bestFit="1" customWidth="1"/>
    <col min="10499" max="10499" width="8.28515625" style="5" bestFit="1" customWidth="1"/>
    <col min="10500" max="10500" width="10" style="5" bestFit="1" customWidth="1"/>
    <col min="10501" max="10501" width="6" style="5" bestFit="1" customWidth="1"/>
    <col min="10502" max="10502" width="15.85546875" style="5" bestFit="1" customWidth="1"/>
    <col min="10503" max="10503" width="14" style="5" bestFit="1" customWidth="1"/>
    <col min="10504" max="10504" width="12.140625" style="5" customWidth="1"/>
    <col min="10505" max="10505" width="11" style="5" bestFit="1" customWidth="1"/>
    <col min="10506" max="10509" width="9.140625" style="5"/>
    <col min="10510" max="10511" width="9.42578125" style="5" bestFit="1" customWidth="1"/>
    <col min="10512" max="10514" width="9.140625" style="5"/>
    <col min="10515" max="10515" width="9.42578125" style="5" bestFit="1" customWidth="1"/>
    <col min="10516" max="10752" width="9.140625" style="5"/>
    <col min="10753" max="10753" width="8.28515625" style="5" bestFit="1" customWidth="1"/>
    <col min="10754" max="10754" width="27.5703125" style="5" bestFit="1" customWidth="1"/>
    <col min="10755" max="10755" width="8.28515625" style="5" bestFit="1" customWidth="1"/>
    <col min="10756" max="10756" width="10" style="5" bestFit="1" customWidth="1"/>
    <col min="10757" max="10757" width="6" style="5" bestFit="1" customWidth="1"/>
    <col min="10758" max="10758" width="15.85546875" style="5" bestFit="1" customWidth="1"/>
    <col min="10759" max="10759" width="14" style="5" bestFit="1" customWidth="1"/>
    <col min="10760" max="10760" width="12.140625" style="5" customWidth="1"/>
    <col min="10761" max="10761" width="11" style="5" bestFit="1" customWidth="1"/>
    <col min="10762" max="10765" width="9.140625" style="5"/>
    <col min="10766" max="10767" width="9.42578125" style="5" bestFit="1" customWidth="1"/>
    <col min="10768" max="10770" width="9.140625" style="5"/>
    <col min="10771" max="10771" width="9.42578125" style="5" bestFit="1" customWidth="1"/>
    <col min="10772" max="11008" width="9.140625" style="5"/>
    <col min="11009" max="11009" width="8.28515625" style="5" bestFit="1" customWidth="1"/>
    <col min="11010" max="11010" width="27.5703125" style="5" bestFit="1" customWidth="1"/>
    <col min="11011" max="11011" width="8.28515625" style="5" bestFit="1" customWidth="1"/>
    <col min="11012" max="11012" width="10" style="5" bestFit="1" customWidth="1"/>
    <col min="11013" max="11013" width="6" style="5" bestFit="1" customWidth="1"/>
    <col min="11014" max="11014" width="15.85546875" style="5" bestFit="1" customWidth="1"/>
    <col min="11015" max="11015" width="14" style="5" bestFit="1" customWidth="1"/>
    <col min="11016" max="11016" width="12.140625" style="5" customWidth="1"/>
    <col min="11017" max="11017" width="11" style="5" bestFit="1" customWidth="1"/>
    <col min="11018" max="11021" width="9.140625" style="5"/>
    <col min="11022" max="11023" width="9.42578125" style="5" bestFit="1" customWidth="1"/>
    <col min="11024" max="11026" width="9.140625" style="5"/>
    <col min="11027" max="11027" width="9.42578125" style="5" bestFit="1" customWidth="1"/>
    <col min="11028" max="11264" width="9.140625" style="5"/>
    <col min="11265" max="11265" width="8.28515625" style="5" bestFit="1" customWidth="1"/>
    <col min="11266" max="11266" width="27.5703125" style="5" bestFit="1" customWidth="1"/>
    <col min="11267" max="11267" width="8.28515625" style="5" bestFit="1" customWidth="1"/>
    <col min="11268" max="11268" width="10" style="5" bestFit="1" customWidth="1"/>
    <col min="11269" max="11269" width="6" style="5" bestFit="1" customWidth="1"/>
    <col min="11270" max="11270" width="15.85546875" style="5" bestFit="1" customWidth="1"/>
    <col min="11271" max="11271" width="14" style="5" bestFit="1" customWidth="1"/>
    <col min="11272" max="11272" width="12.140625" style="5" customWidth="1"/>
    <col min="11273" max="11273" width="11" style="5" bestFit="1" customWidth="1"/>
    <col min="11274" max="11277" width="9.140625" style="5"/>
    <col min="11278" max="11279" width="9.42578125" style="5" bestFit="1" customWidth="1"/>
    <col min="11280" max="11282" width="9.140625" style="5"/>
    <col min="11283" max="11283" width="9.42578125" style="5" bestFit="1" customWidth="1"/>
    <col min="11284" max="11520" width="9.140625" style="5"/>
    <col min="11521" max="11521" width="8.28515625" style="5" bestFit="1" customWidth="1"/>
    <col min="11522" max="11522" width="27.5703125" style="5" bestFit="1" customWidth="1"/>
    <col min="11523" max="11523" width="8.28515625" style="5" bestFit="1" customWidth="1"/>
    <col min="11524" max="11524" width="10" style="5" bestFit="1" customWidth="1"/>
    <col min="11525" max="11525" width="6" style="5" bestFit="1" customWidth="1"/>
    <col min="11526" max="11526" width="15.85546875" style="5" bestFit="1" customWidth="1"/>
    <col min="11527" max="11527" width="14" style="5" bestFit="1" customWidth="1"/>
    <col min="11528" max="11528" width="12.140625" style="5" customWidth="1"/>
    <col min="11529" max="11529" width="11" style="5" bestFit="1" customWidth="1"/>
    <col min="11530" max="11533" width="9.140625" style="5"/>
    <col min="11534" max="11535" width="9.42578125" style="5" bestFit="1" customWidth="1"/>
    <col min="11536" max="11538" width="9.140625" style="5"/>
    <col min="11539" max="11539" width="9.42578125" style="5" bestFit="1" customWidth="1"/>
    <col min="11540" max="11776" width="9.140625" style="5"/>
    <col min="11777" max="11777" width="8.28515625" style="5" bestFit="1" customWidth="1"/>
    <col min="11778" max="11778" width="27.5703125" style="5" bestFit="1" customWidth="1"/>
    <col min="11779" max="11779" width="8.28515625" style="5" bestFit="1" customWidth="1"/>
    <col min="11780" max="11780" width="10" style="5" bestFit="1" customWidth="1"/>
    <col min="11781" max="11781" width="6" style="5" bestFit="1" customWidth="1"/>
    <col min="11782" max="11782" width="15.85546875" style="5" bestFit="1" customWidth="1"/>
    <col min="11783" max="11783" width="14" style="5" bestFit="1" customWidth="1"/>
    <col min="11784" max="11784" width="12.140625" style="5" customWidth="1"/>
    <col min="11785" max="11785" width="11" style="5" bestFit="1" customWidth="1"/>
    <col min="11786" max="11789" width="9.140625" style="5"/>
    <col min="11790" max="11791" width="9.42578125" style="5" bestFit="1" customWidth="1"/>
    <col min="11792" max="11794" width="9.140625" style="5"/>
    <col min="11795" max="11795" width="9.42578125" style="5" bestFit="1" customWidth="1"/>
    <col min="11796" max="12032" width="9.140625" style="5"/>
    <col min="12033" max="12033" width="8.28515625" style="5" bestFit="1" customWidth="1"/>
    <col min="12034" max="12034" width="27.5703125" style="5" bestFit="1" customWidth="1"/>
    <col min="12035" max="12035" width="8.28515625" style="5" bestFit="1" customWidth="1"/>
    <col min="12036" max="12036" width="10" style="5" bestFit="1" customWidth="1"/>
    <col min="12037" max="12037" width="6" style="5" bestFit="1" customWidth="1"/>
    <col min="12038" max="12038" width="15.85546875" style="5" bestFit="1" customWidth="1"/>
    <col min="12039" max="12039" width="14" style="5" bestFit="1" customWidth="1"/>
    <col min="12040" max="12040" width="12.140625" style="5" customWidth="1"/>
    <col min="12041" max="12041" width="11" style="5" bestFit="1" customWidth="1"/>
    <col min="12042" max="12045" width="9.140625" style="5"/>
    <col min="12046" max="12047" width="9.42578125" style="5" bestFit="1" customWidth="1"/>
    <col min="12048" max="12050" width="9.140625" style="5"/>
    <col min="12051" max="12051" width="9.42578125" style="5" bestFit="1" customWidth="1"/>
    <col min="12052" max="12288" width="9.140625" style="5"/>
    <col min="12289" max="12289" width="8.28515625" style="5" bestFit="1" customWidth="1"/>
    <col min="12290" max="12290" width="27.5703125" style="5" bestFit="1" customWidth="1"/>
    <col min="12291" max="12291" width="8.28515625" style="5" bestFit="1" customWidth="1"/>
    <col min="12292" max="12292" width="10" style="5" bestFit="1" customWidth="1"/>
    <col min="12293" max="12293" width="6" style="5" bestFit="1" customWidth="1"/>
    <col min="12294" max="12294" width="15.85546875" style="5" bestFit="1" customWidth="1"/>
    <col min="12295" max="12295" width="14" style="5" bestFit="1" customWidth="1"/>
    <col min="12296" max="12296" width="12.140625" style="5" customWidth="1"/>
    <col min="12297" max="12297" width="11" style="5" bestFit="1" customWidth="1"/>
    <col min="12298" max="12301" width="9.140625" style="5"/>
    <col min="12302" max="12303" width="9.42578125" style="5" bestFit="1" customWidth="1"/>
    <col min="12304" max="12306" width="9.140625" style="5"/>
    <col min="12307" max="12307" width="9.42578125" style="5" bestFit="1" customWidth="1"/>
    <col min="12308" max="12544" width="9.140625" style="5"/>
    <col min="12545" max="12545" width="8.28515625" style="5" bestFit="1" customWidth="1"/>
    <col min="12546" max="12546" width="27.5703125" style="5" bestFit="1" customWidth="1"/>
    <col min="12547" max="12547" width="8.28515625" style="5" bestFit="1" customWidth="1"/>
    <col min="12548" max="12548" width="10" style="5" bestFit="1" customWidth="1"/>
    <col min="12549" max="12549" width="6" style="5" bestFit="1" customWidth="1"/>
    <col min="12550" max="12550" width="15.85546875" style="5" bestFit="1" customWidth="1"/>
    <col min="12551" max="12551" width="14" style="5" bestFit="1" customWidth="1"/>
    <col min="12552" max="12552" width="12.140625" style="5" customWidth="1"/>
    <col min="12553" max="12553" width="11" style="5" bestFit="1" customWidth="1"/>
    <col min="12554" max="12557" width="9.140625" style="5"/>
    <col min="12558" max="12559" width="9.42578125" style="5" bestFit="1" customWidth="1"/>
    <col min="12560" max="12562" width="9.140625" style="5"/>
    <col min="12563" max="12563" width="9.42578125" style="5" bestFit="1" customWidth="1"/>
    <col min="12564" max="12800" width="9.140625" style="5"/>
    <col min="12801" max="12801" width="8.28515625" style="5" bestFit="1" customWidth="1"/>
    <col min="12802" max="12802" width="27.5703125" style="5" bestFit="1" customWidth="1"/>
    <col min="12803" max="12803" width="8.28515625" style="5" bestFit="1" customWidth="1"/>
    <col min="12804" max="12804" width="10" style="5" bestFit="1" customWidth="1"/>
    <col min="12805" max="12805" width="6" style="5" bestFit="1" customWidth="1"/>
    <col min="12806" max="12806" width="15.85546875" style="5" bestFit="1" customWidth="1"/>
    <col min="12807" max="12807" width="14" style="5" bestFit="1" customWidth="1"/>
    <col min="12808" max="12808" width="12.140625" style="5" customWidth="1"/>
    <col min="12809" max="12809" width="11" style="5" bestFit="1" customWidth="1"/>
    <col min="12810" max="12813" width="9.140625" style="5"/>
    <col min="12814" max="12815" width="9.42578125" style="5" bestFit="1" customWidth="1"/>
    <col min="12816" max="12818" width="9.140625" style="5"/>
    <col min="12819" max="12819" width="9.42578125" style="5" bestFit="1" customWidth="1"/>
    <col min="12820" max="13056" width="9.140625" style="5"/>
    <col min="13057" max="13057" width="8.28515625" style="5" bestFit="1" customWidth="1"/>
    <col min="13058" max="13058" width="27.5703125" style="5" bestFit="1" customWidth="1"/>
    <col min="13059" max="13059" width="8.28515625" style="5" bestFit="1" customWidth="1"/>
    <col min="13060" max="13060" width="10" style="5" bestFit="1" customWidth="1"/>
    <col min="13061" max="13061" width="6" style="5" bestFit="1" customWidth="1"/>
    <col min="13062" max="13062" width="15.85546875" style="5" bestFit="1" customWidth="1"/>
    <col min="13063" max="13063" width="14" style="5" bestFit="1" customWidth="1"/>
    <col min="13064" max="13064" width="12.140625" style="5" customWidth="1"/>
    <col min="13065" max="13065" width="11" style="5" bestFit="1" customWidth="1"/>
    <col min="13066" max="13069" width="9.140625" style="5"/>
    <col min="13070" max="13071" width="9.42578125" style="5" bestFit="1" customWidth="1"/>
    <col min="13072" max="13074" width="9.140625" style="5"/>
    <col min="13075" max="13075" width="9.42578125" style="5" bestFit="1" customWidth="1"/>
    <col min="13076" max="13312" width="9.140625" style="5"/>
    <col min="13313" max="13313" width="8.28515625" style="5" bestFit="1" customWidth="1"/>
    <col min="13314" max="13314" width="27.5703125" style="5" bestFit="1" customWidth="1"/>
    <col min="13315" max="13315" width="8.28515625" style="5" bestFit="1" customWidth="1"/>
    <col min="13316" max="13316" width="10" style="5" bestFit="1" customWidth="1"/>
    <col min="13317" max="13317" width="6" style="5" bestFit="1" customWidth="1"/>
    <col min="13318" max="13318" width="15.85546875" style="5" bestFit="1" customWidth="1"/>
    <col min="13319" max="13319" width="14" style="5" bestFit="1" customWidth="1"/>
    <col min="13320" max="13320" width="12.140625" style="5" customWidth="1"/>
    <col min="13321" max="13321" width="11" style="5" bestFit="1" customWidth="1"/>
    <col min="13322" max="13325" width="9.140625" style="5"/>
    <col min="13326" max="13327" width="9.42578125" style="5" bestFit="1" customWidth="1"/>
    <col min="13328" max="13330" width="9.140625" style="5"/>
    <col min="13331" max="13331" width="9.42578125" style="5" bestFit="1" customWidth="1"/>
    <col min="13332" max="13568" width="9.140625" style="5"/>
    <col min="13569" max="13569" width="8.28515625" style="5" bestFit="1" customWidth="1"/>
    <col min="13570" max="13570" width="27.5703125" style="5" bestFit="1" customWidth="1"/>
    <col min="13571" max="13571" width="8.28515625" style="5" bestFit="1" customWidth="1"/>
    <col min="13572" max="13572" width="10" style="5" bestFit="1" customWidth="1"/>
    <col min="13573" max="13573" width="6" style="5" bestFit="1" customWidth="1"/>
    <col min="13574" max="13574" width="15.85546875" style="5" bestFit="1" customWidth="1"/>
    <col min="13575" max="13575" width="14" style="5" bestFit="1" customWidth="1"/>
    <col min="13576" max="13576" width="12.140625" style="5" customWidth="1"/>
    <col min="13577" max="13577" width="11" style="5" bestFit="1" customWidth="1"/>
    <col min="13578" max="13581" width="9.140625" style="5"/>
    <col min="13582" max="13583" width="9.42578125" style="5" bestFit="1" customWidth="1"/>
    <col min="13584" max="13586" width="9.140625" style="5"/>
    <col min="13587" max="13587" width="9.42578125" style="5" bestFit="1" customWidth="1"/>
    <col min="13588" max="13824" width="9.140625" style="5"/>
    <col min="13825" max="13825" width="8.28515625" style="5" bestFit="1" customWidth="1"/>
    <col min="13826" max="13826" width="27.5703125" style="5" bestFit="1" customWidth="1"/>
    <col min="13827" max="13827" width="8.28515625" style="5" bestFit="1" customWidth="1"/>
    <col min="13828" max="13828" width="10" style="5" bestFit="1" customWidth="1"/>
    <col min="13829" max="13829" width="6" style="5" bestFit="1" customWidth="1"/>
    <col min="13830" max="13830" width="15.85546875" style="5" bestFit="1" customWidth="1"/>
    <col min="13831" max="13831" width="14" style="5" bestFit="1" customWidth="1"/>
    <col min="13832" max="13832" width="12.140625" style="5" customWidth="1"/>
    <col min="13833" max="13833" width="11" style="5" bestFit="1" customWidth="1"/>
    <col min="13834" max="13837" width="9.140625" style="5"/>
    <col min="13838" max="13839" width="9.42578125" style="5" bestFit="1" customWidth="1"/>
    <col min="13840" max="13842" width="9.140625" style="5"/>
    <col min="13843" max="13843" width="9.42578125" style="5" bestFit="1" customWidth="1"/>
    <col min="13844" max="14080" width="9.140625" style="5"/>
    <col min="14081" max="14081" width="8.28515625" style="5" bestFit="1" customWidth="1"/>
    <col min="14082" max="14082" width="27.5703125" style="5" bestFit="1" customWidth="1"/>
    <col min="14083" max="14083" width="8.28515625" style="5" bestFit="1" customWidth="1"/>
    <col min="14084" max="14084" width="10" style="5" bestFit="1" customWidth="1"/>
    <col min="14085" max="14085" width="6" style="5" bestFit="1" customWidth="1"/>
    <col min="14086" max="14086" width="15.85546875" style="5" bestFit="1" customWidth="1"/>
    <col min="14087" max="14087" width="14" style="5" bestFit="1" customWidth="1"/>
    <col min="14088" max="14088" width="12.140625" style="5" customWidth="1"/>
    <col min="14089" max="14089" width="11" style="5" bestFit="1" customWidth="1"/>
    <col min="14090" max="14093" width="9.140625" style="5"/>
    <col min="14094" max="14095" width="9.42578125" style="5" bestFit="1" customWidth="1"/>
    <col min="14096" max="14098" width="9.140625" style="5"/>
    <col min="14099" max="14099" width="9.42578125" style="5" bestFit="1" customWidth="1"/>
    <col min="14100" max="14336" width="9.140625" style="5"/>
    <col min="14337" max="14337" width="8.28515625" style="5" bestFit="1" customWidth="1"/>
    <col min="14338" max="14338" width="27.5703125" style="5" bestFit="1" customWidth="1"/>
    <col min="14339" max="14339" width="8.28515625" style="5" bestFit="1" customWidth="1"/>
    <col min="14340" max="14340" width="10" style="5" bestFit="1" customWidth="1"/>
    <col min="14341" max="14341" width="6" style="5" bestFit="1" customWidth="1"/>
    <col min="14342" max="14342" width="15.85546875" style="5" bestFit="1" customWidth="1"/>
    <col min="14343" max="14343" width="14" style="5" bestFit="1" customWidth="1"/>
    <col min="14344" max="14344" width="12.140625" style="5" customWidth="1"/>
    <col min="14345" max="14345" width="11" style="5" bestFit="1" customWidth="1"/>
    <col min="14346" max="14349" width="9.140625" style="5"/>
    <col min="14350" max="14351" width="9.42578125" style="5" bestFit="1" customWidth="1"/>
    <col min="14352" max="14354" width="9.140625" style="5"/>
    <col min="14355" max="14355" width="9.42578125" style="5" bestFit="1" customWidth="1"/>
    <col min="14356" max="14592" width="9.140625" style="5"/>
    <col min="14593" max="14593" width="8.28515625" style="5" bestFit="1" customWidth="1"/>
    <col min="14594" max="14594" width="27.5703125" style="5" bestFit="1" customWidth="1"/>
    <col min="14595" max="14595" width="8.28515625" style="5" bestFit="1" customWidth="1"/>
    <col min="14596" max="14596" width="10" style="5" bestFit="1" customWidth="1"/>
    <col min="14597" max="14597" width="6" style="5" bestFit="1" customWidth="1"/>
    <col min="14598" max="14598" width="15.85546875" style="5" bestFit="1" customWidth="1"/>
    <col min="14599" max="14599" width="14" style="5" bestFit="1" customWidth="1"/>
    <col min="14600" max="14600" width="12.140625" style="5" customWidth="1"/>
    <col min="14601" max="14601" width="11" style="5" bestFit="1" customWidth="1"/>
    <col min="14602" max="14605" width="9.140625" style="5"/>
    <col min="14606" max="14607" width="9.42578125" style="5" bestFit="1" customWidth="1"/>
    <col min="14608" max="14610" width="9.140625" style="5"/>
    <col min="14611" max="14611" width="9.42578125" style="5" bestFit="1" customWidth="1"/>
    <col min="14612" max="14848" width="9.140625" style="5"/>
    <col min="14849" max="14849" width="8.28515625" style="5" bestFit="1" customWidth="1"/>
    <col min="14850" max="14850" width="27.5703125" style="5" bestFit="1" customWidth="1"/>
    <col min="14851" max="14851" width="8.28515625" style="5" bestFit="1" customWidth="1"/>
    <col min="14852" max="14852" width="10" style="5" bestFit="1" customWidth="1"/>
    <col min="14853" max="14853" width="6" style="5" bestFit="1" customWidth="1"/>
    <col min="14854" max="14854" width="15.85546875" style="5" bestFit="1" customWidth="1"/>
    <col min="14855" max="14855" width="14" style="5" bestFit="1" customWidth="1"/>
    <col min="14856" max="14856" width="12.140625" style="5" customWidth="1"/>
    <col min="14857" max="14857" width="11" style="5" bestFit="1" customWidth="1"/>
    <col min="14858" max="14861" width="9.140625" style="5"/>
    <col min="14862" max="14863" width="9.42578125" style="5" bestFit="1" customWidth="1"/>
    <col min="14864" max="14866" width="9.140625" style="5"/>
    <col min="14867" max="14867" width="9.42578125" style="5" bestFit="1" customWidth="1"/>
    <col min="14868" max="15104" width="9.140625" style="5"/>
    <col min="15105" max="15105" width="8.28515625" style="5" bestFit="1" customWidth="1"/>
    <col min="15106" max="15106" width="27.5703125" style="5" bestFit="1" customWidth="1"/>
    <col min="15107" max="15107" width="8.28515625" style="5" bestFit="1" customWidth="1"/>
    <col min="15108" max="15108" width="10" style="5" bestFit="1" customWidth="1"/>
    <col min="15109" max="15109" width="6" style="5" bestFit="1" customWidth="1"/>
    <col min="15110" max="15110" width="15.85546875" style="5" bestFit="1" customWidth="1"/>
    <col min="15111" max="15111" width="14" style="5" bestFit="1" customWidth="1"/>
    <col min="15112" max="15112" width="12.140625" style="5" customWidth="1"/>
    <col min="15113" max="15113" width="11" style="5" bestFit="1" customWidth="1"/>
    <col min="15114" max="15117" width="9.140625" style="5"/>
    <col min="15118" max="15119" width="9.42578125" style="5" bestFit="1" customWidth="1"/>
    <col min="15120" max="15122" width="9.140625" style="5"/>
    <col min="15123" max="15123" width="9.42578125" style="5" bestFit="1" customWidth="1"/>
    <col min="15124" max="15360" width="9.140625" style="5"/>
    <col min="15361" max="15361" width="8.28515625" style="5" bestFit="1" customWidth="1"/>
    <col min="15362" max="15362" width="27.5703125" style="5" bestFit="1" customWidth="1"/>
    <col min="15363" max="15363" width="8.28515625" style="5" bestFit="1" customWidth="1"/>
    <col min="15364" max="15364" width="10" style="5" bestFit="1" customWidth="1"/>
    <col min="15365" max="15365" width="6" style="5" bestFit="1" customWidth="1"/>
    <col min="15366" max="15366" width="15.85546875" style="5" bestFit="1" customWidth="1"/>
    <col min="15367" max="15367" width="14" style="5" bestFit="1" customWidth="1"/>
    <col min="15368" max="15368" width="12.140625" style="5" customWidth="1"/>
    <col min="15369" max="15369" width="11" style="5" bestFit="1" customWidth="1"/>
    <col min="15370" max="15373" width="9.140625" style="5"/>
    <col min="15374" max="15375" width="9.42578125" style="5" bestFit="1" customWidth="1"/>
    <col min="15376" max="15378" width="9.140625" style="5"/>
    <col min="15379" max="15379" width="9.42578125" style="5" bestFit="1" customWidth="1"/>
    <col min="15380" max="15616" width="9.140625" style="5"/>
    <col min="15617" max="15617" width="8.28515625" style="5" bestFit="1" customWidth="1"/>
    <col min="15618" max="15618" width="27.5703125" style="5" bestFit="1" customWidth="1"/>
    <col min="15619" max="15619" width="8.28515625" style="5" bestFit="1" customWidth="1"/>
    <col min="15620" max="15620" width="10" style="5" bestFit="1" customWidth="1"/>
    <col min="15621" max="15621" width="6" style="5" bestFit="1" customWidth="1"/>
    <col min="15622" max="15622" width="15.85546875" style="5" bestFit="1" customWidth="1"/>
    <col min="15623" max="15623" width="14" style="5" bestFit="1" customWidth="1"/>
    <col min="15624" max="15624" width="12.140625" style="5" customWidth="1"/>
    <col min="15625" max="15625" width="11" style="5" bestFit="1" customWidth="1"/>
    <col min="15626" max="15629" width="9.140625" style="5"/>
    <col min="15630" max="15631" width="9.42578125" style="5" bestFit="1" customWidth="1"/>
    <col min="15632" max="15634" width="9.140625" style="5"/>
    <col min="15635" max="15635" width="9.42578125" style="5" bestFit="1" customWidth="1"/>
    <col min="15636" max="15872" width="9.140625" style="5"/>
    <col min="15873" max="15873" width="8.28515625" style="5" bestFit="1" customWidth="1"/>
    <col min="15874" max="15874" width="27.5703125" style="5" bestFit="1" customWidth="1"/>
    <col min="15875" max="15875" width="8.28515625" style="5" bestFit="1" customWidth="1"/>
    <col min="15876" max="15876" width="10" style="5" bestFit="1" customWidth="1"/>
    <col min="15877" max="15877" width="6" style="5" bestFit="1" customWidth="1"/>
    <col min="15878" max="15878" width="15.85546875" style="5" bestFit="1" customWidth="1"/>
    <col min="15879" max="15879" width="14" style="5" bestFit="1" customWidth="1"/>
    <col min="15880" max="15880" width="12.140625" style="5" customWidth="1"/>
    <col min="15881" max="15881" width="11" style="5" bestFit="1" customWidth="1"/>
    <col min="15882" max="15885" width="9.140625" style="5"/>
    <col min="15886" max="15887" width="9.42578125" style="5" bestFit="1" customWidth="1"/>
    <col min="15888" max="15890" width="9.140625" style="5"/>
    <col min="15891" max="15891" width="9.42578125" style="5" bestFit="1" customWidth="1"/>
    <col min="15892" max="16128" width="9.140625" style="5"/>
    <col min="16129" max="16129" width="8.28515625" style="5" bestFit="1" customWidth="1"/>
    <col min="16130" max="16130" width="27.5703125" style="5" bestFit="1" customWidth="1"/>
    <col min="16131" max="16131" width="8.28515625" style="5" bestFit="1" customWidth="1"/>
    <col min="16132" max="16132" width="10" style="5" bestFit="1" customWidth="1"/>
    <col min="16133" max="16133" width="6" style="5" bestFit="1" customWidth="1"/>
    <col min="16134" max="16134" width="15.85546875" style="5" bestFit="1" customWidth="1"/>
    <col min="16135" max="16135" width="14" style="5" bestFit="1" customWidth="1"/>
    <col min="16136" max="16136" width="12.140625" style="5" customWidth="1"/>
    <col min="16137" max="16137" width="11" style="5" bestFit="1" customWidth="1"/>
    <col min="16138" max="16141" width="9.140625" style="5"/>
    <col min="16142" max="16143" width="9.42578125" style="5" bestFit="1" customWidth="1"/>
    <col min="16144" max="16146" width="9.140625" style="5"/>
    <col min="16147" max="16147" width="9.42578125" style="5" bestFit="1" customWidth="1"/>
    <col min="16148" max="16384" width="9.140625" style="5"/>
  </cols>
  <sheetData>
    <row r="2" spans="1:40" x14ac:dyDescent="0.25">
      <c r="B2" s="65" t="s">
        <v>198</v>
      </c>
      <c r="C2" s="65"/>
      <c r="D2" s="65"/>
    </row>
    <row r="3" spans="1:40" x14ac:dyDescent="0.25">
      <c r="B3" s="65" t="s">
        <v>199</v>
      </c>
      <c r="C3" s="65"/>
      <c r="D3" s="65"/>
    </row>
    <row r="4" spans="1:40" x14ac:dyDescent="0.25">
      <c r="B4" s="66" t="s">
        <v>200</v>
      </c>
      <c r="C4" s="66"/>
      <c r="D4" s="66"/>
    </row>
    <row r="6" spans="1:40" x14ac:dyDescent="0.25">
      <c r="A6" s="67" t="s">
        <v>201</v>
      </c>
      <c r="B6" s="67" t="s">
        <v>0</v>
      </c>
      <c r="C6" s="69" t="s">
        <v>202</v>
      </c>
      <c r="D6" s="67" t="s">
        <v>203</v>
      </c>
      <c r="E6" s="71" t="s">
        <v>2</v>
      </c>
      <c r="F6" s="73" t="s">
        <v>3</v>
      </c>
      <c r="G6" s="42" t="s">
        <v>4</v>
      </c>
      <c r="H6" s="75" t="s">
        <v>5</v>
      </c>
      <c r="I6" s="77" t="s">
        <v>6</v>
      </c>
      <c r="J6" s="64">
        <v>42795</v>
      </c>
      <c r="K6" s="64">
        <v>42796</v>
      </c>
      <c r="L6" s="64">
        <v>42797</v>
      </c>
      <c r="M6" s="64">
        <v>42798</v>
      </c>
      <c r="N6" s="64">
        <v>42799</v>
      </c>
      <c r="O6" s="64">
        <v>42800</v>
      </c>
      <c r="P6" s="64">
        <v>42801</v>
      </c>
      <c r="Q6" s="64">
        <v>42802</v>
      </c>
      <c r="R6" s="64">
        <v>42803</v>
      </c>
      <c r="S6" s="64">
        <v>42804</v>
      </c>
      <c r="T6" s="64">
        <v>42805</v>
      </c>
      <c r="U6" s="64">
        <v>42806</v>
      </c>
      <c r="V6" s="64">
        <v>42807</v>
      </c>
      <c r="W6" s="64">
        <v>42808</v>
      </c>
      <c r="X6" s="64">
        <v>42809</v>
      </c>
      <c r="Y6" s="64">
        <v>42810</v>
      </c>
      <c r="Z6" s="64">
        <v>42811</v>
      </c>
      <c r="AA6" s="64">
        <v>42812</v>
      </c>
      <c r="AB6" s="64">
        <v>42813</v>
      </c>
      <c r="AC6" s="64">
        <v>42814</v>
      </c>
      <c r="AD6" s="64">
        <v>42815</v>
      </c>
      <c r="AE6" s="64">
        <v>42816</v>
      </c>
      <c r="AF6" s="64">
        <v>42817</v>
      </c>
      <c r="AG6" s="64">
        <v>42818</v>
      </c>
      <c r="AH6" s="64">
        <v>42819</v>
      </c>
      <c r="AI6" s="64">
        <v>42820</v>
      </c>
      <c r="AJ6" s="64">
        <v>42821</v>
      </c>
      <c r="AK6" s="64">
        <v>42822</v>
      </c>
      <c r="AL6" s="64">
        <v>42823</v>
      </c>
      <c r="AM6" s="64">
        <v>42824</v>
      </c>
      <c r="AN6" s="64">
        <v>42825</v>
      </c>
    </row>
    <row r="7" spans="1:40" x14ac:dyDescent="0.25">
      <c r="A7" s="68"/>
      <c r="B7" s="68"/>
      <c r="C7" s="70"/>
      <c r="D7" s="68"/>
      <c r="E7" s="72"/>
      <c r="F7" s="74"/>
      <c r="G7" s="43">
        <f ca="1" xml:space="preserve"> TODAY()</f>
        <v>42867</v>
      </c>
      <c r="H7" s="76"/>
      <c r="I7" s="78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</row>
    <row r="8" spans="1:40" x14ac:dyDescent="0.25">
      <c r="A8" s="12"/>
      <c r="B8" s="44" t="s">
        <v>204</v>
      </c>
      <c r="C8" s="45"/>
      <c r="D8" s="12"/>
      <c r="E8" s="46">
        <f t="shared" ref="E8:E31" si="0">C8+D8</f>
        <v>0</v>
      </c>
      <c r="F8" s="47">
        <f t="shared" ref="F8:F20" si="1">SUM(J8:IV8)</f>
        <v>0</v>
      </c>
      <c r="G8" s="48">
        <f t="shared" ref="G8:G20" si="2">E8-F8</f>
        <v>0</v>
      </c>
      <c r="H8" s="49">
        <v>3</v>
      </c>
      <c r="I8" s="18" t="str">
        <f t="shared" ref="I8:I20" si="3">IF(G8&lt;=H8,"ORDER NOW",IF(G8&gt;H8,"*"))</f>
        <v>ORDER NOW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</row>
    <row r="9" spans="1:40" x14ac:dyDescent="0.25">
      <c r="A9" s="12" t="s">
        <v>205</v>
      </c>
      <c r="B9" s="44" t="s">
        <v>206</v>
      </c>
      <c r="C9" s="45"/>
      <c r="D9" s="12"/>
      <c r="E9" s="46">
        <f t="shared" si="0"/>
        <v>0</v>
      </c>
      <c r="F9" s="47">
        <f t="shared" si="1"/>
        <v>0</v>
      </c>
      <c r="G9" s="48">
        <f>E9-F9</f>
        <v>0</v>
      </c>
      <c r="H9" s="49">
        <v>3</v>
      </c>
      <c r="I9" s="18" t="str">
        <f>IF(G9&lt;=H9,"ORDER NOW",IF(G9&gt;H9,"*"))</f>
        <v>ORDER NOW</v>
      </c>
      <c r="J9" s="12"/>
      <c r="K9" s="22"/>
      <c r="L9" s="2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</row>
    <row r="10" spans="1:40" x14ac:dyDescent="0.25">
      <c r="A10" s="12"/>
      <c r="B10" s="44" t="s">
        <v>207</v>
      </c>
      <c r="C10" s="45"/>
      <c r="D10" s="12"/>
      <c r="E10" s="46">
        <f t="shared" si="0"/>
        <v>0</v>
      </c>
      <c r="F10" s="47">
        <f t="shared" si="1"/>
        <v>0</v>
      </c>
      <c r="G10" s="48">
        <f t="shared" si="2"/>
        <v>0</v>
      </c>
      <c r="H10" s="49">
        <v>0</v>
      </c>
      <c r="I10" s="18" t="str">
        <f t="shared" si="3"/>
        <v>ORDER NOW</v>
      </c>
      <c r="J10" s="12"/>
      <c r="K10" s="12"/>
      <c r="L10" s="22"/>
      <c r="M10" s="2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</row>
    <row r="11" spans="1:40" x14ac:dyDescent="0.25">
      <c r="A11" s="12" t="s">
        <v>208</v>
      </c>
      <c r="B11" s="44" t="s">
        <v>209</v>
      </c>
      <c r="C11" s="45"/>
      <c r="D11" s="12"/>
      <c r="E11" s="46">
        <f t="shared" si="0"/>
        <v>0</v>
      </c>
      <c r="F11" s="47">
        <f t="shared" si="1"/>
        <v>0</v>
      </c>
      <c r="G11" s="48">
        <f t="shared" si="2"/>
        <v>0</v>
      </c>
      <c r="H11" s="49">
        <v>3</v>
      </c>
      <c r="I11" s="20" t="str">
        <f t="shared" si="3"/>
        <v>ORDER NOW</v>
      </c>
      <c r="J11" s="12"/>
      <c r="K11" s="12"/>
      <c r="L11" s="2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spans="1:40" x14ac:dyDescent="0.25">
      <c r="A12" s="12"/>
      <c r="B12" s="44" t="s">
        <v>210</v>
      </c>
      <c r="C12" s="45"/>
      <c r="D12" s="12"/>
      <c r="E12" s="46">
        <f t="shared" si="0"/>
        <v>0</v>
      </c>
      <c r="F12" s="47">
        <f t="shared" si="1"/>
        <v>0</v>
      </c>
      <c r="G12" s="48">
        <f t="shared" si="2"/>
        <v>0</v>
      </c>
      <c r="H12" s="49">
        <v>3</v>
      </c>
      <c r="I12" s="18" t="str">
        <f t="shared" si="3"/>
        <v>ORDER NOW</v>
      </c>
      <c r="J12" s="12"/>
      <c r="K12" s="12"/>
      <c r="L12" s="2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</row>
    <row r="13" spans="1:40" x14ac:dyDescent="0.25">
      <c r="A13" s="12"/>
      <c r="B13" s="44" t="s">
        <v>211</v>
      </c>
      <c r="C13" s="45"/>
      <c r="D13" s="12"/>
      <c r="E13" s="46">
        <f t="shared" si="0"/>
        <v>0</v>
      </c>
      <c r="F13" s="47">
        <f t="shared" si="1"/>
        <v>0</v>
      </c>
      <c r="G13" s="48">
        <f t="shared" si="2"/>
        <v>0</v>
      </c>
      <c r="H13" s="49">
        <v>3</v>
      </c>
      <c r="I13" s="18" t="str">
        <f t="shared" si="3"/>
        <v>ORDER NOW</v>
      </c>
      <c r="J13" s="12"/>
      <c r="K13" s="12"/>
      <c r="L13" s="2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spans="1:40" x14ac:dyDescent="0.25">
      <c r="A14" s="12" t="s">
        <v>212</v>
      </c>
      <c r="B14" s="44" t="s">
        <v>213</v>
      </c>
      <c r="C14" s="45"/>
      <c r="D14" s="12"/>
      <c r="E14" s="46">
        <f t="shared" si="0"/>
        <v>0</v>
      </c>
      <c r="F14" s="47">
        <f t="shared" si="1"/>
        <v>0</v>
      </c>
      <c r="G14" s="48">
        <f>E14-F14</f>
        <v>0</v>
      </c>
      <c r="H14" s="49">
        <v>3</v>
      </c>
      <c r="I14" s="18" t="str">
        <f>IF(G14&lt;=H14,"ORDER NOW",IF(G14&gt;H14,"*"))</f>
        <v>ORDER NOW</v>
      </c>
      <c r="J14" s="12"/>
      <c r="K14" s="12"/>
      <c r="L14" s="2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</row>
    <row r="15" spans="1:40" x14ac:dyDescent="0.25">
      <c r="A15" s="12"/>
      <c r="B15" s="44" t="s">
        <v>214</v>
      </c>
      <c r="C15" s="45"/>
      <c r="D15" s="12"/>
      <c r="E15" s="46">
        <f>C15+D15</f>
        <v>0</v>
      </c>
      <c r="F15" s="47">
        <f>SUM(J15:IV15)</f>
        <v>0</v>
      </c>
      <c r="G15" s="48">
        <f>E15-F15</f>
        <v>0</v>
      </c>
      <c r="H15" s="49">
        <v>2</v>
      </c>
      <c r="I15" s="18" t="str">
        <f>IF(G15&lt;=H15,"ORDER NOW",IF(G15&gt;H15,"*"))</f>
        <v>ORDER NOW</v>
      </c>
      <c r="J15" s="12"/>
      <c r="K15" s="12"/>
      <c r="L15" s="2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</row>
    <row r="16" spans="1:40" x14ac:dyDescent="0.25">
      <c r="A16" s="12"/>
      <c r="B16" s="44" t="s">
        <v>215</v>
      </c>
      <c r="C16" s="45"/>
      <c r="D16" s="12"/>
      <c r="E16" s="46">
        <f t="shared" si="0"/>
        <v>0</v>
      </c>
      <c r="F16" s="47">
        <f t="shared" si="1"/>
        <v>0</v>
      </c>
      <c r="G16" s="48">
        <f t="shared" si="2"/>
        <v>0</v>
      </c>
      <c r="H16" s="49">
        <v>3</v>
      </c>
      <c r="I16" s="18" t="str">
        <f t="shared" si="3"/>
        <v>ORDER NOW</v>
      </c>
      <c r="J16" s="22"/>
      <c r="K16" s="12"/>
      <c r="L16" s="2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</row>
    <row r="17" spans="1:40" x14ac:dyDescent="0.25">
      <c r="A17" s="12"/>
      <c r="B17" s="44" t="s">
        <v>216</v>
      </c>
      <c r="C17" s="45"/>
      <c r="D17" s="12"/>
      <c r="E17" s="46">
        <f t="shared" si="0"/>
        <v>0</v>
      </c>
      <c r="F17" s="47">
        <f t="shared" si="1"/>
        <v>0</v>
      </c>
      <c r="G17" s="48">
        <f t="shared" si="2"/>
        <v>0</v>
      </c>
      <c r="H17" s="49">
        <v>3</v>
      </c>
      <c r="I17" s="18" t="str">
        <f t="shared" si="3"/>
        <v>ORDER NOW</v>
      </c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</row>
    <row r="18" spans="1:40" x14ac:dyDescent="0.25">
      <c r="A18" s="12"/>
      <c r="B18" s="44" t="s">
        <v>217</v>
      </c>
      <c r="C18" s="45"/>
      <c r="D18" s="12"/>
      <c r="E18" s="46">
        <f t="shared" si="0"/>
        <v>0</v>
      </c>
      <c r="F18" s="47">
        <f t="shared" si="1"/>
        <v>0</v>
      </c>
      <c r="G18" s="48">
        <f t="shared" si="2"/>
        <v>0</v>
      </c>
      <c r="H18" s="49">
        <v>3</v>
      </c>
      <c r="I18" s="18" t="str">
        <f t="shared" si="3"/>
        <v>ORDER NOW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</row>
    <row r="19" spans="1:40" x14ac:dyDescent="0.25">
      <c r="A19" s="12"/>
      <c r="B19" s="44" t="s">
        <v>218</v>
      </c>
      <c r="C19" s="45"/>
      <c r="D19" s="12"/>
      <c r="E19" s="46">
        <f t="shared" si="0"/>
        <v>0</v>
      </c>
      <c r="F19" s="47">
        <f t="shared" si="1"/>
        <v>0</v>
      </c>
      <c r="G19" s="48">
        <f t="shared" si="2"/>
        <v>0</v>
      </c>
      <c r="H19" s="49">
        <v>3</v>
      </c>
      <c r="I19" s="18" t="str">
        <f t="shared" si="3"/>
        <v>ORDER NOW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</row>
    <row r="20" spans="1:40" x14ac:dyDescent="0.25">
      <c r="A20" s="12"/>
      <c r="B20" s="44" t="s">
        <v>219</v>
      </c>
      <c r="C20" s="45"/>
      <c r="D20" s="12"/>
      <c r="E20" s="46">
        <f t="shared" si="0"/>
        <v>0</v>
      </c>
      <c r="F20" s="47">
        <f t="shared" si="1"/>
        <v>0</v>
      </c>
      <c r="G20" s="48">
        <f t="shared" si="2"/>
        <v>0</v>
      </c>
      <c r="H20" s="49">
        <v>3</v>
      </c>
      <c r="I20" s="18" t="str">
        <f t="shared" si="3"/>
        <v>ORDER NOW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</row>
    <row r="21" spans="1:40" x14ac:dyDescent="0.25">
      <c r="A21" s="12"/>
      <c r="B21" s="44" t="s">
        <v>220</v>
      </c>
      <c r="C21" s="45"/>
      <c r="D21" s="12"/>
      <c r="E21" s="46">
        <f t="shared" si="0"/>
        <v>0</v>
      </c>
      <c r="F21" s="47">
        <f>SUM(J21:IV21)</f>
        <v>0</v>
      </c>
      <c r="G21" s="48">
        <f>E21-F21</f>
        <v>0</v>
      </c>
      <c r="H21" s="49">
        <v>3</v>
      </c>
      <c r="I21" s="18" t="str">
        <f>IF(G21&lt;=H21,"ORDER NOW",IF(G21&gt;H21,"*"))</f>
        <v>ORDER NOW</v>
      </c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</row>
    <row r="22" spans="1:40" x14ac:dyDescent="0.25">
      <c r="A22" s="12"/>
      <c r="B22" s="44" t="s">
        <v>221</v>
      </c>
      <c r="C22" s="45"/>
      <c r="D22" s="12"/>
      <c r="E22" s="46">
        <f t="shared" si="0"/>
        <v>0</v>
      </c>
      <c r="F22" s="47">
        <f t="shared" ref="F22:F31" si="4">SUM(J22:IV22)</f>
        <v>0</v>
      </c>
      <c r="G22" s="48">
        <f t="shared" ref="G22:G31" si="5">E22-F22</f>
        <v>0</v>
      </c>
      <c r="H22" s="49">
        <v>3</v>
      </c>
      <c r="I22" s="18" t="str">
        <f t="shared" ref="I22:I31" si="6">IF(G22&lt;=H22,"ORDER NOW",IF(G22&gt;H22,"*"))</f>
        <v>ORDER NOW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</row>
    <row r="23" spans="1:40" x14ac:dyDescent="0.25">
      <c r="A23" s="12"/>
      <c r="B23" s="44" t="s">
        <v>222</v>
      </c>
      <c r="C23" s="45"/>
      <c r="D23" s="12"/>
      <c r="E23" s="46">
        <f t="shared" si="0"/>
        <v>0</v>
      </c>
      <c r="F23" s="47">
        <f t="shared" si="4"/>
        <v>0</v>
      </c>
      <c r="G23" s="48">
        <f t="shared" si="5"/>
        <v>0</v>
      </c>
      <c r="H23" s="49">
        <v>3</v>
      </c>
      <c r="I23" s="18" t="str">
        <f t="shared" si="6"/>
        <v>ORDER NOW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</row>
    <row r="24" spans="1:40" x14ac:dyDescent="0.25">
      <c r="A24" s="12"/>
      <c r="B24" s="44" t="s">
        <v>223</v>
      </c>
      <c r="C24" s="45"/>
      <c r="D24" s="12"/>
      <c r="E24" s="46">
        <f t="shared" si="0"/>
        <v>0</v>
      </c>
      <c r="F24" s="47">
        <f t="shared" si="4"/>
        <v>0</v>
      </c>
      <c r="G24" s="48">
        <f t="shared" si="5"/>
        <v>0</v>
      </c>
      <c r="H24" s="49">
        <v>3</v>
      </c>
      <c r="I24" s="18" t="str">
        <f t="shared" si="6"/>
        <v>ORDER NOW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</row>
    <row r="25" spans="1:40" x14ac:dyDescent="0.25">
      <c r="A25" s="12" t="s">
        <v>208</v>
      </c>
      <c r="B25" s="44" t="s">
        <v>224</v>
      </c>
      <c r="C25" s="45"/>
      <c r="D25" s="12"/>
      <c r="E25" s="46">
        <f t="shared" si="0"/>
        <v>0</v>
      </c>
      <c r="F25" s="47">
        <f t="shared" si="4"/>
        <v>0</v>
      </c>
      <c r="G25" s="48">
        <f t="shared" si="5"/>
        <v>0</v>
      </c>
      <c r="H25" s="49">
        <v>3</v>
      </c>
      <c r="I25" s="18" t="str">
        <f t="shared" si="6"/>
        <v>ORDER NOW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</row>
    <row r="26" spans="1:40" x14ac:dyDescent="0.25">
      <c r="A26" s="12" t="s">
        <v>225</v>
      </c>
      <c r="B26" s="44" t="s">
        <v>226</v>
      </c>
      <c r="C26" s="45"/>
      <c r="D26" s="12"/>
      <c r="E26" s="46">
        <f t="shared" si="0"/>
        <v>0</v>
      </c>
      <c r="F26" s="47">
        <f t="shared" si="4"/>
        <v>0</v>
      </c>
      <c r="G26" s="48">
        <f t="shared" si="5"/>
        <v>0</v>
      </c>
      <c r="H26" s="49">
        <v>3</v>
      </c>
      <c r="I26" s="18" t="str">
        <f t="shared" si="6"/>
        <v>ORDER NOW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</row>
    <row r="27" spans="1:40" x14ac:dyDescent="0.25">
      <c r="A27" s="12" t="s">
        <v>227</v>
      </c>
      <c r="B27" s="50" t="s">
        <v>228</v>
      </c>
      <c r="C27" s="45"/>
      <c r="D27" s="12"/>
      <c r="E27" s="46">
        <f t="shared" si="0"/>
        <v>0</v>
      </c>
      <c r="F27" s="47">
        <f t="shared" si="4"/>
        <v>0</v>
      </c>
      <c r="G27" s="48">
        <f t="shared" si="5"/>
        <v>0</v>
      </c>
      <c r="H27" s="49">
        <v>3</v>
      </c>
      <c r="I27" s="18" t="str">
        <f t="shared" si="6"/>
        <v>ORDER NOW</v>
      </c>
      <c r="J27" s="14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</row>
    <row r="28" spans="1:40" x14ac:dyDescent="0.25">
      <c r="A28" s="12" t="s">
        <v>208</v>
      </c>
      <c r="B28" s="44" t="s">
        <v>229</v>
      </c>
      <c r="C28" s="45"/>
      <c r="D28" s="12"/>
      <c r="E28" s="46">
        <f t="shared" si="0"/>
        <v>0</v>
      </c>
      <c r="F28" s="47">
        <f t="shared" si="4"/>
        <v>0</v>
      </c>
      <c r="G28" s="48">
        <f t="shared" si="5"/>
        <v>0</v>
      </c>
      <c r="H28" s="49">
        <v>3</v>
      </c>
      <c r="I28" s="18" t="str">
        <f t="shared" si="6"/>
        <v>ORDER NOW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</row>
    <row r="29" spans="1:40" x14ac:dyDescent="0.25">
      <c r="A29" s="12"/>
      <c r="B29" s="44" t="s">
        <v>230</v>
      </c>
      <c r="C29" s="45"/>
      <c r="D29" s="12"/>
      <c r="E29" s="46">
        <f t="shared" si="0"/>
        <v>0</v>
      </c>
      <c r="F29" s="47">
        <f t="shared" si="4"/>
        <v>0</v>
      </c>
      <c r="G29" s="48">
        <f t="shared" si="5"/>
        <v>0</v>
      </c>
      <c r="H29" s="49">
        <v>3</v>
      </c>
      <c r="I29" s="18" t="str">
        <f t="shared" si="6"/>
        <v>ORDER NOW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</row>
    <row r="30" spans="1:40" x14ac:dyDescent="0.25">
      <c r="A30" s="12" t="s">
        <v>153</v>
      </c>
      <c r="B30" s="44" t="s">
        <v>231</v>
      </c>
      <c r="C30" s="45"/>
      <c r="D30" s="12"/>
      <c r="E30" s="46">
        <f t="shared" si="0"/>
        <v>0</v>
      </c>
      <c r="F30" s="47">
        <f t="shared" si="4"/>
        <v>0</v>
      </c>
      <c r="G30" s="48">
        <f t="shared" si="5"/>
        <v>0</v>
      </c>
      <c r="H30" s="49">
        <v>3</v>
      </c>
      <c r="I30" s="18" t="str">
        <f t="shared" si="6"/>
        <v>ORDER NOW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</row>
    <row r="31" spans="1:40" x14ac:dyDescent="0.25">
      <c r="A31" s="12" t="s">
        <v>232</v>
      </c>
      <c r="B31" s="44" t="s">
        <v>233</v>
      </c>
      <c r="C31" s="45"/>
      <c r="D31" s="12"/>
      <c r="E31" s="46">
        <f t="shared" si="0"/>
        <v>0</v>
      </c>
      <c r="F31" s="47">
        <f t="shared" si="4"/>
        <v>0</v>
      </c>
      <c r="G31" s="48">
        <f t="shared" si="5"/>
        <v>0</v>
      </c>
      <c r="H31" s="49">
        <v>3</v>
      </c>
      <c r="I31" s="18" t="str">
        <f t="shared" si="6"/>
        <v>ORDER NOW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</row>
    <row r="32" spans="1:40" x14ac:dyDescent="0.25">
      <c r="A32" s="12"/>
      <c r="B32" s="50" t="s">
        <v>234</v>
      </c>
      <c r="C32" s="45"/>
      <c r="D32" s="12"/>
      <c r="E32" s="46">
        <f>C32+D32</f>
        <v>0</v>
      </c>
      <c r="F32" s="47">
        <f>SUM(J32:IV32)</f>
        <v>0</v>
      </c>
      <c r="G32" s="48">
        <f>E32-F32</f>
        <v>0</v>
      </c>
      <c r="H32" s="49">
        <v>4</v>
      </c>
      <c r="I32" s="18" t="str">
        <f>IF(G32&lt;=H32,"ORDER NOW",IF(G32&gt;H32,"*"))</f>
        <v>ORDER NOW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</row>
    <row r="33" spans="1:40" x14ac:dyDescent="0.25">
      <c r="A33" s="12"/>
      <c r="B33" s="50" t="s">
        <v>235</v>
      </c>
      <c r="C33" s="45"/>
      <c r="D33" s="12"/>
      <c r="E33" s="46">
        <f>C33+D33</f>
        <v>0</v>
      </c>
      <c r="F33" s="47">
        <f>SUM(J33:IV33)</f>
        <v>0</v>
      </c>
      <c r="G33" s="48">
        <f>E33-F33</f>
        <v>0</v>
      </c>
      <c r="H33" s="49">
        <v>5</v>
      </c>
      <c r="I33" s="18" t="str">
        <f>IF(G33&lt;=H33,"ORDER NOW",IF(G33&gt;H33,"*"))</f>
        <v>ORDER NOW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</sheetData>
  <mergeCells count="42">
    <mergeCell ref="K6:K7"/>
    <mergeCell ref="B2:D2"/>
    <mergeCell ref="B3:D3"/>
    <mergeCell ref="B4:D4"/>
    <mergeCell ref="A6:A7"/>
    <mergeCell ref="B6:B7"/>
    <mergeCell ref="C6:C7"/>
    <mergeCell ref="D6:D7"/>
    <mergeCell ref="E6:E7"/>
    <mergeCell ref="F6:F7"/>
    <mergeCell ref="H6:H7"/>
    <mergeCell ref="I6:I7"/>
    <mergeCell ref="J6:J7"/>
    <mergeCell ref="W6:W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AI6:AI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J6:AJ7"/>
    <mergeCell ref="AK6:AK7"/>
    <mergeCell ref="AL6:AL7"/>
    <mergeCell ref="AM6:AM7"/>
    <mergeCell ref="AN6:AN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1"/>
  <sheetViews>
    <sheetView workbookViewId="0">
      <pane xSplit="4" ySplit="10" topLeftCell="E11" activePane="bottomRight" state="frozen"/>
      <selection pane="topRight" activeCell="G1" sqref="G1"/>
      <selection pane="bottomLeft" activeCell="A11" sqref="A11"/>
      <selection pane="bottomRight" activeCell="K8" sqref="K8"/>
    </sheetView>
  </sheetViews>
  <sheetFormatPr defaultRowHeight="15" x14ac:dyDescent="0.25"/>
  <cols>
    <col min="1" max="1" width="39.140625" style="5" customWidth="1"/>
    <col min="2" max="2" width="14.85546875" style="5" customWidth="1"/>
    <col min="3" max="3" width="11.5703125" style="5" customWidth="1"/>
    <col min="4" max="5" width="11.42578125" style="5" customWidth="1"/>
    <col min="6" max="6" width="18.140625" style="5" customWidth="1"/>
    <col min="7" max="7" width="13.85546875" style="5" customWidth="1"/>
    <col min="8" max="8" width="13.28515625" style="5" customWidth="1"/>
    <col min="9" max="9" width="11" style="5" customWidth="1"/>
    <col min="10" max="10" width="10.85546875" style="5" customWidth="1"/>
    <col min="11" max="11" width="11.28515625" style="5" customWidth="1"/>
    <col min="12" max="12" width="12" style="5" customWidth="1"/>
    <col min="13" max="13" width="11.5703125" style="5" customWidth="1"/>
    <col min="14" max="14" width="12.140625" style="5" customWidth="1"/>
    <col min="15" max="15" width="11.140625" style="5" customWidth="1"/>
    <col min="16" max="16" width="11" style="5" customWidth="1"/>
    <col min="17" max="17" width="11.42578125" style="5" customWidth="1"/>
    <col min="18" max="18" width="11.28515625" style="5" customWidth="1"/>
    <col min="19" max="19" width="11.5703125" style="5" customWidth="1"/>
    <col min="20" max="20" width="12.140625" style="5" customWidth="1"/>
    <col min="21" max="21" width="11.28515625" style="5" customWidth="1"/>
    <col min="22" max="22" width="9.140625" style="5" customWidth="1"/>
    <col min="23" max="256" width="9.140625" style="5"/>
    <col min="257" max="257" width="31.5703125" style="5" customWidth="1"/>
    <col min="258" max="258" width="14.85546875" style="5" customWidth="1"/>
    <col min="259" max="259" width="18.5703125" style="5" customWidth="1"/>
    <col min="260" max="261" width="11.42578125" style="5" customWidth="1"/>
    <col min="262" max="262" width="18.140625" style="5" customWidth="1"/>
    <col min="263" max="263" width="13.85546875" style="5" customWidth="1"/>
    <col min="264" max="264" width="13.28515625" style="5" customWidth="1"/>
    <col min="265" max="265" width="11" style="5" customWidth="1"/>
    <col min="266" max="266" width="10.85546875" style="5" customWidth="1"/>
    <col min="267" max="267" width="11.28515625" style="5" customWidth="1"/>
    <col min="268" max="268" width="12" style="5" customWidth="1"/>
    <col min="269" max="269" width="11.5703125" style="5" customWidth="1"/>
    <col min="270" max="270" width="12.140625" style="5" customWidth="1"/>
    <col min="271" max="271" width="11.140625" style="5" customWidth="1"/>
    <col min="272" max="272" width="11" style="5" customWidth="1"/>
    <col min="273" max="273" width="11.42578125" style="5" customWidth="1"/>
    <col min="274" max="274" width="11.28515625" style="5" customWidth="1"/>
    <col min="275" max="275" width="11.5703125" style="5" customWidth="1"/>
    <col min="276" max="276" width="12.140625" style="5" customWidth="1"/>
    <col min="277" max="277" width="11.28515625" style="5" customWidth="1"/>
    <col min="278" max="278" width="9.140625" style="5" customWidth="1"/>
    <col min="279" max="512" width="9.140625" style="5"/>
    <col min="513" max="513" width="31.5703125" style="5" customWidth="1"/>
    <col min="514" max="514" width="14.85546875" style="5" customWidth="1"/>
    <col min="515" max="515" width="18.5703125" style="5" customWidth="1"/>
    <col min="516" max="517" width="11.42578125" style="5" customWidth="1"/>
    <col min="518" max="518" width="18.140625" style="5" customWidth="1"/>
    <col min="519" max="519" width="13.85546875" style="5" customWidth="1"/>
    <col min="520" max="520" width="13.28515625" style="5" customWidth="1"/>
    <col min="521" max="521" width="11" style="5" customWidth="1"/>
    <col min="522" max="522" width="10.85546875" style="5" customWidth="1"/>
    <col min="523" max="523" width="11.28515625" style="5" customWidth="1"/>
    <col min="524" max="524" width="12" style="5" customWidth="1"/>
    <col min="525" max="525" width="11.5703125" style="5" customWidth="1"/>
    <col min="526" max="526" width="12.140625" style="5" customWidth="1"/>
    <col min="527" max="527" width="11.140625" style="5" customWidth="1"/>
    <col min="528" max="528" width="11" style="5" customWidth="1"/>
    <col min="529" max="529" width="11.42578125" style="5" customWidth="1"/>
    <col min="530" max="530" width="11.28515625" style="5" customWidth="1"/>
    <col min="531" max="531" width="11.5703125" style="5" customWidth="1"/>
    <col min="532" max="532" width="12.140625" style="5" customWidth="1"/>
    <col min="533" max="533" width="11.28515625" style="5" customWidth="1"/>
    <col min="534" max="534" width="9.140625" style="5" customWidth="1"/>
    <col min="535" max="768" width="9.140625" style="5"/>
    <col min="769" max="769" width="31.5703125" style="5" customWidth="1"/>
    <col min="770" max="770" width="14.85546875" style="5" customWidth="1"/>
    <col min="771" max="771" width="18.5703125" style="5" customWidth="1"/>
    <col min="772" max="773" width="11.42578125" style="5" customWidth="1"/>
    <col min="774" max="774" width="18.140625" style="5" customWidth="1"/>
    <col min="775" max="775" width="13.85546875" style="5" customWidth="1"/>
    <col min="776" max="776" width="13.28515625" style="5" customWidth="1"/>
    <col min="777" max="777" width="11" style="5" customWidth="1"/>
    <col min="778" max="778" width="10.85546875" style="5" customWidth="1"/>
    <col min="779" max="779" width="11.28515625" style="5" customWidth="1"/>
    <col min="780" max="780" width="12" style="5" customWidth="1"/>
    <col min="781" max="781" width="11.5703125" style="5" customWidth="1"/>
    <col min="782" max="782" width="12.140625" style="5" customWidth="1"/>
    <col min="783" max="783" width="11.140625" style="5" customWidth="1"/>
    <col min="784" max="784" width="11" style="5" customWidth="1"/>
    <col min="785" max="785" width="11.42578125" style="5" customWidth="1"/>
    <col min="786" max="786" width="11.28515625" style="5" customWidth="1"/>
    <col min="787" max="787" width="11.5703125" style="5" customWidth="1"/>
    <col min="788" max="788" width="12.140625" style="5" customWidth="1"/>
    <col min="789" max="789" width="11.28515625" style="5" customWidth="1"/>
    <col min="790" max="790" width="9.140625" style="5" customWidth="1"/>
    <col min="791" max="1024" width="9.140625" style="5"/>
    <col min="1025" max="1025" width="31.5703125" style="5" customWidth="1"/>
    <col min="1026" max="1026" width="14.85546875" style="5" customWidth="1"/>
    <col min="1027" max="1027" width="18.5703125" style="5" customWidth="1"/>
    <col min="1028" max="1029" width="11.42578125" style="5" customWidth="1"/>
    <col min="1030" max="1030" width="18.140625" style="5" customWidth="1"/>
    <col min="1031" max="1031" width="13.85546875" style="5" customWidth="1"/>
    <col min="1032" max="1032" width="13.28515625" style="5" customWidth="1"/>
    <col min="1033" max="1033" width="11" style="5" customWidth="1"/>
    <col min="1034" max="1034" width="10.85546875" style="5" customWidth="1"/>
    <col min="1035" max="1035" width="11.28515625" style="5" customWidth="1"/>
    <col min="1036" max="1036" width="12" style="5" customWidth="1"/>
    <col min="1037" max="1037" width="11.5703125" style="5" customWidth="1"/>
    <col min="1038" max="1038" width="12.140625" style="5" customWidth="1"/>
    <col min="1039" max="1039" width="11.140625" style="5" customWidth="1"/>
    <col min="1040" max="1040" width="11" style="5" customWidth="1"/>
    <col min="1041" max="1041" width="11.42578125" style="5" customWidth="1"/>
    <col min="1042" max="1042" width="11.28515625" style="5" customWidth="1"/>
    <col min="1043" max="1043" width="11.5703125" style="5" customWidth="1"/>
    <col min="1044" max="1044" width="12.140625" style="5" customWidth="1"/>
    <col min="1045" max="1045" width="11.28515625" style="5" customWidth="1"/>
    <col min="1046" max="1046" width="9.140625" style="5" customWidth="1"/>
    <col min="1047" max="1280" width="9.140625" style="5"/>
    <col min="1281" max="1281" width="31.5703125" style="5" customWidth="1"/>
    <col min="1282" max="1282" width="14.85546875" style="5" customWidth="1"/>
    <col min="1283" max="1283" width="18.5703125" style="5" customWidth="1"/>
    <col min="1284" max="1285" width="11.42578125" style="5" customWidth="1"/>
    <col min="1286" max="1286" width="18.140625" style="5" customWidth="1"/>
    <col min="1287" max="1287" width="13.85546875" style="5" customWidth="1"/>
    <col min="1288" max="1288" width="13.28515625" style="5" customWidth="1"/>
    <col min="1289" max="1289" width="11" style="5" customWidth="1"/>
    <col min="1290" max="1290" width="10.85546875" style="5" customWidth="1"/>
    <col min="1291" max="1291" width="11.28515625" style="5" customWidth="1"/>
    <col min="1292" max="1292" width="12" style="5" customWidth="1"/>
    <col min="1293" max="1293" width="11.5703125" style="5" customWidth="1"/>
    <col min="1294" max="1294" width="12.140625" style="5" customWidth="1"/>
    <col min="1295" max="1295" width="11.140625" style="5" customWidth="1"/>
    <col min="1296" max="1296" width="11" style="5" customWidth="1"/>
    <col min="1297" max="1297" width="11.42578125" style="5" customWidth="1"/>
    <col min="1298" max="1298" width="11.28515625" style="5" customWidth="1"/>
    <col min="1299" max="1299" width="11.5703125" style="5" customWidth="1"/>
    <col min="1300" max="1300" width="12.140625" style="5" customWidth="1"/>
    <col min="1301" max="1301" width="11.28515625" style="5" customWidth="1"/>
    <col min="1302" max="1302" width="9.140625" style="5" customWidth="1"/>
    <col min="1303" max="1536" width="9.140625" style="5"/>
    <col min="1537" max="1537" width="31.5703125" style="5" customWidth="1"/>
    <col min="1538" max="1538" width="14.85546875" style="5" customWidth="1"/>
    <col min="1539" max="1539" width="18.5703125" style="5" customWidth="1"/>
    <col min="1540" max="1541" width="11.42578125" style="5" customWidth="1"/>
    <col min="1542" max="1542" width="18.140625" style="5" customWidth="1"/>
    <col min="1543" max="1543" width="13.85546875" style="5" customWidth="1"/>
    <col min="1544" max="1544" width="13.28515625" style="5" customWidth="1"/>
    <col min="1545" max="1545" width="11" style="5" customWidth="1"/>
    <col min="1546" max="1546" width="10.85546875" style="5" customWidth="1"/>
    <col min="1547" max="1547" width="11.28515625" style="5" customWidth="1"/>
    <col min="1548" max="1548" width="12" style="5" customWidth="1"/>
    <col min="1549" max="1549" width="11.5703125" style="5" customWidth="1"/>
    <col min="1550" max="1550" width="12.140625" style="5" customWidth="1"/>
    <col min="1551" max="1551" width="11.140625" style="5" customWidth="1"/>
    <col min="1552" max="1552" width="11" style="5" customWidth="1"/>
    <col min="1553" max="1553" width="11.42578125" style="5" customWidth="1"/>
    <col min="1554" max="1554" width="11.28515625" style="5" customWidth="1"/>
    <col min="1555" max="1555" width="11.5703125" style="5" customWidth="1"/>
    <col min="1556" max="1556" width="12.140625" style="5" customWidth="1"/>
    <col min="1557" max="1557" width="11.28515625" style="5" customWidth="1"/>
    <col min="1558" max="1558" width="9.140625" style="5" customWidth="1"/>
    <col min="1559" max="1792" width="9.140625" style="5"/>
    <col min="1793" max="1793" width="31.5703125" style="5" customWidth="1"/>
    <col min="1794" max="1794" width="14.85546875" style="5" customWidth="1"/>
    <col min="1795" max="1795" width="18.5703125" style="5" customWidth="1"/>
    <col min="1796" max="1797" width="11.42578125" style="5" customWidth="1"/>
    <col min="1798" max="1798" width="18.140625" style="5" customWidth="1"/>
    <col min="1799" max="1799" width="13.85546875" style="5" customWidth="1"/>
    <col min="1800" max="1800" width="13.28515625" style="5" customWidth="1"/>
    <col min="1801" max="1801" width="11" style="5" customWidth="1"/>
    <col min="1802" max="1802" width="10.85546875" style="5" customWidth="1"/>
    <col min="1803" max="1803" width="11.28515625" style="5" customWidth="1"/>
    <col min="1804" max="1804" width="12" style="5" customWidth="1"/>
    <col min="1805" max="1805" width="11.5703125" style="5" customWidth="1"/>
    <col min="1806" max="1806" width="12.140625" style="5" customWidth="1"/>
    <col min="1807" max="1807" width="11.140625" style="5" customWidth="1"/>
    <col min="1808" max="1808" width="11" style="5" customWidth="1"/>
    <col min="1809" max="1809" width="11.42578125" style="5" customWidth="1"/>
    <col min="1810" max="1810" width="11.28515625" style="5" customWidth="1"/>
    <col min="1811" max="1811" width="11.5703125" style="5" customWidth="1"/>
    <col min="1812" max="1812" width="12.140625" style="5" customWidth="1"/>
    <col min="1813" max="1813" width="11.28515625" style="5" customWidth="1"/>
    <col min="1814" max="1814" width="9.140625" style="5" customWidth="1"/>
    <col min="1815" max="2048" width="9.140625" style="5"/>
    <col min="2049" max="2049" width="31.5703125" style="5" customWidth="1"/>
    <col min="2050" max="2050" width="14.85546875" style="5" customWidth="1"/>
    <col min="2051" max="2051" width="18.5703125" style="5" customWidth="1"/>
    <col min="2052" max="2053" width="11.42578125" style="5" customWidth="1"/>
    <col min="2054" max="2054" width="18.140625" style="5" customWidth="1"/>
    <col min="2055" max="2055" width="13.85546875" style="5" customWidth="1"/>
    <col min="2056" max="2056" width="13.28515625" style="5" customWidth="1"/>
    <col min="2057" max="2057" width="11" style="5" customWidth="1"/>
    <col min="2058" max="2058" width="10.85546875" style="5" customWidth="1"/>
    <col min="2059" max="2059" width="11.28515625" style="5" customWidth="1"/>
    <col min="2060" max="2060" width="12" style="5" customWidth="1"/>
    <col min="2061" max="2061" width="11.5703125" style="5" customWidth="1"/>
    <col min="2062" max="2062" width="12.140625" style="5" customWidth="1"/>
    <col min="2063" max="2063" width="11.140625" style="5" customWidth="1"/>
    <col min="2064" max="2064" width="11" style="5" customWidth="1"/>
    <col min="2065" max="2065" width="11.42578125" style="5" customWidth="1"/>
    <col min="2066" max="2066" width="11.28515625" style="5" customWidth="1"/>
    <col min="2067" max="2067" width="11.5703125" style="5" customWidth="1"/>
    <col min="2068" max="2068" width="12.140625" style="5" customWidth="1"/>
    <col min="2069" max="2069" width="11.28515625" style="5" customWidth="1"/>
    <col min="2070" max="2070" width="9.140625" style="5" customWidth="1"/>
    <col min="2071" max="2304" width="9.140625" style="5"/>
    <col min="2305" max="2305" width="31.5703125" style="5" customWidth="1"/>
    <col min="2306" max="2306" width="14.85546875" style="5" customWidth="1"/>
    <col min="2307" max="2307" width="18.5703125" style="5" customWidth="1"/>
    <col min="2308" max="2309" width="11.42578125" style="5" customWidth="1"/>
    <col min="2310" max="2310" width="18.140625" style="5" customWidth="1"/>
    <col min="2311" max="2311" width="13.85546875" style="5" customWidth="1"/>
    <col min="2312" max="2312" width="13.28515625" style="5" customWidth="1"/>
    <col min="2313" max="2313" width="11" style="5" customWidth="1"/>
    <col min="2314" max="2314" width="10.85546875" style="5" customWidth="1"/>
    <col min="2315" max="2315" width="11.28515625" style="5" customWidth="1"/>
    <col min="2316" max="2316" width="12" style="5" customWidth="1"/>
    <col min="2317" max="2317" width="11.5703125" style="5" customWidth="1"/>
    <col min="2318" max="2318" width="12.140625" style="5" customWidth="1"/>
    <col min="2319" max="2319" width="11.140625" style="5" customWidth="1"/>
    <col min="2320" max="2320" width="11" style="5" customWidth="1"/>
    <col min="2321" max="2321" width="11.42578125" style="5" customWidth="1"/>
    <col min="2322" max="2322" width="11.28515625" style="5" customWidth="1"/>
    <col min="2323" max="2323" width="11.5703125" style="5" customWidth="1"/>
    <col min="2324" max="2324" width="12.140625" style="5" customWidth="1"/>
    <col min="2325" max="2325" width="11.28515625" style="5" customWidth="1"/>
    <col min="2326" max="2326" width="9.140625" style="5" customWidth="1"/>
    <col min="2327" max="2560" width="9.140625" style="5"/>
    <col min="2561" max="2561" width="31.5703125" style="5" customWidth="1"/>
    <col min="2562" max="2562" width="14.85546875" style="5" customWidth="1"/>
    <col min="2563" max="2563" width="18.5703125" style="5" customWidth="1"/>
    <col min="2564" max="2565" width="11.42578125" style="5" customWidth="1"/>
    <col min="2566" max="2566" width="18.140625" style="5" customWidth="1"/>
    <col min="2567" max="2567" width="13.85546875" style="5" customWidth="1"/>
    <col min="2568" max="2568" width="13.28515625" style="5" customWidth="1"/>
    <col min="2569" max="2569" width="11" style="5" customWidth="1"/>
    <col min="2570" max="2570" width="10.85546875" style="5" customWidth="1"/>
    <col min="2571" max="2571" width="11.28515625" style="5" customWidth="1"/>
    <col min="2572" max="2572" width="12" style="5" customWidth="1"/>
    <col min="2573" max="2573" width="11.5703125" style="5" customWidth="1"/>
    <col min="2574" max="2574" width="12.140625" style="5" customWidth="1"/>
    <col min="2575" max="2575" width="11.140625" style="5" customWidth="1"/>
    <col min="2576" max="2576" width="11" style="5" customWidth="1"/>
    <col min="2577" max="2577" width="11.42578125" style="5" customWidth="1"/>
    <col min="2578" max="2578" width="11.28515625" style="5" customWidth="1"/>
    <col min="2579" max="2579" width="11.5703125" style="5" customWidth="1"/>
    <col min="2580" max="2580" width="12.140625" style="5" customWidth="1"/>
    <col min="2581" max="2581" width="11.28515625" style="5" customWidth="1"/>
    <col min="2582" max="2582" width="9.140625" style="5" customWidth="1"/>
    <col min="2583" max="2816" width="9.140625" style="5"/>
    <col min="2817" max="2817" width="31.5703125" style="5" customWidth="1"/>
    <col min="2818" max="2818" width="14.85546875" style="5" customWidth="1"/>
    <col min="2819" max="2819" width="18.5703125" style="5" customWidth="1"/>
    <col min="2820" max="2821" width="11.42578125" style="5" customWidth="1"/>
    <col min="2822" max="2822" width="18.140625" style="5" customWidth="1"/>
    <col min="2823" max="2823" width="13.85546875" style="5" customWidth="1"/>
    <col min="2824" max="2824" width="13.28515625" style="5" customWidth="1"/>
    <col min="2825" max="2825" width="11" style="5" customWidth="1"/>
    <col min="2826" max="2826" width="10.85546875" style="5" customWidth="1"/>
    <col min="2827" max="2827" width="11.28515625" style="5" customWidth="1"/>
    <col min="2828" max="2828" width="12" style="5" customWidth="1"/>
    <col min="2829" max="2829" width="11.5703125" style="5" customWidth="1"/>
    <col min="2830" max="2830" width="12.140625" style="5" customWidth="1"/>
    <col min="2831" max="2831" width="11.140625" style="5" customWidth="1"/>
    <col min="2832" max="2832" width="11" style="5" customWidth="1"/>
    <col min="2833" max="2833" width="11.42578125" style="5" customWidth="1"/>
    <col min="2834" max="2834" width="11.28515625" style="5" customWidth="1"/>
    <col min="2835" max="2835" width="11.5703125" style="5" customWidth="1"/>
    <col min="2836" max="2836" width="12.140625" style="5" customWidth="1"/>
    <col min="2837" max="2837" width="11.28515625" style="5" customWidth="1"/>
    <col min="2838" max="2838" width="9.140625" style="5" customWidth="1"/>
    <col min="2839" max="3072" width="9.140625" style="5"/>
    <col min="3073" max="3073" width="31.5703125" style="5" customWidth="1"/>
    <col min="3074" max="3074" width="14.85546875" style="5" customWidth="1"/>
    <col min="3075" max="3075" width="18.5703125" style="5" customWidth="1"/>
    <col min="3076" max="3077" width="11.42578125" style="5" customWidth="1"/>
    <col min="3078" max="3078" width="18.140625" style="5" customWidth="1"/>
    <col min="3079" max="3079" width="13.85546875" style="5" customWidth="1"/>
    <col min="3080" max="3080" width="13.28515625" style="5" customWidth="1"/>
    <col min="3081" max="3081" width="11" style="5" customWidth="1"/>
    <col min="3082" max="3082" width="10.85546875" style="5" customWidth="1"/>
    <col min="3083" max="3083" width="11.28515625" style="5" customWidth="1"/>
    <col min="3084" max="3084" width="12" style="5" customWidth="1"/>
    <col min="3085" max="3085" width="11.5703125" style="5" customWidth="1"/>
    <col min="3086" max="3086" width="12.140625" style="5" customWidth="1"/>
    <col min="3087" max="3087" width="11.140625" style="5" customWidth="1"/>
    <col min="3088" max="3088" width="11" style="5" customWidth="1"/>
    <col min="3089" max="3089" width="11.42578125" style="5" customWidth="1"/>
    <col min="3090" max="3090" width="11.28515625" style="5" customWidth="1"/>
    <col min="3091" max="3091" width="11.5703125" style="5" customWidth="1"/>
    <col min="3092" max="3092" width="12.140625" style="5" customWidth="1"/>
    <col min="3093" max="3093" width="11.28515625" style="5" customWidth="1"/>
    <col min="3094" max="3094" width="9.140625" style="5" customWidth="1"/>
    <col min="3095" max="3328" width="9.140625" style="5"/>
    <col min="3329" max="3329" width="31.5703125" style="5" customWidth="1"/>
    <col min="3330" max="3330" width="14.85546875" style="5" customWidth="1"/>
    <col min="3331" max="3331" width="18.5703125" style="5" customWidth="1"/>
    <col min="3332" max="3333" width="11.42578125" style="5" customWidth="1"/>
    <col min="3334" max="3334" width="18.140625" style="5" customWidth="1"/>
    <col min="3335" max="3335" width="13.85546875" style="5" customWidth="1"/>
    <col min="3336" max="3336" width="13.28515625" style="5" customWidth="1"/>
    <col min="3337" max="3337" width="11" style="5" customWidth="1"/>
    <col min="3338" max="3338" width="10.85546875" style="5" customWidth="1"/>
    <col min="3339" max="3339" width="11.28515625" style="5" customWidth="1"/>
    <col min="3340" max="3340" width="12" style="5" customWidth="1"/>
    <col min="3341" max="3341" width="11.5703125" style="5" customWidth="1"/>
    <col min="3342" max="3342" width="12.140625" style="5" customWidth="1"/>
    <col min="3343" max="3343" width="11.140625" style="5" customWidth="1"/>
    <col min="3344" max="3344" width="11" style="5" customWidth="1"/>
    <col min="3345" max="3345" width="11.42578125" style="5" customWidth="1"/>
    <col min="3346" max="3346" width="11.28515625" style="5" customWidth="1"/>
    <col min="3347" max="3347" width="11.5703125" style="5" customWidth="1"/>
    <col min="3348" max="3348" width="12.140625" style="5" customWidth="1"/>
    <col min="3349" max="3349" width="11.28515625" style="5" customWidth="1"/>
    <col min="3350" max="3350" width="9.140625" style="5" customWidth="1"/>
    <col min="3351" max="3584" width="9.140625" style="5"/>
    <col min="3585" max="3585" width="31.5703125" style="5" customWidth="1"/>
    <col min="3586" max="3586" width="14.85546875" style="5" customWidth="1"/>
    <col min="3587" max="3587" width="18.5703125" style="5" customWidth="1"/>
    <col min="3588" max="3589" width="11.42578125" style="5" customWidth="1"/>
    <col min="3590" max="3590" width="18.140625" style="5" customWidth="1"/>
    <col min="3591" max="3591" width="13.85546875" style="5" customWidth="1"/>
    <col min="3592" max="3592" width="13.28515625" style="5" customWidth="1"/>
    <col min="3593" max="3593" width="11" style="5" customWidth="1"/>
    <col min="3594" max="3594" width="10.85546875" style="5" customWidth="1"/>
    <col min="3595" max="3595" width="11.28515625" style="5" customWidth="1"/>
    <col min="3596" max="3596" width="12" style="5" customWidth="1"/>
    <col min="3597" max="3597" width="11.5703125" style="5" customWidth="1"/>
    <col min="3598" max="3598" width="12.140625" style="5" customWidth="1"/>
    <col min="3599" max="3599" width="11.140625" style="5" customWidth="1"/>
    <col min="3600" max="3600" width="11" style="5" customWidth="1"/>
    <col min="3601" max="3601" width="11.42578125" style="5" customWidth="1"/>
    <col min="3602" max="3602" width="11.28515625" style="5" customWidth="1"/>
    <col min="3603" max="3603" width="11.5703125" style="5" customWidth="1"/>
    <col min="3604" max="3604" width="12.140625" style="5" customWidth="1"/>
    <col min="3605" max="3605" width="11.28515625" style="5" customWidth="1"/>
    <col min="3606" max="3606" width="9.140625" style="5" customWidth="1"/>
    <col min="3607" max="3840" width="9.140625" style="5"/>
    <col min="3841" max="3841" width="31.5703125" style="5" customWidth="1"/>
    <col min="3842" max="3842" width="14.85546875" style="5" customWidth="1"/>
    <col min="3843" max="3843" width="18.5703125" style="5" customWidth="1"/>
    <col min="3844" max="3845" width="11.42578125" style="5" customWidth="1"/>
    <col min="3846" max="3846" width="18.140625" style="5" customWidth="1"/>
    <col min="3847" max="3847" width="13.85546875" style="5" customWidth="1"/>
    <col min="3848" max="3848" width="13.28515625" style="5" customWidth="1"/>
    <col min="3849" max="3849" width="11" style="5" customWidth="1"/>
    <col min="3850" max="3850" width="10.85546875" style="5" customWidth="1"/>
    <col min="3851" max="3851" width="11.28515625" style="5" customWidth="1"/>
    <col min="3852" max="3852" width="12" style="5" customWidth="1"/>
    <col min="3853" max="3853" width="11.5703125" style="5" customWidth="1"/>
    <col min="3854" max="3854" width="12.140625" style="5" customWidth="1"/>
    <col min="3855" max="3855" width="11.140625" style="5" customWidth="1"/>
    <col min="3856" max="3856" width="11" style="5" customWidth="1"/>
    <col min="3857" max="3857" width="11.42578125" style="5" customWidth="1"/>
    <col min="3858" max="3858" width="11.28515625" style="5" customWidth="1"/>
    <col min="3859" max="3859" width="11.5703125" style="5" customWidth="1"/>
    <col min="3860" max="3860" width="12.140625" style="5" customWidth="1"/>
    <col min="3861" max="3861" width="11.28515625" style="5" customWidth="1"/>
    <col min="3862" max="3862" width="9.140625" style="5" customWidth="1"/>
    <col min="3863" max="4096" width="9.140625" style="5"/>
    <col min="4097" max="4097" width="31.5703125" style="5" customWidth="1"/>
    <col min="4098" max="4098" width="14.85546875" style="5" customWidth="1"/>
    <col min="4099" max="4099" width="18.5703125" style="5" customWidth="1"/>
    <col min="4100" max="4101" width="11.42578125" style="5" customWidth="1"/>
    <col min="4102" max="4102" width="18.140625" style="5" customWidth="1"/>
    <col min="4103" max="4103" width="13.85546875" style="5" customWidth="1"/>
    <col min="4104" max="4104" width="13.28515625" style="5" customWidth="1"/>
    <col min="4105" max="4105" width="11" style="5" customWidth="1"/>
    <col min="4106" max="4106" width="10.85546875" style="5" customWidth="1"/>
    <col min="4107" max="4107" width="11.28515625" style="5" customWidth="1"/>
    <col min="4108" max="4108" width="12" style="5" customWidth="1"/>
    <col min="4109" max="4109" width="11.5703125" style="5" customWidth="1"/>
    <col min="4110" max="4110" width="12.140625" style="5" customWidth="1"/>
    <col min="4111" max="4111" width="11.140625" style="5" customWidth="1"/>
    <col min="4112" max="4112" width="11" style="5" customWidth="1"/>
    <col min="4113" max="4113" width="11.42578125" style="5" customWidth="1"/>
    <col min="4114" max="4114" width="11.28515625" style="5" customWidth="1"/>
    <col min="4115" max="4115" width="11.5703125" style="5" customWidth="1"/>
    <col min="4116" max="4116" width="12.140625" style="5" customWidth="1"/>
    <col min="4117" max="4117" width="11.28515625" style="5" customWidth="1"/>
    <col min="4118" max="4118" width="9.140625" style="5" customWidth="1"/>
    <col min="4119" max="4352" width="9.140625" style="5"/>
    <col min="4353" max="4353" width="31.5703125" style="5" customWidth="1"/>
    <col min="4354" max="4354" width="14.85546875" style="5" customWidth="1"/>
    <col min="4355" max="4355" width="18.5703125" style="5" customWidth="1"/>
    <col min="4356" max="4357" width="11.42578125" style="5" customWidth="1"/>
    <col min="4358" max="4358" width="18.140625" style="5" customWidth="1"/>
    <col min="4359" max="4359" width="13.85546875" style="5" customWidth="1"/>
    <col min="4360" max="4360" width="13.28515625" style="5" customWidth="1"/>
    <col min="4361" max="4361" width="11" style="5" customWidth="1"/>
    <col min="4362" max="4362" width="10.85546875" style="5" customWidth="1"/>
    <col min="4363" max="4363" width="11.28515625" style="5" customWidth="1"/>
    <col min="4364" max="4364" width="12" style="5" customWidth="1"/>
    <col min="4365" max="4365" width="11.5703125" style="5" customWidth="1"/>
    <col min="4366" max="4366" width="12.140625" style="5" customWidth="1"/>
    <col min="4367" max="4367" width="11.140625" style="5" customWidth="1"/>
    <col min="4368" max="4368" width="11" style="5" customWidth="1"/>
    <col min="4369" max="4369" width="11.42578125" style="5" customWidth="1"/>
    <col min="4370" max="4370" width="11.28515625" style="5" customWidth="1"/>
    <col min="4371" max="4371" width="11.5703125" style="5" customWidth="1"/>
    <col min="4372" max="4372" width="12.140625" style="5" customWidth="1"/>
    <col min="4373" max="4373" width="11.28515625" style="5" customWidth="1"/>
    <col min="4374" max="4374" width="9.140625" style="5" customWidth="1"/>
    <col min="4375" max="4608" width="9.140625" style="5"/>
    <col min="4609" max="4609" width="31.5703125" style="5" customWidth="1"/>
    <col min="4610" max="4610" width="14.85546875" style="5" customWidth="1"/>
    <col min="4611" max="4611" width="18.5703125" style="5" customWidth="1"/>
    <col min="4612" max="4613" width="11.42578125" style="5" customWidth="1"/>
    <col min="4614" max="4614" width="18.140625" style="5" customWidth="1"/>
    <col min="4615" max="4615" width="13.85546875" style="5" customWidth="1"/>
    <col min="4616" max="4616" width="13.28515625" style="5" customWidth="1"/>
    <col min="4617" max="4617" width="11" style="5" customWidth="1"/>
    <col min="4618" max="4618" width="10.85546875" style="5" customWidth="1"/>
    <col min="4619" max="4619" width="11.28515625" style="5" customWidth="1"/>
    <col min="4620" max="4620" width="12" style="5" customWidth="1"/>
    <col min="4621" max="4621" width="11.5703125" style="5" customWidth="1"/>
    <col min="4622" max="4622" width="12.140625" style="5" customWidth="1"/>
    <col min="4623" max="4623" width="11.140625" style="5" customWidth="1"/>
    <col min="4624" max="4624" width="11" style="5" customWidth="1"/>
    <col min="4625" max="4625" width="11.42578125" style="5" customWidth="1"/>
    <col min="4626" max="4626" width="11.28515625" style="5" customWidth="1"/>
    <col min="4627" max="4627" width="11.5703125" style="5" customWidth="1"/>
    <col min="4628" max="4628" width="12.140625" style="5" customWidth="1"/>
    <col min="4629" max="4629" width="11.28515625" style="5" customWidth="1"/>
    <col min="4630" max="4630" width="9.140625" style="5" customWidth="1"/>
    <col min="4631" max="4864" width="9.140625" style="5"/>
    <col min="4865" max="4865" width="31.5703125" style="5" customWidth="1"/>
    <col min="4866" max="4866" width="14.85546875" style="5" customWidth="1"/>
    <col min="4867" max="4867" width="18.5703125" style="5" customWidth="1"/>
    <col min="4868" max="4869" width="11.42578125" style="5" customWidth="1"/>
    <col min="4870" max="4870" width="18.140625" style="5" customWidth="1"/>
    <col min="4871" max="4871" width="13.85546875" style="5" customWidth="1"/>
    <col min="4872" max="4872" width="13.28515625" style="5" customWidth="1"/>
    <col min="4873" max="4873" width="11" style="5" customWidth="1"/>
    <col min="4874" max="4874" width="10.85546875" style="5" customWidth="1"/>
    <col min="4875" max="4875" width="11.28515625" style="5" customWidth="1"/>
    <col min="4876" max="4876" width="12" style="5" customWidth="1"/>
    <col min="4877" max="4877" width="11.5703125" style="5" customWidth="1"/>
    <col min="4878" max="4878" width="12.140625" style="5" customWidth="1"/>
    <col min="4879" max="4879" width="11.140625" style="5" customWidth="1"/>
    <col min="4880" max="4880" width="11" style="5" customWidth="1"/>
    <col min="4881" max="4881" width="11.42578125" style="5" customWidth="1"/>
    <col min="4882" max="4882" width="11.28515625" style="5" customWidth="1"/>
    <col min="4883" max="4883" width="11.5703125" style="5" customWidth="1"/>
    <col min="4884" max="4884" width="12.140625" style="5" customWidth="1"/>
    <col min="4885" max="4885" width="11.28515625" style="5" customWidth="1"/>
    <col min="4886" max="4886" width="9.140625" style="5" customWidth="1"/>
    <col min="4887" max="5120" width="9.140625" style="5"/>
    <col min="5121" max="5121" width="31.5703125" style="5" customWidth="1"/>
    <col min="5122" max="5122" width="14.85546875" style="5" customWidth="1"/>
    <col min="5123" max="5123" width="18.5703125" style="5" customWidth="1"/>
    <col min="5124" max="5125" width="11.42578125" style="5" customWidth="1"/>
    <col min="5126" max="5126" width="18.140625" style="5" customWidth="1"/>
    <col min="5127" max="5127" width="13.85546875" style="5" customWidth="1"/>
    <col min="5128" max="5128" width="13.28515625" style="5" customWidth="1"/>
    <col min="5129" max="5129" width="11" style="5" customWidth="1"/>
    <col min="5130" max="5130" width="10.85546875" style="5" customWidth="1"/>
    <col min="5131" max="5131" width="11.28515625" style="5" customWidth="1"/>
    <col min="5132" max="5132" width="12" style="5" customWidth="1"/>
    <col min="5133" max="5133" width="11.5703125" style="5" customWidth="1"/>
    <col min="5134" max="5134" width="12.140625" style="5" customWidth="1"/>
    <col min="5135" max="5135" width="11.140625" style="5" customWidth="1"/>
    <col min="5136" max="5136" width="11" style="5" customWidth="1"/>
    <col min="5137" max="5137" width="11.42578125" style="5" customWidth="1"/>
    <col min="5138" max="5138" width="11.28515625" style="5" customWidth="1"/>
    <col min="5139" max="5139" width="11.5703125" style="5" customWidth="1"/>
    <col min="5140" max="5140" width="12.140625" style="5" customWidth="1"/>
    <col min="5141" max="5141" width="11.28515625" style="5" customWidth="1"/>
    <col min="5142" max="5142" width="9.140625" style="5" customWidth="1"/>
    <col min="5143" max="5376" width="9.140625" style="5"/>
    <col min="5377" max="5377" width="31.5703125" style="5" customWidth="1"/>
    <col min="5378" max="5378" width="14.85546875" style="5" customWidth="1"/>
    <col min="5379" max="5379" width="18.5703125" style="5" customWidth="1"/>
    <col min="5380" max="5381" width="11.42578125" style="5" customWidth="1"/>
    <col min="5382" max="5382" width="18.140625" style="5" customWidth="1"/>
    <col min="5383" max="5383" width="13.85546875" style="5" customWidth="1"/>
    <col min="5384" max="5384" width="13.28515625" style="5" customWidth="1"/>
    <col min="5385" max="5385" width="11" style="5" customWidth="1"/>
    <col min="5386" max="5386" width="10.85546875" style="5" customWidth="1"/>
    <col min="5387" max="5387" width="11.28515625" style="5" customWidth="1"/>
    <col min="5388" max="5388" width="12" style="5" customWidth="1"/>
    <col min="5389" max="5389" width="11.5703125" style="5" customWidth="1"/>
    <col min="5390" max="5390" width="12.140625" style="5" customWidth="1"/>
    <col min="5391" max="5391" width="11.140625" style="5" customWidth="1"/>
    <col min="5392" max="5392" width="11" style="5" customWidth="1"/>
    <col min="5393" max="5393" width="11.42578125" style="5" customWidth="1"/>
    <col min="5394" max="5394" width="11.28515625" style="5" customWidth="1"/>
    <col min="5395" max="5395" width="11.5703125" style="5" customWidth="1"/>
    <col min="5396" max="5396" width="12.140625" style="5" customWidth="1"/>
    <col min="5397" max="5397" width="11.28515625" style="5" customWidth="1"/>
    <col min="5398" max="5398" width="9.140625" style="5" customWidth="1"/>
    <col min="5399" max="5632" width="9.140625" style="5"/>
    <col min="5633" max="5633" width="31.5703125" style="5" customWidth="1"/>
    <col min="5634" max="5634" width="14.85546875" style="5" customWidth="1"/>
    <col min="5635" max="5635" width="18.5703125" style="5" customWidth="1"/>
    <col min="5636" max="5637" width="11.42578125" style="5" customWidth="1"/>
    <col min="5638" max="5638" width="18.140625" style="5" customWidth="1"/>
    <col min="5639" max="5639" width="13.85546875" style="5" customWidth="1"/>
    <col min="5640" max="5640" width="13.28515625" style="5" customWidth="1"/>
    <col min="5641" max="5641" width="11" style="5" customWidth="1"/>
    <col min="5642" max="5642" width="10.85546875" style="5" customWidth="1"/>
    <col min="5643" max="5643" width="11.28515625" style="5" customWidth="1"/>
    <col min="5644" max="5644" width="12" style="5" customWidth="1"/>
    <col min="5645" max="5645" width="11.5703125" style="5" customWidth="1"/>
    <col min="5646" max="5646" width="12.140625" style="5" customWidth="1"/>
    <col min="5647" max="5647" width="11.140625" style="5" customWidth="1"/>
    <col min="5648" max="5648" width="11" style="5" customWidth="1"/>
    <col min="5649" max="5649" width="11.42578125" style="5" customWidth="1"/>
    <col min="5650" max="5650" width="11.28515625" style="5" customWidth="1"/>
    <col min="5651" max="5651" width="11.5703125" style="5" customWidth="1"/>
    <col min="5652" max="5652" width="12.140625" style="5" customWidth="1"/>
    <col min="5653" max="5653" width="11.28515625" style="5" customWidth="1"/>
    <col min="5654" max="5654" width="9.140625" style="5" customWidth="1"/>
    <col min="5655" max="5888" width="9.140625" style="5"/>
    <col min="5889" max="5889" width="31.5703125" style="5" customWidth="1"/>
    <col min="5890" max="5890" width="14.85546875" style="5" customWidth="1"/>
    <col min="5891" max="5891" width="18.5703125" style="5" customWidth="1"/>
    <col min="5892" max="5893" width="11.42578125" style="5" customWidth="1"/>
    <col min="5894" max="5894" width="18.140625" style="5" customWidth="1"/>
    <col min="5895" max="5895" width="13.85546875" style="5" customWidth="1"/>
    <col min="5896" max="5896" width="13.28515625" style="5" customWidth="1"/>
    <col min="5897" max="5897" width="11" style="5" customWidth="1"/>
    <col min="5898" max="5898" width="10.85546875" style="5" customWidth="1"/>
    <col min="5899" max="5899" width="11.28515625" style="5" customWidth="1"/>
    <col min="5900" max="5900" width="12" style="5" customWidth="1"/>
    <col min="5901" max="5901" width="11.5703125" style="5" customWidth="1"/>
    <col min="5902" max="5902" width="12.140625" style="5" customWidth="1"/>
    <col min="5903" max="5903" width="11.140625" style="5" customWidth="1"/>
    <col min="5904" max="5904" width="11" style="5" customWidth="1"/>
    <col min="5905" max="5905" width="11.42578125" style="5" customWidth="1"/>
    <col min="5906" max="5906" width="11.28515625" style="5" customWidth="1"/>
    <col min="5907" max="5907" width="11.5703125" style="5" customWidth="1"/>
    <col min="5908" max="5908" width="12.140625" style="5" customWidth="1"/>
    <col min="5909" max="5909" width="11.28515625" style="5" customWidth="1"/>
    <col min="5910" max="5910" width="9.140625" style="5" customWidth="1"/>
    <col min="5911" max="6144" width="9.140625" style="5"/>
    <col min="6145" max="6145" width="31.5703125" style="5" customWidth="1"/>
    <col min="6146" max="6146" width="14.85546875" style="5" customWidth="1"/>
    <col min="6147" max="6147" width="18.5703125" style="5" customWidth="1"/>
    <col min="6148" max="6149" width="11.42578125" style="5" customWidth="1"/>
    <col min="6150" max="6150" width="18.140625" style="5" customWidth="1"/>
    <col min="6151" max="6151" width="13.85546875" style="5" customWidth="1"/>
    <col min="6152" max="6152" width="13.28515625" style="5" customWidth="1"/>
    <col min="6153" max="6153" width="11" style="5" customWidth="1"/>
    <col min="6154" max="6154" width="10.85546875" style="5" customWidth="1"/>
    <col min="6155" max="6155" width="11.28515625" style="5" customWidth="1"/>
    <col min="6156" max="6156" width="12" style="5" customWidth="1"/>
    <col min="6157" max="6157" width="11.5703125" style="5" customWidth="1"/>
    <col min="6158" max="6158" width="12.140625" style="5" customWidth="1"/>
    <col min="6159" max="6159" width="11.140625" style="5" customWidth="1"/>
    <col min="6160" max="6160" width="11" style="5" customWidth="1"/>
    <col min="6161" max="6161" width="11.42578125" style="5" customWidth="1"/>
    <col min="6162" max="6162" width="11.28515625" style="5" customWidth="1"/>
    <col min="6163" max="6163" width="11.5703125" style="5" customWidth="1"/>
    <col min="6164" max="6164" width="12.140625" style="5" customWidth="1"/>
    <col min="6165" max="6165" width="11.28515625" style="5" customWidth="1"/>
    <col min="6166" max="6166" width="9.140625" style="5" customWidth="1"/>
    <col min="6167" max="6400" width="9.140625" style="5"/>
    <col min="6401" max="6401" width="31.5703125" style="5" customWidth="1"/>
    <col min="6402" max="6402" width="14.85546875" style="5" customWidth="1"/>
    <col min="6403" max="6403" width="18.5703125" style="5" customWidth="1"/>
    <col min="6404" max="6405" width="11.42578125" style="5" customWidth="1"/>
    <col min="6406" max="6406" width="18.140625" style="5" customWidth="1"/>
    <col min="6407" max="6407" width="13.85546875" style="5" customWidth="1"/>
    <col min="6408" max="6408" width="13.28515625" style="5" customWidth="1"/>
    <col min="6409" max="6409" width="11" style="5" customWidth="1"/>
    <col min="6410" max="6410" width="10.85546875" style="5" customWidth="1"/>
    <col min="6411" max="6411" width="11.28515625" style="5" customWidth="1"/>
    <col min="6412" max="6412" width="12" style="5" customWidth="1"/>
    <col min="6413" max="6413" width="11.5703125" style="5" customWidth="1"/>
    <col min="6414" max="6414" width="12.140625" style="5" customWidth="1"/>
    <col min="6415" max="6415" width="11.140625" style="5" customWidth="1"/>
    <col min="6416" max="6416" width="11" style="5" customWidth="1"/>
    <col min="6417" max="6417" width="11.42578125" style="5" customWidth="1"/>
    <col min="6418" max="6418" width="11.28515625" style="5" customWidth="1"/>
    <col min="6419" max="6419" width="11.5703125" style="5" customWidth="1"/>
    <col min="6420" max="6420" width="12.140625" style="5" customWidth="1"/>
    <col min="6421" max="6421" width="11.28515625" style="5" customWidth="1"/>
    <col min="6422" max="6422" width="9.140625" style="5" customWidth="1"/>
    <col min="6423" max="6656" width="9.140625" style="5"/>
    <col min="6657" max="6657" width="31.5703125" style="5" customWidth="1"/>
    <col min="6658" max="6658" width="14.85546875" style="5" customWidth="1"/>
    <col min="6659" max="6659" width="18.5703125" style="5" customWidth="1"/>
    <col min="6660" max="6661" width="11.42578125" style="5" customWidth="1"/>
    <col min="6662" max="6662" width="18.140625" style="5" customWidth="1"/>
    <col min="6663" max="6663" width="13.85546875" style="5" customWidth="1"/>
    <col min="6664" max="6664" width="13.28515625" style="5" customWidth="1"/>
    <col min="6665" max="6665" width="11" style="5" customWidth="1"/>
    <col min="6666" max="6666" width="10.85546875" style="5" customWidth="1"/>
    <col min="6667" max="6667" width="11.28515625" style="5" customWidth="1"/>
    <col min="6668" max="6668" width="12" style="5" customWidth="1"/>
    <col min="6669" max="6669" width="11.5703125" style="5" customWidth="1"/>
    <col min="6670" max="6670" width="12.140625" style="5" customWidth="1"/>
    <col min="6671" max="6671" width="11.140625" style="5" customWidth="1"/>
    <col min="6672" max="6672" width="11" style="5" customWidth="1"/>
    <col min="6673" max="6673" width="11.42578125" style="5" customWidth="1"/>
    <col min="6674" max="6674" width="11.28515625" style="5" customWidth="1"/>
    <col min="6675" max="6675" width="11.5703125" style="5" customWidth="1"/>
    <col min="6676" max="6676" width="12.140625" style="5" customWidth="1"/>
    <col min="6677" max="6677" width="11.28515625" style="5" customWidth="1"/>
    <col min="6678" max="6678" width="9.140625" style="5" customWidth="1"/>
    <col min="6679" max="6912" width="9.140625" style="5"/>
    <col min="6913" max="6913" width="31.5703125" style="5" customWidth="1"/>
    <col min="6914" max="6914" width="14.85546875" style="5" customWidth="1"/>
    <col min="6915" max="6915" width="18.5703125" style="5" customWidth="1"/>
    <col min="6916" max="6917" width="11.42578125" style="5" customWidth="1"/>
    <col min="6918" max="6918" width="18.140625" style="5" customWidth="1"/>
    <col min="6919" max="6919" width="13.85546875" style="5" customWidth="1"/>
    <col min="6920" max="6920" width="13.28515625" style="5" customWidth="1"/>
    <col min="6921" max="6921" width="11" style="5" customWidth="1"/>
    <col min="6922" max="6922" width="10.85546875" style="5" customWidth="1"/>
    <col min="6923" max="6923" width="11.28515625" style="5" customWidth="1"/>
    <col min="6924" max="6924" width="12" style="5" customWidth="1"/>
    <col min="6925" max="6925" width="11.5703125" style="5" customWidth="1"/>
    <col min="6926" max="6926" width="12.140625" style="5" customWidth="1"/>
    <col min="6927" max="6927" width="11.140625" style="5" customWidth="1"/>
    <col min="6928" max="6928" width="11" style="5" customWidth="1"/>
    <col min="6929" max="6929" width="11.42578125" style="5" customWidth="1"/>
    <col min="6930" max="6930" width="11.28515625" style="5" customWidth="1"/>
    <col min="6931" max="6931" width="11.5703125" style="5" customWidth="1"/>
    <col min="6932" max="6932" width="12.140625" style="5" customWidth="1"/>
    <col min="6933" max="6933" width="11.28515625" style="5" customWidth="1"/>
    <col min="6934" max="6934" width="9.140625" style="5" customWidth="1"/>
    <col min="6935" max="7168" width="9.140625" style="5"/>
    <col min="7169" max="7169" width="31.5703125" style="5" customWidth="1"/>
    <col min="7170" max="7170" width="14.85546875" style="5" customWidth="1"/>
    <col min="7171" max="7171" width="18.5703125" style="5" customWidth="1"/>
    <col min="7172" max="7173" width="11.42578125" style="5" customWidth="1"/>
    <col min="7174" max="7174" width="18.140625" style="5" customWidth="1"/>
    <col min="7175" max="7175" width="13.85546875" style="5" customWidth="1"/>
    <col min="7176" max="7176" width="13.28515625" style="5" customWidth="1"/>
    <col min="7177" max="7177" width="11" style="5" customWidth="1"/>
    <col min="7178" max="7178" width="10.85546875" style="5" customWidth="1"/>
    <col min="7179" max="7179" width="11.28515625" style="5" customWidth="1"/>
    <col min="7180" max="7180" width="12" style="5" customWidth="1"/>
    <col min="7181" max="7181" width="11.5703125" style="5" customWidth="1"/>
    <col min="7182" max="7182" width="12.140625" style="5" customWidth="1"/>
    <col min="7183" max="7183" width="11.140625" style="5" customWidth="1"/>
    <col min="7184" max="7184" width="11" style="5" customWidth="1"/>
    <col min="7185" max="7185" width="11.42578125" style="5" customWidth="1"/>
    <col min="7186" max="7186" width="11.28515625" style="5" customWidth="1"/>
    <col min="7187" max="7187" width="11.5703125" style="5" customWidth="1"/>
    <col min="7188" max="7188" width="12.140625" style="5" customWidth="1"/>
    <col min="7189" max="7189" width="11.28515625" style="5" customWidth="1"/>
    <col min="7190" max="7190" width="9.140625" style="5" customWidth="1"/>
    <col min="7191" max="7424" width="9.140625" style="5"/>
    <col min="7425" max="7425" width="31.5703125" style="5" customWidth="1"/>
    <col min="7426" max="7426" width="14.85546875" style="5" customWidth="1"/>
    <col min="7427" max="7427" width="18.5703125" style="5" customWidth="1"/>
    <col min="7428" max="7429" width="11.42578125" style="5" customWidth="1"/>
    <col min="7430" max="7430" width="18.140625" style="5" customWidth="1"/>
    <col min="7431" max="7431" width="13.85546875" style="5" customWidth="1"/>
    <col min="7432" max="7432" width="13.28515625" style="5" customWidth="1"/>
    <col min="7433" max="7433" width="11" style="5" customWidth="1"/>
    <col min="7434" max="7434" width="10.85546875" style="5" customWidth="1"/>
    <col min="7435" max="7435" width="11.28515625" style="5" customWidth="1"/>
    <col min="7436" max="7436" width="12" style="5" customWidth="1"/>
    <col min="7437" max="7437" width="11.5703125" style="5" customWidth="1"/>
    <col min="7438" max="7438" width="12.140625" style="5" customWidth="1"/>
    <col min="7439" max="7439" width="11.140625" style="5" customWidth="1"/>
    <col min="7440" max="7440" width="11" style="5" customWidth="1"/>
    <col min="7441" max="7441" width="11.42578125" style="5" customWidth="1"/>
    <col min="7442" max="7442" width="11.28515625" style="5" customWidth="1"/>
    <col min="7443" max="7443" width="11.5703125" style="5" customWidth="1"/>
    <col min="7444" max="7444" width="12.140625" style="5" customWidth="1"/>
    <col min="7445" max="7445" width="11.28515625" style="5" customWidth="1"/>
    <col min="7446" max="7446" width="9.140625" style="5" customWidth="1"/>
    <col min="7447" max="7680" width="9.140625" style="5"/>
    <col min="7681" max="7681" width="31.5703125" style="5" customWidth="1"/>
    <col min="7682" max="7682" width="14.85546875" style="5" customWidth="1"/>
    <col min="7683" max="7683" width="18.5703125" style="5" customWidth="1"/>
    <col min="7684" max="7685" width="11.42578125" style="5" customWidth="1"/>
    <col min="7686" max="7686" width="18.140625" style="5" customWidth="1"/>
    <col min="7687" max="7687" width="13.85546875" style="5" customWidth="1"/>
    <col min="7688" max="7688" width="13.28515625" style="5" customWidth="1"/>
    <col min="7689" max="7689" width="11" style="5" customWidth="1"/>
    <col min="7690" max="7690" width="10.85546875" style="5" customWidth="1"/>
    <col min="7691" max="7691" width="11.28515625" style="5" customWidth="1"/>
    <col min="7692" max="7692" width="12" style="5" customWidth="1"/>
    <col min="7693" max="7693" width="11.5703125" style="5" customWidth="1"/>
    <col min="7694" max="7694" width="12.140625" style="5" customWidth="1"/>
    <col min="7695" max="7695" width="11.140625" style="5" customWidth="1"/>
    <col min="7696" max="7696" width="11" style="5" customWidth="1"/>
    <col min="7697" max="7697" width="11.42578125" style="5" customWidth="1"/>
    <col min="7698" max="7698" width="11.28515625" style="5" customWidth="1"/>
    <col min="7699" max="7699" width="11.5703125" style="5" customWidth="1"/>
    <col min="7700" max="7700" width="12.140625" style="5" customWidth="1"/>
    <col min="7701" max="7701" width="11.28515625" style="5" customWidth="1"/>
    <col min="7702" max="7702" width="9.140625" style="5" customWidth="1"/>
    <col min="7703" max="7936" width="9.140625" style="5"/>
    <col min="7937" max="7937" width="31.5703125" style="5" customWidth="1"/>
    <col min="7938" max="7938" width="14.85546875" style="5" customWidth="1"/>
    <col min="7939" max="7939" width="18.5703125" style="5" customWidth="1"/>
    <col min="7940" max="7941" width="11.42578125" style="5" customWidth="1"/>
    <col min="7942" max="7942" width="18.140625" style="5" customWidth="1"/>
    <col min="7943" max="7943" width="13.85546875" style="5" customWidth="1"/>
    <col min="7944" max="7944" width="13.28515625" style="5" customWidth="1"/>
    <col min="7945" max="7945" width="11" style="5" customWidth="1"/>
    <col min="7946" max="7946" width="10.85546875" style="5" customWidth="1"/>
    <col min="7947" max="7947" width="11.28515625" style="5" customWidth="1"/>
    <col min="7948" max="7948" width="12" style="5" customWidth="1"/>
    <col min="7949" max="7949" width="11.5703125" style="5" customWidth="1"/>
    <col min="7950" max="7950" width="12.140625" style="5" customWidth="1"/>
    <col min="7951" max="7951" width="11.140625" style="5" customWidth="1"/>
    <col min="7952" max="7952" width="11" style="5" customWidth="1"/>
    <col min="7953" max="7953" width="11.42578125" style="5" customWidth="1"/>
    <col min="7954" max="7954" width="11.28515625" style="5" customWidth="1"/>
    <col min="7955" max="7955" width="11.5703125" style="5" customWidth="1"/>
    <col min="7956" max="7956" width="12.140625" style="5" customWidth="1"/>
    <col min="7957" max="7957" width="11.28515625" style="5" customWidth="1"/>
    <col min="7958" max="7958" width="9.140625" style="5" customWidth="1"/>
    <col min="7959" max="8192" width="9.140625" style="5"/>
    <col min="8193" max="8193" width="31.5703125" style="5" customWidth="1"/>
    <col min="8194" max="8194" width="14.85546875" style="5" customWidth="1"/>
    <col min="8195" max="8195" width="18.5703125" style="5" customWidth="1"/>
    <col min="8196" max="8197" width="11.42578125" style="5" customWidth="1"/>
    <col min="8198" max="8198" width="18.140625" style="5" customWidth="1"/>
    <col min="8199" max="8199" width="13.85546875" style="5" customWidth="1"/>
    <col min="8200" max="8200" width="13.28515625" style="5" customWidth="1"/>
    <col min="8201" max="8201" width="11" style="5" customWidth="1"/>
    <col min="8202" max="8202" width="10.85546875" style="5" customWidth="1"/>
    <col min="8203" max="8203" width="11.28515625" style="5" customWidth="1"/>
    <col min="8204" max="8204" width="12" style="5" customWidth="1"/>
    <col min="8205" max="8205" width="11.5703125" style="5" customWidth="1"/>
    <col min="8206" max="8206" width="12.140625" style="5" customWidth="1"/>
    <col min="8207" max="8207" width="11.140625" style="5" customWidth="1"/>
    <col min="8208" max="8208" width="11" style="5" customWidth="1"/>
    <col min="8209" max="8209" width="11.42578125" style="5" customWidth="1"/>
    <col min="8210" max="8210" width="11.28515625" style="5" customWidth="1"/>
    <col min="8211" max="8211" width="11.5703125" style="5" customWidth="1"/>
    <col min="8212" max="8212" width="12.140625" style="5" customWidth="1"/>
    <col min="8213" max="8213" width="11.28515625" style="5" customWidth="1"/>
    <col min="8214" max="8214" width="9.140625" style="5" customWidth="1"/>
    <col min="8215" max="8448" width="9.140625" style="5"/>
    <col min="8449" max="8449" width="31.5703125" style="5" customWidth="1"/>
    <col min="8450" max="8450" width="14.85546875" style="5" customWidth="1"/>
    <col min="8451" max="8451" width="18.5703125" style="5" customWidth="1"/>
    <col min="8452" max="8453" width="11.42578125" style="5" customWidth="1"/>
    <col min="8454" max="8454" width="18.140625" style="5" customWidth="1"/>
    <col min="8455" max="8455" width="13.85546875" style="5" customWidth="1"/>
    <col min="8456" max="8456" width="13.28515625" style="5" customWidth="1"/>
    <col min="8457" max="8457" width="11" style="5" customWidth="1"/>
    <col min="8458" max="8458" width="10.85546875" style="5" customWidth="1"/>
    <col min="8459" max="8459" width="11.28515625" style="5" customWidth="1"/>
    <col min="8460" max="8460" width="12" style="5" customWidth="1"/>
    <col min="8461" max="8461" width="11.5703125" style="5" customWidth="1"/>
    <col min="8462" max="8462" width="12.140625" style="5" customWidth="1"/>
    <col min="8463" max="8463" width="11.140625" style="5" customWidth="1"/>
    <col min="8464" max="8464" width="11" style="5" customWidth="1"/>
    <col min="8465" max="8465" width="11.42578125" style="5" customWidth="1"/>
    <col min="8466" max="8466" width="11.28515625" style="5" customWidth="1"/>
    <col min="8467" max="8467" width="11.5703125" style="5" customWidth="1"/>
    <col min="8468" max="8468" width="12.140625" style="5" customWidth="1"/>
    <col min="8469" max="8469" width="11.28515625" style="5" customWidth="1"/>
    <col min="8470" max="8470" width="9.140625" style="5" customWidth="1"/>
    <col min="8471" max="8704" width="9.140625" style="5"/>
    <col min="8705" max="8705" width="31.5703125" style="5" customWidth="1"/>
    <col min="8706" max="8706" width="14.85546875" style="5" customWidth="1"/>
    <col min="8707" max="8707" width="18.5703125" style="5" customWidth="1"/>
    <col min="8708" max="8709" width="11.42578125" style="5" customWidth="1"/>
    <col min="8710" max="8710" width="18.140625" style="5" customWidth="1"/>
    <col min="8711" max="8711" width="13.85546875" style="5" customWidth="1"/>
    <col min="8712" max="8712" width="13.28515625" style="5" customWidth="1"/>
    <col min="8713" max="8713" width="11" style="5" customWidth="1"/>
    <col min="8714" max="8714" width="10.85546875" style="5" customWidth="1"/>
    <col min="8715" max="8715" width="11.28515625" style="5" customWidth="1"/>
    <col min="8716" max="8716" width="12" style="5" customWidth="1"/>
    <col min="8717" max="8717" width="11.5703125" style="5" customWidth="1"/>
    <col min="8718" max="8718" width="12.140625" style="5" customWidth="1"/>
    <col min="8719" max="8719" width="11.140625" style="5" customWidth="1"/>
    <col min="8720" max="8720" width="11" style="5" customWidth="1"/>
    <col min="8721" max="8721" width="11.42578125" style="5" customWidth="1"/>
    <col min="8722" max="8722" width="11.28515625" style="5" customWidth="1"/>
    <col min="8723" max="8723" width="11.5703125" style="5" customWidth="1"/>
    <col min="8724" max="8724" width="12.140625" style="5" customWidth="1"/>
    <col min="8725" max="8725" width="11.28515625" style="5" customWidth="1"/>
    <col min="8726" max="8726" width="9.140625" style="5" customWidth="1"/>
    <col min="8727" max="8960" width="9.140625" style="5"/>
    <col min="8961" max="8961" width="31.5703125" style="5" customWidth="1"/>
    <col min="8962" max="8962" width="14.85546875" style="5" customWidth="1"/>
    <col min="8963" max="8963" width="18.5703125" style="5" customWidth="1"/>
    <col min="8964" max="8965" width="11.42578125" style="5" customWidth="1"/>
    <col min="8966" max="8966" width="18.140625" style="5" customWidth="1"/>
    <col min="8967" max="8967" width="13.85546875" style="5" customWidth="1"/>
    <col min="8968" max="8968" width="13.28515625" style="5" customWidth="1"/>
    <col min="8969" max="8969" width="11" style="5" customWidth="1"/>
    <col min="8970" max="8970" width="10.85546875" style="5" customWidth="1"/>
    <col min="8971" max="8971" width="11.28515625" style="5" customWidth="1"/>
    <col min="8972" max="8972" width="12" style="5" customWidth="1"/>
    <col min="8973" max="8973" width="11.5703125" style="5" customWidth="1"/>
    <col min="8974" max="8974" width="12.140625" style="5" customWidth="1"/>
    <col min="8975" max="8975" width="11.140625" style="5" customWidth="1"/>
    <col min="8976" max="8976" width="11" style="5" customWidth="1"/>
    <col min="8977" max="8977" width="11.42578125" style="5" customWidth="1"/>
    <col min="8978" max="8978" width="11.28515625" style="5" customWidth="1"/>
    <col min="8979" max="8979" width="11.5703125" style="5" customWidth="1"/>
    <col min="8980" max="8980" width="12.140625" style="5" customWidth="1"/>
    <col min="8981" max="8981" width="11.28515625" style="5" customWidth="1"/>
    <col min="8982" max="8982" width="9.140625" style="5" customWidth="1"/>
    <col min="8983" max="9216" width="9.140625" style="5"/>
    <col min="9217" max="9217" width="31.5703125" style="5" customWidth="1"/>
    <col min="9218" max="9218" width="14.85546875" style="5" customWidth="1"/>
    <col min="9219" max="9219" width="18.5703125" style="5" customWidth="1"/>
    <col min="9220" max="9221" width="11.42578125" style="5" customWidth="1"/>
    <col min="9222" max="9222" width="18.140625" style="5" customWidth="1"/>
    <col min="9223" max="9223" width="13.85546875" style="5" customWidth="1"/>
    <col min="9224" max="9224" width="13.28515625" style="5" customWidth="1"/>
    <col min="9225" max="9225" width="11" style="5" customWidth="1"/>
    <col min="9226" max="9226" width="10.85546875" style="5" customWidth="1"/>
    <col min="9227" max="9227" width="11.28515625" style="5" customWidth="1"/>
    <col min="9228" max="9228" width="12" style="5" customWidth="1"/>
    <col min="9229" max="9229" width="11.5703125" style="5" customWidth="1"/>
    <col min="9230" max="9230" width="12.140625" style="5" customWidth="1"/>
    <col min="9231" max="9231" width="11.140625" style="5" customWidth="1"/>
    <col min="9232" max="9232" width="11" style="5" customWidth="1"/>
    <col min="9233" max="9233" width="11.42578125" style="5" customWidth="1"/>
    <col min="9234" max="9234" width="11.28515625" style="5" customWidth="1"/>
    <col min="9235" max="9235" width="11.5703125" style="5" customWidth="1"/>
    <col min="9236" max="9236" width="12.140625" style="5" customWidth="1"/>
    <col min="9237" max="9237" width="11.28515625" style="5" customWidth="1"/>
    <col min="9238" max="9238" width="9.140625" style="5" customWidth="1"/>
    <col min="9239" max="9472" width="9.140625" style="5"/>
    <col min="9473" max="9473" width="31.5703125" style="5" customWidth="1"/>
    <col min="9474" max="9474" width="14.85546875" style="5" customWidth="1"/>
    <col min="9475" max="9475" width="18.5703125" style="5" customWidth="1"/>
    <col min="9476" max="9477" width="11.42578125" style="5" customWidth="1"/>
    <col min="9478" max="9478" width="18.140625" style="5" customWidth="1"/>
    <col min="9479" max="9479" width="13.85546875" style="5" customWidth="1"/>
    <col min="9480" max="9480" width="13.28515625" style="5" customWidth="1"/>
    <col min="9481" max="9481" width="11" style="5" customWidth="1"/>
    <col min="9482" max="9482" width="10.85546875" style="5" customWidth="1"/>
    <col min="9483" max="9483" width="11.28515625" style="5" customWidth="1"/>
    <col min="9484" max="9484" width="12" style="5" customWidth="1"/>
    <col min="9485" max="9485" width="11.5703125" style="5" customWidth="1"/>
    <col min="9486" max="9486" width="12.140625" style="5" customWidth="1"/>
    <col min="9487" max="9487" width="11.140625" style="5" customWidth="1"/>
    <col min="9488" max="9488" width="11" style="5" customWidth="1"/>
    <col min="9489" max="9489" width="11.42578125" style="5" customWidth="1"/>
    <col min="9490" max="9490" width="11.28515625" style="5" customWidth="1"/>
    <col min="9491" max="9491" width="11.5703125" style="5" customWidth="1"/>
    <col min="9492" max="9492" width="12.140625" style="5" customWidth="1"/>
    <col min="9493" max="9493" width="11.28515625" style="5" customWidth="1"/>
    <col min="9494" max="9494" width="9.140625" style="5" customWidth="1"/>
    <col min="9495" max="9728" width="9.140625" style="5"/>
    <col min="9729" max="9729" width="31.5703125" style="5" customWidth="1"/>
    <col min="9730" max="9730" width="14.85546875" style="5" customWidth="1"/>
    <col min="9731" max="9731" width="18.5703125" style="5" customWidth="1"/>
    <col min="9732" max="9733" width="11.42578125" style="5" customWidth="1"/>
    <col min="9734" max="9734" width="18.140625" style="5" customWidth="1"/>
    <col min="9735" max="9735" width="13.85546875" style="5" customWidth="1"/>
    <col min="9736" max="9736" width="13.28515625" style="5" customWidth="1"/>
    <col min="9737" max="9737" width="11" style="5" customWidth="1"/>
    <col min="9738" max="9738" width="10.85546875" style="5" customWidth="1"/>
    <col min="9739" max="9739" width="11.28515625" style="5" customWidth="1"/>
    <col min="9740" max="9740" width="12" style="5" customWidth="1"/>
    <col min="9741" max="9741" width="11.5703125" style="5" customWidth="1"/>
    <col min="9742" max="9742" width="12.140625" style="5" customWidth="1"/>
    <col min="9743" max="9743" width="11.140625" style="5" customWidth="1"/>
    <col min="9744" max="9744" width="11" style="5" customWidth="1"/>
    <col min="9745" max="9745" width="11.42578125" style="5" customWidth="1"/>
    <col min="9746" max="9746" width="11.28515625" style="5" customWidth="1"/>
    <col min="9747" max="9747" width="11.5703125" style="5" customWidth="1"/>
    <col min="9748" max="9748" width="12.140625" style="5" customWidth="1"/>
    <col min="9749" max="9749" width="11.28515625" style="5" customWidth="1"/>
    <col min="9750" max="9750" width="9.140625" style="5" customWidth="1"/>
    <col min="9751" max="9984" width="9.140625" style="5"/>
    <col min="9985" max="9985" width="31.5703125" style="5" customWidth="1"/>
    <col min="9986" max="9986" width="14.85546875" style="5" customWidth="1"/>
    <col min="9987" max="9987" width="18.5703125" style="5" customWidth="1"/>
    <col min="9988" max="9989" width="11.42578125" style="5" customWidth="1"/>
    <col min="9990" max="9990" width="18.140625" style="5" customWidth="1"/>
    <col min="9991" max="9991" width="13.85546875" style="5" customWidth="1"/>
    <col min="9992" max="9992" width="13.28515625" style="5" customWidth="1"/>
    <col min="9993" max="9993" width="11" style="5" customWidth="1"/>
    <col min="9994" max="9994" width="10.85546875" style="5" customWidth="1"/>
    <col min="9995" max="9995" width="11.28515625" style="5" customWidth="1"/>
    <col min="9996" max="9996" width="12" style="5" customWidth="1"/>
    <col min="9997" max="9997" width="11.5703125" style="5" customWidth="1"/>
    <col min="9998" max="9998" width="12.140625" style="5" customWidth="1"/>
    <col min="9999" max="9999" width="11.140625" style="5" customWidth="1"/>
    <col min="10000" max="10000" width="11" style="5" customWidth="1"/>
    <col min="10001" max="10001" width="11.42578125" style="5" customWidth="1"/>
    <col min="10002" max="10002" width="11.28515625" style="5" customWidth="1"/>
    <col min="10003" max="10003" width="11.5703125" style="5" customWidth="1"/>
    <col min="10004" max="10004" width="12.140625" style="5" customWidth="1"/>
    <col min="10005" max="10005" width="11.28515625" style="5" customWidth="1"/>
    <col min="10006" max="10006" width="9.140625" style="5" customWidth="1"/>
    <col min="10007" max="10240" width="9.140625" style="5"/>
    <col min="10241" max="10241" width="31.5703125" style="5" customWidth="1"/>
    <col min="10242" max="10242" width="14.85546875" style="5" customWidth="1"/>
    <col min="10243" max="10243" width="18.5703125" style="5" customWidth="1"/>
    <col min="10244" max="10245" width="11.42578125" style="5" customWidth="1"/>
    <col min="10246" max="10246" width="18.140625" style="5" customWidth="1"/>
    <col min="10247" max="10247" width="13.85546875" style="5" customWidth="1"/>
    <col min="10248" max="10248" width="13.28515625" style="5" customWidth="1"/>
    <col min="10249" max="10249" width="11" style="5" customWidth="1"/>
    <col min="10250" max="10250" width="10.85546875" style="5" customWidth="1"/>
    <col min="10251" max="10251" width="11.28515625" style="5" customWidth="1"/>
    <col min="10252" max="10252" width="12" style="5" customWidth="1"/>
    <col min="10253" max="10253" width="11.5703125" style="5" customWidth="1"/>
    <col min="10254" max="10254" width="12.140625" style="5" customWidth="1"/>
    <col min="10255" max="10255" width="11.140625" style="5" customWidth="1"/>
    <col min="10256" max="10256" width="11" style="5" customWidth="1"/>
    <col min="10257" max="10257" width="11.42578125" style="5" customWidth="1"/>
    <col min="10258" max="10258" width="11.28515625" style="5" customWidth="1"/>
    <col min="10259" max="10259" width="11.5703125" style="5" customWidth="1"/>
    <col min="10260" max="10260" width="12.140625" style="5" customWidth="1"/>
    <col min="10261" max="10261" width="11.28515625" style="5" customWidth="1"/>
    <col min="10262" max="10262" width="9.140625" style="5" customWidth="1"/>
    <col min="10263" max="10496" width="9.140625" style="5"/>
    <col min="10497" max="10497" width="31.5703125" style="5" customWidth="1"/>
    <col min="10498" max="10498" width="14.85546875" style="5" customWidth="1"/>
    <col min="10499" max="10499" width="18.5703125" style="5" customWidth="1"/>
    <col min="10500" max="10501" width="11.42578125" style="5" customWidth="1"/>
    <col min="10502" max="10502" width="18.140625" style="5" customWidth="1"/>
    <col min="10503" max="10503" width="13.85546875" style="5" customWidth="1"/>
    <col min="10504" max="10504" width="13.28515625" style="5" customWidth="1"/>
    <col min="10505" max="10505" width="11" style="5" customWidth="1"/>
    <col min="10506" max="10506" width="10.85546875" style="5" customWidth="1"/>
    <col min="10507" max="10507" width="11.28515625" style="5" customWidth="1"/>
    <col min="10508" max="10508" width="12" style="5" customWidth="1"/>
    <col min="10509" max="10509" width="11.5703125" style="5" customWidth="1"/>
    <col min="10510" max="10510" width="12.140625" style="5" customWidth="1"/>
    <col min="10511" max="10511" width="11.140625" style="5" customWidth="1"/>
    <col min="10512" max="10512" width="11" style="5" customWidth="1"/>
    <col min="10513" max="10513" width="11.42578125" style="5" customWidth="1"/>
    <col min="10514" max="10514" width="11.28515625" style="5" customWidth="1"/>
    <col min="10515" max="10515" width="11.5703125" style="5" customWidth="1"/>
    <col min="10516" max="10516" width="12.140625" style="5" customWidth="1"/>
    <col min="10517" max="10517" width="11.28515625" style="5" customWidth="1"/>
    <col min="10518" max="10518" width="9.140625" style="5" customWidth="1"/>
    <col min="10519" max="10752" width="9.140625" style="5"/>
    <col min="10753" max="10753" width="31.5703125" style="5" customWidth="1"/>
    <col min="10754" max="10754" width="14.85546875" style="5" customWidth="1"/>
    <col min="10755" max="10755" width="18.5703125" style="5" customWidth="1"/>
    <col min="10756" max="10757" width="11.42578125" style="5" customWidth="1"/>
    <col min="10758" max="10758" width="18.140625" style="5" customWidth="1"/>
    <col min="10759" max="10759" width="13.85546875" style="5" customWidth="1"/>
    <col min="10760" max="10760" width="13.28515625" style="5" customWidth="1"/>
    <col min="10761" max="10761" width="11" style="5" customWidth="1"/>
    <col min="10762" max="10762" width="10.85546875" style="5" customWidth="1"/>
    <col min="10763" max="10763" width="11.28515625" style="5" customWidth="1"/>
    <col min="10764" max="10764" width="12" style="5" customWidth="1"/>
    <col min="10765" max="10765" width="11.5703125" style="5" customWidth="1"/>
    <col min="10766" max="10766" width="12.140625" style="5" customWidth="1"/>
    <col min="10767" max="10767" width="11.140625" style="5" customWidth="1"/>
    <col min="10768" max="10768" width="11" style="5" customWidth="1"/>
    <col min="10769" max="10769" width="11.42578125" style="5" customWidth="1"/>
    <col min="10770" max="10770" width="11.28515625" style="5" customWidth="1"/>
    <col min="10771" max="10771" width="11.5703125" style="5" customWidth="1"/>
    <col min="10772" max="10772" width="12.140625" style="5" customWidth="1"/>
    <col min="10773" max="10773" width="11.28515625" style="5" customWidth="1"/>
    <col min="10774" max="10774" width="9.140625" style="5" customWidth="1"/>
    <col min="10775" max="11008" width="9.140625" style="5"/>
    <col min="11009" max="11009" width="31.5703125" style="5" customWidth="1"/>
    <col min="11010" max="11010" width="14.85546875" style="5" customWidth="1"/>
    <col min="11011" max="11011" width="18.5703125" style="5" customWidth="1"/>
    <col min="11012" max="11013" width="11.42578125" style="5" customWidth="1"/>
    <col min="11014" max="11014" width="18.140625" style="5" customWidth="1"/>
    <col min="11015" max="11015" width="13.85546875" style="5" customWidth="1"/>
    <col min="11016" max="11016" width="13.28515625" style="5" customWidth="1"/>
    <col min="11017" max="11017" width="11" style="5" customWidth="1"/>
    <col min="11018" max="11018" width="10.85546875" style="5" customWidth="1"/>
    <col min="11019" max="11019" width="11.28515625" style="5" customWidth="1"/>
    <col min="11020" max="11020" width="12" style="5" customWidth="1"/>
    <col min="11021" max="11021" width="11.5703125" style="5" customWidth="1"/>
    <col min="11022" max="11022" width="12.140625" style="5" customWidth="1"/>
    <col min="11023" max="11023" width="11.140625" style="5" customWidth="1"/>
    <col min="11024" max="11024" width="11" style="5" customWidth="1"/>
    <col min="11025" max="11025" width="11.42578125" style="5" customWidth="1"/>
    <col min="11026" max="11026" width="11.28515625" style="5" customWidth="1"/>
    <col min="11027" max="11027" width="11.5703125" style="5" customWidth="1"/>
    <col min="11028" max="11028" width="12.140625" style="5" customWidth="1"/>
    <col min="11029" max="11029" width="11.28515625" style="5" customWidth="1"/>
    <col min="11030" max="11030" width="9.140625" style="5" customWidth="1"/>
    <col min="11031" max="11264" width="9.140625" style="5"/>
    <col min="11265" max="11265" width="31.5703125" style="5" customWidth="1"/>
    <col min="11266" max="11266" width="14.85546875" style="5" customWidth="1"/>
    <col min="11267" max="11267" width="18.5703125" style="5" customWidth="1"/>
    <col min="11268" max="11269" width="11.42578125" style="5" customWidth="1"/>
    <col min="11270" max="11270" width="18.140625" style="5" customWidth="1"/>
    <col min="11271" max="11271" width="13.85546875" style="5" customWidth="1"/>
    <col min="11272" max="11272" width="13.28515625" style="5" customWidth="1"/>
    <col min="11273" max="11273" width="11" style="5" customWidth="1"/>
    <col min="11274" max="11274" width="10.85546875" style="5" customWidth="1"/>
    <col min="11275" max="11275" width="11.28515625" style="5" customWidth="1"/>
    <col min="11276" max="11276" width="12" style="5" customWidth="1"/>
    <col min="11277" max="11277" width="11.5703125" style="5" customWidth="1"/>
    <col min="11278" max="11278" width="12.140625" style="5" customWidth="1"/>
    <col min="11279" max="11279" width="11.140625" style="5" customWidth="1"/>
    <col min="11280" max="11280" width="11" style="5" customWidth="1"/>
    <col min="11281" max="11281" width="11.42578125" style="5" customWidth="1"/>
    <col min="11282" max="11282" width="11.28515625" style="5" customWidth="1"/>
    <col min="11283" max="11283" width="11.5703125" style="5" customWidth="1"/>
    <col min="11284" max="11284" width="12.140625" style="5" customWidth="1"/>
    <col min="11285" max="11285" width="11.28515625" style="5" customWidth="1"/>
    <col min="11286" max="11286" width="9.140625" style="5" customWidth="1"/>
    <col min="11287" max="11520" width="9.140625" style="5"/>
    <col min="11521" max="11521" width="31.5703125" style="5" customWidth="1"/>
    <col min="11522" max="11522" width="14.85546875" style="5" customWidth="1"/>
    <col min="11523" max="11523" width="18.5703125" style="5" customWidth="1"/>
    <col min="11524" max="11525" width="11.42578125" style="5" customWidth="1"/>
    <col min="11526" max="11526" width="18.140625" style="5" customWidth="1"/>
    <col min="11527" max="11527" width="13.85546875" style="5" customWidth="1"/>
    <col min="11528" max="11528" width="13.28515625" style="5" customWidth="1"/>
    <col min="11529" max="11529" width="11" style="5" customWidth="1"/>
    <col min="11530" max="11530" width="10.85546875" style="5" customWidth="1"/>
    <col min="11531" max="11531" width="11.28515625" style="5" customWidth="1"/>
    <col min="11532" max="11532" width="12" style="5" customWidth="1"/>
    <col min="11533" max="11533" width="11.5703125" style="5" customWidth="1"/>
    <col min="11534" max="11534" width="12.140625" style="5" customWidth="1"/>
    <col min="11535" max="11535" width="11.140625" style="5" customWidth="1"/>
    <col min="11536" max="11536" width="11" style="5" customWidth="1"/>
    <col min="11537" max="11537" width="11.42578125" style="5" customWidth="1"/>
    <col min="11538" max="11538" width="11.28515625" style="5" customWidth="1"/>
    <col min="11539" max="11539" width="11.5703125" style="5" customWidth="1"/>
    <col min="11540" max="11540" width="12.140625" style="5" customWidth="1"/>
    <col min="11541" max="11541" width="11.28515625" style="5" customWidth="1"/>
    <col min="11542" max="11542" width="9.140625" style="5" customWidth="1"/>
    <col min="11543" max="11776" width="9.140625" style="5"/>
    <col min="11777" max="11777" width="31.5703125" style="5" customWidth="1"/>
    <col min="11778" max="11778" width="14.85546875" style="5" customWidth="1"/>
    <col min="11779" max="11779" width="18.5703125" style="5" customWidth="1"/>
    <col min="11780" max="11781" width="11.42578125" style="5" customWidth="1"/>
    <col min="11782" max="11782" width="18.140625" style="5" customWidth="1"/>
    <col min="11783" max="11783" width="13.85546875" style="5" customWidth="1"/>
    <col min="11784" max="11784" width="13.28515625" style="5" customWidth="1"/>
    <col min="11785" max="11785" width="11" style="5" customWidth="1"/>
    <col min="11786" max="11786" width="10.85546875" style="5" customWidth="1"/>
    <col min="11787" max="11787" width="11.28515625" style="5" customWidth="1"/>
    <col min="11788" max="11788" width="12" style="5" customWidth="1"/>
    <col min="11789" max="11789" width="11.5703125" style="5" customWidth="1"/>
    <col min="11790" max="11790" width="12.140625" style="5" customWidth="1"/>
    <col min="11791" max="11791" width="11.140625" style="5" customWidth="1"/>
    <col min="11792" max="11792" width="11" style="5" customWidth="1"/>
    <col min="11793" max="11793" width="11.42578125" style="5" customWidth="1"/>
    <col min="11794" max="11794" width="11.28515625" style="5" customWidth="1"/>
    <col min="11795" max="11795" width="11.5703125" style="5" customWidth="1"/>
    <col min="11796" max="11796" width="12.140625" style="5" customWidth="1"/>
    <col min="11797" max="11797" width="11.28515625" style="5" customWidth="1"/>
    <col min="11798" max="11798" width="9.140625" style="5" customWidth="1"/>
    <col min="11799" max="12032" width="9.140625" style="5"/>
    <col min="12033" max="12033" width="31.5703125" style="5" customWidth="1"/>
    <col min="12034" max="12034" width="14.85546875" style="5" customWidth="1"/>
    <col min="12035" max="12035" width="18.5703125" style="5" customWidth="1"/>
    <col min="12036" max="12037" width="11.42578125" style="5" customWidth="1"/>
    <col min="12038" max="12038" width="18.140625" style="5" customWidth="1"/>
    <col min="12039" max="12039" width="13.85546875" style="5" customWidth="1"/>
    <col min="12040" max="12040" width="13.28515625" style="5" customWidth="1"/>
    <col min="12041" max="12041" width="11" style="5" customWidth="1"/>
    <col min="12042" max="12042" width="10.85546875" style="5" customWidth="1"/>
    <col min="12043" max="12043" width="11.28515625" style="5" customWidth="1"/>
    <col min="12044" max="12044" width="12" style="5" customWidth="1"/>
    <col min="12045" max="12045" width="11.5703125" style="5" customWidth="1"/>
    <col min="12046" max="12046" width="12.140625" style="5" customWidth="1"/>
    <col min="12047" max="12047" width="11.140625" style="5" customWidth="1"/>
    <col min="12048" max="12048" width="11" style="5" customWidth="1"/>
    <col min="12049" max="12049" width="11.42578125" style="5" customWidth="1"/>
    <col min="12050" max="12050" width="11.28515625" style="5" customWidth="1"/>
    <col min="12051" max="12051" width="11.5703125" style="5" customWidth="1"/>
    <col min="12052" max="12052" width="12.140625" style="5" customWidth="1"/>
    <col min="12053" max="12053" width="11.28515625" style="5" customWidth="1"/>
    <col min="12054" max="12054" width="9.140625" style="5" customWidth="1"/>
    <col min="12055" max="12288" width="9.140625" style="5"/>
    <col min="12289" max="12289" width="31.5703125" style="5" customWidth="1"/>
    <col min="12290" max="12290" width="14.85546875" style="5" customWidth="1"/>
    <col min="12291" max="12291" width="18.5703125" style="5" customWidth="1"/>
    <col min="12292" max="12293" width="11.42578125" style="5" customWidth="1"/>
    <col min="12294" max="12294" width="18.140625" style="5" customWidth="1"/>
    <col min="12295" max="12295" width="13.85546875" style="5" customWidth="1"/>
    <col min="12296" max="12296" width="13.28515625" style="5" customWidth="1"/>
    <col min="12297" max="12297" width="11" style="5" customWidth="1"/>
    <col min="12298" max="12298" width="10.85546875" style="5" customWidth="1"/>
    <col min="12299" max="12299" width="11.28515625" style="5" customWidth="1"/>
    <col min="12300" max="12300" width="12" style="5" customWidth="1"/>
    <col min="12301" max="12301" width="11.5703125" style="5" customWidth="1"/>
    <col min="12302" max="12302" width="12.140625" style="5" customWidth="1"/>
    <col min="12303" max="12303" width="11.140625" style="5" customWidth="1"/>
    <col min="12304" max="12304" width="11" style="5" customWidth="1"/>
    <col min="12305" max="12305" width="11.42578125" style="5" customWidth="1"/>
    <col min="12306" max="12306" width="11.28515625" style="5" customWidth="1"/>
    <col min="12307" max="12307" width="11.5703125" style="5" customWidth="1"/>
    <col min="12308" max="12308" width="12.140625" style="5" customWidth="1"/>
    <col min="12309" max="12309" width="11.28515625" style="5" customWidth="1"/>
    <col min="12310" max="12310" width="9.140625" style="5" customWidth="1"/>
    <col min="12311" max="12544" width="9.140625" style="5"/>
    <col min="12545" max="12545" width="31.5703125" style="5" customWidth="1"/>
    <col min="12546" max="12546" width="14.85546875" style="5" customWidth="1"/>
    <col min="12547" max="12547" width="18.5703125" style="5" customWidth="1"/>
    <col min="12548" max="12549" width="11.42578125" style="5" customWidth="1"/>
    <col min="12550" max="12550" width="18.140625" style="5" customWidth="1"/>
    <col min="12551" max="12551" width="13.85546875" style="5" customWidth="1"/>
    <col min="12552" max="12552" width="13.28515625" style="5" customWidth="1"/>
    <col min="12553" max="12553" width="11" style="5" customWidth="1"/>
    <col min="12554" max="12554" width="10.85546875" style="5" customWidth="1"/>
    <col min="12555" max="12555" width="11.28515625" style="5" customWidth="1"/>
    <col min="12556" max="12556" width="12" style="5" customWidth="1"/>
    <col min="12557" max="12557" width="11.5703125" style="5" customWidth="1"/>
    <col min="12558" max="12558" width="12.140625" style="5" customWidth="1"/>
    <col min="12559" max="12559" width="11.140625" style="5" customWidth="1"/>
    <col min="12560" max="12560" width="11" style="5" customWidth="1"/>
    <col min="12561" max="12561" width="11.42578125" style="5" customWidth="1"/>
    <col min="12562" max="12562" width="11.28515625" style="5" customWidth="1"/>
    <col min="12563" max="12563" width="11.5703125" style="5" customWidth="1"/>
    <col min="12564" max="12564" width="12.140625" style="5" customWidth="1"/>
    <col min="12565" max="12565" width="11.28515625" style="5" customWidth="1"/>
    <col min="12566" max="12566" width="9.140625" style="5" customWidth="1"/>
    <col min="12567" max="12800" width="9.140625" style="5"/>
    <col min="12801" max="12801" width="31.5703125" style="5" customWidth="1"/>
    <col min="12802" max="12802" width="14.85546875" style="5" customWidth="1"/>
    <col min="12803" max="12803" width="18.5703125" style="5" customWidth="1"/>
    <col min="12804" max="12805" width="11.42578125" style="5" customWidth="1"/>
    <col min="12806" max="12806" width="18.140625" style="5" customWidth="1"/>
    <col min="12807" max="12807" width="13.85546875" style="5" customWidth="1"/>
    <col min="12808" max="12808" width="13.28515625" style="5" customWidth="1"/>
    <col min="12809" max="12809" width="11" style="5" customWidth="1"/>
    <col min="12810" max="12810" width="10.85546875" style="5" customWidth="1"/>
    <col min="12811" max="12811" width="11.28515625" style="5" customWidth="1"/>
    <col min="12812" max="12812" width="12" style="5" customWidth="1"/>
    <col min="12813" max="12813" width="11.5703125" style="5" customWidth="1"/>
    <col min="12814" max="12814" width="12.140625" style="5" customWidth="1"/>
    <col min="12815" max="12815" width="11.140625" style="5" customWidth="1"/>
    <col min="12816" max="12816" width="11" style="5" customWidth="1"/>
    <col min="12817" max="12817" width="11.42578125" style="5" customWidth="1"/>
    <col min="12818" max="12818" width="11.28515625" style="5" customWidth="1"/>
    <col min="12819" max="12819" width="11.5703125" style="5" customWidth="1"/>
    <col min="12820" max="12820" width="12.140625" style="5" customWidth="1"/>
    <col min="12821" max="12821" width="11.28515625" style="5" customWidth="1"/>
    <col min="12822" max="12822" width="9.140625" style="5" customWidth="1"/>
    <col min="12823" max="13056" width="9.140625" style="5"/>
    <col min="13057" max="13057" width="31.5703125" style="5" customWidth="1"/>
    <col min="13058" max="13058" width="14.85546875" style="5" customWidth="1"/>
    <col min="13059" max="13059" width="18.5703125" style="5" customWidth="1"/>
    <col min="13060" max="13061" width="11.42578125" style="5" customWidth="1"/>
    <col min="13062" max="13062" width="18.140625" style="5" customWidth="1"/>
    <col min="13063" max="13063" width="13.85546875" style="5" customWidth="1"/>
    <col min="13064" max="13064" width="13.28515625" style="5" customWidth="1"/>
    <col min="13065" max="13065" width="11" style="5" customWidth="1"/>
    <col min="13066" max="13066" width="10.85546875" style="5" customWidth="1"/>
    <col min="13067" max="13067" width="11.28515625" style="5" customWidth="1"/>
    <col min="13068" max="13068" width="12" style="5" customWidth="1"/>
    <col min="13069" max="13069" width="11.5703125" style="5" customWidth="1"/>
    <col min="13070" max="13070" width="12.140625" style="5" customWidth="1"/>
    <col min="13071" max="13071" width="11.140625" style="5" customWidth="1"/>
    <col min="13072" max="13072" width="11" style="5" customWidth="1"/>
    <col min="13073" max="13073" width="11.42578125" style="5" customWidth="1"/>
    <col min="13074" max="13074" width="11.28515625" style="5" customWidth="1"/>
    <col min="13075" max="13075" width="11.5703125" style="5" customWidth="1"/>
    <col min="13076" max="13076" width="12.140625" style="5" customWidth="1"/>
    <col min="13077" max="13077" width="11.28515625" style="5" customWidth="1"/>
    <col min="13078" max="13078" width="9.140625" style="5" customWidth="1"/>
    <col min="13079" max="13312" width="9.140625" style="5"/>
    <col min="13313" max="13313" width="31.5703125" style="5" customWidth="1"/>
    <col min="13314" max="13314" width="14.85546875" style="5" customWidth="1"/>
    <col min="13315" max="13315" width="18.5703125" style="5" customWidth="1"/>
    <col min="13316" max="13317" width="11.42578125" style="5" customWidth="1"/>
    <col min="13318" max="13318" width="18.140625" style="5" customWidth="1"/>
    <col min="13319" max="13319" width="13.85546875" style="5" customWidth="1"/>
    <col min="13320" max="13320" width="13.28515625" style="5" customWidth="1"/>
    <col min="13321" max="13321" width="11" style="5" customWidth="1"/>
    <col min="13322" max="13322" width="10.85546875" style="5" customWidth="1"/>
    <col min="13323" max="13323" width="11.28515625" style="5" customWidth="1"/>
    <col min="13324" max="13324" width="12" style="5" customWidth="1"/>
    <col min="13325" max="13325" width="11.5703125" style="5" customWidth="1"/>
    <col min="13326" max="13326" width="12.140625" style="5" customWidth="1"/>
    <col min="13327" max="13327" width="11.140625" style="5" customWidth="1"/>
    <col min="13328" max="13328" width="11" style="5" customWidth="1"/>
    <col min="13329" max="13329" width="11.42578125" style="5" customWidth="1"/>
    <col min="13330" max="13330" width="11.28515625" style="5" customWidth="1"/>
    <col min="13331" max="13331" width="11.5703125" style="5" customWidth="1"/>
    <col min="13332" max="13332" width="12.140625" style="5" customWidth="1"/>
    <col min="13333" max="13333" width="11.28515625" style="5" customWidth="1"/>
    <col min="13334" max="13334" width="9.140625" style="5" customWidth="1"/>
    <col min="13335" max="13568" width="9.140625" style="5"/>
    <col min="13569" max="13569" width="31.5703125" style="5" customWidth="1"/>
    <col min="13570" max="13570" width="14.85546875" style="5" customWidth="1"/>
    <col min="13571" max="13571" width="18.5703125" style="5" customWidth="1"/>
    <col min="13572" max="13573" width="11.42578125" style="5" customWidth="1"/>
    <col min="13574" max="13574" width="18.140625" style="5" customWidth="1"/>
    <col min="13575" max="13575" width="13.85546875" style="5" customWidth="1"/>
    <col min="13576" max="13576" width="13.28515625" style="5" customWidth="1"/>
    <col min="13577" max="13577" width="11" style="5" customWidth="1"/>
    <col min="13578" max="13578" width="10.85546875" style="5" customWidth="1"/>
    <col min="13579" max="13579" width="11.28515625" style="5" customWidth="1"/>
    <col min="13580" max="13580" width="12" style="5" customWidth="1"/>
    <col min="13581" max="13581" width="11.5703125" style="5" customWidth="1"/>
    <col min="13582" max="13582" width="12.140625" style="5" customWidth="1"/>
    <col min="13583" max="13583" width="11.140625" style="5" customWidth="1"/>
    <col min="13584" max="13584" width="11" style="5" customWidth="1"/>
    <col min="13585" max="13585" width="11.42578125" style="5" customWidth="1"/>
    <col min="13586" max="13586" width="11.28515625" style="5" customWidth="1"/>
    <col min="13587" max="13587" width="11.5703125" style="5" customWidth="1"/>
    <col min="13588" max="13588" width="12.140625" style="5" customWidth="1"/>
    <col min="13589" max="13589" width="11.28515625" style="5" customWidth="1"/>
    <col min="13590" max="13590" width="9.140625" style="5" customWidth="1"/>
    <col min="13591" max="13824" width="9.140625" style="5"/>
    <col min="13825" max="13825" width="31.5703125" style="5" customWidth="1"/>
    <col min="13826" max="13826" width="14.85546875" style="5" customWidth="1"/>
    <col min="13827" max="13827" width="18.5703125" style="5" customWidth="1"/>
    <col min="13828" max="13829" width="11.42578125" style="5" customWidth="1"/>
    <col min="13830" max="13830" width="18.140625" style="5" customWidth="1"/>
    <col min="13831" max="13831" width="13.85546875" style="5" customWidth="1"/>
    <col min="13832" max="13832" width="13.28515625" style="5" customWidth="1"/>
    <col min="13833" max="13833" width="11" style="5" customWidth="1"/>
    <col min="13834" max="13834" width="10.85546875" style="5" customWidth="1"/>
    <col min="13835" max="13835" width="11.28515625" style="5" customWidth="1"/>
    <col min="13836" max="13836" width="12" style="5" customWidth="1"/>
    <col min="13837" max="13837" width="11.5703125" style="5" customWidth="1"/>
    <col min="13838" max="13838" width="12.140625" style="5" customWidth="1"/>
    <col min="13839" max="13839" width="11.140625" style="5" customWidth="1"/>
    <col min="13840" max="13840" width="11" style="5" customWidth="1"/>
    <col min="13841" max="13841" width="11.42578125" style="5" customWidth="1"/>
    <col min="13842" max="13842" width="11.28515625" style="5" customWidth="1"/>
    <col min="13843" max="13843" width="11.5703125" style="5" customWidth="1"/>
    <col min="13844" max="13844" width="12.140625" style="5" customWidth="1"/>
    <col min="13845" max="13845" width="11.28515625" style="5" customWidth="1"/>
    <col min="13846" max="13846" width="9.140625" style="5" customWidth="1"/>
    <col min="13847" max="14080" width="9.140625" style="5"/>
    <col min="14081" max="14081" width="31.5703125" style="5" customWidth="1"/>
    <col min="14082" max="14082" width="14.85546875" style="5" customWidth="1"/>
    <col min="14083" max="14083" width="18.5703125" style="5" customWidth="1"/>
    <col min="14084" max="14085" width="11.42578125" style="5" customWidth="1"/>
    <col min="14086" max="14086" width="18.140625" style="5" customWidth="1"/>
    <col min="14087" max="14087" width="13.85546875" style="5" customWidth="1"/>
    <col min="14088" max="14088" width="13.28515625" style="5" customWidth="1"/>
    <col min="14089" max="14089" width="11" style="5" customWidth="1"/>
    <col min="14090" max="14090" width="10.85546875" style="5" customWidth="1"/>
    <col min="14091" max="14091" width="11.28515625" style="5" customWidth="1"/>
    <col min="14092" max="14092" width="12" style="5" customWidth="1"/>
    <col min="14093" max="14093" width="11.5703125" style="5" customWidth="1"/>
    <col min="14094" max="14094" width="12.140625" style="5" customWidth="1"/>
    <col min="14095" max="14095" width="11.140625" style="5" customWidth="1"/>
    <col min="14096" max="14096" width="11" style="5" customWidth="1"/>
    <col min="14097" max="14097" width="11.42578125" style="5" customWidth="1"/>
    <col min="14098" max="14098" width="11.28515625" style="5" customWidth="1"/>
    <col min="14099" max="14099" width="11.5703125" style="5" customWidth="1"/>
    <col min="14100" max="14100" width="12.140625" style="5" customWidth="1"/>
    <col min="14101" max="14101" width="11.28515625" style="5" customWidth="1"/>
    <col min="14102" max="14102" width="9.140625" style="5" customWidth="1"/>
    <col min="14103" max="14336" width="9.140625" style="5"/>
    <col min="14337" max="14337" width="31.5703125" style="5" customWidth="1"/>
    <col min="14338" max="14338" width="14.85546875" style="5" customWidth="1"/>
    <col min="14339" max="14339" width="18.5703125" style="5" customWidth="1"/>
    <col min="14340" max="14341" width="11.42578125" style="5" customWidth="1"/>
    <col min="14342" max="14342" width="18.140625" style="5" customWidth="1"/>
    <col min="14343" max="14343" width="13.85546875" style="5" customWidth="1"/>
    <col min="14344" max="14344" width="13.28515625" style="5" customWidth="1"/>
    <col min="14345" max="14345" width="11" style="5" customWidth="1"/>
    <col min="14346" max="14346" width="10.85546875" style="5" customWidth="1"/>
    <col min="14347" max="14347" width="11.28515625" style="5" customWidth="1"/>
    <col min="14348" max="14348" width="12" style="5" customWidth="1"/>
    <col min="14349" max="14349" width="11.5703125" style="5" customWidth="1"/>
    <col min="14350" max="14350" width="12.140625" style="5" customWidth="1"/>
    <col min="14351" max="14351" width="11.140625" style="5" customWidth="1"/>
    <col min="14352" max="14352" width="11" style="5" customWidth="1"/>
    <col min="14353" max="14353" width="11.42578125" style="5" customWidth="1"/>
    <col min="14354" max="14354" width="11.28515625" style="5" customWidth="1"/>
    <col min="14355" max="14355" width="11.5703125" style="5" customWidth="1"/>
    <col min="14356" max="14356" width="12.140625" style="5" customWidth="1"/>
    <col min="14357" max="14357" width="11.28515625" style="5" customWidth="1"/>
    <col min="14358" max="14358" width="9.140625" style="5" customWidth="1"/>
    <col min="14359" max="14592" width="9.140625" style="5"/>
    <col min="14593" max="14593" width="31.5703125" style="5" customWidth="1"/>
    <col min="14594" max="14594" width="14.85546875" style="5" customWidth="1"/>
    <col min="14595" max="14595" width="18.5703125" style="5" customWidth="1"/>
    <col min="14596" max="14597" width="11.42578125" style="5" customWidth="1"/>
    <col min="14598" max="14598" width="18.140625" style="5" customWidth="1"/>
    <col min="14599" max="14599" width="13.85546875" style="5" customWidth="1"/>
    <col min="14600" max="14600" width="13.28515625" style="5" customWidth="1"/>
    <col min="14601" max="14601" width="11" style="5" customWidth="1"/>
    <col min="14602" max="14602" width="10.85546875" style="5" customWidth="1"/>
    <col min="14603" max="14603" width="11.28515625" style="5" customWidth="1"/>
    <col min="14604" max="14604" width="12" style="5" customWidth="1"/>
    <col min="14605" max="14605" width="11.5703125" style="5" customWidth="1"/>
    <col min="14606" max="14606" width="12.140625" style="5" customWidth="1"/>
    <col min="14607" max="14607" width="11.140625" style="5" customWidth="1"/>
    <col min="14608" max="14608" width="11" style="5" customWidth="1"/>
    <col min="14609" max="14609" width="11.42578125" style="5" customWidth="1"/>
    <col min="14610" max="14610" width="11.28515625" style="5" customWidth="1"/>
    <col min="14611" max="14611" width="11.5703125" style="5" customWidth="1"/>
    <col min="14612" max="14612" width="12.140625" style="5" customWidth="1"/>
    <col min="14613" max="14613" width="11.28515625" style="5" customWidth="1"/>
    <col min="14614" max="14614" width="9.140625" style="5" customWidth="1"/>
    <col min="14615" max="14848" width="9.140625" style="5"/>
    <col min="14849" max="14849" width="31.5703125" style="5" customWidth="1"/>
    <col min="14850" max="14850" width="14.85546875" style="5" customWidth="1"/>
    <col min="14851" max="14851" width="18.5703125" style="5" customWidth="1"/>
    <col min="14852" max="14853" width="11.42578125" style="5" customWidth="1"/>
    <col min="14854" max="14854" width="18.140625" style="5" customWidth="1"/>
    <col min="14855" max="14855" width="13.85546875" style="5" customWidth="1"/>
    <col min="14856" max="14856" width="13.28515625" style="5" customWidth="1"/>
    <col min="14857" max="14857" width="11" style="5" customWidth="1"/>
    <col min="14858" max="14858" width="10.85546875" style="5" customWidth="1"/>
    <col min="14859" max="14859" width="11.28515625" style="5" customWidth="1"/>
    <col min="14860" max="14860" width="12" style="5" customWidth="1"/>
    <col min="14861" max="14861" width="11.5703125" style="5" customWidth="1"/>
    <col min="14862" max="14862" width="12.140625" style="5" customWidth="1"/>
    <col min="14863" max="14863" width="11.140625" style="5" customWidth="1"/>
    <col min="14864" max="14864" width="11" style="5" customWidth="1"/>
    <col min="14865" max="14865" width="11.42578125" style="5" customWidth="1"/>
    <col min="14866" max="14866" width="11.28515625" style="5" customWidth="1"/>
    <col min="14867" max="14867" width="11.5703125" style="5" customWidth="1"/>
    <col min="14868" max="14868" width="12.140625" style="5" customWidth="1"/>
    <col min="14869" max="14869" width="11.28515625" style="5" customWidth="1"/>
    <col min="14870" max="14870" width="9.140625" style="5" customWidth="1"/>
    <col min="14871" max="15104" width="9.140625" style="5"/>
    <col min="15105" max="15105" width="31.5703125" style="5" customWidth="1"/>
    <col min="15106" max="15106" width="14.85546875" style="5" customWidth="1"/>
    <col min="15107" max="15107" width="18.5703125" style="5" customWidth="1"/>
    <col min="15108" max="15109" width="11.42578125" style="5" customWidth="1"/>
    <col min="15110" max="15110" width="18.140625" style="5" customWidth="1"/>
    <col min="15111" max="15111" width="13.85546875" style="5" customWidth="1"/>
    <col min="15112" max="15112" width="13.28515625" style="5" customWidth="1"/>
    <col min="15113" max="15113" width="11" style="5" customWidth="1"/>
    <col min="15114" max="15114" width="10.85546875" style="5" customWidth="1"/>
    <col min="15115" max="15115" width="11.28515625" style="5" customWidth="1"/>
    <col min="15116" max="15116" width="12" style="5" customWidth="1"/>
    <col min="15117" max="15117" width="11.5703125" style="5" customWidth="1"/>
    <col min="15118" max="15118" width="12.140625" style="5" customWidth="1"/>
    <col min="15119" max="15119" width="11.140625" style="5" customWidth="1"/>
    <col min="15120" max="15120" width="11" style="5" customWidth="1"/>
    <col min="15121" max="15121" width="11.42578125" style="5" customWidth="1"/>
    <col min="15122" max="15122" width="11.28515625" style="5" customWidth="1"/>
    <col min="15123" max="15123" width="11.5703125" style="5" customWidth="1"/>
    <col min="15124" max="15124" width="12.140625" style="5" customWidth="1"/>
    <col min="15125" max="15125" width="11.28515625" style="5" customWidth="1"/>
    <col min="15126" max="15126" width="9.140625" style="5" customWidth="1"/>
    <col min="15127" max="15360" width="9.140625" style="5"/>
    <col min="15361" max="15361" width="31.5703125" style="5" customWidth="1"/>
    <col min="15362" max="15362" width="14.85546875" style="5" customWidth="1"/>
    <col min="15363" max="15363" width="18.5703125" style="5" customWidth="1"/>
    <col min="15364" max="15365" width="11.42578125" style="5" customWidth="1"/>
    <col min="15366" max="15366" width="18.140625" style="5" customWidth="1"/>
    <col min="15367" max="15367" width="13.85546875" style="5" customWidth="1"/>
    <col min="15368" max="15368" width="13.28515625" style="5" customWidth="1"/>
    <col min="15369" max="15369" width="11" style="5" customWidth="1"/>
    <col min="15370" max="15370" width="10.85546875" style="5" customWidth="1"/>
    <col min="15371" max="15371" width="11.28515625" style="5" customWidth="1"/>
    <col min="15372" max="15372" width="12" style="5" customWidth="1"/>
    <col min="15373" max="15373" width="11.5703125" style="5" customWidth="1"/>
    <col min="15374" max="15374" width="12.140625" style="5" customWidth="1"/>
    <col min="15375" max="15375" width="11.140625" style="5" customWidth="1"/>
    <col min="15376" max="15376" width="11" style="5" customWidth="1"/>
    <col min="15377" max="15377" width="11.42578125" style="5" customWidth="1"/>
    <col min="15378" max="15378" width="11.28515625" style="5" customWidth="1"/>
    <col min="15379" max="15379" width="11.5703125" style="5" customWidth="1"/>
    <col min="15380" max="15380" width="12.140625" style="5" customWidth="1"/>
    <col min="15381" max="15381" width="11.28515625" style="5" customWidth="1"/>
    <col min="15382" max="15382" width="9.140625" style="5" customWidth="1"/>
    <col min="15383" max="15616" width="9.140625" style="5"/>
    <col min="15617" max="15617" width="31.5703125" style="5" customWidth="1"/>
    <col min="15618" max="15618" width="14.85546875" style="5" customWidth="1"/>
    <col min="15619" max="15619" width="18.5703125" style="5" customWidth="1"/>
    <col min="15620" max="15621" width="11.42578125" style="5" customWidth="1"/>
    <col min="15622" max="15622" width="18.140625" style="5" customWidth="1"/>
    <col min="15623" max="15623" width="13.85546875" style="5" customWidth="1"/>
    <col min="15624" max="15624" width="13.28515625" style="5" customWidth="1"/>
    <col min="15625" max="15625" width="11" style="5" customWidth="1"/>
    <col min="15626" max="15626" width="10.85546875" style="5" customWidth="1"/>
    <col min="15627" max="15627" width="11.28515625" style="5" customWidth="1"/>
    <col min="15628" max="15628" width="12" style="5" customWidth="1"/>
    <col min="15629" max="15629" width="11.5703125" style="5" customWidth="1"/>
    <col min="15630" max="15630" width="12.140625" style="5" customWidth="1"/>
    <col min="15631" max="15631" width="11.140625" style="5" customWidth="1"/>
    <col min="15632" max="15632" width="11" style="5" customWidth="1"/>
    <col min="15633" max="15633" width="11.42578125" style="5" customWidth="1"/>
    <col min="15634" max="15634" width="11.28515625" style="5" customWidth="1"/>
    <col min="15635" max="15635" width="11.5703125" style="5" customWidth="1"/>
    <col min="15636" max="15636" width="12.140625" style="5" customWidth="1"/>
    <col min="15637" max="15637" width="11.28515625" style="5" customWidth="1"/>
    <col min="15638" max="15638" width="9.140625" style="5" customWidth="1"/>
    <col min="15639" max="15872" width="9.140625" style="5"/>
    <col min="15873" max="15873" width="31.5703125" style="5" customWidth="1"/>
    <col min="15874" max="15874" width="14.85546875" style="5" customWidth="1"/>
    <col min="15875" max="15875" width="18.5703125" style="5" customWidth="1"/>
    <col min="15876" max="15877" width="11.42578125" style="5" customWidth="1"/>
    <col min="15878" max="15878" width="18.140625" style="5" customWidth="1"/>
    <col min="15879" max="15879" width="13.85546875" style="5" customWidth="1"/>
    <col min="15880" max="15880" width="13.28515625" style="5" customWidth="1"/>
    <col min="15881" max="15881" width="11" style="5" customWidth="1"/>
    <col min="15882" max="15882" width="10.85546875" style="5" customWidth="1"/>
    <col min="15883" max="15883" width="11.28515625" style="5" customWidth="1"/>
    <col min="15884" max="15884" width="12" style="5" customWidth="1"/>
    <col min="15885" max="15885" width="11.5703125" style="5" customWidth="1"/>
    <col min="15886" max="15886" width="12.140625" style="5" customWidth="1"/>
    <col min="15887" max="15887" width="11.140625" style="5" customWidth="1"/>
    <col min="15888" max="15888" width="11" style="5" customWidth="1"/>
    <col min="15889" max="15889" width="11.42578125" style="5" customWidth="1"/>
    <col min="15890" max="15890" width="11.28515625" style="5" customWidth="1"/>
    <col min="15891" max="15891" width="11.5703125" style="5" customWidth="1"/>
    <col min="15892" max="15892" width="12.140625" style="5" customWidth="1"/>
    <col min="15893" max="15893" width="11.28515625" style="5" customWidth="1"/>
    <col min="15894" max="15894" width="9.140625" style="5" customWidth="1"/>
    <col min="15895" max="16128" width="9.140625" style="5"/>
    <col min="16129" max="16129" width="31.5703125" style="5" customWidth="1"/>
    <col min="16130" max="16130" width="14.85546875" style="5" customWidth="1"/>
    <col min="16131" max="16131" width="18.5703125" style="5" customWidth="1"/>
    <col min="16132" max="16133" width="11.42578125" style="5" customWidth="1"/>
    <col min="16134" max="16134" width="18.140625" style="5" customWidth="1"/>
    <col min="16135" max="16135" width="13.85546875" style="5" customWidth="1"/>
    <col min="16136" max="16136" width="13.28515625" style="5" customWidth="1"/>
    <col min="16137" max="16137" width="11" style="5" customWidth="1"/>
    <col min="16138" max="16138" width="10.85546875" style="5" customWidth="1"/>
    <col min="16139" max="16139" width="11.28515625" style="5" customWidth="1"/>
    <col min="16140" max="16140" width="12" style="5" customWidth="1"/>
    <col min="16141" max="16141" width="11.5703125" style="5" customWidth="1"/>
    <col min="16142" max="16142" width="12.140625" style="5" customWidth="1"/>
    <col min="16143" max="16143" width="11.140625" style="5" customWidth="1"/>
    <col min="16144" max="16144" width="11" style="5" customWidth="1"/>
    <col min="16145" max="16145" width="11.42578125" style="5" customWidth="1"/>
    <col min="16146" max="16146" width="11.28515625" style="5" customWidth="1"/>
    <col min="16147" max="16147" width="11.5703125" style="5" customWidth="1"/>
    <col min="16148" max="16148" width="12.140625" style="5" customWidth="1"/>
    <col min="16149" max="16149" width="11.28515625" style="5" customWidth="1"/>
    <col min="16150" max="16150" width="9.140625" style="5" customWidth="1"/>
    <col min="16151" max="16384" width="9.140625" style="5"/>
  </cols>
  <sheetData>
    <row r="1" spans="1:39" ht="16.5" customHeight="1" x14ac:dyDescent="0.25">
      <c r="A1" s="59" t="s">
        <v>0</v>
      </c>
      <c r="B1" s="1" t="s">
        <v>1</v>
      </c>
      <c r="C1" s="1" t="s">
        <v>35</v>
      </c>
      <c r="D1" s="1" t="s">
        <v>2</v>
      </c>
      <c r="E1" s="2" t="s">
        <v>3</v>
      </c>
      <c r="F1" s="1" t="s">
        <v>4</v>
      </c>
      <c r="G1" s="3" t="s">
        <v>5</v>
      </c>
      <c r="H1" s="2" t="s">
        <v>6</v>
      </c>
      <c r="I1" s="4">
        <v>42795</v>
      </c>
      <c r="J1" s="4">
        <v>42796</v>
      </c>
      <c r="K1" s="4">
        <v>42797</v>
      </c>
      <c r="L1" s="4">
        <v>42798</v>
      </c>
      <c r="M1" s="4">
        <v>42799</v>
      </c>
      <c r="N1" s="4">
        <v>42800</v>
      </c>
      <c r="O1" s="4">
        <v>42801</v>
      </c>
      <c r="P1" s="4">
        <v>42802</v>
      </c>
      <c r="Q1" s="4">
        <v>42803</v>
      </c>
      <c r="R1" s="4">
        <v>42804</v>
      </c>
      <c r="S1" s="4">
        <v>42805</v>
      </c>
      <c r="T1" s="4">
        <v>42806</v>
      </c>
      <c r="U1" s="4">
        <v>42807</v>
      </c>
      <c r="V1" s="4">
        <v>42808</v>
      </c>
      <c r="W1" s="4">
        <v>42809</v>
      </c>
      <c r="X1" s="4">
        <v>42810</v>
      </c>
      <c r="Y1" s="4">
        <v>42811</v>
      </c>
      <c r="Z1" s="4">
        <v>42812</v>
      </c>
      <c r="AA1" s="4">
        <v>42813</v>
      </c>
      <c r="AB1" s="4">
        <v>42814</v>
      </c>
      <c r="AC1" s="4">
        <v>42815</v>
      </c>
      <c r="AD1" s="4">
        <v>42816</v>
      </c>
      <c r="AE1" s="4">
        <v>42817</v>
      </c>
      <c r="AF1" s="4">
        <v>42818</v>
      </c>
      <c r="AG1" s="4">
        <v>42819</v>
      </c>
      <c r="AH1" s="4">
        <v>42820</v>
      </c>
      <c r="AI1" s="4">
        <v>42821</v>
      </c>
      <c r="AJ1" s="4">
        <v>42822</v>
      </c>
      <c r="AK1" s="4">
        <v>42823</v>
      </c>
      <c r="AL1" s="4">
        <v>42824</v>
      </c>
      <c r="AM1" s="4">
        <v>42825</v>
      </c>
    </row>
    <row r="2" spans="1:39" x14ac:dyDescent="0.25">
      <c r="A2" s="60"/>
      <c r="B2" s="7"/>
      <c r="C2" s="7"/>
      <c r="D2" s="7"/>
      <c r="E2" s="8"/>
      <c r="F2" s="6"/>
      <c r="G2" s="9"/>
      <c r="H2" s="8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spans="1:39" ht="18" x14ac:dyDescent="0.25">
      <c r="A3" s="61" t="s">
        <v>7</v>
      </c>
      <c r="B3" s="13"/>
      <c r="C3" s="12"/>
      <c r="D3" s="14">
        <f t="shared" ref="D3:D31" si="0">B3+C3</f>
        <v>0</v>
      </c>
      <c r="E3" s="15">
        <f>SUM(I3:AM3)</f>
        <v>0</v>
      </c>
      <c r="F3" s="16">
        <f t="shared" ref="F3:F31" si="1">D3-E3</f>
        <v>0</v>
      </c>
      <c r="G3" s="17">
        <v>0</v>
      </c>
      <c r="H3" s="18" t="str">
        <f t="shared" ref="H3:H31" si="2">IF(F3&lt;=G3,"ORDER NOW",IF(F3&gt;G3,"*"))</f>
        <v>ORDER NOW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 spans="1:39" ht="18" x14ac:dyDescent="0.25">
      <c r="A4" s="61" t="s">
        <v>8</v>
      </c>
      <c r="B4" s="13"/>
      <c r="C4" s="12"/>
      <c r="D4" s="14">
        <f t="shared" si="0"/>
        <v>0</v>
      </c>
      <c r="E4" s="15">
        <f t="shared" ref="E4:E31" si="3">SUM(I4:AM4)</f>
        <v>0</v>
      </c>
      <c r="F4" s="16">
        <f t="shared" si="1"/>
        <v>0</v>
      </c>
      <c r="G4" s="17">
        <v>0</v>
      </c>
      <c r="H4" s="18" t="str">
        <f t="shared" si="2"/>
        <v>ORDER NOW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 spans="1:39" ht="18" x14ac:dyDescent="0.25">
      <c r="A5" s="61" t="s">
        <v>9</v>
      </c>
      <c r="B5" s="13"/>
      <c r="C5" s="12"/>
      <c r="D5" s="14">
        <f t="shared" si="0"/>
        <v>0</v>
      </c>
      <c r="E5" s="15">
        <f t="shared" si="3"/>
        <v>0</v>
      </c>
      <c r="F5" s="16">
        <f>D5-E5</f>
        <v>0</v>
      </c>
      <c r="G5" s="17">
        <v>0</v>
      </c>
      <c r="H5" s="18" t="str">
        <f>IF(F5&lt;=G5,"ORDER NOW",IF(F5&gt;G5,"*"))</f>
        <v>ORDER NOW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39" ht="18" x14ac:dyDescent="0.25">
      <c r="A6" s="61" t="s">
        <v>10</v>
      </c>
      <c r="B6" s="13"/>
      <c r="C6" s="12"/>
      <c r="D6" s="14">
        <f t="shared" si="0"/>
        <v>0</v>
      </c>
      <c r="E6" s="15">
        <f t="shared" si="3"/>
        <v>0</v>
      </c>
      <c r="F6" s="16">
        <f t="shared" si="1"/>
        <v>0</v>
      </c>
      <c r="G6" s="17">
        <v>0</v>
      </c>
      <c r="H6" s="20" t="str">
        <f t="shared" si="2"/>
        <v>ORDER NOW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spans="1:39" ht="18" x14ac:dyDescent="0.25">
      <c r="A7" s="61" t="s">
        <v>11</v>
      </c>
      <c r="B7" s="13"/>
      <c r="C7" s="12"/>
      <c r="D7" s="14">
        <f t="shared" si="0"/>
        <v>0</v>
      </c>
      <c r="E7" s="15">
        <f t="shared" si="3"/>
        <v>0</v>
      </c>
      <c r="F7" s="16">
        <f>D7-E7</f>
        <v>0</v>
      </c>
      <c r="G7" s="17">
        <v>0</v>
      </c>
      <c r="H7" s="20" t="str">
        <f>IF(F7&lt;=G7,"ORDER NOW",IF(F7&gt;G7,"*"))</f>
        <v>ORDER NOW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</row>
    <row r="8" spans="1:39" ht="18" x14ac:dyDescent="0.25">
      <c r="A8" s="61" t="s">
        <v>12</v>
      </c>
      <c r="B8" s="13"/>
      <c r="C8" s="12"/>
      <c r="D8" s="14">
        <f t="shared" si="0"/>
        <v>0</v>
      </c>
      <c r="E8" s="15">
        <f t="shared" si="3"/>
        <v>0</v>
      </c>
      <c r="F8" s="16">
        <f>D8-E8</f>
        <v>0</v>
      </c>
      <c r="G8" s="17">
        <v>0</v>
      </c>
      <c r="H8" s="20" t="str">
        <f>IF(F8&lt;=G8,"ORDER NOW",IF(F8&gt;G8,"*"))</f>
        <v>ORDER NOW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</row>
    <row r="9" spans="1:39" ht="18" x14ac:dyDescent="0.25">
      <c r="A9" s="61" t="s">
        <v>13</v>
      </c>
      <c r="B9" s="13"/>
      <c r="C9" s="12"/>
      <c r="D9" s="14">
        <f t="shared" si="0"/>
        <v>0</v>
      </c>
      <c r="E9" s="15">
        <f t="shared" si="3"/>
        <v>0</v>
      </c>
      <c r="F9" s="16">
        <f t="shared" si="1"/>
        <v>0</v>
      </c>
      <c r="G9" s="17">
        <v>0</v>
      </c>
      <c r="H9" s="18" t="str">
        <f t="shared" si="2"/>
        <v>ORDER NOW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 ht="18" x14ac:dyDescent="0.25">
      <c r="A10" s="61" t="s">
        <v>14</v>
      </c>
      <c r="B10" s="13"/>
      <c r="C10" s="12"/>
      <c r="D10" s="14">
        <f t="shared" si="0"/>
        <v>0</v>
      </c>
      <c r="E10" s="15">
        <f t="shared" si="3"/>
        <v>0</v>
      </c>
      <c r="F10" s="16">
        <f t="shared" si="1"/>
        <v>0</v>
      </c>
      <c r="G10" s="17">
        <v>2</v>
      </c>
      <c r="H10" s="18" t="str">
        <f t="shared" si="2"/>
        <v>ORDER NOW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</row>
    <row r="11" spans="1:39" ht="18" x14ac:dyDescent="0.25">
      <c r="A11" s="61" t="s">
        <v>15</v>
      </c>
      <c r="B11" s="13"/>
      <c r="C11" s="12"/>
      <c r="D11" s="14">
        <f t="shared" si="0"/>
        <v>0</v>
      </c>
      <c r="E11" s="15">
        <f t="shared" si="3"/>
        <v>1</v>
      </c>
      <c r="F11" s="16">
        <f t="shared" si="1"/>
        <v>-1</v>
      </c>
      <c r="G11" s="17">
        <v>1</v>
      </c>
      <c r="H11" s="18" t="str">
        <f t="shared" si="2"/>
        <v>ORDER NOW</v>
      </c>
      <c r="I11" s="12"/>
      <c r="J11" s="12">
        <v>1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</row>
    <row r="12" spans="1:39" ht="18" x14ac:dyDescent="0.25">
      <c r="A12" s="61" t="s">
        <v>16</v>
      </c>
      <c r="B12" s="13"/>
      <c r="C12" s="12"/>
      <c r="D12" s="14">
        <f t="shared" si="0"/>
        <v>0</v>
      </c>
      <c r="E12" s="15">
        <f t="shared" si="3"/>
        <v>1</v>
      </c>
      <c r="F12" s="16">
        <f t="shared" si="1"/>
        <v>-1</v>
      </c>
      <c r="G12" s="17">
        <v>1</v>
      </c>
      <c r="H12" s="18" t="str">
        <f t="shared" si="2"/>
        <v>ORDER NOW</v>
      </c>
      <c r="I12" s="12"/>
      <c r="J12" s="12">
        <v>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 ht="18" x14ac:dyDescent="0.25">
      <c r="A13" s="61" t="s">
        <v>17</v>
      </c>
      <c r="B13" s="13"/>
      <c r="C13" s="12"/>
      <c r="D13" s="14">
        <f t="shared" si="0"/>
        <v>0</v>
      </c>
      <c r="E13" s="15">
        <f t="shared" si="3"/>
        <v>0</v>
      </c>
      <c r="F13" s="16">
        <f t="shared" si="1"/>
        <v>0</v>
      </c>
      <c r="G13" s="17">
        <v>0</v>
      </c>
      <c r="H13" s="18" t="str">
        <f t="shared" si="2"/>
        <v>ORDER NOW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</row>
    <row r="14" spans="1:39" ht="18" x14ac:dyDescent="0.25">
      <c r="A14" s="61" t="s">
        <v>18</v>
      </c>
      <c r="B14" s="13"/>
      <c r="C14" s="12"/>
      <c r="D14" s="14">
        <f t="shared" si="0"/>
        <v>0</v>
      </c>
      <c r="E14" s="15">
        <f t="shared" si="3"/>
        <v>0</v>
      </c>
      <c r="F14" s="16">
        <f t="shared" si="1"/>
        <v>0</v>
      </c>
      <c r="G14" s="17">
        <v>0</v>
      </c>
      <c r="H14" s="18" t="str">
        <f t="shared" si="2"/>
        <v>ORDER NOW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1:39" ht="18" x14ac:dyDescent="0.25">
      <c r="A15" s="61" t="s">
        <v>19</v>
      </c>
      <c r="B15" s="13"/>
      <c r="C15" s="12"/>
      <c r="D15" s="14">
        <f t="shared" si="0"/>
        <v>0</v>
      </c>
      <c r="E15" s="15">
        <f t="shared" si="3"/>
        <v>2</v>
      </c>
      <c r="F15" s="16">
        <f t="shared" si="1"/>
        <v>-2</v>
      </c>
      <c r="G15" s="17">
        <v>1</v>
      </c>
      <c r="H15" s="18" t="str">
        <f t="shared" si="2"/>
        <v>ORDER NOW</v>
      </c>
      <c r="I15" s="12"/>
      <c r="J15" s="12">
        <v>2</v>
      </c>
      <c r="K15" s="12"/>
      <c r="L15" s="12"/>
      <c r="M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39" ht="18" x14ac:dyDescent="0.25">
      <c r="A16" s="61" t="s">
        <v>20</v>
      </c>
      <c r="B16" s="13"/>
      <c r="C16" s="12"/>
      <c r="D16" s="14">
        <f t="shared" si="0"/>
        <v>0</v>
      </c>
      <c r="E16" s="15">
        <f t="shared" si="3"/>
        <v>0</v>
      </c>
      <c r="F16" s="16">
        <f t="shared" si="1"/>
        <v>0</v>
      </c>
      <c r="G16" s="17">
        <v>1</v>
      </c>
      <c r="H16" s="18" t="str">
        <f t="shared" si="2"/>
        <v>ORDER NOW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ht="18" x14ac:dyDescent="0.25">
      <c r="A17" s="61" t="s">
        <v>21</v>
      </c>
      <c r="B17" s="13"/>
      <c r="C17" s="12"/>
      <c r="D17" s="14">
        <f t="shared" si="0"/>
        <v>0</v>
      </c>
      <c r="E17" s="15">
        <f t="shared" si="3"/>
        <v>0</v>
      </c>
      <c r="F17" s="16">
        <f t="shared" si="1"/>
        <v>0</v>
      </c>
      <c r="G17" s="17">
        <v>1</v>
      </c>
      <c r="H17" s="18" t="str">
        <f t="shared" si="2"/>
        <v>ORDER NOW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1:39" ht="18" x14ac:dyDescent="0.25">
      <c r="A18" s="61" t="s">
        <v>22</v>
      </c>
      <c r="B18" s="13"/>
      <c r="C18" s="12"/>
      <c r="D18" s="14">
        <f t="shared" si="0"/>
        <v>0</v>
      </c>
      <c r="E18" s="15">
        <f t="shared" si="3"/>
        <v>0</v>
      </c>
      <c r="F18" s="16">
        <f t="shared" si="1"/>
        <v>0</v>
      </c>
      <c r="G18" s="17">
        <v>1</v>
      </c>
      <c r="H18" s="18" t="str">
        <f t="shared" si="2"/>
        <v>ORDER NOW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39" ht="18" x14ac:dyDescent="0.25">
      <c r="A19" s="61" t="s">
        <v>23</v>
      </c>
      <c r="B19" s="13"/>
      <c r="C19" s="12"/>
      <c r="D19" s="14">
        <f t="shared" si="0"/>
        <v>0</v>
      </c>
      <c r="E19" s="15">
        <f t="shared" si="3"/>
        <v>0</v>
      </c>
      <c r="F19" s="16">
        <f t="shared" si="1"/>
        <v>0</v>
      </c>
      <c r="G19" s="17">
        <v>0</v>
      </c>
      <c r="H19" s="18" t="str">
        <f t="shared" si="2"/>
        <v>ORDER NOW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0" spans="1:39" ht="18" x14ac:dyDescent="0.25">
      <c r="A20" s="61" t="s">
        <v>24</v>
      </c>
      <c r="B20" s="13"/>
      <c r="C20" s="12"/>
      <c r="D20" s="14">
        <f t="shared" si="0"/>
        <v>0</v>
      </c>
      <c r="E20" s="15">
        <f t="shared" si="3"/>
        <v>0</v>
      </c>
      <c r="F20" s="16">
        <f t="shared" si="1"/>
        <v>0</v>
      </c>
      <c r="G20" s="17">
        <v>0</v>
      </c>
      <c r="H20" s="18" t="str">
        <f t="shared" si="2"/>
        <v>ORDER NOW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</row>
    <row r="21" spans="1:39" ht="18" x14ac:dyDescent="0.25">
      <c r="A21" s="61" t="s">
        <v>25</v>
      </c>
      <c r="B21" s="13"/>
      <c r="C21" s="12"/>
      <c r="D21" s="14">
        <f t="shared" si="0"/>
        <v>0</v>
      </c>
      <c r="E21" s="15">
        <f t="shared" si="3"/>
        <v>0</v>
      </c>
      <c r="F21" s="16">
        <f t="shared" si="1"/>
        <v>0</v>
      </c>
      <c r="G21" s="17">
        <v>0</v>
      </c>
      <c r="H21" s="18" t="str">
        <f t="shared" si="2"/>
        <v>ORDER NOW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</row>
    <row r="22" spans="1:39" ht="18" x14ac:dyDescent="0.25">
      <c r="A22" s="61" t="s">
        <v>26</v>
      </c>
      <c r="B22" s="13"/>
      <c r="C22" s="21"/>
      <c r="D22" s="14">
        <f t="shared" si="0"/>
        <v>0</v>
      </c>
      <c r="E22" s="15">
        <f t="shared" si="3"/>
        <v>0</v>
      </c>
      <c r="F22" s="16">
        <f t="shared" si="1"/>
        <v>0</v>
      </c>
      <c r="G22" s="17">
        <v>0</v>
      </c>
      <c r="H22" s="18" t="str">
        <f t="shared" si="2"/>
        <v>ORDER NOW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</row>
    <row r="23" spans="1:39" ht="18" x14ac:dyDescent="0.25">
      <c r="A23" s="61" t="s">
        <v>27</v>
      </c>
      <c r="B23" s="13"/>
      <c r="C23" s="22"/>
      <c r="D23" s="14">
        <f t="shared" si="0"/>
        <v>0</v>
      </c>
      <c r="E23" s="15">
        <f t="shared" si="3"/>
        <v>0</v>
      </c>
      <c r="F23" s="16">
        <f t="shared" si="1"/>
        <v>0</v>
      </c>
      <c r="G23" s="17">
        <v>0</v>
      </c>
      <c r="H23" s="18" t="str">
        <f t="shared" si="2"/>
        <v>ORDER NOW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2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18" x14ac:dyDescent="0.25">
      <c r="A24" s="62" t="s">
        <v>28</v>
      </c>
      <c r="B24" s="13"/>
      <c r="C24" s="22"/>
      <c r="D24" s="14">
        <f t="shared" si="0"/>
        <v>0</v>
      </c>
      <c r="E24" s="15">
        <f t="shared" si="3"/>
        <v>0</v>
      </c>
      <c r="F24" s="16">
        <f t="shared" si="1"/>
        <v>0</v>
      </c>
      <c r="G24" s="17">
        <v>0</v>
      </c>
      <c r="H24" s="18" t="str">
        <f t="shared" si="2"/>
        <v>ORDER NOW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ht="18" x14ac:dyDescent="0.25">
      <c r="A25" s="61" t="s">
        <v>246</v>
      </c>
      <c r="B25" s="13"/>
      <c r="C25" s="22"/>
      <c r="D25" s="14">
        <f t="shared" si="0"/>
        <v>0</v>
      </c>
      <c r="E25" s="15">
        <f t="shared" si="3"/>
        <v>1</v>
      </c>
      <c r="F25" s="16">
        <f t="shared" si="1"/>
        <v>-1</v>
      </c>
      <c r="G25" s="17">
        <v>5</v>
      </c>
      <c r="H25" s="18" t="str">
        <f t="shared" si="2"/>
        <v>ORDER NOW</v>
      </c>
      <c r="I25" s="12"/>
      <c r="J25" s="12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</row>
    <row r="26" spans="1:39" ht="18" x14ac:dyDescent="0.25">
      <c r="A26" s="61" t="s">
        <v>29</v>
      </c>
      <c r="B26" s="13"/>
      <c r="C26" s="12"/>
      <c r="D26" s="14">
        <f t="shared" si="0"/>
        <v>0</v>
      </c>
      <c r="E26" s="15">
        <f t="shared" si="3"/>
        <v>0</v>
      </c>
      <c r="F26" s="16">
        <f t="shared" si="1"/>
        <v>0</v>
      </c>
      <c r="G26" s="17">
        <v>1</v>
      </c>
      <c r="H26" s="18" t="str">
        <f t="shared" si="2"/>
        <v>ORDER NOW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</row>
    <row r="27" spans="1:39" ht="18" x14ac:dyDescent="0.25">
      <c r="A27" s="61" t="s">
        <v>30</v>
      </c>
      <c r="B27" s="13"/>
      <c r="C27" s="12"/>
      <c r="D27" s="14">
        <f t="shared" si="0"/>
        <v>0</v>
      </c>
      <c r="E27" s="15">
        <f t="shared" si="3"/>
        <v>0</v>
      </c>
      <c r="F27" s="16">
        <f t="shared" si="1"/>
        <v>0</v>
      </c>
      <c r="G27" s="17">
        <v>2</v>
      </c>
      <c r="H27" s="18" t="str">
        <f t="shared" si="2"/>
        <v>ORDER NOW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18" x14ac:dyDescent="0.25">
      <c r="A28" s="61" t="s">
        <v>31</v>
      </c>
      <c r="B28" s="13"/>
      <c r="C28" s="12"/>
      <c r="D28" s="14">
        <f t="shared" si="0"/>
        <v>0</v>
      </c>
      <c r="E28" s="15">
        <f t="shared" si="3"/>
        <v>0</v>
      </c>
      <c r="F28" s="16">
        <f t="shared" si="1"/>
        <v>0</v>
      </c>
      <c r="G28" s="17">
        <v>2</v>
      </c>
      <c r="H28" s="18" t="str">
        <f t="shared" si="2"/>
        <v>ORDER NOW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18" x14ac:dyDescent="0.25">
      <c r="A29" s="61" t="s">
        <v>32</v>
      </c>
      <c r="B29" s="23"/>
      <c r="C29" s="24"/>
      <c r="D29" s="25">
        <f t="shared" si="0"/>
        <v>0</v>
      </c>
      <c r="E29" s="15">
        <f t="shared" si="3"/>
        <v>0</v>
      </c>
      <c r="F29" s="26">
        <f t="shared" si="1"/>
        <v>0</v>
      </c>
      <c r="G29" s="27">
        <v>1</v>
      </c>
      <c r="H29" s="28" t="str">
        <f t="shared" si="2"/>
        <v>ORDER NOW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</row>
    <row r="30" spans="1:39" ht="18" x14ac:dyDescent="0.25">
      <c r="A30" s="63" t="s">
        <v>33</v>
      </c>
      <c r="B30" s="13"/>
      <c r="C30" s="12"/>
      <c r="D30" s="14">
        <f t="shared" si="0"/>
        <v>0</v>
      </c>
      <c r="E30" s="15">
        <f t="shared" si="3"/>
        <v>0</v>
      </c>
      <c r="F30" s="16">
        <f t="shared" si="1"/>
        <v>0</v>
      </c>
      <c r="G30" s="14">
        <v>0</v>
      </c>
      <c r="H30" s="18" t="str">
        <f t="shared" si="2"/>
        <v>ORDER NOW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</row>
    <row r="31" spans="1:39" ht="18" x14ac:dyDescent="0.25">
      <c r="A31" s="61" t="s">
        <v>34</v>
      </c>
      <c r="B31" s="13"/>
      <c r="C31" s="12"/>
      <c r="D31" s="14">
        <f t="shared" si="0"/>
        <v>0</v>
      </c>
      <c r="E31" s="15">
        <f t="shared" si="3"/>
        <v>0</v>
      </c>
      <c r="F31" s="16">
        <f t="shared" si="1"/>
        <v>0</v>
      </c>
      <c r="G31" s="14">
        <v>0</v>
      </c>
      <c r="H31" s="18" t="str">
        <f t="shared" si="2"/>
        <v>ORDER NOW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16"/>
  <sheetViews>
    <sheetView tabSelected="1" zoomScale="85" zoomScaleNormal="85" workbookViewId="0">
      <pane xSplit="8" ySplit="10" topLeftCell="N11" activePane="bottomRight" state="frozen"/>
      <selection pane="topRight" activeCell="I1" sqref="I1"/>
      <selection pane="bottomLeft" activeCell="A11" sqref="A11"/>
      <selection pane="bottomRight" activeCell="V12" sqref="V12"/>
    </sheetView>
  </sheetViews>
  <sheetFormatPr defaultRowHeight="15" x14ac:dyDescent="0.25"/>
  <cols>
    <col min="1" max="2" width="9.140625" style="5"/>
    <col min="3" max="3" width="36.28515625" style="5" customWidth="1"/>
    <col min="4" max="4" width="9.140625" style="5"/>
    <col min="5" max="5" width="10.140625" style="5" customWidth="1"/>
    <col min="6" max="6" width="9.140625" style="5"/>
    <col min="7" max="7" width="12.5703125" style="5" customWidth="1"/>
    <col min="8" max="8" width="17.85546875" style="5" customWidth="1"/>
    <col min="9" max="9" width="12" style="5" customWidth="1"/>
    <col min="10" max="10" width="13" style="5" customWidth="1"/>
    <col min="11" max="16384" width="9.140625" style="5"/>
  </cols>
  <sheetData>
    <row r="1" spans="1:41" s="33" customFormat="1" ht="23.25" customHeight="1" x14ac:dyDescent="0.25">
      <c r="A1" s="29" t="s">
        <v>36</v>
      </c>
      <c r="B1" s="30" t="s">
        <v>37</v>
      </c>
      <c r="C1" s="30" t="s">
        <v>0</v>
      </c>
      <c r="D1" s="30" t="s">
        <v>1</v>
      </c>
      <c r="E1" s="30" t="s">
        <v>35</v>
      </c>
      <c r="F1" s="30" t="s">
        <v>2</v>
      </c>
      <c r="G1" s="31" t="s">
        <v>3</v>
      </c>
      <c r="H1" s="30" t="s">
        <v>4</v>
      </c>
      <c r="I1" s="31" t="s">
        <v>5</v>
      </c>
      <c r="J1" s="31" t="s">
        <v>6</v>
      </c>
      <c r="K1" s="32">
        <v>42795</v>
      </c>
      <c r="L1" s="32">
        <v>42796</v>
      </c>
      <c r="M1" s="32">
        <v>42797</v>
      </c>
      <c r="N1" s="32">
        <v>42798</v>
      </c>
      <c r="O1" s="32" t="s">
        <v>38</v>
      </c>
      <c r="P1" s="32">
        <v>42800</v>
      </c>
      <c r="Q1" s="32">
        <v>42801</v>
      </c>
      <c r="R1" s="32">
        <v>42802</v>
      </c>
      <c r="S1" s="32">
        <v>42803</v>
      </c>
      <c r="T1" s="32">
        <v>42804</v>
      </c>
      <c r="U1" s="32">
        <v>42805</v>
      </c>
      <c r="V1" s="32">
        <v>42806</v>
      </c>
      <c r="W1" s="32">
        <v>42807</v>
      </c>
      <c r="X1" s="32">
        <v>42808</v>
      </c>
      <c r="Y1" s="32">
        <v>42809</v>
      </c>
      <c r="Z1" s="32">
        <v>42810</v>
      </c>
      <c r="AA1" s="32">
        <v>42811</v>
      </c>
      <c r="AB1" s="32">
        <v>42812</v>
      </c>
      <c r="AC1" s="32">
        <v>42813</v>
      </c>
      <c r="AD1" s="32">
        <v>42814</v>
      </c>
      <c r="AE1" s="32">
        <v>42815</v>
      </c>
      <c r="AF1" s="32">
        <v>42816</v>
      </c>
      <c r="AG1" s="32">
        <v>42817</v>
      </c>
      <c r="AH1" s="32">
        <v>42818</v>
      </c>
      <c r="AI1" s="32">
        <v>42819</v>
      </c>
      <c r="AJ1" s="32">
        <v>42820</v>
      </c>
      <c r="AK1" s="32">
        <v>42821</v>
      </c>
      <c r="AL1" s="32">
        <v>42822</v>
      </c>
      <c r="AM1" s="32">
        <v>42823</v>
      </c>
      <c r="AN1" s="32">
        <v>42824</v>
      </c>
      <c r="AO1" s="32">
        <v>42825</v>
      </c>
    </row>
    <row r="2" spans="1:41" ht="21" x14ac:dyDescent="0.3">
      <c r="A2" s="34" t="s">
        <v>39</v>
      </c>
      <c r="B2" s="35" t="s">
        <v>40</v>
      </c>
      <c r="C2" s="56" t="s">
        <v>41</v>
      </c>
      <c r="D2" s="58">
        <v>10</v>
      </c>
      <c r="E2" s="57"/>
      <c r="F2" s="35">
        <f>D2+E2</f>
        <v>10</v>
      </c>
      <c r="G2" s="35">
        <f>SUM(K2:AO2)</f>
        <v>5</v>
      </c>
      <c r="H2" s="16">
        <f>F2-G2</f>
        <v>5</v>
      </c>
      <c r="I2" s="35">
        <v>5</v>
      </c>
      <c r="J2" s="36" t="str">
        <f>IF(H2&lt;=I2,"ORDER NOW",IF(H2&gt;I2,"*"))</f>
        <v>ORDER NOW</v>
      </c>
      <c r="K2" s="12"/>
      <c r="L2" s="12"/>
      <c r="M2" s="12"/>
      <c r="N2" s="12"/>
      <c r="O2" s="12"/>
      <c r="P2" s="12">
        <v>1</v>
      </c>
      <c r="Q2" s="12"/>
      <c r="R2" s="12">
        <v>1</v>
      </c>
      <c r="S2" s="12"/>
      <c r="T2" s="12"/>
      <c r="U2" s="12"/>
      <c r="V2" s="12">
        <v>3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ht="21" x14ac:dyDescent="0.3">
      <c r="A3" s="34" t="s">
        <v>39</v>
      </c>
      <c r="B3" s="35" t="s">
        <v>40</v>
      </c>
      <c r="C3" s="56" t="s">
        <v>42</v>
      </c>
      <c r="D3" s="58">
        <v>21</v>
      </c>
      <c r="E3" s="57"/>
      <c r="F3" s="35">
        <f t="shared" ref="F3:F66" si="0">D3+E3</f>
        <v>21</v>
      </c>
      <c r="G3" s="35">
        <f t="shared" ref="G3:G66" si="1">SUM(K3:AO3)</f>
        <v>0</v>
      </c>
      <c r="H3" s="16">
        <f t="shared" ref="H3:H66" si="2">F3-G3</f>
        <v>21</v>
      </c>
      <c r="I3" s="35">
        <v>6</v>
      </c>
      <c r="J3" s="36" t="str">
        <f t="shared" ref="J3:J66" si="3">IF(H3&lt;=I3,"ORDER NOW",IF(H3&gt;I3,"*"))</f>
        <v>*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</row>
    <row r="4" spans="1:41" ht="21" x14ac:dyDescent="0.3">
      <c r="A4" s="34" t="s">
        <v>39</v>
      </c>
      <c r="B4" s="35" t="s">
        <v>40</v>
      </c>
      <c r="C4" s="56" t="s">
        <v>43</v>
      </c>
      <c r="D4" s="58">
        <v>27</v>
      </c>
      <c r="E4" s="57"/>
      <c r="F4" s="35">
        <f t="shared" si="0"/>
        <v>27</v>
      </c>
      <c r="G4" s="35">
        <f t="shared" si="1"/>
        <v>0</v>
      </c>
      <c r="H4" s="16">
        <f t="shared" si="2"/>
        <v>27</v>
      </c>
      <c r="I4" s="35">
        <v>7</v>
      </c>
      <c r="J4" s="36" t="str">
        <f t="shared" si="3"/>
        <v>*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 spans="1:41" ht="21" x14ac:dyDescent="0.3">
      <c r="A5" s="34" t="s">
        <v>44</v>
      </c>
      <c r="B5" s="35" t="s">
        <v>40</v>
      </c>
      <c r="C5" s="41" t="s">
        <v>45</v>
      </c>
      <c r="D5" s="58">
        <v>0</v>
      </c>
      <c r="E5" s="57"/>
      <c r="F5" s="35">
        <f t="shared" si="0"/>
        <v>0</v>
      </c>
      <c r="G5" s="35">
        <f t="shared" si="1"/>
        <v>0</v>
      </c>
      <c r="H5" s="16">
        <f t="shared" si="2"/>
        <v>0</v>
      </c>
      <c r="I5" s="35">
        <v>8</v>
      </c>
      <c r="J5" s="36" t="str">
        <f t="shared" si="3"/>
        <v>ORDER NOW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</row>
    <row r="6" spans="1:41" ht="21" x14ac:dyDescent="0.3">
      <c r="A6" s="34" t="s">
        <v>46</v>
      </c>
      <c r="B6" s="35" t="s">
        <v>47</v>
      </c>
      <c r="C6" s="41" t="s">
        <v>48</v>
      </c>
      <c r="D6" s="58">
        <v>3</v>
      </c>
      <c r="E6" s="57"/>
      <c r="F6" s="35">
        <f t="shared" si="0"/>
        <v>3</v>
      </c>
      <c r="G6" s="35">
        <f t="shared" si="1"/>
        <v>0</v>
      </c>
      <c r="H6" s="16">
        <f t="shared" si="2"/>
        <v>3</v>
      </c>
      <c r="I6" s="35">
        <v>9</v>
      </c>
      <c r="J6" s="36" t="str">
        <f t="shared" si="3"/>
        <v>ORDER NOW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spans="1:41" ht="21" x14ac:dyDescent="0.3">
      <c r="A7" s="34" t="s">
        <v>49</v>
      </c>
      <c r="B7" s="35" t="s">
        <v>47</v>
      </c>
      <c r="C7" s="56" t="s">
        <v>50</v>
      </c>
      <c r="D7" s="58">
        <v>28</v>
      </c>
      <c r="E7" s="57"/>
      <c r="F7" s="35">
        <f t="shared" si="0"/>
        <v>28</v>
      </c>
      <c r="G7" s="35">
        <f t="shared" si="1"/>
        <v>2</v>
      </c>
      <c r="H7" s="16">
        <f t="shared" si="2"/>
        <v>26</v>
      </c>
      <c r="I7" s="35">
        <v>10</v>
      </c>
      <c r="J7" s="36" t="str">
        <f t="shared" si="3"/>
        <v>*</v>
      </c>
      <c r="K7" s="12"/>
      <c r="L7" s="12">
        <v>2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</row>
    <row r="8" spans="1:41" ht="21" x14ac:dyDescent="0.3">
      <c r="A8" s="34" t="s">
        <v>51</v>
      </c>
      <c r="B8" s="35" t="s">
        <v>47</v>
      </c>
      <c r="C8" s="56" t="s">
        <v>52</v>
      </c>
      <c r="D8" s="58">
        <v>7</v>
      </c>
      <c r="E8" s="57"/>
      <c r="F8" s="35">
        <f t="shared" si="0"/>
        <v>7</v>
      </c>
      <c r="G8" s="35">
        <f t="shared" si="1"/>
        <v>3</v>
      </c>
      <c r="H8" s="16">
        <f t="shared" si="2"/>
        <v>4</v>
      </c>
      <c r="I8" s="35">
        <v>11</v>
      </c>
      <c r="J8" s="36" t="str">
        <f t="shared" si="3"/>
        <v>ORDER NOW</v>
      </c>
      <c r="K8" s="12"/>
      <c r="L8" s="12">
        <v>2</v>
      </c>
      <c r="M8" s="12"/>
      <c r="N8" s="12"/>
      <c r="O8" s="12"/>
      <c r="P8" s="12"/>
      <c r="Q8" s="12"/>
      <c r="R8" s="12"/>
      <c r="S8" s="12"/>
      <c r="T8" s="12"/>
      <c r="U8" s="12"/>
      <c r="V8" s="12">
        <v>1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</row>
    <row r="9" spans="1:41" ht="21" x14ac:dyDescent="0.3">
      <c r="A9" s="34" t="s">
        <v>53</v>
      </c>
      <c r="B9" s="35" t="s">
        <v>40</v>
      </c>
      <c r="C9" s="41" t="s">
        <v>54</v>
      </c>
      <c r="D9" s="58">
        <v>0</v>
      </c>
      <c r="E9" s="57"/>
      <c r="F9" s="35">
        <f t="shared" si="0"/>
        <v>0</v>
      </c>
      <c r="G9" s="35">
        <f t="shared" si="1"/>
        <v>0</v>
      </c>
      <c r="H9" s="16">
        <f t="shared" si="2"/>
        <v>0</v>
      </c>
      <c r="I9" s="35">
        <v>12</v>
      </c>
      <c r="J9" s="36" t="str">
        <f t="shared" si="3"/>
        <v>ORDER NOW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41" ht="21" x14ac:dyDescent="0.3">
      <c r="A10" s="34" t="s">
        <v>55</v>
      </c>
      <c r="B10" s="35" t="s">
        <v>56</v>
      </c>
      <c r="C10" s="41" t="s">
        <v>57</v>
      </c>
      <c r="D10" s="58">
        <v>0</v>
      </c>
      <c r="E10" s="57"/>
      <c r="F10" s="35">
        <f t="shared" si="0"/>
        <v>0</v>
      </c>
      <c r="G10" s="35">
        <f t="shared" si="1"/>
        <v>0</v>
      </c>
      <c r="H10" s="16">
        <f t="shared" si="2"/>
        <v>0</v>
      </c>
      <c r="I10" s="35">
        <v>13</v>
      </c>
      <c r="J10" s="36" t="str">
        <f t="shared" si="3"/>
        <v>ORDER NOW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 ht="21" x14ac:dyDescent="0.3">
      <c r="A11" s="34"/>
      <c r="B11" s="35" t="s">
        <v>40</v>
      </c>
      <c r="C11" s="41" t="s">
        <v>58</v>
      </c>
      <c r="D11" s="58">
        <v>16</v>
      </c>
      <c r="E11" s="57"/>
      <c r="F11" s="35">
        <f t="shared" si="0"/>
        <v>16</v>
      </c>
      <c r="G11" s="35">
        <f t="shared" si="1"/>
        <v>2</v>
      </c>
      <c r="H11" s="16">
        <f t="shared" si="2"/>
        <v>14</v>
      </c>
      <c r="I11" s="35">
        <v>14</v>
      </c>
      <c r="J11" s="36" t="str">
        <f t="shared" si="3"/>
        <v>ORDER NOW</v>
      </c>
      <c r="K11" s="12"/>
      <c r="L11" s="12"/>
      <c r="M11" s="12">
        <v>2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ht="21" x14ac:dyDescent="0.3">
      <c r="A12" s="34" t="s">
        <v>59</v>
      </c>
      <c r="B12" s="35" t="s">
        <v>40</v>
      </c>
      <c r="C12" s="41" t="s">
        <v>60</v>
      </c>
      <c r="D12" s="58">
        <v>2</v>
      </c>
      <c r="E12" s="57"/>
      <c r="F12" s="35">
        <f t="shared" si="0"/>
        <v>2</v>
      </c>
      <c r="G12" s="35">
        <f t="shared" si="1"/>
        <v>0</v>
      </c>
      <c r="H12" s="16">
        <f t="shared" si="2"/>
        <v>2</v>
      </c>
      <c r="I12" s="35">
        <v>15</v>
      </c>
      <c r="J12" s="36" t="str">
        <f t="shared" si="3"/>
        <v>ORDER NOW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</row>
    <row r="13" spans="1:41" ht="21" x14ac:dyDescent="0.3">
      <c r="A13" s="34"/>
      <c r="B13" s="35" t="s">
        <v>40</v>
      </c>
      <c r="C13" s="41" t="s">
        <v>61</v>
      </c>
      <c r="D13" s="58">
        <v>0</v>
      </c>
      <c r="E13" s="57"/>
      <c r="F13" s="35">
        <f t="shared" si="0"/>
        <v>0</v>
      </c>
      <c r="G13" s="35">
        <f t="shared" si="1"/>
        <v>0</v>
      </c>
      <c r="H13" s="16">
        <f t="shared" si="2"/>
        <v>0</v>
      </c>
      <c r="I13" s="35">
        <v>16</v>
      </c>
      <c r="J13" s="36" t="str">
        <f t="shared" si="3"/>
        <v>ORDER NOW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21" x14ac:dyDescent="0.3">
      <c r="A14" s="34" t="s">
        <v>62</v>
      </c>
      <c r="B14" s="35" t="s">
        <v>47</v>
      </c>
      <c r="C14" s="56" t="s">
        <v>63</v>
      </c>
      <c r="D14" s="58">
        <v>8</v>
      </c>
      <c r="E14" s="57"/>
      <c r="F14" s="35">
        <f t="shared" si="0"/>
        <v>8</v>
      </c>
      <c r="G14" s="35">
        <f t="shared" si="1"/>
        <v>0</v>
      </c>
      <c r="H14" s="16">
        <f t="shared" si="2"/>
        <v>8</v>
      </c>
      <c r="I14" s="35">
        <v>17</v>
      </c>
      <c r="J14" s="36" t="str">
        <f t="shared" si="3"/>
        <v>ORDER NOW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21" x14ac:dyDescent="0.3">
      <c r="A15" s="34" t="s">
        <v>62</v>
      </c>
      <c r="B15" s="35" t="s">
        <v>47</v>
      </c>
      <c r="C15" s="56" t="s">
        <v>64</v>
      </c>
      <c r="D15" s="58">
        <v>6</v>
      </c>
      <c r="E15" s="57"/>
      <c r="F15" s="35">
        <f t="shared" si="0"/>
        <v>6</v>
      </c>
      <c r="G15" s="35">
        <f t="shared" si="1"/>
        <v>0</v>
      </c>
      <c r="H15" s="16">
        <f t="shared" si="2"/>
        <v>6</v>
      </c>
      <c r="I15" s="35">
        <v>18</v>
      </c>
      <c r="J15" s="36" t="str">
        <f t="shared" si="3"/>
        <v>ORDER NOW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21" x14ac:dyDescent="0.3">
      <c r="A16" s="34" t="s">
        <v>62</v>
      </c>
      <c r="B16" s="35" t="s">
        <v>47</v>
      </c>
      <c r="C16" s="56" t="s">
        <v>65</v>
      </c>
      <c r="D16" s="58">
        <v>3</v>
      </c>
      <c r="E16" s="57"/>
      <c r="F16" s="35">
        <f t="shared" si="0"/>
        <v>3</v>
      </c>
      <c r="G16" s="35">
        <f t="shared" si="1"/>
        <v>0</v>
      </c>
      <c r="H16" s="16">
        <f t="shared" si="2"/>
        <v>3</v>
      </c>
      <c r="I16" s="35">
        <v>19</v>
      </c>
      <c r="J16" s="36" t="str">
        <f t="shared" si="3"/>
        <v>ORDER NOW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41" ht="21" x14ac:dyDescent="0.3">
      <c r="A17" s="34" t="s">
        <v>62</v>
      </c>
      <c r="B17" s="35" t="s">
        <v>47</v>
      </c>
      <c r="C17" s="56" t="s">
        <v>66</v>
      </c>
      <c r="D17" s="58">
        <v>8</v>
      </c>
      <c r="E17" s="57"/>
      <c r="F17" s="35">
        <f t="shared" si="0"/>
        <v>8</v>
      </c>
      <c r="G17" s="35">
        <f t="shared" si="1"/>
        <v>0</v>
      </c>
      <c r="H17" s="16">
        <f t="shared" si="2"/>
        <v>8</v>
      </c>
      <c r="I17" s="35">
        <v>20</v>
      </c>
      <c r="J17" s="36" t="str">
        <f t="shared" si="3"/>
        <v>ORDER NOW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</row>
    <row r="18" spans="1:41" ht="21" x14ac:dyDescent="0.3">
      <c r="A18" s="34"/>
      <c r="B18" s="35"/>
      <c r="C18" s="52" t="s">
        <v>236</v>
      </c>
      <c r="D18" s="58">
        <v>4</v>
      </c>
      <c r="E18" s="57"/>
      <c r="F18" s="35">
        <f t="shared" si="0"/>
        <v>4</v>
      </c>
      <c r="G18" s="35">
        <f t="shared" si="1"/>
        <v>1</v>
      </c>
      <c r="H18" s="16">
        <f t="shared" si="2"/>
        <v>3</v>
      </c>
      <c r="I18" s="35">
        <v>21</v>
      </c>
      <c r="J18" s="36" t="str">
        <f t="shared" si="3"/>
        <v>ORDER NOW</v>
      </c>
      <c r="K18" s="12"/>
      <c r="L18" s="12">
        <v>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</row>
    <row r="19" spans="1:41" ht="21" x14ac:dyDescent="0.3">
      <c r="A19" s="34"/>
      <c r="B19" s="35" t="s">
        <v>40</v>
      </c>
      <c r="C19" s="41" t="s">
        <v>67</v>
      </c>
      <c r="D19" s="58">
        <v>1</v>
      </c>
      <c r="E19" s="57"/>
      <c r="F19" s="35">
        <f t="shared" si="0"/>
        <v>1</v>
      </c>
      <c r="G19" s="35">
        <f t="shared" si="1"/>
        <v>0</v>
      </c>
      <c r="H19" s="16">
        <f t="shared" si="2"/>
        <v>1</v>
      </c>
      <c r="I19" s="35">
        <v>22</v>
      </c>
      <c r="J19" s="36" t="str">
        <f t="shared" si="3"/>
        <v>ORDER NOW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</row>
    <row r="20" spans="1:41" ht="21" x14ac:dyDescent="0.3">
      <c r="A20" s="34" t="s">
        <v>68</v>
      </c>
      <c r="B20" s="35" t="s">
        <v>56</v>
      </c>
      <c r="C20" s="41" t="s">
        <v>69</v>
      </c>
      <c r="D20" s="58">
        <v>1</v>
      </c>
      <c r="E20" s="57"/>
      <c r="F20" s="35">
        <f t="shared" si="0"/>
        <v>1</v>
      </c>
      <c r="G20" s="35">
        <f t="shared" si="1"/>
        <v>0</v>
      </c>
      <c r="H20" s="16">
        <f t="shared" si="2"/>
        <v>1</v>
      </c>
      <c r="I20" s="35">
        <v>23</v>
      </c>
      <c r="J20" s="36" t="str">
        <f t="shared" si="3"/>
        <v>ORDER NOW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</row>
    <row r="21" spans="1:41" ht="21" x14ac:dyDescent="0.3">
      <c r="A21" s="34"/>
      <c r="B21" s="35" t="s">
        <v>40</v>
      </c>
      <c r="C21" s="41" t="s">
        <v>70</v>
      </c>
      <c r="D21" s="58">
        <v>0</v>
      </c>
      <c r="E21" s="57"/>
      <c r="F21" s="35">
        <f t="shared" si="0"/>
        <v>0</v>
      </c>
      <c r="G21" s="35">
        <f t="shared" si="1"/>
        <v>0</v>
      </c>
      <c r="H21" s="16">
        <f t="shared" si="2"/>
        <v>0</v>
      </c>
      <c r="I21" s="35">
        <v>24</v>
      </c>
      <c r="J21" s="36" t="str">
        <f t="shared" si="3"/>
        <v>ORDER NOW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</row>
    <row r="22" spans="1:41" ht="21" x14ac:dyDescent="0.3">
      <c r="A22" s="34" t="s">
        <v>71</v>
      </c>
      <c r="B22" s="35" t="s">
        <v>40</v>
      </c>
      <c r="C22" s="56" t="s">
        <v>72</v>
      </c>
      <c r="D22" s="58">
        <v>9</v>
      </c>
      <c r="E22" s="57"/>
      <c r="F22" s="35">
        <f t="shared" si="0"/>
        <v>9</v>
      </c>
      <c r="G22" s="35">
        <f t="shared" si="1"/>
        <v>3</v>
      </c>
      <c r="H22" s="16">
        <f t="shared" si="2"/>
        <v>6</v>
      </c>
      <c r="I22" s="35">
        <v>25</v>
      </c>
      <c r="J22" s="36" t="str">
        <f t="shared" si="3"/>
        <v>ORDER NOW</v>
      </c>
      <c r="K22" s="12"/>
      <c r="L22" s="12"/>
      <c r="M22" s="12"/>
      <c r="N22" s="12"/>
      <c r="O22" s="12"/>
      <c r="P22" s="12">
        <v>3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spans="1:41" ht="21" x14ac:dyDescent="0.3">
      <c r="A23" s="34" t="s">
        <v>73</v>
      </c>
      <c r="B23" s="35" t="s">
        <v>40</v>
      </c>
      <c r="C23" s="41" t="s">
        <v>74</v>
      </c>
      <c r="D23" s="58">
        <v>0</v>
      </c>
      <c r="E23" s="57"/>
      <c r="F23" s="35">
        <f t="shared" si="0"/>
        <v>0</v>
      </c>
      <c r="G23" s="35">
        <f t="shared" si="1"/>
        <v>0</v>
      </c>
      <c r="H23" s="16">
        <f t="shared" si="2"/>
        <v>0</v>
      </c>
      <c r="I23" s="35">
        <v>26</v>
      </c>
      <c r="J23" s="36" t="str">
        <f t="shared" si="3"/>
        <v>ORDER NOW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</row>
    <row r="24" spans="1:41" ht="21" x14ac:dyDescent="0.3">
      <c r="A24" s="34" t="s">
        <v>75</v>
      </c>
      <c r="B24" s="35" t="s">
        <v>40</v>
      </c>
      <c r="C24" s="56" t="s">
        <v>76</v>
      </c>
      <c r="D24" s="58">
        <v>63</v>
      </c>
      <c r="E24" s="57"/>
      <c r="F24" s="35">
        <f t="shared" si="0"/>
        <v>63</v>
      </c>
      <c r="G24" s="35">
        <f t="shared" si="1"/>
        <v>20</v>
      </c>
      <c r="H24" s="16">
        <f t="shared" si="2"/>
        <v>43</v>
      </c>
      <c r="I24" s="35">
        <v>27</v>
      </c>
      <c r="J24" s="36" t="str">
        <f t="shared" si="3"/>
        <v>*</v>
      </c>
      <c r="K24" s="12"/>
      <c r="L24" s="12">
        <v>20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 spans="1:41" ht="21" x14ac:dyDescent="0.3">
      <c r="A25" s="34"/>
      <c r="B25" s="35" t="s">
        <v>40</v>
      </c>
      <c r="C25" s="41" t="s">
        <v>77</v>
      </c>
      <c r="D25" s="58">
        <v>0</v>
      </c>
      <c r="E25" s="57"/>
      <c r="F25" s="35">
        <f t="shared" si="0"/>
        <v>0</v>
      </c>
      <c r="G25" s="35">
        <f t="shared" si="1"/>
        <v>0</v>
      </c>
      <c r="H25" s="16">
        <f t="shared" si="2"/>
        <v>0</v>
      </c>
      <c r="I25" s="35">
        <v>28</v>
      </c>
      <c r="J25" s="36" t="str">
        <f t="shared" si="3"/>
        <v>ORDER NOW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 spans="1:41" ht="21" x14ac:dyDescent="0.3">
      <c r="A26" s="34" t="s">
        <v>78</v>
      </c>
      <c r="B26" s="35" t="s">
        <v>40</v>
      </c>
      <c r="C26" s="56" t="s">
        <v>79</v>
      </c>
      <c r="D26" s="58">
        <v>90</v>
      </c>
      <c r="E26" s="57"/>
      <c r="F26" s="35">
        <f t="shared" si="0"/>
        <v>90</v>
      </c>
      <c r="G26" s="35">
        <f t="shared" si="1"/>
        <v>20</v>
      </c>
      <c r="H26" s="16">
        <f t="shared" si="2"/>
        <v>70</v>
      </c>
      <c r="I26" s="35">
        <v>29</v>
      </c>
      <c r="J26" s="36" t="str">
        <f t="shared" si="3"/>
        <v>*</v>
      </c>
      <c r="K26" s="12"/>
      <c r="L26" s="12">
        <v>20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ht="21" x14ac:dyDescent="0.3">
      <c r="A27" s="34"/>
      <c r="B27" s="35" t="s">
        <v>40</v>
      </c>
      <c r="C27" s="41" t="s">
        <v>80</v>
      </c>
      <c r="D27" s="58">
        <v>0</v>
      </c>
      <c r="E27" s="57"/>
      <c r="F27" s="35">
        <f t="shared" si="0"/>
        <v>0</v>
      </c>
      <c r="G27" s="35">
        <f t="shared" si="1"/>
        <v>0</v>
      </c>
      <c r="H27" s="16">
        <f t="shared" si="2"/>
        <v>0</v>
      </c>
      <c r="I27" s="35">
        <v>30</v>
      </c>
      <c r="J27" s="36" t="str">
        <f t="shared" si="3"/>
        <v>ORDER NOW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 spans="1:41" ht="21" x14ac:dyDescent="0.3">
      <c r="A28" s="34" t="s">
        <v>81</v>
      </c>
      <c r="B28" s="35" t="s">
        <v>40</v>
      </c>
      <c r="C28" s="41" t="s">
        <v>82</v>
      </c>
      <c r="D28" s="58">
        <v>1</v>
      </c>
      <c r="E28" s="57"/>
      <c r="F28" s="35">
        <f t="shared" si="0"/>
        <v>1</v>
      </c>
      <c r="G28" s="35">
        <f t="shared" si="1"/>
        <v>0</v>
      </c>
      <c r="H28" s="16">
        <f t="shared" si="2"/>
        <v>1</v>
      </c>
      <c r="I28" s="35">
        <v>31</v>
      </c>
      <c r="J28" s="36" t="str">
        <f t="shared" si="3"/>
        <v>ORDER NOW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 spans="1:41" ht="21" x14ac:dyDescent="0.3">
      <c r="A29" s="34" t="s">
        <v>83</v>
      </c>
      <c r="B29" s="35" t="s">
        <v>40</v>
      </c>
      <c r="C29" s="56" t="s">
        <v>84</v>
      </c>
      <c r="D29" s="58">
        <v>13</v>
      </c>
      <c r="E29" s="57"/>
      <c r="F29" s="35">
        <f t="shared" si="0"/>
        <v>13</v>
      </c>
      <c r="G29" s="35">
        <f t="shared" si="1"/>
        <v>0</v>
      </c>
      <c r="H29" s="16">
        <f t="shared" si="2"/>
        <v>13</v>
      </c>
      <c r="I29" s="35">
        <v>32</v>
      </c>
      <c r="J29" s="36" t="str">
        <f t="shared" si="3"/>
        <v>ORDER NOW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</row>
    <row r="30" spans="1:41" ht="21" x14ac:dyDescent="0.3">
      <c r="A30" s="34"/>
      <c r="B30" s="35" t="s">
        <v>40</v>
      </c>
      <c r="C30" s="41" t="s">
        <v>85</v>
      </c>
      <c r="D30" s="58">
        <v>1</v>
      </c>
      <c r="E30" s="57"/>
      <c r="F30" s="35">
        <f t="shared" si="0"/>
        <v>1</v>
      </c>
      <c r="G30" s="35">
        <f t="shared" si="1"/>
        <v>0</v>
      </c>
      <c r="H30" s="16">
        <f t="shared" si="2"/>
        <v>1</v>
      </c>
      <c r="I30" s="35">
        <v>33</v>
      </c>
      <c r="J30" s="36" t="str">
        <f t="shared" si="3"/>
        <v>ORDER NOW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</row>
    <row r="31" spans="1:41" ht="21" x14ac:dyDescent="0.3">
      <c r="A31" s="34"/>
      <c r="B31" s="35" t="s">
        <v>40</v>
      </c>
      <c r="C31" s="41" t="s">
        <v>86</v>
      </c>
      <c r="D31" s="58">
        <v>6</v>
      </c>
      <c r="E31" s="57"/>
      <c r="F31" s="35">
        <f t="shared" si="0"/>
        <v>6</v>
      </c>
      <c r="G31" s="35">
        <f t="shared" si="1"/>
        <v>0</v>
      </c>
      <c r="H31" s="16">
        <f t="shared" si="2"/>
        <v>6</v>
      </c>
      <c r="I31" s="35">
        <v>34</v>
      </c>
      <c r="J31" s="36" t="str">
        <f t="shared" si="3"/>
        <v>ORDER NOW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</row>
    <row r="32" spans="1:41" ht="21" x14ac:dyDescent="0.3">
      <c r="A32" s="34"/>
      <c r="B32" s="35" t="s">
        <v>40</v>
      </c>
      <c r="C32" s="41" t="s">
        <v>87</v>
      </c>
      <c r="D32" s="58">
        <v>14</v>
      </c>
      <c r="E32" s="57"/>
      <c r="F32" s="35">
        <f t="shared" si="0"/>
        <v>14</v>
      </c>
      <c r="G32" s="35">
        <f t="shared" si="1"/>
        <v>0</v>
      </c>
      <c r="H32" s="16">
        <f t="shared" si="2"/>
        <v>14</v>
      </c>
      <c r="I32" s="35">
        <v>35</v>
      </c>
      <c r="J32" s="36" t="str">
        <f t="shared" si="3"/>
        <v>ORDER NOW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</row>
    <row r="33" spans="1:41" ht="21" x14ac:dyDescent="0.3">
      <c r="A33" s="34"/>
      <c r="B33" s="35" t="s">
        <v>40</v>
      </c>
      <c r="C33" s="41" t="s">
        <v>88</v>
      </c>
      <c r="D33" s="58">
        <v>1</v>
      </c>
      <c r="E33" s="57"/>
      <c r="F33" s="35">
        <f t="shared" si="0"/>
        <v>1</v>
      </c>
      <c r="G33" s="35">
        <f t="shared" si="1"/>
        <v>0</v>
      </c>
      <c r="H33" s="16">
        <f t="shared" si="2"/>
        <v>1</v>
      </c>
      <c r="I33" s="35">
        <v>36</v>
      </c>
      <c r="J33" s="36" t="str">
        <f t="shared" si="3"/>
        <v>ORDER NOW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</row>
    <row r="34" spans="1:41" ht="21" x14ac:dyDescent="0.3">
      <c r="A34" s="34"/>
      <c r="B34" s="35" t="s">
        <v>40</v>
      </c>
      <c r="C34" s="41" t="s">
        <v>89</v>
      </c>
      <c r="D34" s="58">
        <v>25</v>
      </c>
      <c r="E34" s="57"/>
      <c r="F34" s="35">
        <f t="shared" si="0"/>
        <v>25</v>
      </c>
      <c r="G34" s="35">
        <f t="shared" si="1"/>
        <v>0</v>
      </c>
      <c r="H34" s="16">
        <f t="shared" si="2"/>
        <v>25</v>
      </c>
      <c r="I34" s="35">
        <v>37</v>
      </c>
      <c r="J34" s="36" t="str">
        <f t="shared" si="3"/>
        <v>ORDER NOW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</row>
    <row r="35" spans="1:41" ht="21" x14ac:dyDescent="0.3">
      <c r="A35" s="34"/>
      <c r="B35" s="35" t="s">
        <v>40</v>
      </c>
      <c r="C35" s="41" t="s">
        <v>90</v>
      </c>
      <c r="D35" s="58">
        <v>2</v>
      </c>
      <c r="E35" s="57"/>
      <c r="F35" s="35">
        <f t="shared" si="0"/>
        <v>2</v>
      </c>
      <c r="G35" s="35">
        <f t="shared" si="1"/>
        <v>0</v>
      </c>
      <c r="H35" s="16">
        <f t="shared" si="2"/>
        <v>2</v>
      </c>
      <c r="I35" s="35">
        <v>38</v>
      </c>
      <c r="J35" s="36" t="str">
        <f t="shared" si="3"/>
        <v>ORDER NOW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</row>
    <row r="36" spans="1:41" ht="21" x14ac:dyDescent="0.3">
      <c r="A36" s="34"/>
      <c r="B36" s="35" t="s">
        <v>40</v>
      </c>
      <c r="C36" s="41" t="s">
        <v>91</v>
      </c>
      <c r="D36" s="58">
        <v>1</v>
      </c>
      <c r="E36" s="57"/>
      <c r="F36" s="35">
        <f t="shared" si="0"/>
        <v>1</v>
      </c>
      <c r="G36" s="35">
        <f t="shared" si="1"/>
        <v>0</v>
      </c>
      <c r="H36" s="16">
        <f t="shared" si="2"/>
        <v>1</v>
      </c>
      <c r="I36" s="35">
        <v>39</v>
      </c>
      <c r="J36" s="36" t="str">
        <f t="shared" si="3"/>
        <v>ORDER NOW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</row>
    <row r="37" spans="1:41" ht="21" x14ac:dyDescent="0.3">
      <c r="A37" s="34"/>
      <c r="B37" s="35" t="s">
        <v>40</v>
      </c>
      <c r="C37" s="41" t="s">
        <v>92</v>
      </c>
      <c r="D37" s="58">
        <v>5</v>
      </c>
      <c r="E37" s="57"/>
      <c r="F37" s="35">
        <f t="shared" si="0"/>
        <v>5</v>
      </c>
      <c r="G37" s="35">
        <f t="shared" si="1"/>
        <v>0</v>
      </c>
      <c r="H37" s="16">
        <f t="shared" si="2"/>
        <v>5</v>
      </c>
      <c r="I37" s="35">
        <v>40</v>
      </c>
      <c r="J37" s="36" t="str">
        <f t="shared" si="3"/>
        <v>ORDER NOW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</row>
    <row r="38" spans="1:41" ht="21" x14ac:dyDescent="0.3">
      <c r="A38" s="34"/>
      <c r="B38" s="35" t="s">
        <v>40</v>
      </c>
      <c r="C38" s="41" t="s">
        <v>93</v>
      </c>
      <c r="D38" s="58">
        <v>20</v>
      </c>
      <c r="E38" s="57"/>
      <c r="F38" s="35">
        <f t="shared" si="0"/>
        <v>20</v>
      </c>
      <c r="G38" s="35">
        <f t="shared" si="1"/>
        <v>0</v>
      </c>
      <c r="H38" s="16">
        <f t="shared" si="2"/>
        <v>20</v>
      </c>
      <c r="I38" s="35">
        <v>41</v>
      </c>
      <c r="J38" s="36" t="str">
        <f t="shared" si="3"/>
        <v>ORDER NOW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</row>
    <row r="39" spans="1:41" ht="21" x14ac:dyDescent="0.3">
      <c r="A39" s="34"/>
      <c r="B39" s="35" t="s">
        <v>40</v>
      </c>
      <c r="C39" s="41" t="s">
        <v>94</v>
      </c>
      <c r="D39" s="58">
        <v>0</v>
      </c>
      <c r="E39" s="57"/>
      <c r="F39" s="35">
        <f t="shared" si="0"/>
        <v>0</v>
      </c>
      <c r="G39" s="35">
        <f t="shared" si="1"/>
        <v>0</v>
      </c>
      <c r="H39" s="16">
        <f t="shared" si="2"/>
        <v>0</v>
      </c>
      <c r="I39" s="35">
        <v>42</v>
      </c>
      <c r="J39" s="36" t="str">
        <f t="shared" si="3"/>
        <v>ORDER NOW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</row>
    <row r="40" spans="1:41" ht="21" x14ac:dyDescent="0.3">
      <c r="A40" s="34"/>
      <c r="B40" s="35"/>
      <c r="C40" s="41" t="s">
        <v>95</v>
      </c>
      <c r="D40" s="58">
        <v>0</v>
      </c>
      <c r="E40" s="57"/>
      <c r="F40" s="35">
        <f t="shared" si="0"/>
        <v>0</v>
      </c>
      <c r="G40" s="35">
        <f t="shared" si="1"/>
        <v>0</v>
      </c>
      <c r="H40" s="16">
        <f t="shared" si="2"/>
        <v>0</v>
      </c>
      <c r="I40" s="35">
        <v>43</v>
      </c>
      <c r="J40" s="36" t="str">
        <f t="shared" si="3"/>
        <v>ORDER NOW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</row>
    <row r="41" spans="1:41" ht="21" x14ac:dyDescent="0.3">
      <c r="A41" s="34"/>
      <c r="B41" s="35" t="s">
        <v>56</v>
      </c>
      <c r="C41" s="41" t="s">
        <v>96</v>
      </c>
      <c r="D41" s="58">
        <v>1</v>
      </c>
      <c r="E41" s="57"/>
      <c r="F41" s="35">
        <f t="shared" si="0"/>
        <v>1</v>
      </c>
      <c r="G41" s="35">
        <f t="shared" si="1"/>
        <v>0</v>
      </c>
      <c r="H41" s="16">
        <f t="shared" si="2"/>
        <v>1</v>
      </c>
      <c r="I41" s="35">
        <v>44</v>
      </c>
      <c r="J41" s="36" t="str">
        <f t="shared" si="3"/>
        <v>ORDER NOW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</row>
    <row r="42" spans="1:41" ht="21" x14ac:dyDescent="0.3">
      <c r="A42" s="34" t="s">
        <v>71</v>
      </c>
      <c r="B42" s="35" t="s">
        <v>56</v>
      </c>
      <c r="C42" s="56" t="s">
        <v>97</v>
      </c>
      <c r="D42" s="58">
        <v>4</v>
      </c>
      <c r="E42" s="57"/>
      <c r="F42" s="35">
        <f t="shared" si="0"/>
        <v>4</v>
      </c>
      <c r="G42" s="35">
        <f t="shared" si="1"/>
        <v>1</v>
      </c>
      <c r="H42" s="16">
        <f t="shared" si="2"/>
        <v>3</v>
      </c>
      <c r="I42" s="35">
        <v>45</v>
      </c>
      <c r="J42" s="36" t="str">
        <f t="shared" si="3"/>
        <v>ORDER NOW</v>
      </c>
      <c r="K42" s="12"/>
      <c r="L42" s="12">
        <v>1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</row>
    <row r="43" spans="1:41" ht="21" x14ac:dyDescent="0.3">
      <c r="A43" s="34" t="s">
        <v>98</v>
      </c>
      <c r="B43" s="35" t="s">
        <v>40</v>
      </c>
      <c r="C43" s="41" t="s">
        <v>99</v>
      </c>
      <c r="D43" s="58">
        <v>126</v>
      </c>
      <c r="E43" s="57"/>
      <c r="F43" s="35">
        <f t="shared" si="0"/>
        <v>126</v>
      </c>
      <c r="G43" s="35">
        <f t="shared" si="1"/>
        <v>0</v>
      </c>
      <c r="H43" s="16">
        <f t="shared" si="2"/>
        <v>126</v>
      </c>
      <c r="I43" s="35">
        <v>46</v>
      </c>
      <c r="J43" s="36" t="str">
        <f t="shared" si="3"/>
        <v>*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</row>
    <row r="44" spans="1:41" ht="21" x14ac:dyDescent="0.3">
      <c r="A44" s="34" t="s">
        <v>100</v>
      </c>
      <c r="B44" s="35" t="s">
        <v>40</v>
      </c>
      <c r="C44" s="56" t="s">
        <v>101</v>
      </c>
      <c r="D44" s="58">
        <v>123</v>
      </c>
      <c r="E44" s="57"/>
      <c r="F44" s="35">
        <f t="shared" si="0"/>
        <v>123</v>
      </c>
      <c r="G44" s="35">
        <f t="shared" si="1"/>
        <v>23</v>
      </c>
      <c r="H44" s="16">
        <f t="shared" si="2"/>
        <v>100</v>
      </c>
      <c r="I44" s="35">
        <v>47</v>
      </c>
      <c r="J44" s="36" t="str">
        <f t="shared" si="3"/>
        <v>*</v>
      </c>
      <c r="K44" s="12"/>
      <c r="L44" s="12">
        <v>23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</row>
    <row r="45" spans="1:41" ht="21" x14ac:dyDescent="0.3">
      <c r="A45" s="34" t="s">
        <v>102</v>
      </c>
      <c r="B45" s="35" t="s">
        <v>40</v>
      </c>
      <c r="C45" s="41" t="s">
        <v>103</v>
      </c>
      <c r="D45" s="58">
        <v>261</v>
      </c>
      <c r="E45" s="57"/>
      <c r="F45" s="35">
        <f t="shared" si="0"/>
        <v>261</v>
      </c>
      <c r="G45" s="35">
        <f t="shared" si="1"/>
        <v>0</v>
      </c>
      <c r="H45" s="16">
        <f t="shared" si="2"/>
        <v>261</v>
      </c>
      <c r="I45" s="35">
        <v>48</v>
      </c>
      <c r="J45" s="36" t="str">
        <f t="shared" si="3"/>
        <v>*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</row>
    <row r="46" spans="1:41" ht="21" x14ac:dyDescent="0.3">
      <c r="A46" s="34" t="s">
        <v>104</v>
      </c>
      <c r="B46" s="35" t="s">
        <v>40</v>
      </c>
      <c r="C46" s="56" t="s">
        <v>105</v>
      </c>
      <c r="D46" s="58">
        <v>146</v>
      </c>
      <c r="E46" s="57"/>
      <c r="F46" s="35">
        <f t="shared" si="0"/>
        <v>146</v>
      </c>
      <c r="G46" s="35">
        <f t="shared" si="1"/>
        <v>20</v>
      </c>
      <c r="H46" s="16">
        <f t="shared" si="2"/>
        <v>126</v>
      </c>
      <c r="I46" s="35">
        <v>49</v>
      </c>
      <c r="J46" s="36" t="str">
        <f t="shared" si="3"/>
        <v>*</v>
      </c>
      <c r="K46" s="12"/>
      <c r="L46" s="12">
        <v>20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</row>
    <row r="47" spans="1:41" ht="21" x14ac:dyDescent="0.3">
      <c r="A47" s="34" t="s">
        <v>71</v>
      </c>
      <c r="B47" s="35" t="s">
        <v>40</v>
      </c>
      <c r="C47" s="41" t="s">
        <v>106</v>
      </c>
      <c r="D47" s="58">
        <v>3</v>
      </c>
      <c r="E47" s="57"/>
      <c r="F47" s="35">
        <f t="shared" si="0"/>
        <v>3</v>
      </c>
      <c r="G47" s="35">
        <f t="shared" si="1"/>
        <v>0</v>
      </c>
      <c r="H47" s="16">
        <f t="shared" si="2"/>
        <v>3</v>
      </c>
      <c r="I47" s="35">
        <v>50</v>
      </c>
      <c r="J47" s="36" t="str">
        <f t="shared" si="3"/>
        <v>ORDER NOW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</row>
    <row r="48" spans="1:41" ht="21" x14ac:dyDescent="0.3">
      <c r="A48" s="34" t="s">
        <v>107</v>
      </c>
      <c r="B48" s="35" t="s">
        <v>40</v>
      </c>
      <c r="C48" s="41" t="s">
        <v>108</v>
      </c>
      <c r="D48" s="58">
        <v>1</v>
      </c>
      <c r="E48" s="57"/>
      <c r="F48" s="35">
        <f t="shared" si="0"/>
        <v>1</v>
      </c>
      <c r="G48" s="35">
        <f t="shared" si="1"/>
        <v>0</v>
      </c>
      <c r="H48" s="16">
        <f t="shared" si="2"/>
        <v>1</v>
      </c>
      <c r="I48" s="35">
        <v>51</v>
      </c>
      <c r="J48" s="36" t="str">
        <f t="shared" si="3"/>
        <v>ORDER NOW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</row>
    <row r="49" spans="1:41" ht="21" x14ac:dyDescent="0.3">
      <c r="A49" s="34"/>
      <c r="B49" s="35"/>
      <c r="C49" s="41" t="s">
        <v>109</v>
      </c>
      <c r="D49" s="58">
        <v>2</v>
      </c>
      <c r="E49" s="57"/>
      <c r="F49" s="35">
        <f t="shared" si="0"/>
        <v>2</v>
      </c>
      <c r="G49" s="35">
        <f t="shared" si="1"/>
        <v>0</v>
      </c>
      <c r="H49" s="16">
        <f t="shared" si="2"/>
        <v>2</v>
      </c>
      <c r="I49" s="35">
        <v>52</v>
      </c>
      <c r="J49" s="36" t="str">
        <f t="shared" si="3"/>
        <v>ORDER NOW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</row>
    <row r="50" spans="1:41" ht="21" x14ac:dyDescent="0.3">
      <c r="A50" s="34"/>
      <c r="B50" s="35"/>
      <c r="C50" s="41" t="s">
        <v>110</v>
      </c>
      <c r="D50" s="58">
        <v>1</v>
      </c>
      <c r="E50" s="57"/>
      <c r="F50" s="35">
        <f t="shared" si="0"/>
        <v>1</v>
      </c>
      <c r="G50" s="35">
        <f t="shared" si="1"/>
        <v>0</v>
      </c>
      <c r="H50" s="16">
        <f t="shared" si="2"/>
        <v>1</v>
      </c>
      <c r="I50" s="35">
        <v>53</v>
      </c>
      <c r="J50" s="36" t="str">
        <f t="shared" si="3"/>
        <v>ORDER NOW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</row>
    <row r="51" spans="1:41" ht="21" x14ac:dyDescent="0.3">
      <c r="A51" s="34"/>
      <c r="B51" s="35"/>
      <c r="C51" s="41" t="s">
        <v>111</v>
      </c>
      <c r="D51" s="58">
        <v>3</v>
      </c>
      <c r="E51" s="57"/>
      <c r="F51" s="35">
        <f t="shared" si="0"/>
        <v>3</v>
      </c>
      <c r="G51" s="35">
        <f t="shared" si="1"/>
        <v>0</v>
      </c>
      <c r="H51" s="16">
        <f t="shared" si="2"/>
        <v>3</v>
      </c>
      <c r="I51" s="35">
        <v>54</v>
      </c>
      <c r="J51" s="36" t="str">
        <f t="shared" si="3"/>
        <v>ORDER NOW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</row>
    <row r="52" spans="1:41" ht="21" x14ac:dyDescent="0.3">
      <c r="A52" s="34"/>
      <c r="B52" s="35" t="s">
        <v>47</v>
      </c>
      <c r="C52" s="41" t="s">
        <v>112</v>
      </c>
      <c r="D52" s="58">
        <v>7</v>
      </c>
      <c r="E52" s="57"/>
      <c r="F52" s="35">
        <f t="shared" si="0"/>
        <v>7</v>
      </c>
      <c r="G52" s="35">
        <f t="shared" si="1"/>
        <v>0</v>
      </c>
      <c r="H52" s="16">
        <f t="shared" si="2"/>
        <v>7</v>
      </c>
      <c r="I52" s="35">
        <v>55</v>
      </c>
      <c r="J52" s="36" t="str">
        <f t="shared" si="3"/>
        <v>ORDER NOW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</row>
    <row r="53" spans="1:41" ht="21" x14ac:dyDescent="0.3">
      <c r="A53" s="34"/>
      <c r="B53" s="35" t="s">
        <v>47</v>
      </c>
      <c r="C53" s="41" t="s">
        <v>113</v>
      </c>
      <c r="D53" s="58">
        <v>2</v>
      </c>
      <c r="E53" s="57"/>
      <c r="F53" s="35">
        <f t="shared" si="0"/>
        <v>2</v>
      </c>
      <c r="G53" s="35">
        <f t="shared" si="1"/>
        <v>0</v>
      </c>
      <c r="H53" s="16">
        <f t="shared" si="2"/>
        <v>2</v>
      </c>
      <c r="I53" s="35">
        <v>56</v>
      </c>
      <c r="J53" s="36" t="str">
        <f t="shared" si="3"/>
        <v>ORDER NOW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</row>
    <row r="54" spans="1:41" ht="21" x14ac:dyDescent="0.3">
      <c r="A54" s="34" t="s">
        <v>114</v>
      </c>
      <c r="B54" s="35" t="s">
        <v>115</v>
      </c>
      <c r="C54" s="41" t="s">
        <v>116</v>
      </c>
      <c r="D54" s="58">
        <v>2</v>
      </c>
      <c r="E54" s="57"/>
      <c r="F54" s="35">
        <f t="shared" si="0"/>
        <v>2</v>
      </c>
      <c r="G54" s="35">
        <f t="shared" si="1"/>
        <v>0</v>
      </c>
      <c r="H54" s="16">
        <f t="shared" si="2"/>
        <v>2</v>
      </c>
      <c r="I54" s="35">
        <v>57</v>
      </c>
      <c r="J54" s="36" t="str">
        <f t="shared" si="3"/>
        <v>ORDER NOW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</row>
    <row r="55" spans="1:41" ht="21" x14ac:dyDescent="0.3">
      <c r="A55" s="34" t="s">
        <v>114</v>
      </c>
      <c r="B55" s="35" t="s">
        <v>115</v>
      </c>
      <c r="C55" s="41" t="s">
        <v>117</v>
      </c>
      <c r="D55" s="58">
        <v>1</v>
      </c>
      <c r="E55" s="57"/>
      <c r="F55" s="35">
        <f t="shared" si="0"/>
        <v>1</v>
      </c>
      <c r="G55" s="35">
        <f t="shared" si="1"/>
        <v>0</v>
      </c>
      <c r="H55" s="16">
        <f t="shared" si="2"/>
        <v>1</v>
      </c>
      <c r="I55" s="35">
        <v>58</v>
      </c>
      <c r="J55" s="36" t="str">
        <f t="shared" si="3"/>
        <v>ORDER NOW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 spans="1:41" ht="21" x14ac:dyDescent="0.3">
      <c r="A56" s="34" t="s">
        <v>114</v>
      </c>
      <c r="B56" s="35" t="s">
        <v>115</v>
      </c>
      <c r="C56" s="41" t="s">
        <v>118</v>
      </c>
      <c r="D56" s="58">
        <v>3</v>
      </c>
      <c r="E56" s="57"/>
      <c r="F56" s="35">
        <f t="shared" si="0"/>
        <v>3</v>
      </c>
      <c r="G56" s="35">
        <f t="shared" si="1"/>
        <v>0</v>
      </c>
      <c r="H56" s="16">
        <f t="shared" si="2"/>
        <v>3</v>
      </c>
      <c r="I56" s="35">
        <v>59</v>
      </c>
      <c r="J56" s="36" t="str">
        <f t="shared" si="3"/>
        <v>ORDER NOW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 spans="1:41" ht="21" x14ac:dyDescent="0.3">
      <c r="A57" s="34"/>
      <c r="B57" s="35"/>
      <c r="C57" s="41" t="s">
        <v>237</v>
      </c>
      <c r="D57" s="58">
        <v>1</v>
      </c>
      <c r="E57" s="57"/>
      <c r="F57" s="35">
        <f t="shared" si="0"/>
        <v>1</v>
      </c>
      <c r="G57" s="35">
        <f t="shared" si="1"/>
        <v>0</v>
      </c>
      <c r="H57" s="16">
        <f t="shared" si="2"/>
        <v>1</v>
      </c>
      <c r="I57" s="35">
        <v>60</v>
      </c>
      <c r="J57" s="36" t="str">
        <f t="shared" si="3"/>
        <v>ORDER NOW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</row>
    <row r="58" spans="1:41" ht="21" x14ac:dyDescent="0.3">
      <c r="A58" s="34" t="s">
        <v>119</v>
      </c>
      <c r="B58" s="35" t="s">
        <v>40</v>
      </c>
      <c r="C58" s="41" t="s">
        <v>120</v>
      </c>
      <c r="D58" s="58">
        <v>1</v>
      </c>
      <c r="E58" s="57"/>
      <c r="F58" s="35">
        <f t="shared" si="0"/>
        <v>1</v>
      </c>
      <c r="G58" s="35">
        <f t="shared" si="1"/>
        <v>0</v>
      </c>
      <c r="H58" s="16">
        <f t="shared" si="2"/>
        <v>1</v>
      </c>
      <c r="I58" s="35">
        <v>61</v>
      </c>
      <c r="J58" s="36" t="str">
        <f t="shared" si="3"/>
        <v>ORDER NOW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</row>
    <row r="59" spans="1:41" ht="21" x14ac:dyDescent="0.3">
      <c r="A59" s="34" t="s">
        <v>119</v>
      </c>
      <c r="B59" s="35" t="s">
        <v>40</v>
      </c>
      <c r="C59" s="41" t="s">
        <v>121</v>
      </c>
      <c r="D59" s="58">
        <v>2</v>
      </c>
      <c r="E59" s="57"/>
      <c r="F59" s="35">
        <f t="shared" si="0"/>
        <v>2</v>
      </c>
      <c r="G59" s="35">
        <f t="shared" si="1"/>
        <v>0</v>
      </c>
      <c r="H59" s="16">
        <f t="shared" si="2"/>
        <v>2</v>
      </c>
      <c r="I59" s="35">
        <v>62</v>
      </c>
      <c r="J59" s="36" t="str">
        <f t="shared" si="3"/>
        <v>ORDER NOW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</row>
    <row r="60" spans="1:41" ht="21" x14ac:dyDescent="0.3">
      <c r="A60" s="34" t="s">
        <v>119</v>
      </c>
      <c r="B60" s="35" t="s">
        <v>40</v>
      </c>
      <c r="C60" s="41" t="s">
        <v>122</v>
      </c>
      <c r="D60" s="58">
        <v>0</v>
      </c>
      <c r="E60" s="57"/>
      <c r="F60" s="35">
        <f t="shared" si="0"/>
        <v>0</v>
      </c>
      <c r="G60" s="35">
        <f t="shared" si="1"/>
        <v>0</v>
      </c>
      <c r="H60" s="16">
        <f t="shared" si="2"/>
        <v>0</v>
      </c>
      <c r="I60" s="35">
        <v>63</v>
      </c>
      <c r="J60" s="36" t="str">
        <f t="shared" si="3"/>
        <v>ORDER NOW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</row>
    <row r="61" spans="1:41" ht="21" x14ac:dyDescent="0.3">
      <c r="A61" s="34" t="s">
        <v>119</v>
      </c>
      <c r="B61" s="35" t="s">
        <v>40</v>
      </c>
      <c r="C61" s="41" t="s">
        <v>123</v>
      </c>
      <c r="D61" s="58">
        <v>4</v>
      </c>
      <c r="E61" s="57"/>
      <c r="F61" s="35">
        <f t="shared" si="0"/>
        <v>4</v>
      </c>
      <c r="G61" s="35">
        <f t="shared" si="1"/>
        <v>0</v>
      </c>
      <c r="H61" s="16">
        <f t="shared" si="2"/>
        <v>4</v>
      </c>
      <c r="I61" s="35">
        <v>64</v>
      </c>
      <c r="J61" s="36" t="str">
        <f t="shared" si="3"/>
        <v>ORDER NOW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</row>
    <row r="62" spans="1:41" ht="21" x14ac:dyDescent="0.3">
      <c r="A62" s="37"/>
      <c r="B62" s="38" t="s">
        <v>124</v>
      </c>
      <c r="C62" s="39" t="s">
        <v>125</v>
      </c>
      <c r="D62" s="58">
        <v>40</v>
      </c>
      <c r="E62" s="40"/>
      <c r="F62" s="35">
        <f t="shared" si="0"/>
        <v>40</v>
      </c>
      <c r="G62" s="35">
        <f t="shared" si="1"/>
        <v>0</v>
      </c>
      <c r="H62" s="16">
        <f t="shared" si="2"/>
        <v>40</v>
      </c>
      <c r="I62" s="35">
        <v>65</v>
      </c>
      <c r="J62" s="36" t="str">
        <f t="shared" si="3"/>
        <v>ORDER NOW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</row>
    <row r="63" spans="1:41" ht="21" x14ac:dyDescent="0.3">
      <c r="A63" s="34" t="s">
        <v>126</v>
      </c>
      <c r="B63" s="35" t="s">
        <v>40</v>
      </c>
      <c r="C63" s="56" t="s">
        <v>127</v>
      </c>
      <c r="D63" s="58">
        <v>1</v>
      </c>
      <c r="E63" s="57"/>
      <c r="F63" s="35">
        <f t="shared" si="0"/>
        <v>1</v>
      </c>
      <c r="G63" s="35">
        <f t="shared" si="1"/>
        <v>0</v>
      </c>
      <c r="H63" s="16">
        <f t="shared" si="2"/>
        <v>1</v>
      </c>
      <c r="I63" s="35">
        <v>66</v>
      </c>
      <c r="J63" s="36" t="str">
        <f t="shared" si="3"/>
        <v>ORDER NOW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</row>
    <row r="64" spans="1:41" ht="21" x14ac:dyDescent="0.3">
      <c r="A64" s="34" t="s">
        <v>126</v>
      </c>
      <c r="B64" s="35" t="s">
        <v>40</v>
      </c>
      <c r="C64" s="56" t="s">
        <v>128</v>
      </c>
      <c r="D64" s="58">
        <v>2</v>
      </c>
      <c r="E64" s="57"/>
      <c r="F64" s="35">
        <f t="shared" si="0"/>
        <v>2</v>
      </c>
      <c r="G64" s="35">
        <f t="shared" si="1"/>
        <v>0</v>
      </c>
      <c r="H64" s="16">
        <f t="shared" si="2"/>
        <v>2</v>
      </c>
      <c r="I64" s="35">
        <v>67</v>
      </c>
      <c r="J64" s="36" t="str">
        <f t="shared" si="3"/>
        <v>ORDER NOW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</row>
    <row r="65" spans="1:41" ht="21" x14ac:dyDescent="0.3">
      <c r="A65" s="34" t="s">
        <v>126</v>
      </c>
      <c r="B65" s="35" t="s">
        <v>40</v>
      </c>
      <c r="C65" s="56" t="s">
        <v>129</v>
      </c>
      <c r="D65" s="58">
        <v>3</v>
      </c>
      <c r="E65" s="57"/>
      <c r="F65" s="35">
        <f t="shared" si="0"/>
        <v>3</v>
      </c>
      <c r="G65" s="35">
        <f t="shared" si="1"/>
        <v>0</v>
      </c>
      <c r="H65" s="16">
        <f t="shared" si="2"/>
        <v>3</v>
      </c>
      <c r="I65" s="35">
        <v>68</v>
      </c>
      <c r="J65" s="36" t="str">
        <f t="shared" si="3"/>
        <v>ORDER NOW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</row>
    <row r="66" spans="1:41" ht="21" x14ac:dyDescent="0.3">
      <c r="A66" s="34" t="s">
        <v>130</v>
      </c>
      <c r="B66" s="35" t="s">
        <v>40</v>
      </c>
      <c r="C66" s="56" t="s">
        <v>131</v>
      </c>
      <c r="D66" s="58">
        <v>2</v>
      </c>
      <c r="E66" s="57"/>
      <c r="F66" s="35">
        <f t="shared" si="0"/>
        <v>2</v>
      </c>
      <c r="G66" s="35">
        <f t="shared" si="1"/>
        <v>1</v>
      </c>
      <c r="H66" s="16">
        <f t="shared" si="2"/>
        <v>1</v>
      </c>
      <c r="I66" s="35">
        <v>69</v>
      </c>
      <c r="J66" s="36" t="str">
        <f t="shared" si="3"/>
        <v>ORDER NOW</v>
      </c>
      <c r="K66" s="12"/>
      <c r="L66" s="12"/>
      <c r="M66" s="12">
        <v>1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</row>
    <row r="67" spans="1:41" ht="21" x14ac:dyDescent="0.3">
      <c r="A67" s="34" t="s">
        <v>126</v>
      </c>
      <c r="B67" s="35" t="s">
        <v>40</v>
      </c>
      <c r="C67" s="41" t="s">
        <v>132</v>
      </c>
      <c r="D67" s="58">
        <v>3</v>
      </c>
      <c r="E67" s="57"/>
      <c r="F67" s="35">
        <f t="shared" ref="F67:F116" si="4">D67+E67</f>
        <v>3</v>
      </c>
      <c r="G67" s="35">
        <f t="shared" ref="G67:G116" si="5">SUM(K67:AO67)</f>
        <v>0</v>
      </c>
      <c r="H67" s="16">
        <f t="shared" ref="H67:H116" si="6">F67-G67</f>
        <v>3</v>
      </c>
      <c r="I67" s="35">
        <v>70</v>
      </c>
      <c r="J67" s="36" t="str">
        <f t="shared" ref="J67:J116" si="7">IF(H67&lt;=I67,"ORDER NOW",IF(H67&gt;I67,"*"))</f>
        <v>ORDER NOW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</row>
    <row r="68" spans="1:41" ht="21" x14ac:dyDescent="0.3">
      <c r="A68" s="34"/>
      <c r="B68" s="35" t="s">
        <v>47</v>
      </c>
      <c r="C68" s="41" t="s">
        <v>133</v>
      </c>
      <c r="D68" s="58">
        <v>5</v>
      </c>
      <c r="E68" s="57"/>
      <c r="F68" s="35">
        <f t="shared" si="4"/>
        <v>5</v>
      </c>
      <c r="G68" s="35">
        <f t="shared" si="5"/>
        <v>0</v>
      </c>
      <c r="H68" s="16">
        <f t="shared" si="6"/>
        <v>5</v>
      </c>
      <c r="I68" s="35">
        <v>71</v>
      </c>
      <c r="J68" s="36" t="str">
        <f t="shared" si="7"/>
        <v>ORDER NOW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spans="1:41" ht="21" x14ac:dyDescent="0.3">
      <c r="A69" s="34"/>
      <c r="B69" s="35" t="s">
        <v>47</v>
      </c>
      <c r="C69" s="41" t="s">
        <v>134</v>
      </c>
      <c r="D69" s="58">
        <v>12</v>
      </c>
      <c r="E69" s="57"/>
      <c r="F69" s="35">
        <f t="shared" si="4"/>
        <v>12</v>
      </c>
      <c r="G69" s="35">
        <f t="shared" si="5"/>
        <v>0</v>
      </c>
      <c r="H69" s="16">
        <f t="shared" si="6"/>
        <v>12</v>
      </c>
      <c r="I69" s="35">
        <v>72</v>
      </c>
      <c r="J69" s="36" t="str">
        <f t="shared" si="7"/>
        <v>ORDER NOW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spans="1:41" ht="21" x14ac:dyDescent="0.3">
      <c r="A70" s="34"/>
      <c r="B70" s="35" t="s">
        <v>47</v>
      </c>
      <c r="C70" s="41" t="s">
        <v>135</v>
      </c>
      <c r="D70" s="58">
        <v>4</v>
      </c>
      <c r="E70" s="57"/>
      <c r="F70" s="35">
        <f t="shared" si="4"/>
        <v>4</v>
      </c>
      <c r="G70" s="35">
        <f t="shared" si="5"/>
        <v>0</v>
      </c>
      <c r="H70" s="16">
        <f t="shared" si="6"/>
        <v>4</v>
      </c>
      <c r="I70" s="35">
        <v>73</v>
      </c>
      <c r="J70" s="36" t="str">
        <f t="shared" si="7"/>
        <v>ORDER NOW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1:41" ht="21" x14ac:dyDescent="0.3">
      <c r="A71" s="34" t="s">
        <v>136</v>
      </c>
      <c r="B71" s="35" t="s">
        <v>137</v>
      </c>
      <c r="C71" s="56" t="s">
        <v>138</v>
      </c>
      <c r="D71" s="58">
        <v>12</v>
      </c>
      <c r="E71" s="57"/>
      <c r="F71" s="35">
        <f t="shared" si="4"/>
        <v>12</v>
      </c>
      <c r="G71" s="35">
        <f t="shared" si="5"/>
        <v>0</v>
      </c>
      <c r="H71" s="16">
        <f t="shared" si="6"/>
        <v>12</v>
      </c>
      <c r="I71" s="35">
        <v>74</v>
      </c>
      <c r="J71" s="36" t="str">
        <f t="shared" si="7"/>
        <v>ORDER NOW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1:41" ht="21" x14ac:dyDescent="0.3">
      <c r="A72" s="34" t="s">
        <v>139</v>
      </c>
      <c r="B72" s="35" t="s">
        <v>56</v>
      </c>
      <c r="C72" s="56" t="s">
        <v>140</v>
      </c>
      <c r="D72" s="58">
        <v>8</v>
      </c>
      <c r="E72" s="57"/>
      <c r="F72" s="35">
        <f t="shared" si="4"/>
        <v>8</v>
      </c>
      <c r="G72" s="35">
        <f t="shared" si="5"/>
        <v>0</v>
      </c>
      <c r="H72" s="16">
        <f t="shared" si="6"/>
        <v>8</v>
      </c>
      <c r="I72" s="35">
        <v>75</v>
      </c>
      <c r="J72" s="36" t="str">
        <f t="shared" si="7"/>
        <v>ORDER NOW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1:41" ht="21" x14ac:dyDescent="0.3">
      <c r="A73" s="34" t="s">
        <v>141</v>
      </c>
      <c r="B73" s="35" t="s">
        <v>56</v>
      </c>
      <c r="C73" s="41" t="s">
        <v>142</v>
      </c>
      <c r="D73" s="58">
        <v>14</v>
      </c>
      <c r="E73" s="57"/>
      <c r="F73" s="35">
        <f t="shared" si="4"/>
        <v>14</v>
      </c>
      <c r="G73" s="35">
        <f t="shared" si="5"/>
        <v>0</v>
      </c>
      <c r="H73" s="16">
        <f t="shared" si="6"/>
        <v>14</v>
      </c>
      <c r="I73" s="35">
        <v>76</v>
      </c>
      <c r="J73" s="36" t="str">
        <f t="shared" si="7"/>
        <v>ORDER NOW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spans="1:41" ht="21" x14ac:dyDescent="0.3">
      <c r="A74" s="34" t="s">
        <v>143</v>
      </c>
      <c r="B74" s="35" t="s">
        <v>40</v>
      </c>
      <c r="C74" s="41" t="s">
        <v>144</v>
      </c>
      <c r="D74" s="58">
        <v>6</v>
      </c>
      <c r="E74" s="57"/>
      <c r="F74" s="35">
        <f t="shared" si="4"/>
        <v>6</v>
      </c>
      <c r="G74" s="35">
        <f t="shared" si="5"/>
        <v>1</v>
      </c>
      <c r="H74" s="16">
        <f t="shared" si="6"/>
        <v>5</v>
      </c>
      <c r="I74" s="35">
        <v>77</v>
      </c>
      <c r="J74" s="36" t="str">
        <f t="shared" si="7"/>
        <v>ORDER NOW</v>
      </c>
      <c r="K74" s="12"/>
      <c r="L74" s="12">
        <v>1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</row>
    <row r="75" spans="1:41" ht="21" x14ac:dyDescent="0.3">
      <c r="A75" s="34" t="s">
        <v>145</v>
      </c>
      <c r="B75" s="35" t="s">
        <v>146</v>
      </c>
      <c r="C75" s="41" t="s">
        <v>147</v>
      </c>
      <c r="D75" s="58">
        <v>9</v>
      </c>
      <c r="E75" s="57"/>
      <c r="F75" s="35">
        <f t="shared" si="4"/>
        <v>9</v>
      </c>
      <c r="G75" s="35">
        <f t="shared" si="5"/>
        <v>1</v>
      </c>
      <c r="H75" s="16">
        <f t="shared" si="6"/>
        <v>8</v>
      </c>
      <c r="I75" s="35">
        <v>78</v>
      </c>
      <c r="J75" s="36" t="str">
        <f t="shared" si="7"/>
        <v>ORDER NOW</v>
      </c>
      <c r="K75" s="12"/>
      <c r="L75" s="12"/>
      <c r="M75" s="12"/>
      <c r="N75" s="12"/>
      <c r="O75" s="12"/>
      <c r="P75" s="12"/>
      <c r="Q75" s="12"/>
      <c r="R75" s="12">
        <v>1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</row>
    <row r="76" spans="1:41" ht="21" x14ac:dyDescent="0.3">
      <c r="A76" s="34"/>
      <c r="B76" s="35" t="s">
        <v>40</v>
      </c>
      <c r="C76" s="41" t="s">
        <v>148</v>
      </c>
      <c r="D76" s="58">
        <v>0</v>
      </c>
      <c r="E76" s="57"/>
      <c r="F76" s="35">
        <f t="shared" si="4"/>
        <v>0</v>
      </c>
      <c r="G76" s="35">
        <f t="shared" si="5"/>
        <v>0</v>
      </c>
      <c r="H76" s="16">
        <f t="shared" si="6"/>
        <v>0</v>
      </c>
      <c r="I76" s="35">
        <v>79</v>
      </c>
      <c r="J76" s="36" t="str">
        <f t="shared" si="7"/>
        <v>ORDER NOW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  <row r="77" spans="1:41" ht="21" x14ac:dyDescent="0.3">
      <c r="A77" s="34" t="s">
        <v>149</v>
      </c>
      <c r="B77" s="35" t="s">
        <v>40</v>
      </c>
      <c r="C77" s="41" t="s">
        <v>150</v>
      </c>
      <c r="D77" s="58">
        <v>1</v>
      </c>
      <c r="E77" s="57"/>
      <c r="F77" s="35">
        <f t="shared" si="4"/>
        <v>1</v>
      </c>
      <c r="G77" s="35">
        <f t="shared" si="5"/>
        <v>0</v>
      </c>
      <c r="H77" s="16">
        <f t="shared" si="6"/>
        <v>1</v>
      </c>
      <c r="I77" s="35">
        <v>80</v>
      </c>
      <c r="J77" s="36" t="str">
        <f t="shared" si="7"/>
        <v>ORDER NOW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</row>
    <row r="78" spans="1:41" ht="21" x14ac:dyDescent="0.3">
      <c r="A78" s="34" t="s">
        <v>151</v>
      </c>
      <c r="B78" s="35" t="s">
        <v>40</v>
      </c>
      <c r="C78" s="41" t="s">
        <v>152</v>
      </c>
      <c r="D78" s="58">
        <v>0</v>
      </c>
      <c r="E78" s="57"/>
      <c r="F78" s="35">
        <f t="shared" si="4"/>
        <v>0</v>
      </c>
      <c r="G78" s="35">
        <f t="shared" si="5"/>
        <v>0</v>
      </c>
      <c r="H78" s="16">
        <f t="shared" si="6"/>
        <v>0</v>
      </c>
      <c r="I78" s="35">
        <v>81</v>
      </c>
      <c r="J78" s="36" t="str">
        <f t="shared" si="7"/>
        <v>ORDER NOW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</row>
    <row r="79" spans="1:41" ht="21" x14ac:dyDescent="0.3">
      <c r="A79" s="34" t="s">
        <v>153</v>
      </c>
      <c r="B79" s="35" t="s">
        <v>40</v>
      </c>
      <c r="C79" s="41" t="s">
        <v>154</v>
      </c>
      <c r="D79" s="58">
        <v>0</v>
      </c>
      <c r="E79" s="57"/>
      <c r="F79" s="35">
        <f t="shared" si="4"/>
        <v>0</v>
      </c>
      <c r="G79" s="35">
        <f t="shared" si="5"/>
        <v>0</v>
      </c>
      <c r="H79" s="16">
        <f t="shared" si="6"/>
        <v>0</v>
      </c>
      <c r="I79" s="35">
        <v>82</v>
      </c>
      <c r="J79" s="36" t="str">
        <f t="shared" si="7"/>
        <v>ORDER NOW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</row>
    <row r="80" spans="1:41" ht="21" x14ac:dyDescent="0.3">
      <c r="A80" s="34" t="s">
        <v>155</v>
      </c>
      <c r="B80" s="35" t="s">
        <v>40</v>
      </c>
      <c r="C80" s="41" t="s">
        <v>156</v>
      </c>
      <c r="D80" s="58">
        <v>3</v>
      </c>
      <c r="E80" s="57"/>
      <c r="F80" s="35">
        <f t="shared" si="4"/>
        <v>3</v>
      </c>
      <c r="G80" s="35">
        <f t="shared" si="5"/>
        <v>0</v>
      </c>
      <c r="H80" s="16">
        <f t="shared" si="6"/>
        <v>3</v>
      </c>
      <c r="I80" s="35">
        <v>83</v>
      </c>
      <c r="J80" s="36" t="str">
        <f t="shared" si="7"/>
        <v>ORDER NOW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</row>
    <row r="81" spans="1:41" ht="21" x14ac:dyDescent="0.3">
      <c r="A81" s="34" t="s">
        <v>157</v>
      </c>
      <c r="B81" s="35" t="s">
        <v>40</v>
      </c>
      <c r="C81" s="41" t="s">
        <v>158</v>
      </c>
      <c r="D81" s="58">
        <v>0</v>
      </c>
      <c r="E81" s="57"/>
      <c r="F81" s="35">
        <f t="shared" si="4"/>
        <v>0</v>
      </c>
      <c r="G81" s="35">
        <f t="shared" si="5"/>
        <v>0</v>
      </c>
      <c r="H81" s="16">
        <f t="shared" si="6"/>
        <v>0</v>
      </c>
      <c r="I81" s="35">
        <v>84</v>
      </c>
      <c r="J81" s="36" t="str">
        <f t="shared" si="7"/>
        <v>ORDER NOW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</row>
    <row r="82" spans="1:41" ht="21" x14ac:dyDescent="0.3">
      <c r="A82" s="34" t="s">
        <v>159</v>
      </c>
      <c r="B82" s="35" t="s">
        <v>40</v>
      </c>
      <c r="C82" s="56" t="s">
        <v>160</v>
      </c>
      <c r="D82" s="58">
        <v>7</v>
      </c>
      <c r="E82" s="57"/>
      <c r="F82" s="35">
        <f t="shared" si="4"/>
        <v>7</v>
      </c>
      <c r="G82" s="35">
        <f t="shared" si="5"/>
        <v>0</v>
      </c>
      <c r="H82" s="16">
        <f t="shared" si="6"/>
        <v>7</v>
      </c>
      <c r="I82" s="35">
        <v>85</v>
      </c>
      <c r="J82" s="36" t="str">
        <f t="shared" si="7"/>
        <v>ORDER NOW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</row>
    <row r="83" spans="1:41" ht="21" x14ac:dyDescent="0.3">
      <c r="A83" s="34"/>
      <c r="B83" s="35" t="s">
        <v>40</v>
      </c>
      <c r="C83" s="41" t="s">
        <v>161</v>
      </c>
      <c r="D83" s="58">
        <v>3</v>
      </c>
      <c r="E83" s="57"/>
      <c r="F83" s="35">
        <f t="shared" si="4"/>
        <v>3</v>
      </c>
      <c r="G83" s="35">
        <f t="shared" si="5"/>
        <v>0</v>
      </c>
      <c r="H83" s="16">
        <f t="shared" si="6"/>
        <v>3</v>
      </c>
      <c r="I83" s="35">
        <v>86</v>
      </c>
      <c r="J83" s="36" t="str">
        <f t="shared" si="7"/>
        <v>ORDER NOW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</row>
    <row r="84" spans="1:41" ht="21" x14ac:dyDescent="0.3">
      <c r="A84" s="34" t="s">
        <v>162</v>
      </c>
      <c r="B84" s="35" t="s">
        <v>115</v>
      </c>
      <c r="C84" s="41" t="s">
        <v>163</v>
      </c>
      <c r="D84" s="58">
        <v>3</v>
      </c>
      <c r="E84" s="57"/>
      <c r="F84" s="35">
        <f t="shared" si="4"/>
        <v>3</v>
      </c>
      <c r="G84" s="35">
        <f t="shared" si="5"/>
        <v>0</v>
      </c>
      <c r="H84" s="16">
        <f t="shared" si="6"/>
        <v>3</v>
      </c>
      <c r="I84" s="35">
        <v>87</v>
      </c>
      <c r="J84" s="36" t="str">
        <f t="shared" si="7"/>
        <v>ORDER NOW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</row>
    <row r="85" spans="1:41" ht="21" x14ac:dyDescent="0.3">
      <c r="A85" s="34"/>
      <c r="B85" s="35"/>
      <c r="C85" s="41" t="s">
        <v>170</v>
      </c>
      <c r="D85" s="58">
        <v>1</v>
      </c>
      <c r="E85" s="57"/>
      <c r="F85" s="35">
        <f t="shared" si="4"/>
        <v>1</v>
      </c>
      <c r="G85" s="35">
        <f t="shared" si="5"/>
        <v>0</v>
      </c>
      <c r="H85" s="16">
        <f t="shared" si="6"/>
        <v>1</v>
      </c>
      <c r="I85" s="35">
        <v>88</v>
      </c>
      <c r="J85" s="36" t="str">
        <f t="shared" si="7"/>
        <v>ORDER NOW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</row>
    <row r="86" spans="1:41" ht="21" x14ac:dyDescent="0.3">
      <c r="A86" s="34" t="s">
        <v>162</v>
      </c>
      <c r="B86" s="35" t="s">
        <v>115</v>
      </c>
      <c r="C86" s="41" t="s">
        <v>164</v>
      </c>
      <c r="D86" s="58">
        <v>1</v>
      </c>
      <c r="E86" s="57"/>
      <c r="F86" s="35">
        <f t="shared" si="4"/>
        <v>1</v>
      </c>
      <c r="G86" s="35">
        <f t="shared" si="5"/>
        <v>0</v>
      </c>
      <c r="H86" s="16">
        <f t="shared" si="6"/>
        <v>1</v>
      </c>
      <c r="I86" s="35">
        <v>89</v>
      </c>
      <c r="J86" s="36" t="str">
        <f t="shared" si="7"/>
        <v>ORDER NOW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</row>
    <row r="87" spans="1:41" ht="21" x14ac:dyDescent="0.3">
      <c r="A87" s="34" t="s">
        <v>165</v>
      </c>
      <c r="B87" s="35" t="s">
        <v>115</v>
      </c>
      <c r="C87" s="41" t="s">
        <v>166</v>
      </c>
      <c r="D87" s="58">
        <v>0</v>
      </c>
      <c r="E87" s="57"/>
      <c r="F87" s="35">
        <f t="shared" si="4"/>
        <v>0</v>
      </c>
      <c r="G87" s="35">
        <f t="shared" si="5"/>
        <v>0</v>
      </c>
      <c r="H87" s="16">
        <f t="shared" si="6"/>
        <v>0</v>
      </c>
      <c r="I87" s="35">
        <v>90</v>
      </c>
      <c r="J87" s="36" t="str">
        <f t="shared" si="7"/>
        <v>ORDER NOW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</row>
    <row r="88" spans="1:41" ht="21" x14ac:dyDescent="0.3">
      <c r="A88" s="34" t="s">
        <v>167</v>
      </c>
      <c r="B88" s="35" t="s">
        <v>115</v>
      </c>
      <c r="C88" s="41" t="s">
        <v>168</v>
      </c>
      <c r="D88" s="58">
        <v>2</v>
      </c>
      <c r="E88" s="57"/>
      <c r="F88" s="35">
        <f t="shared" si="4"/>
        <v>2</v>
      </c>
      <c r="G88" s="35">
        <f t="shared" si="5"/>
        <v>0</v>
      </c>
      <c r="H88" s="16">
        <f t="shared" si="6"/>
        <v>2</v>
      </c>
      <c r="I88" s="35">
        <v>91</v>
      </c>
      <c r="J88" s="36" t="str">
        <f t="shared" si="7"/>
        <v>ORDER NOW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</row>
    <row r="89" spans="1:41" ht="21" x14ac:dyDescent="0.3">
      <c r="A89" s="34" t="s">
        <v>169</v>
      </c>
      <c r="B89" s="35" t="s">
        <v>115</v>
      </c>
      <c r="C89" s="41" t="s">
        <v>170</v>
      </c>
      <c r="D89" s="58">
        <v>2</v>
      </c>
      <c r="E89" s="57"/>
      <c r="F89" s="35">
        <f t="shared" si="4"/>
        <v>2</v>
      </c>
      <c r="G89" s="35">
        <f t="shared" si="5"/>
        <v>0</v>
      </c>
      <c r="H89" s="16">
        <f t="shared" si="6"/>
        <v>2</v>
      </c>
      <c r="I89" s="35">
        <v>92</v>
      </c>
      <c r="J89" s="36" t="str">
        <f t="shared" si="7"/>
        <v>ORDER NOW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</row>
    <row r="90" spans="1:41" ht="21" x14ac:dyDescent="0.3">
      <c r="A90" s="34" t="s">
        <v>171</v>
      </c>
      <c r="B90" s="35" t="s">
        <v>56</v>
      </c>
      <c r="C90" s="41" t="s">
        <v>172</v>
      </c>
      <c r="D90" s="58">
        <v>8</v>
      </c>
      <c r="E90" s="57"/>
      <c r="F90" s="35">
        <f t="shared" si="4"/>
        <v>8</v>
      </c>
      <c r="G90" s="35">
        <f t="shared" si="5"/>
        <v>0</v>
      </c>
      <c r="H90" s="16">
        <f t="shared" si="6"/>
        <v>8</v>
      </c>
      <c r="I90" s="35">
        <v>93</v>
      </c>
      <c r="J90" s="36" t="str">
        <f t="shared" si="7"/>
        <v>ORDER NOW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</row>
    <row r="91" spans="1:41" ht="21" x14ac:dyDescent="0.3">
      <c r="A91" s="34" t="s">
        <v>151</v>
      </c>
      <c r="B91" s="35" t="s">
        <v>56</v>
      </c>
      <c r="C91" s="56" t="s">
        <v>173</v>
      </c>
      <c r="D91" s="58">
        <v>10</v>
      </c>
      <c r="E91" s="57"/>
      <c r="F91" s="35">
        <f t="shared" si="4"/>
        <v>10</v>
      </c>
      <c r="G91" s="35">
        <f t="shared" si="5"/>
        <v>1</v>
      </c>
      <c r="H91" s="16">
        <f t="shared" si="6"/>
        <v>9</v>
      </c>
      <c r="I91" s="35">
        <v>94</v>
      </c>
      <c r="J91" s="36" t="str">
        <f t="shared" si="7"/>
        <v>ORDER NOW</v>
      </c>
      <c r="K91" s="12"/>
      <c r="L91" s="12"/>
      <c r="M91" s="12"/>
      <c r="N91" s="12"/>
      <c r="O91" s="12"/>
      <c r="P91" s="12"/>
      <c r="Q91" s="12"/>
      <c r="R91" s="12">
        <v>1</v>
      </c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</row>
    <row r="92" spans="1:41" ht="21" x14ac:dyDescent="0.3">
      <c r="A92" s="34" t="s">
        <v>245</v>
      </c>
      <c r="B92" s="35" t="s">
        <v>40</v>
      </c>
      <c r="C92" s="41" t="s">
        <v>174</v>
      </c>
      <c r="D92" s="58">
        <v>1</v>
      </c>
      <c r="E92" s="57"/>
      <c r="F92" s="35">
        <f t="shared" si="4"/>
        <v>1</v>
      </c>
      <c r="G92" s="35">
        <f t="shared" si="5"/>
        <v>0</v>
      </c>
      <c r="H92" s="16">
        <f t="shared" si="6"/>
        <v>1</v>
      </c>
      <c r="I92" s="35">
        <v>95</v>
      </c>
      <c r="J92" s="36" t="str">
        <f t="shared" si="7"/>
        <v>ORDER NOW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</row>
    <row r="93" spans="1:41" ht="21" x14ac:dyDescent="0.3">
      <c r="A93" s="34" t="s">
        <v>175</v>
      </c>
      <c r="B93" s="35" t="s">
        <v>40</v>
      </c>
      <c r="C93" s="41" t="s">
        <v>176</v>
      </c>
      <c r="D93" s="58">
        <v>9</v>
      </c>
      <c r="E93" s="57"/>
      <c r="F93" s="35">
        <f t="shared" si="4"/>
        <v>9</v>
      </c>
      <c r="G93" s="35">
        <f t="shared" si="5"/>
        <v>0</v>
      </c>
      <c r="H93" s="16">
        <f t="shared" si="6"/>
        <v>9</v>
      </c>
      <c r="I93" s="35">
        <v>96</v>
      </c>
      <c r="J93" s="36" t="str">
        <f t="shared" si="7"/>
        <v>ORDER NOW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</row>
    <row r="94" spans="1:41" ht="21" x14ac:dyDescent="0.3">
      <c r="A94" s="34" t="s">
        <v>177</v>
      </c>
      <c r="B94" s="35" t="s">
        <v>40</v>
      </c>
      <c r="C94" s="56" t="s">
        <v>178</v>
      </c>
      <c r="D94" s="58">
        <v>3</v>
      </c>
      <c r="E94" s="57"/>
      <c r="F94" s="35">
        <f t="shared" si="4"/>
        <v>3</v>
      </c>
      <c r="G94" s="35">
        <f t="shared" si="5"/>
        <v>1</v>
      </c>
      <c r="H94" s="16">
        <f t="shared" si="6"/>
        <v>2</v>
      </c>
      <c r="I94" s="35">
        <v>97</v>
      </c>
      <c r="J94" s="36" t="str">
        <f t="shared" si="7"/>
        <v>ORDER NOW</v>
      </c>
      <c r="K94" s="12"/>
      <c r="L94" s="12"/>
      <c r="M94" s="12"/>
      <c r="N94" s="12"/>
      <c r="O94" s="12"/>
      <c r="P94" s="12"/>
      <c r="Q94" s="12"/>
      <c r="R94" s="12">
        <v>1</v>
      </c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</row>
    <row r="95" spans="1:41" ht="21" x14ac:dyDescent="0.3">
      <c r="A95" s="34" t="s">
        <v>179</v>
      </c>
      <c r="B95" s="35" t="s">
        <v>47</v>
      </c>
      <c r="C95" s="56" t="s">
        <v>180</v>
      </c>
      <c r="D95" s="58">
        <v>15</v>
      </c>
      <c r="E95" s="57"/>
      <c r="F95" s="35">
        <f t="shared" si="4"/>
        <v>15</v>
      </c>
      <c r="G95" s="35">
        <f t="shared" si="5"/>
        <v>0</v>
      </c>
      <c r="H95" s="16">
        <f t="shared" si="6"/>
        <v>15</v>
      </c>
      <c r="I95" s="35">
        <v>98</v>
      </c>
      <c r="J95" s="36" t="str">
        <f t="shared" si="7"/>
        <v>ORDER NOW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</row>
    <row r="96" spans="1:41" ht="21" x14ac:dyDescent="0.3">
      <c r="A96" s="34" t="s">
        <v>181</v>
      </c>
      <c r="B96" s="35" t="s">
        <v>47</v>
      </c>
      <c r="C96" s="56" t="s">
        <v>182</v>
      </c>
      <c r="D96" s="58">
        <v>5</v>
      </c>
      <c r="E96" s="57"/>
      <c r="F96" s="35">
        <f t="shared" si="4"/>
        <v>5</v>
      </c>
      <c r="G96" s="35">
        <f t="shared" si="5"/>
        <v>0</v>
      </c>
      <c r="H96" s="16">
        <f t="shared" si="6"/>
        <v>5</v>
      </c>
      <c r="I96" s="35">
        <v>99</v>
      </c>
      <c r="J96" s="36" t="str">
        <f t="shared" si="7"/>
        <v>ORDER NOW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</row>
    <row r="97" spans="1:41" ht="21" x14ac:dyDescent="0.3">
      <c r="A97" s="34" t="s">
        <v>244</v>
      </c>
      <c r="B97" s="35" t="s">
        <v>40</v>
      </c>
      <c r="C97" s="41" t="s">
        <v>183</v>
      </c>
      <c r="D97" s="58">
        <v>1</v>
      </c>
      <c r="E97" s="57"/>
      <c r="F97" s="35">
        <f t="shared" si="4"/>
        <v>1</v>
      </c>
      <c r="G97" s="35">
        <f t="shared" si="5"/>
        <v>0</v>
      </c>
      <c r="H97" s="16">
        <f t="shared" si="6"/>
        <v>1</v>
      </c>
      <c r="I97" s="35">
        <v>100</v>
      </c>
      <c r="J97" s="36" t="str">
        <f t="shared" si="7"/>
        <v>ORDER NOW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</row>
    <row r="98" spans="1:41" ht="21" x14ac:dyDescent="0.3">
      <c r="A98" s="34" t="s">
        <v>244</v>
      </c>
      <c r="B98" s="35" t="s">
        <v>40</v>
      </c>
      <c r="C98" s="41" t="s">
        <v>184</v>
      </c>
      <c r="D98" s="58">
        <v>2</v>
      </c>
      <c r="E98" s="57"/>
      <c r="F98" s="35">
        <f t="shared" si="4"/>
        <v>2</v>
      </c>
      <c r="G98" s="35">
        <f t="shared" si="5"/>
        <v>0</v>
      </c>
      <c r="H98" s="16">
        <f t="shared" si="6"/>
        <v>2</v>
      </c>
      <c r="I98" s="35">
        <v>101</v>
      </c>
      <c r="J98" s="36" t="str">
        <f t="shared" si="7"/>
        <v>ORDER NOW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</row>
    <row r="99" spans="1:41" ht="21" x14ac:dyDescent="0.3">
      <c r="A99" s="34" t="s">
        <v>244</v>
      </c>
      <c r="B99" s="38" t="s">
        <v>40</v>
      </c>
      <c r="C99" s="39" t="s">
        <v>185</v>
      </c>
      <c r="D99" s="58">
        <v>1</v>
      </c>
      <c r="E99" s="40"/>
      <c r="F99" s="35">
        <f t="shared" si="4"/>
        <v>1</v>
      </c>
      <c r="G99" s="35">
        <f t="shared" si="5"/>
        <v>0</v>
      </c>
      <c r="H99" s="16">
        <f t="shared" si="6"/>
        <v>1</v>
      </c>
      <c r="I99" s="35">
        <v>102</v>
      </c>
      <c r="J99" s="36" t="str">
        <f t="shared" si="7"/>
        <v>ORDER NOW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</row>
    <row r="100" spans="1:41" ht="21" x14ac:dyDescent="0.3">
      <c r="A100" s="37" t="s">
        <v>73</v>
      </c>
      <c r="B100" s="38" t="s">
        <v>137</v>
      </c>
      <c r="C100" s="39" t="s">
        <v>186</v>
      </c>
      <c r="D100" s="58">
        <v>28</v>
      </c>
      <c r="E100" s="40"/>
      <c r="F100" s="35">
        <f t="shared" si="4"/>
        <v>28</v>
      </c>
      <c r="G100" s="35">
        <f t="shared" si="5"/>
        <v>0</v>
      </c>
      <c r="H100" s="16">
        <f t="shared" si="6"/>
        <v>28</v>
      </c>
      <c r="I100" s="35">
        <v>103</v>
      </c>
      <c r="J100" s="36" t="str">
        <f t="shared" si="7"/>
        <v>ORDER NOW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</row>
    <row r="101" spans="1:41" ht="21" x14ac:dyDescent="0.3">
      <c r="A101" s="37"/>
      <c r="B101" s="38"/>
      <c r="C101" s="39" t="s">
        <v>187</v>
      </c>
      <c r="D101" s="58">
        <v>14</v>
      </c>
      <c r="E101" s="40"/>
      <c r="F101" s="35">
        <f t="shared" si="4"/>
        <v>14</v>
      </c>
      <c r="G101" s="35">
        <f t="shared" si="5"/>
        <v>0</v>
      </c>
      <c r="H101" s="16">
        <f t="shared" si="6"/>
        <v>14</v>
      </c>
      <c r="I101" s="35">
        <v>104</v>
      </c>
      <c r="J101" s="36" t="str">
        <f t="shared" si="7"/>
        <v>ORDER NOW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</row>
    <row r="102" spans="1:41" ht="21" x14ac:dyDescent="0.3">
      <c r="A102" s="37"/>
      <c r="B102" s="38"/>
      <c r="C102" s="39" t="s">
        <v>238</v>
      </c>
      <c r="D102" s="58">
        <v>27</v>
      </c>
      <c r="E102" s="40"/>
      <c r="F102" s="35">
        <f t="shared" si="4"/>
        <v>27</v>
      </c>
      <c r="G102" s="35">
        <f t="shared" si="5"/>
        <v>0</v>
      </c>
      <c r="H102" s="16">
        <f t="shared" si="6"/>
        <v>27</v>
      </c>
      <c r="I102" s="35">
        <v>105</v>
      </c>
      <c r="J102" s="36" t="str">
        <f t="shared" si="7"/>
        <v>ORDER NOW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</row>
    <row r="103" spans="1:41" ht="21" x14ac:dyDescent="0.3">
      <c r="A103" s="37"/>
      <c r="B103" s="38" t="s">
        <v>40</v>
      </c>
      <c r="C103" s="41" t="s">
        <v>188</v>
      </c>
      <c r="D103" s="58">
        <v>100</v>
      </c>
      <c r="E103" s="40"/>
      <c r="F103" s="35">
        <f t="shared" si="4"/>
        <v>100</v>
      </c>
      <c r="G103" s="35">
        <f t="shared" si="5"/>
        <v>0</v>
      </c>
      <c r="H103" s="16">
        <f t="shared" si="6"/>
        <v>100</v>
      </c>
      <c r="I103" s="35">
        <v>106</v>
      </c>
      <c r="J103" s="36" t="str">
        <f t="shared" si="7"/>
        <v>ORDER NOW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</row>
    <row r="104" spans="1:41" ht="21" x14ac:dyDescent="0.3">
      <c r="A104" s="37"/>
      <c r="B104" s="38" t="s">
        <v>40</v>
      </c>
      <c r="C104" s="39" t="s">
        <v>189</v>
      </c>
      <c r="D104" s="58">
        <v>120</v>
      </c>
      <c r="E104" s="40"/>
      <c r="F104" s="35">
        <f t="shared" si="4"/>
        <v>120</v>
      </c>
      <c r="G104" s="35">
        <f t="shared" si="5"/>
        <v>0</v>
      </c>
      <c r="H104" s="16">
        <f t="shared" si="6"/>
        <v>120</v>
      </c>
      <c r="I104" s="35">
        <v>107</v>
      </c>
      <c r="J104" s="36" t="str">
        <f t="shared" si="7"/>
        <v>*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</row>
    <row r="105" spans="1:41" ht="21" x14ac:dyDescent="0.3">
      <c r="A105" s="35"/>
      <c r="B105" s="35"/>
      <c r="C105" s="39" t="s">
        <v>190</v>
      </c>
      <c r="D105" s="58">
        <v>0</v>
      </c>
      <c r="E105" s="40"/>
      <c r="F105" s="35">
        <f t="shared" si="4"/>
        <v>0</v>
      </c>
      <c r="G105" s="35">
        <f t="shared" si="5"/>
        <v>0</v>
      </c>
      <c r="H105" s="16">
        <f t="shared" si="6"/>
        <v>0</v>
      </c>
      <c r="I105" s="35">
        <v>108</v>
      </c>
      <c r="J105" s="36" t="str">
        <f t="shared" si="7"/>
        <v>ORDER NOW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</row>
    <row r="106" spans="1:41" ht="21" x14ac:dyDescent="0.3">
      <c r="A106" s="35" t="s">
        <v>114</v>
      </c>
      <c r="B106" s="35"/>
      <c r="C106" s="41" t="s">
        <v>191</v>
      </c>
      <c r="D106" s="58">
        <v>1</v>
      </c>
      <c r="E106" s="57"/>
      <c r="F106" s="35">
        <f t="shared" si="4"/>
        <v>1</v>
      </c>
      <c r="G106" s="35">
        <f t="shared" si="5"/>
        <v>0</v>
      </c>
      <c r="H106" s="16">
        <f t="shared" si="6"/>
        <v>1</v>
      </c>
      <c r="I106" s="35">
        <v>109</v>
      </c>
      <c r="J106" s="36" t="str">
        <f t="shared" si="7"/>
        <v>ORDER NOW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</row>
    <row r="107" spans="1:41" ht="21" x14ac:dyDescent="0.3">
      <c r="A107" s="35"/>
      <c r="B107" s="35"/>
      <c r="C107" s="41" t="s">
        <v>239</v>
      </c>
      <c r="D107" s="58">
        <v>3</v>
      </c>
      <c r="E107" s="57"/>
      <c r="F107" s="35">
        <f t="shared" si="4"/>
        <v>3</v>
      </c>
      <c r="G107" s="35">
        <f t="shared" si="5"/>
        <v>0</v>
      </c>
      <c r="H107" s="16">
        <f t="shared" si="6"/>
        <v>3</v>
      </c>
      <c r="I107" s="35">
        <v>110</v>
      </c>
      <c r="J107" s="36" t="str">
        <f t="shared" si="7"/>
        <v>ORDER NOW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</row>
    <row r="108" spans="1:41" ht="21" x14ac:dyDescent="0.3">
      <c r="A108" s="35"/>
      <c r="B108" s="35"/>
      <c r="C108" s="41" t="s">
        <v>240</v>
      </c>
      <c r="D108" s="58">
        <v>1</v>
      </c>
      <c r="E108" s="57"/>
      <c r="F108" s="35">
        <f t="shared" si="4"/>
        <v>1</v>
      </c>
      <c r="G108" s="35">
        <f t="shared" si="5"/>
        <v>0</v>
      </c>
      <c r="H108" s="16">
        <f t="shared" si="6"/>
        <v>1</v>
      </c>
      <c r="I108" s="35">
        <v>111</v>
      </c>
      <c r="J108" s="36" t="str">
        <f t="shared" si="7"/>
        <v>ORDER NOW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</row>
    <row r="109" spans="1:41" ht="21" x14ac:dyDescent="0.3">
      <c r="A109" s="12"/>
      <c r="B109" s="12"/>
      <c r="C109" s="54" t="s">
        <v>192</v>
      </c>
      <c r="D109" s="58">
        <v>24</v>
      </c>
      <c r="E109" s="51"/>
      <c r="F109" s="35">
        <f t="shared" si="4"/>
        <v>24</v>
      </c>
      <c r="G109" s="35">
        <f t="shared" si="5"/>
        <v>0</v>
      </c>
      <c r="H109" s="16">
        <f t="shared" si="6"/>
        <v>24</v>
      </c>
      <c r="I109" s="35">
        <v>112</v>
      </c>
      <c r="J109" s="36" t="str">
        <f t="shared" si="7"/>
        <v>ORDER NOW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</row>
    <row r="110" spans="1:41" ht="21" x14ac:dyDescent="0.3">
      <c r="A110" s="12"/>
      <c r="B110" s="12"/>
      <c r="C110" s="54" t="s">
        <v>193</v>
      </c>
      <c r="D110" s="58">
        <v>18</v>
      </c>
      <c r="E110" s="51"/>
      <c r="F110" s="35">
        <f t="shared" si="4"/>
        <v>18</v>
      </c>
      <c r="G110" s="35">
        <f t="shared" si="5"/>
        <v>0</v>
      </c>
      <c r="H110" s="16">
        <f t="shared" si="6"/>
        <v>18</v>
      </c>
      <c r="I110" s="35">
        <v>113</v>
      </c>
      <c r="J110" s="36" t="str">
        <f t="shared" si="7"/>
        <v>ORDER NOW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</row>
    <row r="111" spans="1:41" ht="21" x14ac:dyDescent="0.3">
      <c r="A111" s="12"/>
      <c r="B111" s="12"/>
      <c r="C111" s="54" t="s">
        <v>194</v>
      </c>
      <c r="D111" s="58">
        <v>1</v>
      </c>
      <c r="E111" s="51"/>
      <c r="F111" s="35">
        <f t="shared" si="4"/>
        <v>1</v>
      </c>
      <c r="G111" s="35">
        <f t="shared" si="5"/>
        <v>0</v>
      </c>
      <c r="H111" s="16">
        <f t="shared" si="6"/>
        <v>1</v>
      </c>
      <c r="I111" s="35">
        <v>114</v>
      </c>
      <c r="J111" s="36" t="str">
        <f t="shared" si="7"/>
        <v>ORDER NOW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</row>
    <row r="112" spans="1:41" ht="21" x14ac:dyDescent="0.3">
      <c r="A112" s="24"/>
      <c r="B112" s="24"/>
      <c r="C112" s="53" t="s">
        <v>195</v>
      </c>
      <c r="D112" s="58">
        <v>4</v>
      </c>
      <c r="E112" s="55"/>
      <c r="F112" s="35">
        <f t="shared" si="4"/>
        <v>4</v>
      </c>
      <c r="G112" s="35">
        <f t="shared" si="5"/>
        <v>0</v>
      </c>
      <c r="H112" s="16">
        <f t="shared" si="6"/>
        <v>4</v>
      </c>
      <c r="I112" s="35">
        <v>115</v>
      </c>
      <c r="J112" s="36" t="str">
        <f t="shared" si="7"/>
        <v>ORDER NOW</v>
      </c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</row>
    <row r="113" spans="1:41" ht="21" x14ac:dyDescent="0.3">
      <c r="A113" s="79" t="s">
        <v>196</v>
      </c>
      <c r="B113" s="80"/>
      <c r="C113" s="54" t="s">
        <v>197</v>
      </c>
      <c r="D113" s="58">
        <v>4</v>
      </c>
      <c r="E113" s="51"/>
      <c r="F113" s="35">
        <f t="shared" si="4"/>
        <v>4</v>
      </c>
      <c r="G113" s="35">
        <f t="shared" si="5"/>
        <v>0</v>
      </c>
      <c r="H113" s="16">
        <f t="shared" si="6"/>
        <v>4</v>
      </c>
      <c r="I113" s="35">
        <v>116</v>
      </c>
      <c r="J113" s="36" t="str">
        <f t="shared" si="7"/>
        <v>ORDER NOW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</row>
    <row r="114" spans="1:41" ht="21" x14ac:dyDescent="0.3">
      <c r="A114" s="12"/>
      <c r="B114" s="12"/>
      <c r="C114" s="54" t="s">
        <v>241</v>
      </c>
      <c r="D114" s="58">
        <v>0</v>
      </c>
      <c r="E114" s="51"/>
      <c r="F114" s="35">
        <f t="shared" si="4"/>
        <v>0</v>
      </c>
      <c r="G114" s="35">
        <f t="shared" si="5"/>
        <v>0</v>
      </c>
      <c r="H114" s="16">
        <f t="shared" si="6"/>
        <v>0</v>
      </c>
      <c r="I114" s="35">
        <v>117</v>
      </c>
      <c r="J114" s="36" t="str">
        <f t="shared" si="7"/>
        <v>ORDER NOW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</row>
    <row r="115" spans="1:41" ht="21" x14ac:dyDescent="0.3">
      <c r="A115" s="12"/>
      <c r="B115" s="12"/>
      <c r="C115" s="54" t="s">
        <v>242</v>
      </c>
      <c r="D115" s="58">
        <v>1</v>
      </c>
      <c r="E115" s="51"/>
      <c r="F115" s="35">
        <f t="shared" si="4"/>
        <v>1</v>
      </c>
      <c r="G115" s="35">
        <f t="shared" si="5"/>
        <v>0</v>
      </c>
      <c r="H115" s="16">
        <f t="shared" si="6"/>
        <v>1</v>
      </c>
      <c r="I115" s="35">
        <v>118</v>
      </c>
      <c r="J115" s="36" t="str">
        <f t="shared" si="7"/>
        <v>ORDER NOW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</row>
    <row r="116" spans="1:41" ht="21" x14ac:dyDescent="0.3">
      <c r="A116" s="12"/>
      <c r="B116" s="12"/>
      <c r="C116" s="54" t="s">
        <v>243</v>
      </c>
      <c r="D116" s="58">
        <v>1</v>
      </c>
      <c r="E116" s="51"/>
      <c r="F116" s="35">
        <f t="shared" si="4"/>
        <v>1</v>
      </c>
      <c r="G116" s="35">
        <f t="shared" si="5"/>
        <v>0</v>
      </c>
      <c r="H116" s="16">
        <f t="shared" si="6"/>
        <v>1</v>
      </c>
      <c r="I116" s="35">
        <v>119</v>
      </c>
      <c r="J116" s="36" t="str">
        <f t="shared" si="7"/>
        <v>ORDER NOW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</row>
  </sheetData>
  <mergeCells count="1">
    <mergeCell ref="A113:B11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MEDICINE</vt:lpstr>
      <vt:lpstr>TONERS</vt:lpstr>
      <vt:lpstr>OFFICE SUPPLIES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2017-03-31T02:57:48Z</dcterms:created>
  <dcterms:modified xsi:type="dcterms:W3CDTF">2017-05-12T03:09:11Z</dcterms:modified>
</cp:coreProperties>
</file>