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requestsc-level-pycefr1" sheetId="1" r:id="rId4"/>
    <sheet state="visible" name="DC-c-level-pycefroriginal" sheetId="2" r:id="rId5"/>
    <sheet state="visible" name="DC-pycefr" sheetId="3" r:id="rId6"/>
    <sheet state="visible" name="DC-forRQ1" sheetId="4" r:id="rId7"/>
    <sheet state="visible" name="DC-forRQ1-chatgenmore" sheetId="5" r:id="rId8"/>
    <sheet state="visible" name="DC-forRQ2" sheetId="6" r:id="rId9"/>
    <sheet state="hidden" name="requestsmerge2test" sheetId="7" r:id="rId10"/>
    <sheet state="visible" name="rq1-sum-stat" sheetId="8" r:id="rId11"/>
    <sheet state="visible" name="rq1.1-conf" sheetId="9" r:id="rId12"/>
    <sheet state="visible" name="rq1.2-conf" sheetId="10" r:id="rId13"/>
    <sheet state="hidden" name="rq2-summary" sheetId="11" r:id="rId14"/>
    <sheet state="visible" name="rq2-summary-score" sheetId="12" r:id="rId15"/>
    <sheet state="visible" name="all" sheetId="13" r:id="rId16"/>
  </sheets>
  <definedNames/>
  <calcPr/>
</workbook>
</file>

<file path=xl/sharedStrings.xml><?xml version="1.0" encoding="utf-8"?>
<sst xmlns="http://schemas.openxmlformats.org/spreadsheetml/2006/main" count="2389" uniqueCount="263">
  <si>
    <t>Repository</t>
  </si>
  <si>
    <t>File Name</t>
  </si>
  <si>
    <t>Class</t>
  </si>
  <si>
    <t>Start Line</t>
  </si>
  <si>
    <t>End Line</t>
  </si>
  <si>
    <t>Displacement</t>
  </si>
  <si>
    <t>Level</t>
  </si>
  <si>
    <t>ChatGPT identify</t>
  </si>
  <si>
    <t>Code Change</t>
  </si>
  <si>
    <t>requests</t>
  </si>
  <si>
    <t>models.py</t>
  </si>
  <si>
    <t>Generator Expression</t>
  </si>
  <si>
    <t>C1</t>
  </si>
  <si>
    <t xml:space="preserve">            self.hooks[event].extend(h for h in hook if isinstance(h, Callable))</t>
  </si>
  <si>
    <t>status_codes.py</t>
  </si>
  <si>
    <t xml:space="preserve">        names = ", ".join(f"``{n}``" for n in _codes[code])</t>
  </si>
  <si>
    <t xml:space="preserve">        __doc__ + "\n" + "\n".join(doc(code) for code in sorted(_codes))</t>
  </si>
  <si>
    <t>structures.py</t>
  </si>
  <si>
    <t xml:space="preserve">        return (casedkey for casedkey, mappedvalue in self._store.values())</t>
  </si>
  <si>
    <t xml:space="preserve">        return ((lowerkey, keyval[1]) for (lowerkey, keyval) in self._store.items())</t>
  </si>
  <si>
    <t>utils.py</t>
  </si>
  <si>
    <t xml:space="preserve">        netrc_locations = (f"~/{f}" for f in NETRC_FILES)</t>
  </si>
  <si>
    <t xml:space="preserve">        no_proxy = (host for host in no_proxy.replace(" ", "").split(",") if host)</t>
  </si>
  <si>
    <t>tests</t>
  </si>
  <si>
    <t>test_requests.py</t>
  </si>
  <si>
    <t xml:space="preserve">        data = (i for i in [b"a", b"b", b"c"])</t>
  </si>
  <si>
    <t xml:space="preserve">        warnings_category = tuple(item.category.__name__ for item in warning_records)</t>
  </si>
  <si>
    <t xml:space="preserve">        assert all(isinstance(chunk, str) for chunk in chunks)</t>
  </si>
  <si>
    <t xml:space="preserve">        assert all(len(chunk) == 1 for chunk in chunks)</t>
  </si>
  <si>
    <t xml:space="preserve">        keyset = frozenset(lowerkey for lowerkey, v in cid.lower_items())</t>
  </si>
  <si>
    <t xml:space="preserve">        req = requests.Request("POST", httpbin("post"), data=(b"x" for x in range(1)))</t>
  </si>
  <si>
    <t xml:space="preserve">        assert frozenset(i[0] for i in cid.items()) == keyset</t>
  </si>
  <si>
    <t>cookies.py</t>
  </si>
  <si>
    <t>Generator Function (yield)</t>
  </si>
  <si>
    <t xml:space="preserve">            yield cookie.name</t>
  </si>
  <si>
    <t xml:space="preserve">            yield cookie.value</t>
  </si>
  <si>
    <t xml:space="preserve">            yield cookie.name, cookie.value</t>
  </si>
  <si>
    <t xml:space="preserve">                    yield chunk</t>
  </si>
  <si>
    <t xml:space="preserve">            yield pending</t>
  </si>
  <si>
    <t>sessions.py</t>
  </si>
  <si>
    <t xml:space="preserve">                yield req</t>
  </si>
  <si>
    <t xml:space="preserve">                yield resp</t>
  </si>
  <si>
    <t xml:space="preserve">        yield rv</t>
  </si>
  <si>
    <t xml:space="preserve">        yield string[pos : pos + slice_length]</t>
  </si>
  <si>
    <t xml:space="preserve">        yield</t>
  </si>
  <si>
    <t xml:space="preserve">            yield rv</t>
  </si>
  <si>
    <t xml:space="preserve">            yield tmp_handler</t>
  </si>
  <si>
    <t>conftest.py</t>
  </si>
  <si>
    <t xml:space="preserve">    yield "localhost", server.server_address[1], ca_bundle</t>
  </si>
  <si>
    <t>compat.py</t>
  </si>
  <si>
    <t>Import'importlib' module</t>
  </si>
  <si>
    <t>import importlib</t>
  </si>
  <si>
    <t>Import'pickle' module</t>
  </si>
  <si>
    <t>import pickle</t>
  </si>
  <si>
    <t>_internal_utils.py</t>
  </si>
  <si>
    <t>Import're' module</t>
  </si>
  <si>
    <t>import re</t>
  </si>
  <si>
    <t>auth.py</t>
  </si>
  <si>
    <t xml:space="preserve">import re
</t>
  </si>
  <si>
    <t>Import'struct' module</t>
  </si>
  <si>
    <t>import struct</t>
  </si>
  <si>
    <t>List Comprehension with 1If statements</t>
  </si>
  <si>
    <t xml:space="preserve">    none_keys = [k for (k, v) in merged_setting.items() if v is None]</t>
  </si>
  <si>
    <t xml:space="preserve">        keys_to_move = [k for k in self.adapters if len(k) &lt; len(prefix)]</t>
  </si>
  <si>
    <t xml:space="preserve">        warning_records = [
            item
            for item in warning_records
            if item.category.__name__ != "ResourceWarning"
        ]</t>
  </si>
  <si>
    <t>__init__.py</t>
  </si>
  <si>
    <t>map' call function</t>
  </si>
  <si>
    <t>C2</t>
  </si>
  <si>
    <t xml:space="preserve">        cryptography_version = list(map(int, cryptography_version.split(".")))</t>
  </si>
  <si>
    <t>adapters.py</t>
  </si>
  <si>
    <t>Simple Dictionary Comprehension</t>
  </si>
  <si>
    <t xml:space="preserve">        return {attr: getattr(self, attr, None) for attr in self.__attrs__}</t>
  </si>
  <si>
    <t>hooks.py</t>
  </si>
  <si>
    <t xml:space="preserve">    return {event: [] for event in HOOKS}</t>
  </si>
  <si>
    <t xml:space="preserve">        state = {attr: getattr(self, attr, None) for attr in self.__attrs__}</t>
  </si>
  <si>
    <t xml:space="preserve">    cookie_dict = {cookie.name: cookie.value for cookie in cj}</t>
  </si>
  <si>
    <t>test_utils.py</t>
  </si>
  <si>
    <t xml:space="preserve">    cookies = {cookie.name: cookie.value for cookie in cj}</t>
  </si>
  <si>
    <t>Simple List Comprehension</t>
  </si>
  <si>
    <t xml:space="preserve">        names_from_jar = [cookie.name for cookie in cookiejar]</t>
  </si>
  <si>
    <t xml:space="preserve">            history = [resp for resp in gen]</t>
  </si>
  <si>
    <t>test_lowlevel.py</t>
  </si>
  <si>
    <t>_proxy_combos += [(var.upper(), scheme) for var, scheme in _proxy_combos]</t>
  </si>
  <si>
    <t xml:space="preserve">        urls = [r.url for r in resp.history]</t>
  </si>
  <si>
    <t xml:space="preserve">        req_urls = [r.request.url for r in resp.history]</t>
  </si>
  <si>
    <t>Super Function</t>
  </si>
  <si>
    <t xml:space="preserve">        super().__init__()</t>
  </si>
  <si>
    <t xml:space="preserve">        return super().set_cookie(cookie, *args, **kwargs)</t>
  </si>
  <si>
    <t xml:space="preserve">            return super().__contains__(name)</t>
  </si>
  <si>
    <t xml:space="preserve">            super().update(other)</t>
  </si>
  <si>
    <t>exceptions.py</t>
  </si>
  <si>
    <t xml:space="preserve">        super().__init__(*args, **kwargs)</t>
  </si>
  <si>
    <t>testserver</t>
  </si>
  <si>
    <t>server.py</t>
  </si>
  <si>
    <t xml:space="preserve">        super().__init__(</t>
  </si>
  <si>
    <t>Summary</t>
  </si>
  <si>
    <t>Replaced Code</t>
  </si>
  <si>
    <t>Replaced Element</t>
  </si>
  <si>
    <t>Replaced Level</t>
  </si>
  <si>
    <t>Same Result/ Can Replaced</t>
  </si>
  <si>
    <t>cryptography_version_parts = cryptography_version.split(".")
cryptography_version = []
for part in cryptography_version_parts:
    cryptography_version.append(int(part))</t>
  </si>
  <si>
    <t>Simple List</t>
  </si>
  <si>
    <t>Simple Atributte</t>
  </si>
  <si>
    <t>Simple Assignment</t>
  </si>
  <si>
    <t>Simple For Loop</t>
  </si>
  <si>
    <t>def validate_header_name_byte(name):
    if len(name) == 0 or name[0] in b": \r\n" or any(c in b":\r\n" for c in name):
        return False
    return True
def validate_header_name_str(name):
    if len(name) == 0 or name[0] in ": \r\n" or any(c in ":\r\n" for c in name):
        return False
    return True
def validate_header_value_byte(value):
    if len(value) == 0 or value[0] in b"\r\n" or any(c in b"\r\n" for c in value):
        return False
    return True
def validate_header_value_str(value):
    if len(value) == 0 or value[0] in "\r\n" or any(c in "\r\n" for c in value):
        return False
    return True
_VALID_HEADER_NAME_RE_BYTE = validate_header_name_byte()
_VALID_HEADER_NAME_RE_STR = validate_header_name_str()
_VALID_HEADER_VALUE_RE_BYTE = validate_header_value_byte()
_VALID_HEADER_VALUE_RE_STR = validate_header_value_str()</t>
  </si>
  <si>
    <t>***</t>
  </si>
  <si>
    <t>Simple If statements</t>
  </si>
  <si>
    <t>Function with Simple argument</t>
  </si>
  <si>
    <t>Return</t>
  </si>
  <si>
    <t>result = {}
for attr in self.__attrs__:
    result[attr] = getattr(self, attr, None)
return result</t>
  </si>
  <si>
    <t>Simple Dictionary</t>
  </si>
  <si>
    <t>BaseAdapter.__init__(self)</t>
  </si>
  <si>
    <t>**</t>
  </si>
  <si>
    <t>less flexible and can lead issue</t>
  </si>
  <si>
    <t>def _resolve_char_detection():
    """Find supported character detection libraries."""
    chardet = None
    for lib in ("chardet", "charset_normalizer"):
        if chardet is None:
            try:
                if lib == "chardet":
                    import chardet as lib_module
                elif lib == "charset_normalizer":
                    import charset_normalizer as lib_module
                chardet = lib_module
            except ImportError:
                pass
    return chardet
chardet = _resolve_char_detection()</t>
  </si>
  <si>
    <t>Simple Tuple</t>
  </si>
  <si>
    <t>pass' statement</t>
  </si>
  <si>
    <t>Import with 'as' extension</t>
  </si>
  <si>
    <t>For Loop with 1 Tuples to iterate</t>
  </si>
  <si>
    <t>Exception --&gt; try/except</t>
  </si>
  <si>
    <t>Function</t>
  </si>
  <si>
    <t>results = []
for cookie in iter(self):
    results.append(cookie.name)
return results</t>
  </si>
  <si>
    <t>results = []
for cookie in iter(self):
    results.append(cookie.value)
return results</t>
  </si>
  <si>
    <t>results = []
for cookie in iter(self):
    results.append((cookie.name, cookie.value))
return results</t>
  </si>
  <si>
    <t>names_from_jar = []
for cookie in cookiejar:
    names_from_jar.append(cookie.name)</t>
  </si>
  <si>
    <t>return cookielib.CookieJar.set_cookie(self, cookie, *args, **kwargs)</t>
  </si>
  <si>
    <t>return cookielib.CookieJar.__contains__(self, name)</t>
  </si>
  <si>
    <t>IOError.__init__(self, *args, **kwargs)</t>
  </si>
  <si>
    <t>hooks_dict = {}
for event in HOOKS:
    hooks_dict[event] = []
return hooks_dict</t>
  </si>
  <si>
    <t>hook_list = []
for h in hook:
    if isinstance(h, Callable):
        hook_list.append(h)
self.hooks[event].extend(hook_list)</t>
  </si>
  <si>
    <t>for chunk in chunk_data:
    yield chunk</t>
  </si>
  <si>
    <t>for item in pending_items:
    yield item</t>
  </si>
  <si>
    <t>attributes_dict = {}
for attr in self.__attrs__:
    attributes_dict[attr] = getattr(self, attr, None)
return attributes_dict</t>
  </si>
  <si>
    <t>return req</t>
  </si>
  <si>
    <t>return resp</t>
  </si>
  <si>
    <t>none_keys = []
for k, v in merged_setting.items():
    if v is None:
        none_keys.append(k)</t>
  </si>
  <si>
    <t>For Loop with Tuple as name</t>
  </si>
  <si>
    <t>keys_to_move = []
for k in self.adapters:
    if len(k) &lt; len(prefix):
        keys_to_move.append(k)</t>
  </si>
  <si>
    <t>state = {}
for attr in self.__attrs__:
    state[attr] = getattr(self, attr, None)</t>
  </si>
  <si>
    <t xml:space="preserve">history = []
for resp in gen:
    history.append(resp)
</t>
  </si>
  <si>
    <t>names_list = []
for n in _codes[code]:
    names_list.append(f"``{n}``")
names = ", ".join(names_list)</t>
  </si>
  <si>
    <t>doc_list = []
for code in sorted(_codes):
    doc_list.append(doc(code))
__doc__ + "\n" + "\n".join(doc_list)</t>
  </si>
  <si>
    <t>error</t>
  </si>
  <si>
    <t>casedkeys = []
for casedkey, mappedvalue in self._store.values():
    casedkeys.append(casedkey)
return iter(casedkeys)</t>
  </si>
  <si>
    <t>lower_items_list = []
for lowerkey, keyval in self._store.items():
    lower_items_list.append((lowerkey, keyval[1]))
return iter(lower_items_list)</t>
  </si>
  <si>
    <t>dict.__init__(self)</t>
  </si>
  <si>
    <t>netrc_locations = []
for f in NETRC_FILES:
    netrc_locations.append(f"~/{f}")</t>
  </si>
  <si>
    <t>different types</t>
  </si>
  <si>
    <t>no_proxy = []
for host in no_proxy.replace(" ", "").split(","):
    if host:
        no_proxy.append(host)</t>
  </si>
  <si>
    <t>return rv</t>
  </si>
  <si>
    <t>return string[pos : pos + slice_length]</t>
  </si>
  <si>
    <t>return None</t>
  </si>
  <si>
    <t>return tmp_handler</t>
  </si>
  <si>
    <t>cookie_dict = {}
for cookie in cj:
    cookie_dict[cookie.name] = cookie.value</t>
  </si>
  <si>
    <t>for item in [("localhost", server.server_address[1], ca_bundle)]:
    yield item</t>
  </si>
  <si>
    <t>For Loop with 1 List to iterate</t>
  </si>
  <si>
    <t>updated_combos = []
for var, scheme in _proxy_combos:
    updated_combos.append((var.upper(), scheme))
_proxy_combos += updated_combos</t>
  </si>
  <si>
    <t>Simplified incremental Assignment with increase amount</t>
  </si>
  <si>
    <t>data = []
for i in [b"a", b"b", b"c"]:
    data.append(i)</t>
  </si>
  <si>
    <t>warnings_category = []
for item in warning_records:
    warnings_category.append(item.category.__name__)
warnings_category = tuple(warnings_category)</t>
  </si>
  <si>
    <t>all_str = True
for chunk in chunks:
    if not isinstance(chunk, str):
        all_str = False
        break
assert all_str</t>
  </si>
  <si>
    <t>assert' exception</t>
  </si>
  <si>
    <t>break' statement</t>
  </si>
  <si>
    <t>all_len_one = True 
for chunk in chunks:
    if len(chunk) != 1: 
        all_len_one = False
        break
assert all_len_one</t>
  </si>
  <si>
    <t>lower_items = cid.lower_items()
lower_keys = []
for lowerkey, v in lower_items:
    lower_keys.append(lowerkey)
keyset = frozenset(lower_keys)</t>
  </si>
  <si>
    <t>data = []
for x in range(1):
    data.append(b"x")
req = requests.Request("POST", httpbin("post"), data=data)</t>
  </si>
  <si>
    <t>range' call function</t>
  </si>
  <si>
    <t>items = cid.items()
items_keys = []
for i in items:
    items_keys.append(i[0])
assert frozenset(items_keys) == keyset</t>
  </si>
  <si>
    <t>urls = []
for r in resp.history:
    urls.append(r.url)</t>
  </si>
  <si>
    <t>req_urls = []
for r in resp.history:
    req_urls.append(r.request.url)</t>
  </si>
  <si>
    <t>cookies = {}
for cookie in cj:
    cookies[cookie.name] = cookie.value</t>
  </si>
  <si>
    <t>pass</t>
  </si>
  <si>
    <t>threading.Thread.__init__(self)</t>
  </si>
  <si>
    <t>Server.__init__(self,</t>
  </si>
  <si>
    <t>ChatGPT Generate More (FP)</t>
  </si>
  <si>
    <t>yield from self.raw.stream(chunk_size, decode_content=True)</t>
  </si>
  <si>
    <t>yield from lines</t>
  </si>
  <si>
    <t>none_keys = [k for (k, v) in merged_setting.items() if v is None]</t>
  </si>
  <si>
    <t>yield from iterator</t>
  </si>
  <si>
    <t>Exp1</t>
  </si>
  <si>
    <t>Exp2</t>
  </si>
  <si>
    <t>SUM</t>
  </si>
  <si>
    <t>LLM find</t>
  </si>
  <si>
    <t>Can Replaced</t>
  </si>
  <si>
    <t>Element (Class)</t>
  </si>
  <si>
    <t>LLM found</t>
  </si>
  <si>
    <t>Give Replaced Code</t>
  </si>
  <si>
    <t>% can replace code</t>
  </si>
  <si>
    <t>Total</t>
  </si>
  <si>
    <t>predicted</t>
  </si>
  <si>
    <t>Positive</t>
  </si>
  <si>
    <t>Negative</t>
  </si>
  <si>
    <t>True Positive (TP): Correctly extracted elements by ChatGPT.</t>
  </si>
  <si>
    <t>actual</t>
  </si>
  <si>
    <t>TP = 60</t>
  </si>
  <si>
    <t>FN = 1</t>
  </si>
  <si>
    <t>False Negative (FN): Elements that should have been identified by ChatGPT but were missed.</t>
  </si>
  <si>
    <t>FP = 4</t>
  </si>
  <si>
    <t>TN = 0</t>
  </si>
  <si>
    <t>False Positive (FP): Cases where ChatGPT  marked an element as present but it not found from the pycefr tools.</t>
  </si>
  <si>
    <t>True Negative (TN): Cases where ChatGPT correctly did not identify an element that should not have been identified.</t>
  </si>
  <si>
    <t>TP = 36</t>
  </si>
  <si>
    <t>FN = 0</t>
  </si>
  <si>
    <t>True Positive (TP): Elements that were replaceable as expected.</t>
  </si>
  <si>
    <t>FP = 23</t>
  </si>
  <si>
    <t>TN = 1</t>
  </si>
  <si>
    <t>False Positive (FP): Elements marked as replaceable but were not correctly replaced.</t>
  </si>
  <si>
    <t>False Negative (FN): Elements that could have been replaced but were not.</t>
  </si>
  <si>
    <t>True Negative (TN): Elements that were correctly identified as not replaceable.</t>
  </si>
  <si>
    <t>unique_element_sort_tuple</t>
  </si>
  <si>
    <t>Count</t>
  </si>
  <si>
    <t>('Simple Assignment', 'Simple Atributte', 'Simple For Loop', 'Simple List')</t>
  </si>
  <si>
    <t>('Simple Assignment', 'Simple Atributte', 'Simple Dictionary', 'Simple For Loop')</t>
  </si>
  <si>
    <t>('Simple Atributte',)</t>
  </si>
  <si>
    <t>('Simple Assignment', 'Simple Atributte', 'Simple For Loop', 'Simple If statements', 'Simple List')</t>
  </si>
  <si>
    <t>('For Loop with Tuple as name', 'Simple Assignment', 'Simple Atributte', 'Simple If statements', 'Simple List', 'Simple Tuple')</t>
  </si>
  <si>
    <t>('Simple Assignment', 'Simple For Loop', 'Simple If statements', "assert' exception", "break' statement")</t>
  </si>
  <si>
    <t>('Simple Assignment', 'Simple Atributte', 'Simple For Loop', 'Simple List', "assert' exception")</t>
  </si>
  <si>
    <t>('For Loop with Tuple as name', 'Return', 'Simple Assignment', 'Simple Atributte', 'Simple List', 'Simple Tuple')</t>
  </si>
  <si>
    <t>('For Loop with 1 List to iterate', 'Simple Assignment', 'Simple Atributte', 'Simple List')</t>
  </si>
  <si>
    <t>('Simple Assignment', 'Simple Atributte', 'Simple For Loop', 'Simple List', "range' call function")</t>
  </si>
  <si>
    <t>('For Loop with Tuple as name', 'Simple Assignment', 'Simple Atributte', 'Simple List', 'Simple Tuple')</t>
  </si>
  <si>
    <t>('Return', 'Simple Assignment', 'Simple Atributte', 'Simple Dictionary', 'Simple For Loop')</t>
  </si>
  <si>
    <t>('Return', 'Simple Assignment', 'Simple Dictionary', 'Simple For Loop', 'Simple List')</t>
  </si>
  <si>
    <t>('For Loop with Tuple as name', 'Simple Assignment', 'Simple Atributte', 'Simple List', 'Simple Tuple', 'Simplified incremental Assignment with increase amount')</t>
  </si>
  <si>
    <t>('Return', 'Simple Atributte')</t>
  </si>
  <si>
    <t>score_list_tuple</t>
  </si>
  <si>
    <t>(1.0, 1.0, 1.0, 2.0)</t>
  </si>
  <si>
    <t>(1.0, 1.0, 1.0, 1.0, 2.0)</t>
  </si>
  <si>
    <t>(1.0, 1.0, 2.0, 2.0)</t>
  </si>
  <si>
    <t>(2.0,)</t>
  </si>
  <si>
    <t>(1.0, 1.0, 1.0, 3.0, 4.0)</t>
  </si>
  <si>
    <t>(1.0, 1.0, 1.0, 2.0, 4.0)</t>
  </si>
  <si>
    <t>(1.0, 1.0, 1.0, 1.0, 2.0, 2.0)</t>
  </si>
  <si>
    <t>(1.0, 1.0, 1.0, 2.0, 2.0)</t>
  </si>
  <si>
    <t>(1.0, 1.0, 1.0, 2.0, 2.0, 2.0)</t>
  </si>
  <si>
    <t>(1.0, 2.0)</t>
  </si>
  <si>
    <t>unique_element_sort</t>
  </si>
  <si>
    <t>['Simple Assignment', 'Simple Atributte', 'Simple For Loop', 'Simple List']</t>
  </si>
  <si>
    <t>['Function with Simple argument', 'Generator Expression', 'Return', 'Simple Assignment', 'Simple If statements']</t>
  </si>
  <si>
    <t>['Return', 'Simple Assignment', 'Simple Atributte', 'Simple Dictionary', 'Simple For Loop']</t>
  </si>
  <si>
    <t>['Simple Atributte']</t>
  </si>
  <si>
    <t>[nan]</t>
  </si>
  <si>
    <t>['Exception --&gt; try/except', 'For Loop with 1 Tuples to iterate', 'Function', "Import with 'as' extension", 'Return', 'Simple Assignment', 'Simple If statements', 'Simple Tuple', "pass' statement"]</t>
  </si>
  <si>
    <t>['Return', 'Simple Assignment', 'Simple Atributte', 'Simple For Loop', 'Simple List']</t>
  </si>
  <si>
    <t>['Return', 'Simple Assignment', 'Simple Atributte', 'Simple For Loop', 'Simple List', 'Simple Tuple']</t>
  </si>
  <si>
    <t>['Return', 'Simple Atributte']</t>
  </si>
  <si>
    <t>['Return', 'Simple Assignment', 'Simple Dictionary', 'Simple For Loop', 'Simple List']</t>
  </si>
  <si>
    <t>['Simple Assignment', 'Simple Atributte', 'Simple For Loop', 'Simple If statements', 'Simple List']</t>
  </si>
  <si>
    <t>['Generator Function (yield)', 'Simple For Loop']</t>
  </si>
  <si>
    <t>['Return']</t>
  </si>
  <si>
    <t>['For Loop with Tuple as name', 'Simple Assignment', 'Simple Atributte', 'Simple If statements', 'Simple List', 'Simple Tuple']</t>
  </si>
  <si>
    <t>['Simple Assignment', 'Simple Atributte', 'Simple Dictionary', 'Simple For Loop']</t>
  </si>
  <si>
    <t>['For Loop with Tuple as name', 'Return', 'Simple Assignment', 'Simple Atributte', 'Simple List', 'Simple Tuple']</t>
  </si>
  <si>
    <t>['For Loop with 1 List to iterate', 'Generator Function (yield)', 'Simple Atributte', 'Simple List', 'Simple Tuple']</t>
  </si>
  <si>
    <t>['For Loop with Tuple as name', 'Simple Assignment', 'Simple Atributte', 'Simple List', 'Simple Tuple', 'Simplified incremental Assignment with increase amount']</t>
  </si>
  <si>
    <t>['For Loop with 1 List to iterate', 'Simple Assignment', 'Simple Atributte', 'Simple List']</t>
  </si>
  <si>
    <t>['Simple Assignment', 'Simple For Loop', 'Simple If statements', "assert' exception", "break' statement"]</t>
  </si>
  <si>
    <t>['For Loop with Tuple as name', 'Simple Assignment', 'Simple Atributte', 'Simple List', 'Simple Tuple']</t>
  </si>
  <si>
    <t>['Simple Assignment', 'Simple Atributte', 'Simple For Loop', 'Simple List', "range' call function"]</t>
  </si>
  <si>
    <t>['Simple Assignment', 'Simple Atributte', 'Simple For Loop', 'Simple List', "assert' exception"]</t>
  </si>
  <si>
    <t>["pass' statement"]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</si>
</sst>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  <font>
      <color theme="0"/>
      <name val="Arial"/>
      <scheme val="minor"/>
    </font>
    <font>
      <color rgb="FFFFFFFF"/>
      <name val="Arial"/>
    </font>
    <font>
      <b/>
      <color theme="1"/>
      <name val="Arial"/>
      <scheme val="minor"/>
    </font>
    <font>
      <u/>
      <color rgb="FF1155CC"/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57BB8A"/>
        <bgColor rgb="FF57BB8A"/>
      </patternFill>
    </fill>
    <fill>
      <patternFill patternType="solid">
        <fgColor rgb="FFE67C73"/>
        <bgColor rgb="FFE67C7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1" numFmtId="0" xfId="0" applyFont="1"/>
    <xf quotePrefix="1" borderId="0" fillId="0" fontId="1" numFmtId="0" xfId="0" applyAlignment="1" applyFont="1">
      <alignment readingOrder="0"/>
    </xf>
    <xf borderId="0" fillId="2" fontId="4" numFmtId="0" xfId="0" applyFill="1" applyFont="1"/>
    <xf borderId="0" fillId="2" fontId="5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6" numFmtId="0" xfId="0" applyFont="1"/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3" fontId="2" numFmtId="0" xfId="0" applyAlignment="1" applyFill="1" applyFont="1">
      <alignment horizontal="center"/>
    </xf>
    <xf borderId="0" fillId="3" fontId="2" numFmtId="0" xfId="0" applyAlignment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4" fontId="2" numFmtId="0" xfId="0" applyAlignment="1" applyFont="1">
      <alignment horizontal="center"/>
    </xf>
    <xf quotePrefix="1" borderId="0" fillId="0" fontId="2" numFmtId="0" xfId="0" applyAlignment="1" applyFont="1">
      <alignment readingOrder="0" vertical="bottom"/>
    </xf>
    <xf borderId="0" fillId="5" fontId="1" numFmtId="0" xfId="0" applyAlignment="1" applyFill="1" applyFont="1">
      <alignment readingOrder="0"/>
    </xf>
    <xf borderId="0" fillId="6" fontId="1" numFmtId="0" xfId="0" applyFill="1" applyFont="1"/>
    <xf borderId="1" fillId="0" fontId="2" numFmtId="0" xfId="0" applyAlignment="1" applyBorder="1" applyFont="1">
      <alignment horizontal="center" vertical="center"/>
    </xf>
    <xf borderId="2" fillId="0" fontId="8" numFmtId="0" xfId="0" applyBorder="1" applyFont="1"/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 vertical="center"/>
    </xf>
    <xf borderId="5" fillId="0" fontId="8" numFmtId="0" xfId="0" applyBorder="1" applyFont="1"/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7" fontId="1" numFmtId="0" xfId="0" applyAlignment="1" applyFill="1" applyFont="1">
      <alignment readingOrder="0"/>
    </xf>
    <xf borderId="0" fillId="7" fontId="2" numFmtId="0" xfId="0" applyAlignment="1" applyFont="1">
      <alignment horizontal="right" vertical="bottom"/>
    </xf>
    <xf borderId="0" fillId="7" fontId="2" numFmtId="0" xfId="0" applyAlignment="1" applyFont="1">
      <alignment vertical="bottom"/>
    </xf>
    <xf borderId="0" fillId="7" fontId="1" numFmtId="0" xfId="0" applyFont="1"/>
  </cellXfs>
  <cellStyles count="1">
    <cellStyle xfId="0" name="Normal" builtinId="0"/>
  </cellStyles>
  <dxfs count="4">
    <dxf>
      <font/>
      <fill>
        <patternFill patternType="solid">
          <fgColor rgb="FFE67C73"/>
          <bgColor rgb="FFE67C73"/>
        </patternFill>
      </fill>
      <border/>
    </dxf>
    <dxf>
      <font/>
      <fill>
        <patternFill patternType="solid">
          <fgColor rgb="FF57BB8A"/>
          <bgColor rgb="FF57BB8A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theme="6"/>
          <bgColor theme="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test_requests.py" TargetMode="External"/><Relationship Id="rId42" Type="http://schemas.openxmlformats.org/officeDocument/2006/relationships/hyperlink" Target="http://adapters.py" TargetMode="External"/><Relationship Id="rId41" Type="http://schemas.openxmlformats.org/officeDocument/2006/relationships/hyperlink" Target="about:blank" TargetMode="External"/><Relationship Id="rId44" Type="http://schemas.openxmlformats.org/officeDocument/2006/relationships/hyperlink" Target="http://models.py" TargetMode="External"/><Relationship Id="rId43" Type="http://schemas.openxmlformats.org/officeDocument/2006/relationships/hyperlink" Target="http://hooks.py" TargetMode="External"/><Relationship Id="rId46" Type="http://schemas.openxmlformats.org/officeDocument/2006/relationships/hyperlink" Target="http://utils.py" TargetMode="External"/><Relationship Id="rId45" Type="http://schemas.openxmlformats.org/officeDocument/2006/relationships/hyperlink" Target="http://sessions.py" TargetMode="External"/><Relationship Id="rId1" Type="http://schemas.openxmlformats.org/officeDocument/2006/relationships/hyperlink" Target="http://models.py" TargetMode="External"/><Relationship Id="rId2" Type="http://schemas.openxmlformats.org/officeDocument/2006/relationships/hyperlink" Target="http://status_codes.py" TargetMode="External"/><Relationship Id="rId3" Type="http://schemas.openxmlformats.org/officeDocument/2006/relationships/hyperlink" Target="http://status_codes.py" TargetMode="External"/><Relationship Id="rId4" Type="http://schemas.openxmlformats.org/officeDocument/2006/relationships/hyperlink" Target="http://structures.py" TargetMode="External"/><Relationship Id="rId9" Type="http://schemas.openxmlformats.org/officeDocument/2006/relationships/hyperlink" Target="http://test_requests.py" TargetMode="External"/><Relationship Id="rId48" Type="http://schemas.openxmlformats.org/officeDocument/2006/relationships/hyperlink" Target="http://cookies.py" TargetMode="External"/><Relationship Id="rId47" Type="http://schemas.openxmlformats.org/officeDocument/2006/relationships/hyperlink" Target="http://test_utils.py" TargetMode="External"/><Relationship Id="rId49" Type="http://schemas.openxmlformats.org/officeDocument/2006/relationships/hyperlink" Target="http://sessions.py" TargetMode="External"/><Relationship Id="rId5" Type="http://schemas.openxmlformats.org/officeDocument/2006/relationships/hyperlink" Target="http://structures.py" TargetMode="External"/><Relationship Id="rId6" Type="http://schemas.openxmlformats.org/officeDocument/2006/relationships/hyperlink" Target="http://utils.py" TargetMode="External"/><Relationship Id="rId7" Type="http://schemas.openxmlformats.org/officeDocument/2006/relationships/hyperlink" Target="http://utils.py" TargetMode="External"/><Relationship Id="rId8" Type="http://schemas.openxmlformats.org/officeDocument/2006/relationships/hyperlink" Target="http://test_requests.py" TargetMode="External"/><Relationship Id="rId31" Type="http://schemas.openxmlformats.org/officeDocument/2006/relationships/hyperlink" Target="http://compat.py" TargetMode="External"/><Relationship Id="rId30" Type="http://schemas.openxmlformats.org/officeDocument/2006/relationships/hyperlink" Target="http://utils.py" TargetMode="External"/><Relationship Id="rId33" Type="http://schemas.openxmlformats.org/officeDocument/2006/relationships/hyperlink" Target="about:blank" TargetMode="External"/><Relationship Id="rId32" Type="http://schemas.openxmlformats.org/officeDocument/2006/relationships/hyperlink" Target="http://test_requests.py" TargetMode="External"/><Relationship Id="rId35" Type="http://schemas.openxmlformats.org/officeDocument/2006/relationships/hyperlink" Target="http://utils.py" TargetMode="External"/><Relationship Id="rId34" Type="http://schemas.openxmlformats.org/officeDocument/2006/relationships/hyperlink" Target="http://auth.py" TargetMode="External"/><Relationship Id="rId37" Type="http://schemas.openxmlformats.org/officeDocument/2006/relationships/hyperlink" Target="http://utils.py" TargetMode="External"/><Relationship Id="rId36" Type="http://schemas.openxmlformats.org/officeDocument/2006/relationships/hyperlink" Target="http://test_requests.py" TargetMode="External"/><Relationship Id="rId39" Type="http://schemas.openxmlformats.org/officeDocument/2006/relationships/hyperlink" Target="http://sessions.py" TargetMode="External"/><Relationship Id="rId38" Type="http://schemas.openxmlformats.org/officeDocument/2006/relationships/hyperlink" Target="http://sessions.py" TargetMode="External"/><Relationship Id="rId62" Type="http://schemas.openxmlformats.org/officeDocument/2006/relationships/drawing" Target="../drawings/drawing1.xml"/><Relationship Id="rId61" Type="http://schemas.openxmlformats.org/officeDocument/2006/relationships/hyperlink" Target="http://server.py" TargetMode="External"/><Relationship Id="rId20" Type="http://schemas.openxmlformats.org/officeDocument/2006/relationships/hyperlink" Target="http://models.py" TargetMode="External"/><Relationship Id="rId22" Type="http://schemas.openxmlformats.org/officeDocument/2006/relationships/hyperlink" Target="http://sessions.py" TargetMode="External"/><Relationship Id="rId21" Type="http://schemas.openxmlformats.org/officeDocument/2006/relationships/hyperlink" Target="http://models.py" TargetMode="External"/><Relationship Id="rId24" Type="http://schemas.openxmlformats.org/officeDocument/2006/relationships/hyperlink" Target="http://utils.py" TargetMode="External"/><Relationship Id="rId23" Type="http://schemas.openxmlformats.org/officeDocument/2006/relationships/hyperlink" Target="http://sessions.py" TargetMode="External"/><Relationship Id="rId60" Type="http://schemas.openxmlformats.org/officeDocument/2006/relationships/hyperlink" Target="http://server.py" TargetMode="External"/><Relationship Id="rId26" Type="http://schemas.openxmlformats.org/officeDocument/2006/relationships/hyperlink" Target="http://utils.py" TargetMode="External"/><Relationship Id="rId25" Type="http://schemas.openxmlformats.org/officeDocument/2006/relationships/hyperlink" Target="http://utils.py" TargetMode="External"/><Relationship Id="rId28" Type="http://schemas.openxmlformats.org/officeDocument/2006/relationships/hyperlink" Target="http://utils.py" TargetMode="External"/><Relationship Id="rId27" Type="http://schemas.openxmlformats.org/officeDocument/2006/relationships/hyperlink" Target="http://utils.py" TargetMode="External"/><Relationship Id="rId29" Type="http://schemas.openxmlformats.org/officeDocument/2006/relationships/hyperlink" Target="http://conftest.py" TargetMode="External"/><Relationship Id="rId51" Type="http://schemas.openxmlformats.org/officeDocument/2006/relationships/hyperlink" Target="http://test_requests.py" TargetMode="External"/><Relationship Id="rId50" Type="http://schemas.openxmlformats.org/officeDocument/2006/relationships/hyperlink" Target="http://test_lowlevel.py" TargetMode="External"/><Relationship Id="rId53" Type="http://schemas.openxmlformats.org/officeDocument/2006/relationships/hyperlink" Target="http://adapters.py" TargetMode="External"/><Relationship Id="rId52" Type="http://schemas.openxmlformats.org/officeDocument/2006/relationships/hyperlink" Target="http://test_requests.py" TargetMode="External"/><Relationship Id="rId11" Type="http://schemas.openxmlformats.org/officeDocument/2006/relationships/hyperlink" Target="http://test_requests.py" TargetMode="External"/><Relationship Id="rId55" Type="http://schemas.openxmlformats.org/officeDocument/2006/relationships/hyperlink" Target="http://cookies.py" TargetMode="External"/><Relationship Id="rId10" Type="http://schemas.openxmlformats.org/officeDocument/2006/relationships/hyperlink" Target="http://test_requests.py" TargetMode="External"/><Relationship Id="rId54" Type="http://schemas.openxmlformats.org/officeDocument/2006/relationships/hyperlink" Target="http://adapters.py" TargetMode="External"/><Relationship Id="rId13" Type="http://schemas.openxmlformats.org/officeDocument/2006/relationships/hyperlink" Target="http://test_requests.py" TargetMode="External"/><Relationship Id="rId57" Type="http://schemas.openxmlformats.org/officeDocument/2006/relationships/hyperlink" Target="http://cookies.py" TargetMode="External"/><Relationship Id="rId12" Type="http://schemas.openxmlformats.org/officeDocument/2006/relationships/hyperlink" Target="http://test_requests.py" TargetMode="External"/><Relationship Id="rId56" Type="http://schemas.openxmlformats.org/officeDocument/2006/relationships/hyperlink" Target="http://cookies.py" TargetMode="External"/><Relationship Id="rId15" Type="http://schemas.openxmlformats.org/officeDocument/2006/relationships/hyperlink" Target="http://test_requests.py" TargetMode="External"/><Relationship Id="rId59" Type="http://schemas.openxmlformats.org/officeDocument/2006/relationships/hyperlink" Target="http://structures.py" TargetMode="External"/><Relationship Id="rId14" Type="http://schemas.openxmlformats.org/officeDocument/2006/relationships/hyperlink" Target="http://test_requests.py" TargetMode="External"/><Relationship Id="rId58" Type="http://schemas.openxmlformats.org/officeDocument/2006/relationships/hyperlink" Target="http://exceptions.py" TargetMode="External"/><Relationship Id="rId17" Type="http://schemas.openxmlformats.org/officeDocument/2006/relationships/hyperlink" Target="http://cookies.py" TargetMode="External"/><Relationship Id="rId16" Type="http://schemas.openxmlformats.org/officeDocument/2006/relationships/hyperlink" Target="http://test_requests.py" TargetMode="External"/><Relationship Id="rId19" Type="http://schemas.openxmlformats.org/officeDocument/2006/relationships/hyperlink" Target="http://cookies.py" TargetMode="External"/><Relationship Id="rId18" Type="http://schemas.openxmlformats.org/officeDocument/2006/relationships/hyperlink" Target="http://cookies.py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models.py" TargetMode="External"/><Relationship Id="rId42" Type="http://schemas.openxmlformats.org/officeDocument/2006/relationships/hyperlink" Target="http://status_codes.py" TargetMode="External"/><Relationship Id="rId41" Type="http://schemas.openxmlformats.org/officeDocument/2006/relationships/hyperlink" Target="about:blank" TargetMode="External"/><Relationship Id="rId44" Type="http://schemas.openxmlformats.org/officeDocument/2006/relationships/hyperlink" Target="about:blank" TargetMode="External"/><Relationship Id="rId43" Type="http://schemas.openxmlformats.org/officeDocument/2006/relationships/hyperlink" Target="http://status_codes.py" TargetMode="External"/><Relationship Id="rId46" Type="http://schemas.openxmlformats.org/officeDocument/2006/relationships/hyperlink" Target="http://utils.py" TargetMode="External"/><Relationship Id="rId45" Type="http://schemas.openxmlformats.org/officeDocument/2006/relationships/hyperlink" Target="http://utils.py" TargetMode="External"/><Relationship Id="rId1" Type="http://schemas.openxmlformats.org/officeDocument/2006/relationships/hyperlink" Target="http://test_utils.py" TargetMode="External"/><Relationship Id="rId2" Type="http://schemas.openxmlformats.org/officeDocument/2006/relationships/hyperlink" Target="http://conftest.py" TargetMode="External"/><Relationship Id="rId3" Type="http://schemas.openxmlformats.org/officeDocument/2006/relationships/hyperlink" Target="http://server.py" TargetMode="External"/><Relationship Id="rId4" Type="http://schemas.openxmlformats.org/officeDocument/2006/relationships/hyperlink" Target="http://server.py" TargetMode="External"/><Relationship Id="rId9" Type="http://schemas.openxmlformats.org/officeDocument/2006/relationships/hyperlink" Target="http://test_requests.py" TargetMode="External"/><Relationship Id="rId48" Type="http://schemas.openxmlformats.org/officeDocument/2006/relationships/hyperlink" Target="http://utils.py" TargetMode="External"/><Relationship Id="rId47" Type="http://schemas.openxmlformats.org/officeDocument/2006/relationships/hyperlink" Target="http://utils.py" TargetMode="External"/><Relationship Id="rId49" Type="http://schemas.openxmlformats.org/officeDocument/2006/relationships/hyperlink" Target="http://utils.py" TargetMode="External"/><Relationship Id="rId5" Type="http://schemas.openxmlformats.org/officeDocument/2006/relationships/hyperlink" Target="http://test_requests.py" TargetMode="External"/><Relationship Id="rId6" Type="http://schemas.openxmlformats.org/officeDocument/2006/relationships/hyperlink" Target="http://test_requests.py" TargetMode="External"/><Relationship Id="rId7" Type="http://schemas.openxmlformats.org/officeDocument/2006/relationships/hyperlink" Target="http://test_requests.py" TargetMode="External"/><Relationship Id="rId8" Type="http://schemas.openxmlformats.org/officeDocument/2006/relationships/hyperlink" Target="http://test_requests.py" TargetMode="External"/><Relationship Id="rId31" Type="http://schemas.openxmlformats.org/officeDocument/2006/relationships/hyperlink" Target="http://sessions.py" TargetMode="External"/><Relationship Id="rId30" Type="http://schemas.openxmlformats.org/officeDocument/2006/relationships/hyperlink" Target="http://sessions.py" TargetMode="External"/><Relationship Id="rId33" Type="http://schemas.openxmlformats.org/officeDocument/2006/relationships/hyperlink" Target="http://sessions.py" TargetMode="External"/><Relationship Id="rId32" Type="http://schemas.openxmlformats.org/officeDocument/2006/relationships/hyperlink" Target="http://sessions.py" TargetMode="External"/><Relationship Id="rId35" Type="http://schemas.openxmlformats.org/officeDocument/2006/relationships/hyperlink" Target="http://hooks.py" TargetMode="External"/><Relationship Id="rId34" Type="http://schemas.openxmlformats.org/officeDocument/2006/relationships/hyperlink" Target="http://sessions.py" TargetMode="External"/><Relationship Id="rId37" Type="http://schemas.openxmlformats.org/officeDocument/2006/relationships/hyperlink" Target="http://models.py" TargetMode="External"/><Relationship Id="rId36" Type="http://schemas.openxmlformats.org/officeDocument/2006/relationships/hyperlink" Target="http://compat.py" TargetMode="External"/><Relationship Id="rId39" Type="http://schemas.openxmlformats.org/officeDocument/2006/relationships/hyperlink" Target="http://models.py" TargetMode="External"/><Relationship Id="rId38" Type="http://schemas.openxmlformats.org/officeDocument/2006/relationships/hyperlink" Target="http://models.py" TargetMode="External"/><Relationship Id="rId62" Type="http://schemas.openxmlformats.org/officeDocument/2006/relationships/drawing" Target="../drawings/drawing2.xml"/><Relationship Id="rId61" Type="http://schemas.openxmlformats.org/officeDocument/2006/relationships/hyperlink" Target="http://adapters.py" TargetMode="External"/><Relationship Id="rId20" Type="http://schemas.openxmlformats.org/officeDocument/2006/relationships/hyperlink" Target="http://test_lowlevel.py" TargetMode="External"/><Relationship Id="rId22" Type="http://schemas.openxmlformats.org/officeDocument/2006/relationships/hyperlink" Target="http://cookies.py" TargetMode="External"/><Relationship Id="rId21" Type="http://schemas.openxmlformats.org/officeDocument/2006/relationships/hyperlink" Target="http://cookies.py" TargetMode="External"/><Relationship Id="rId24" Type="http://schemas.openxmlformats.org/officeDocument/2006/relationships/hyperlink" Target="http://cookies.py" TargetMode="External"/><Relationship Id="rId23" Type="http://schemas.openxmlformats.org/officeDocument/2006/relationships/hyperlink" Target="http://cookies.py" TargetMode="External"/><Relationship Id="rId60" Type="http://schemas.openxmlformats.org/officeDocument/2006/relationships/hyperlink" Target="http://adapters.py" TargetMode="External"/><Relationship Id="rId26" Type="http://schemas.openxmlformats.org/officeDocument/2006/relationships/hyperlink" Target="http://cookies.py" TargetMode="External"/><Relationship Id="rId25" Type="http://schemas.openxmlformats.org/officeDocument/2006/relationships/hyperlink" Target="http://cookies.py" TargetMode="External"/><Relationship Id="rId28" Type="http://schemas.openxmlformats.org/officeDocument/2006/relationships/hyperlink" Target="http://auth.py" TargetMode="External"/><Relationship Id="rId27" Type="http://schemas.openxmlformats.org/officeDocument/2006/relationships/hyperlink" Target="http://cookies.py" TargetMode="External"/><Relationship Id="rId29" Type="http://schemas.openxmlformats.org/officeDocument/2006/relationships/hyperlink" Target="http://sessions.py" TargetMode="External"/><Relationship Id="rId51" Type="http://schemas.openxmlformats.org/officeDocument/2006/relationships/hyperlink" Target="http://utils.py" TargetMode="External"/><Relationship Id="rId50" Type="http://schemas.openxmlformats.org/officeDocument/2006/relationships/hyperlink" Target="http://utils.py" TargetMode="External"/><Relationship Id="rId53" Type="http://schemas.openxmlformats.org/officeDocument/2006/relationships/hyperlink" Target="http://utils.py" TargetMode="External"/><Relationship Id="rId52" Type="http://schemas.openxmlformats.org/officeDocument/2006/relationships/hyperlink" Target="http://utils.py" TargetMode="External"/><Relationship Id="rId11" Type="http://schemas.openxmlformats.org/officeDocument/2006/relationships/hyperlink" Target="http://test_requests.py" TargetMode="External"/><Relationship Id="rId55" Type="http://schemas.openxmlformats.org/officeDocument/2006/relationships/hyperlink" Target="http://exceptions.py" TargetMode="External"/><Relationship Id="rId10" Type="http://schemas.openxmlformats.org/officeDocument/2006/relationships/hyperlink" Target="http://test_requests.py" TargetMode="External"/><Relationship Id="rId54" Type="http://schemas.openxmlformats.org/officeDocument/2006/relationships/hyperlink" Target="http://utils.py" TargetMode="External"/><Relationship Id="rId13" Type="http://schemas.openxmlformats.org/officeDocument/2006/relationships/hyperlink" Target="http://test_requests.py" TargetMode="External"/><Relationship Id="rId57" Type="http://schemas.openxmlformats.org/officeDocument/2006/relationships/hyperlink" Target="http://structures.py" TargetMode="External"/><Relationship Id="rId12" Type="http://schemas.openxmlformats.org/officeDocument/2006/relationships/hyperlink" Target="http://test_requests.py" TargetMode="External"/><Relationship Id="rId56" Type="http://schemas.openxmlformats.org/officeDocument/2006/relationships/hyperlink" Target="http://structures.py" TargetMode="External"/><Relationship Id="rId15" Type="http://schemas.openxmlformats.org/officeDocument/2006/relationships/hyperlink" Target="http://test_requests.py" TargetMode="External"/><Relationship Id="rId59" Type="http://schemas.openxmlformats.org/officeDocument/2006/relationships/hyperlink" Target="http://adapters.py" TargetMode="External"/><Relationship Id="rId14" Type="http://schemas.openxmlformats.org/officeDocument/2006/relationships/hyperlink" Target="http://test_requests.py" TargetMode="External"/><Relationship Id="rId58" Type="http://schemas.openxmlformats.org/officeDocument/2006/relationships/hyperlink" Target="http://structures.py" TargetMode="External"/><Relationship Id="rId17" Type="http://schemas.openxmlformats.org/officeDocument/2006/relationships/hyperlink" Target="http://test_requests.py" TargetMode="External"/><Relationship Id="rId16" Type="http://schemas.openxmlformats.org/officeDocument/2006/relationships/hyperlink" Target="http://test_requests.py" TargetMode="External"/><Relationship Id="rId19" Type="http://schemas.openxmlformats.org/officeDocument/2006/relationships/hyperlink" Target="http://utils.py" TargetMode="External"/><Relationship Id="rId18" Type="http://schemas.openxmlformats.org/officeDocument/2006/relationships/hyperlink" Target="http://test_requests.py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utils.py" TargetMode="External"/><Relationship Id="rId42" Type="http://schemas.openxmlformats.org/officeDocument/2006/relationships/hyperlink" Target="http://conftest.py" TargetMode="External"/><Relationship Id="rId41" Type="http://schemas.openxmlformats.org/officeDocument/2006/relationships/hyperlink" Target="http://utils.py" TargetMode="External"/><Relationship Id="rId44" Type="http://schemas.openxmlformats.org/officeDocument/2006/relationships/hyperlink" Target="http://test_requests.py" TargetMode="External"/><Relationship Id="rId43" Type="http://schemas.openxmlformats.org/officeDocument/2006/relationships/hyperlink" Target="http://test_lowlevel.py" TargetMode="External"/><Relationship Id="rId46" Type="http://schemas.openxmlformats.org/officeDocument/2006/relationships/hyperlink" Target="http://test_requests.py" TargetMode="External"/><Relationship Id="rId45" Type="http://schemas.openxmlformats.org/officeDocument/2006/relationships/hyperlink" Target="http://test_requests.py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http://adapters.py" TargetMode="External"/><Relationship Id="rId4" Type="http://schemas.openxmlformats.org/officeDocument/2006/relationships/hyperlink" Target="http://adapters.py" TargetMode="External"/><Relationship Id="rId9" Type="http://schemas.openxmlformats.org/officeDocument/2006/relationships/hyperlink" Target="http://cookies.py" TargetMode="External"/><Relationship Id="rId48" Type="http://schemas.openxmlformats.org/officeDocument/2006/relationships/hyperlink" Target="http://test_requests.py" TargetMode="External"/><Relationship Id="rId47" Type="http://schemas.openxmlformats.org/officeDocument/2006/relationships/hyperlink" Target="http://test_requests.py" TargetMode="External"/><Relationship Id="rId49" Type="http://schemas.openxmlformats.org/officeDocument/2006/relationships/hyperlink" Target="http://test_requests.py" TargetMode="External"/><Relationship Id="rId5" Type="http://schemas.openxmlformats.org/officeDocument/2006/relationships/hyperlink" Target="http://adapters.py" TargetMode="External"/><Relationship Id="rId6" Type="http://schemas.openxmlformats.org/officeDocument/2006/relationships/hyperlink" Target="http://auth.py" TargetMode="External"/><Relationship Id="rId7" Type="http://schemas.openxmlformats.org/officeDocument/2006/relationships/hyperlink" Target="http://compat.py" TargetMode="External"/><Relationship Id="rId8" Type="http://schemas.openxmlformats.org/officeDocument/2006/relationships/hyperlink" Target="http://cookies.py" TargetMode="External"/><Relationship Id="rId31" Type="http://schemas.openxmlformats.org/officeDocument/2006/relationships/hyperlink" Target="http://structures.py" TargetMode="External"/><Relationship Id="rId30" Type="http://schemas.openxmlformats.org/officeDocument/2006/relationships/hyperlink" Target="http://structures.py" TargetMode="External"/><Relationship Id="rId33" Type="http://schemas.openxmlformats.org/officeDocument/2006/relationships/hyperlink" Target="http://utils.py" TargetMode="External"/><Relationship Id="rId32" Type="http://schemas.openxmlformats.org/officeDocument/2006/relationships/hyperlink" Target="http://utils.py" TargetMode="External"/><Relationship Id="rId35" Type="http://schemas.openxmlformats.org/officeDocument/2006/relationships/hyperlink" Target="http://utils.py" TargetMode="External"/><Relationship Id="rId34" Type="http://schemas.openxmlformats.org/officeDocument/2006/relationships/hyperlink" Target="http://utils.py" TargetMode="External"/><Relationship Id="rId37" Type="http://schemas.openxmlformats.org/officeDocument/2006/relationships/hyperlink" Target="http://utils.py" TargetMode="External"/><Relationship Id="rId36" Type="http://schemas.openxmlformats.org/officeDocument/2006/relationships/hyperlink" Target="http://utils.py" TargetMode="External"/><Relationship Id="rId39" Type="http://schemas.openxmlformats.org/officeDocument/2006/relationships/hyperlink" Target="http://utils.py" TargetMode="External"/><Relationship Id="rId38" Type="http://schemas.openxmlformats.org/officeDocument/2006/relationships/hyperlink" Target="http://utils.py" TargetMode="External"/><Relationship Id="rId62" Type="http://schemas.openxmlformats.org/officeDocument/2006/relationships/drawing" Target="../drawings/drawing3.xml"/><Relationship Id="rId61" Type="http://schemas.openxmlformats.org/officeDocument/2006/relationships/hyperlink" Target="http://server.py" TargetMode="External"/><Relationship Id="rId20" Type="http://schemas.openxmlformats.org/officeDocument/2006/relationships/hyperlink" Target="http://models.py" TargetMode="External"/><Relationship Id="rId22" Type="http://schemas.openxmlformats.org/officeDocument/2006/relationships/hyperlink" Target="http://sessions.py" TargetMode="External"/><Relationship Id="rId21" Type="http://schemas.openxmlformats.org/officeDocument/2006/relationships/hyperlink" Target="http://sessions.py" TargetMode="External"/><Relationship Id="rId24" Type="http://schemas.openxmlformats.org/officeDocument/2006/relationships/hyperlink" Target="http://sessions.py" TargetMode="External"/><Relationship Id="rId23" Type="http://schemas.openxmlformats.org/officeDocument/2006/relationships/hyperlink" Target="http://sessions.py" TargetMode="External"/><Relationship Id="rId60" Type="http://schemas.openxmlformats.org/officeDocument/2006/relationships/hyperlink" Target="http://server.py" TargetMode="External"/><Relationship Id="rId26" Type="http://schemas.openxmlformats.org/officeDocument/2006/relationships/hyperlink" Target="http://sessions.py" TargetMode="External"/><Relationship Id="rId25" Type="http://schemas.openxmlformats.org/officeDocument/2006/relationships/hyperlink" Target="http://sessions.py" TargetMode="External"/><Relationship Id="rId28" Type="http://schemas.openxmlformats.org/officeDocument/2006/relationships/hyperlink" Target="http://status_codes.py" TargetMode="External"/><Relationship Id="rId27" Type="http://schemas.openxmlformats.org/officeDocument/2006/relationships/hyperlink" Target="http://status_codes.py" TargetMode="External"/><Relationship Id="rId29" Type="http://schemas.openxmlformats.org/officeDocument/2006/relationships/hyperlink" Target="http://structures.py" TargetMode="External"/><Relationship Id="rId51" Type="http://schemas.openxmlformats.org/officeDocument/2006/relationships/hyperlink" Target="http://test_requests.py" TargetMode="External"/><Relationship Id="rId50" Type="http://schemas.openxmlformats.org/officeDocument/2006/relationships/hyperlink" Target="http://test_requests.py" TargetMode="External"/><Relationship Id="rId53" Type="http://schemas.openxmlformats.org/officeDocument/2006/relationships/hyperlink" Target="http://test_requests.py" TargetMode="External"/><Relationship Id="rId52" Type="http://schemas.openxmlformats.org/officeDocument/2006/relationships/hyperlink" Target="http://test_requests.py" TargetMode="External"/><Relationship Id="rId11" Type="http://schemas.openxmlformats.org/officeDocument/2006/relationships/hyperlink" Target="http://cookies.py" TargetMode="External"/><Relationship Id="rId55" Type="http://schemas.openxmlformats.org/officeDocument/2006/relationships/hyperlink" Target="http://test_requests.py" TargetMode="External"/><Relationship Id="rId10" Type="http://schemas.openxmlformats.org/officeDocument/2006/relationships/hyperlink" Target="http://cookies.py" TargetMode="External"/><Relationship Id="rId54" Type="http://schemas.openxmlformats.org/officeDocument/2006/relationships/hyperlink" Target="http://test_requests.py" TargetMode="External"/><Relationship Id="rId13" Type="http://schemas.openxmlformats.org/officeDocument/2006/relationships/hyperlink" Target="http://cookies.py" TargetMode="External"/><Relationship Id="rId57" Type="http://schemas.openxmlformats.org/officeDocument/2006/relationships/hyperlink" Target="http://test_requests.py" TargetMode="External"/><Relationship Id="rId12" Type="http://schemas.openxmlformats.org/officeDocument/2006/relationships/hyperlink" Target="http://cookies.py" TargetMode="External"/><Relationship Id="rId56" Type="http://schemas.openxmlformats.org/officeDocument/2006/relationships/hyperlink" Target="http://test_requests.py" TargetMode="External"/><Relationship Id="rId15" Type="http://schemas.openxmlformats.org/officeDocument/2006/relationships/hyperlink" Target="http://exceptions.py" TargetMode="External"/><Relationship Id="rId59" Type="http://schemas.openxmlformats.org/officeDocument/2006/relationships/hyperlink" Target="http://utils.py" TargetMode="External"/><Relationship Id="rId14" Type="http://schemas.openxmlformats.org/officeDocument/2006/relationships/hyperlink" Target="http://cookies.py" TargetMode="External"/><Relationship Id="rId58" Type="http://schemas.openxmlformats.org/officeDocument/2006/relationships/hyperlink" Target="http://test_utils.py" TargetMode="External"/><Relationship Id="rId17" Type="http://schemas.openxmlformats.org/officeDocument/2006/relationships/hyperlink" Target="http://models.py" TargetMode="External"/><Relationship Id="rId16" Type="http://schemas.openxmlformats.org/officeDocument/2006/relationships/hyperlink" Target="http://hooks.py" TargetMode="External"/><Relationship Id="rId19" Type="http://schemas.openxmlformats.org/officeDocument/2006/relationships/hyperlink" Target="http://models.py" TargetMode="External"/><Relationship Id="rId18" Type="http://schemas.openxmlformats.org/officeDocument/2006/relationships/hyperlink" Target="http://models.py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utils.py" TargetMode="External"/><Relationship Id="rId42" Type="http://schemas.openxmlformats.org/officeDocument/2006/relationships/hyperlink" Target="http://conftest.py" TargetMode="External"/><Relationship Id="rId41" Type="http://schemas.openxmlformats.org/officeDocument/2006/relationships/hyperlink" Target="http://utils.py" TargetMode="External"/><Relationship Id="rId44" Type="http://schemas.openxmlformats.org/officeDocument/2006/relationships/hyperlink" Target="http://test_requests.py" TargetMode="External"/><Relationship Id="rId43" Type="http://schemas.openxmlformats.org/officeDocument/2006/relationships/hyperlink" Target="http://test_lowlevel.py" TargetMode="External"/><Relationship Id="rId46" Type="http://schemas.openxmlformats.org/officeDocument/2006/relationships/hyperlink" Target="http://test_requests.py" TargetMode="External"/><Relationship Id="rId45" Type="http://schemas.openxmlformats.org/officeDocument/2006/relationships/hyperlink" Target="http://test_requests.py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http://adapters.py" TargetMode="External"/><Relationship Id="rId4" Type="http://schemas.openxmlformats.org/officeDocument/2006/relationships/hyperlink" Target="http://adapters.py" TargetMode="External"/><Relationship Id="rId9" Type="http://schemas.openxmlformats.org/officeDocument/2006/relationships/hyperlink" Target="http://cookies.py" TargetMode="External"/><Relationship Id="rId48" Type="http://schemas.openxmlformats.org/officeDocument/2006/relationships/hyperlink" Target="http://test_requests.py" TargetMode="External"/><Relationship Id="rId47" Type="http://schemas.openxmlformats.org/officeDocument/2006/relationships/hyperlink" Target="http://test_requests.py" TargetMode="External"/><Relationship Id="rId49" Type="http://schemas.openxmlformats.org/officeDocument/2006/relationships/hyperlink" Target="http://test_requests.py" TargetMode="External"/><Relationship Id="rId5" Type="http://schemas.openxmlformats.org/officeDocument/2006/relationships/hyperlink" Target="http://adapters.py" TargetMode="External"/><Relationship Id="rId6" Type="http://schemas.openxmlformats.org/officeDocument/2006/relationships/hyperlink" Target="http://auth.py" TargetMode="External"/><Relationship Id="rId7" Type="http://schemas.openxmlformats.org/officeDocument/2006/relationships/hyperlink" Target="http://compat.py" TargetMode="External"/><Relationship Id="rId8" Type="http://schemas.openxmlformats.org/officeDocument/2006/relationships/hyperlink" Target="http://cookies.py" TargetMode="External"/><Relationship Id="rId31" Type="http://schemas.openxmlformats.org/officeDocument/2006/relationships/hyperlink" Target="http://structures.py" TargetMode="External"/><Relationship Id="rId30" Type="http://schemas.openxmlformats.org/officeDocument/2006/relationships/hyperlink" Target="http://structures.py" TargetMode="External"/><Relationship Id="rId33" Type="http://schemas.openxmlformats.org/officeDocument/2006/relationships/hyperlink" Target="http://utils.py" TargetMode="External"/><Relationship Id="rId32" Type="http://schemas.openxmlformats.org/officeDocument/2006/relationships/hyperlink" Target="http://utils.py" TargetMode="External"/><Relationship Id="rId35" Type="http://schemas.openxmlformats.org/officeDocument/2006/relationships/hyperlink" Target="http://utils.py" TargetMode="External"/><Relationship Id="rId34" Type="http://schemas.openxmlformats.org/officeDocument/2006/relationships/hyperlink" Target="http://utils.py" TargetMode="External"/><Relationship Id="rId37" Type="http://schemas.openxmlformats.org/officeDocument/2006/relationships/hyperlink" Target="http://utils.py" TargetMode="External"/><Relationship Id="rId36" Type="http://schemas.openxmlformats.org/officeDocument/2006/relationships/hyperlink" Target="http://utils.py" TargetMode="External"/><Relationship Id="rId39" Type="http://schemas.openxmlformats.org/officeDocument/2006/relationships/hyperlink" Target="http://utils.py" TargetMode="External"/><Relationship Id="rId38" Type="http://schemas.openxmlformats.org/officeDocument/2006/relationships/hyperlink" Target="http://utils.py" TargetMode="External"/><Relationship Id="rId62" Type="http://schemas.openxmlformats.org/officeDocument/2006/relationships/drawing" Target="../drawings/drawing4.xml"/><Relationship Id="rId61" Type="http://schemas.openxmlformats.org/officeDocument/2006/relationships/hyperlink" Target="http://server.py" TargetMode="External"/><Relationship Id="rId20" Type="http://schemas.openxmlformats.org/officeDocument/2006/relationships/hyperlink" Target="http://models.py" TargetMode="External"/><Relationship Id="rId22" Type="http://schemas.openxmlformats.org/officeDocument/2006/relationships/hyperlink" Target="http://sessions.py" TargetMode="External"/><Relationship Id="rId21" Type="http://schemas.openxmlformats.org/officeDocument/2006/relationships/hyperlink" Target="http://sessions.py" TargetMode="External"/><Relationship Id="rId24" Type="http://schemas.openxmlformats.org/officeDocument/2006/relationships/hyperlink" Target="http://sessions.py" TargetMode="External"/><Relationship Id="rId23" Type="http://schemas.openxmlformats.org/officeDocument/2006/relationships/hyperlink" Target="http://sessions.py" TargetMode="External"/><Relationship Id="rId60" Type="http://schemas.openxmlformats.org/officeDocument/2006/relationships/hyperlink" Target="http://server.py" TargetMode="External"/><Relationship Id="rId26" Type="http://schemas.openxmlformats.org/officeDocument/2006/relationships/hyperlink" Target="http://sessions.py" TargetMode="External"/><Relationship Id="rId25" Type="http://schemas.openxmlformats.org/officeDocument/2006/relationships/hyperlink" Target="http://sessions.py" TargetMode="External"/><Relationship Id="rId28" Type="http://schemas.openxmlformats.org/officeDocument/2006/relationships/hyperlink" Target="http://status_codes.py" TargetMode="External"/><Relationship Id="rId27" Type="http://schemas.openxmlformats.org/officeDocument/2006/relationships/hyperlink" Target="http://status_codes.py" TargetMode="External"/><Relationship Id="rId29" Type="http://schemas.openxmlformats.org/officeDocument/2006/relationships/hyperlink" Target="http://structures.py" TargetMode="External"/><Relationship Id="rId51" Type="http://schemas.openxmlformats.org/officeDocument/2006/relationships/hyperlink" Target="http://test_requests.py" TargetMode="External"/><Relationship Id="rId50" Type="http://schemas.openxmlformats.org/officeDocument/2006/relationships/hyperlink" Target="http://test_requests.py" TargetMode="External"/><Relationship Id="rId53" Type="http://schemas.openxmlformats.org/officeDocument/2006/relationships/hyperlink" Target="http://test_requests.py" TargetMode="External"/><Relationship Id="rId52" Type="http://schemas.openxmlformats.org/officeDocument/2006/relationships/hyperlink" Target="http://test_requests.py" TargetMode="External"/><Relationship Id="rId11" Type="http://schemas.openxmlformats.org/officeDocument/2006/relationships/hyperlink" Target="http://cookies.py" TargetMode="External"/><Relationship Id="rId55" Type="http://schemas.openxmlformats.org/officeDocument/2006/relationships/hyperlink" Target="http://test_requests.py" TargetMode="External"/><Relationship Id="rId10" Type="http://schemas.openxmlformats.org/officeDocument/2006/relationships/hyperlink" Target="http://cookies.py" TargetMode="External"/><Relationship Id="rId54" Type="http://schemas.openxmlformats.org/officeDocument/2006/relationships/hyperlink" Target="http://test_requests.py" TargetMode="External"/><Relationship Id="rId13" Type="http://schemas.openxmlformats.org/officeDocument/2006/relationships/hyperlink" Target="http://cookies.py" TargetMode="External"/><Relationship Id="rId57" Type="http://schemas.openxmlformats.org/officeDocument/2006/relationships/hyperlink" Target="http://test_requests.py" TargetMode="External"/><Relationship Id="rId12" Type="http://schemas.openxmlformats.org/officeDocument/2006/relationships/hyperlink" Target="http://cookies.py" TargetMode="External"/><Relationship Id="rId56" Type="http://schemas.openxmlformats.org/officeDocument/2006/relationships/hyperlink" Target="http://test_requests.py" TargetMode="External"/><Relationship Id="rId15" Type="http://schemas.openxmlformats.org/officeDocument/2006/relationships/hyperlink" Target="http://exceptions.py" TargetMode="External"/><Relationship Id="rId59" Type="http://schemas.openxmlformats.org/officeDocument/2006/relationships/hyperlink" Target="http://utils.py" TargetMode="External"/><Relationship Id="rId14" Type="http://schemas.openxmlformats.org/officeDocument/2006/relationships/hyperlink" Target="http://cookies.py" TargetMode="External"/><Relationship Id="rId58" Type="http://schemas.openxmlformats.org/officeDocument/2006/relationships/hyperlink" Target="http://test_utils.py" TargetMode="External"/><Relationship Id="rId17" Type="http://schemas.openxmlformats.org/officeDocument/2006/relationships/hyperlink" Target="http://models.py" TargetMode="External"/><Relationship Id="rId16" Type="http://schemas.openxmlformats.org/officeDocument/2006/relationships/hyperlink" Target="http://hooks.py" TargetMode="External"/><Relationship Id="rId19" Type="http://schemas.openxmlformats.org/officeDocument/2006/relationships/hyperlink" Target="http://models.py" TargetMode="External"/><Relationship Id="rId18" Type="http://schemas.openxmlformats.org/officeDocument/2006/relationships/hyperlink" Target="http://models.py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models.py" TargetMode="External"/><Relationship Id="rId2" Type="http://schemas.openxmlformats.org/officeDocument/2006/relationships/hyperlink" Target="http://models.py" TargetMode="External"/><Relationship Id="rId3" Type="http://schemas.openxmlformats.org/officeDocument/2006/relationships/hyperlink" Target="http://sessions.py" TargetMode="External"/><Relationship Id="rId4" Type="http://schemas.openxmlformats.org/officeDocument/2006/relationships/hyperlink" Target="http://utils.py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models.py" TargetMode="External"/><Relationship Id="rId42" Type="http://schemas.openxmlformats.org/officeDocument/2006/relationships/hyperlink" Target="http://status_codes.py" TargetMode="External"/><Relationship Id="rId41" Type="http://schemas.openxmlformats.org/officeDocument/2006/relationships/hyperlink" Target="about:blank" TargetMode="External"/><Relationship Id="rId44" Type="http://schemas.openxmlformats.org/officeDocument/2006/relationships/hyperlink" Target="about:blank" TargetMode="External"/><Relationship Id="rId43" Type="http://schemas.openxmlformats.org/officeDocument/2006/relationships/hyperlink" Target="http://status_codes.py" TargetMode="External"/><Relationship Id="rId46" Type="http://schemas.openxmlformats.org/officeDocument/2006/relationships/hyperlink" Target="http://utils.py" TargetMode="External"/><Relationship Id="rId45" Type="http://schemas.openxmlformats.org/officeDocument/2006/relationships/hyperlink" Target="http://utils.py" TargetMode="External"/><Relationship Id="rId1" Type="http://schemas.openxmlformats.org/officeDocument/2006/relationships/hyperlink" Target="http://test_utils.py" TargetMode="External"/><Relationship Id="rId2" Type="http://schemas.openxmlformats.org/officeDocument/2006/relationships/hyperlink" Target="http://conftest.py" TargetMode="External"/><Relationship Id="rId3" Type="http://schemas.openxmlformats.org/officeDocument/2006/relationships/hyperlink" Target="http://server.py" TargetMode="External"/><Relationship Id="rId4" Type="http://schemas.openxmlformats.org/officeDocument/2006/relationships/hyperlink" Target="http://server.py" TargetMode="External"/><Relationship Id="rId9" Type="http://schemas.openxmlformats.org/officeDocument/2006/relationships/hyperlink" Target="http://test_requests.py" TargetMode="External"/><Relationship Id="rId48" Type="http://schemas.openxmlformats.org/officeDocument/2006/relationships/hyperlink" Target="http://utils.py" TargetMode="External"/><Relationship Id="rId47" Type="http://schemas.openxmlformats.org/officeDocument/2006/relationships/hyperlink" Target="http://utils.py" TargetMode="External"/><Relationship Id="rId49" Type="http://schemas.openxmlformats.org/officeDocument/2006/relationships/hyperlink" Target="http://utils.py" TargetMode="External"/><Relationship Id="rId5" Type="http://schemas.openxmlformats.org/officeDocument/2006/relationships/hyperlink" Target="http://test_requests.py" TargetMode="External"/><Relationship Id="rId6" Type="http://schemas.openxmlformats.org/officeDocument/2006/relationships/hyperlink" Target="http://test_requests.py" TargetMode="External"/><Relationship Id="rId7" Type="http://schemas.openxmlformats.org/officeDocument/2006/relationships/hyperlink" Target="http://test_requests.py" TargetMode="External"/><Relationship Id="rId8" Type="http://schemas.openxmlformats.org/officeDocument/2006/relationships/hyperlink" Target="http://test_requests.py" TargetMode="External"/><Relationship Id="rId31" Type="http://schemas.openxmlformats.org/officeDocument/2006/relationships/hyperlink" Target="http://sessions.py" TargetMode="External"/><Relationship Id="rId30" Type="http://schemas.openxmlformats.org/officeDocument/2006/relationships/hyperlink" Target="http://sessions.py" TargetMode="External"/><Relationship Id="rId33" Type="http://schemas.openxmlformats.org/officeDocument/2006/relationships/hyperlink" Target="http://sessions.py" TargetMode="External"/><Relationship Id="rId32" Type="http://schemas.openxmlformats.org/officeDocument/2006/relationships/hyperlink" Target="http://sessions.py" TargetMode="External"/><Relationship Id="rId35" Type="http://schemas.openxmlformats.org/officeDocument/2006/relationships/hyperlink" Target="http://hooks.py" TargetMode="External"/><Relationship Id="rId34" Type="http://schemas.openxmlformats.org/officeDocument/2006/relationships/hyperlink" Target="http://sessions.py" TargetMode="External"/><Relationship Id="rId37" Type="http://schemas.openxmlformats.org/officeDocument/2006/relationships/hyperlink" Target="http://models.py" TargetMode="External"/><Relationship Id="rId36" Type="http://schemas.openxmlformats.org/officeDocument/2006/relationships/hyperlink" Target="http://compat.py" TargetMode="External"/><Relationship Id="rId39" Type="http://schemas.openxmlformats.org/officeDocument/2006/relationships/hyperlink" Target="http://models.py" TargetMode="External"/><Relationship Id="rId38" Type="http://schemas.openxmlformats.org/officeDocument/2006/relationships/hyperlink" Target="http://models.py" TargetMode="External"/><Relationship Id="rId62" Type="http://schemas.openxmlformats.org/officeDocument/2006/relationships/drawing" Target="../drawings/drawing7.xml"/><Relationship Id="rId61" Type="http://schemas.openxmlformats.org/officeDocument/2006/relationships/hyperlink" Target="http://adapters.py" TargetMode="External"/><Relationship Id="rId20" Type="http://schemas.openxmlformats.org/officeDocument/2006/relationships/hyperlink" Target="http://test_lowlevel.py" TargetMode="External"/><Relationship Id="rId22" Type="http://schemas.openxmlformats.org/officeDocument/2006/relationships/hyperlink" Target="http://cookies.py" TargetMode="External"/><Relationship Id="rId21" Type="http://schemas.openxmlformats.org/officeDocument/2006/relationships/hyperlink" Target="http://cookies.py" TargetMode="External"/><Relationship Id="rId24" Type="http://schemas.openxmlformats.org/officeDocument/2006/relationships/hyperlink" Target="http://cookies.py" TargetMode="External"/><Relationship Id="rId23" Type="http://schemas.openxmlformats.org/officeDocument/2006/relationships/hyperlink" Target="http://cookies.py" TargetMode="External"/><Relationship Id="rId60" Type="http://schemas.openxmlformats.org/officeDocument/2006/relationships/hyperlink" Target="http://adapters.py" TargetMode="External"/><Relationship Id="rId26" Type="http://schemas.openxmlformats.org/officeDocument/2006/relationships/hyperlink" Target="http://cookies.py" TargetMode="External"/><Relationship Id="rId25" Type="http://schemas.openxmlformats.org/officeDocument/2006/relationships/hyperlink" Target="http://cookies.py" TargetMode="External"/><Relationship Id="rId28" Type="http://schemas.openxmlformats.org/officeDocument/2006/relationships/hyperlink" Target="http://auth.py" TargetMode="External"/><Relationship Id="rId27" Type="http://schemas.openxmlformats.org/officeDocument/2006/relationships/hyperlink" Target="http://cookies.py" TargetMode="External"/><Relationship Id="rId29" Type="http://schemas.openxmlformats.org/officeDocument/2006/relationships/hyperlink" Target="http://sessions.py" TargetMode="External"/><Relationship Id="rId51" Type="http://schemas.openxmlformats.org/officeDocument/2006/relationships/hyperlink" Target="http://utils.py" TargetMode="External"/><Relationship Id="rId50" Type="http://schemas.openxmlformats.org/officeDocument/2006/relationships/hyperlink" Target="http://utils.py" TargetMode="External"/><Relationship Id="rId53" Type="http://schemas.openxmlformats.org/officeDocument/2006/relationships/hyperlink" Target="http://utils.py" TargetMode="External"/><Relationship Id="rId52" Type="http://schemas.openxmlformats.org/officeDocument/2006/relationships/hyperlink" Target="http://utils.py" TargetMode="External"/><Relationship Id="rId11" Type="http://schemas.openxmlformats.org/officeDocument/2006/relationships/hyperlink" Target="http://test_requests.py" TargetMode="External"/><Relationship Id="rId55" Type="http://schemas.openxmlformats.org/officeDocument/2006/relationships/hyperlink" Target="http://exceptions.py" TargetMode="External"/><Relationship Id="rId10" Type="http://schemas.openxmlformats.org/officeDocument/2006/relationships/hyperlink" Target="http://test_requests.py" TargetMode="External"/><Relationship Id="rId54" Type="http://schemas.openxmlformats.org/officeDocument/2006/relationships/hyperlink" Target="http://utils.py" TargetMode="External"/><Relationship Id="rId13" Type="http://schemas.openxmlformats.org/officeDocument/2006/relationships/hyperlink" Target="http://test_requests.py" TargetMode="External"/><Relationship Id="rId57" Type="http://schemas.openxmlformats.org/officeDocument/2006/relationships/hyperlink" Target="http://structures.py" TargetMode="External"/><Relationship Id="rId12" Type="http://schemas.openxmlformats.org/officeDocument/2006/relationships/hyperlink" Target="http://test_requests.py" TargetMode="External"/><Relationship Id="rId56" Type="http://schemas.openxmlformats.org/officeDocument/2006/relationships/hyperlink" Target="http://structures.py" TargetMode="External"/><Relationship Id="rId15" Type="http://schemas.openxmlformats.org/officeDocument/2006/relationships/hyperlink" Target="http://test_requests.py" TargetMode="External"/><Relationship Id="rId59" Type="http://schemas.openxmlformats.org/officeDocument/2006/relationships/hyperlink" Target="http://adapters.py" TargetMode="External"/><Relationship Id="rId14" Type="http://schemas.openxmlformats.org/officeDocument/2006/relationships/hyperlink" Target="http://test_requests.py" TargetMode="External"/><Relationship Id="rId58" Type="http://schemas.openxmlformats.org/officeDocument/2006/relationships/hyperlink" Target="http://structures.py" TargetMode="External"/><Relationship Id="rId17" Type="http://schemas.openxmlformats.org/officeDocument/2006/relationships/hyperlink" Target="http://test_requests.py" TargetMode="External"/><Relationship Id="rId16" Type="http://schemas.openxmlformats.org/officeDocument/2006/relationships/hyperlink" Target="http://test_requests.py" TargetMode="External"/><Relationship Id="rId19" Type="http://schemas.openxmlformats.org/officeDocument/2006/relationships/hyperlink" Target="http://utils.py" TargetMode="External"/><Relationship Id="rId18" Type="http://schemas.openxmlformats.org/officeDocument/2006/relationships/hyperlink" Target="http://test_requests.py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26.63"/>
    <col customWidth="1" min="9" max="9" width="33.38"/>
    <col customWidth="1" min="10" max="10" width="14.1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1" t="s">
        <v>7</v>
      </c>
      <c r="K1" s="1" t="s">
        <v>8</v>
      </c>
    </row>
    <row r="2" ht="15.75" customHeight="1">
      <c r="A2" s="1">
        <v>6606.0</v>
      </c>
      <c r="B2" s="1" t="s">
        <v>9</v>
      </c>
      <c r="C2" s="3" t="s">
        <v>10</v>
      </c>
      <c r="D2" s="1" t="s">
        <v>11</v>
      </c>
      <c r="E2" s="1">
        <v>216.0</v>
      </c>
      <c r="F2" s="1">
        <v>216.0</v>
      </c>
      <c r="G2" s="1">
        <v>36.0</v>
      </c>
      <c r="H2" s="1" t="s">
        <v>12</v>
      </c>
      <c r="I2" s="4" t="s">
        <v>13</v>
      </c>
      <c r="J2" s="1" t="b">
        <v>1</v>
      </c>
      <c r="K2" s="1" t="b">
        <v>1</v>
      </c>
    </row>
    <row r="3" ht="15.75" customHeight="1">
      <c r="A3" s="1">
        <v>7171.0</v>
      </c>
      <c r="B3" s="1" t="s">
        <v>9</v>
      </c>
      <c r="C3" s="3" t="s">
        <v>14</v>
      </c>
      <c r="D3" s="1" t="s">
        <v>11</v>
      </c>
      <c r="E3" s="1">
        <v>117.0</v>
      </c>
      <c r="F3" s="1">
        <v>117.0</v>
      </c>
      <c r="G3" s="1">
        <v>25.0</v>
      </c>
      <c r="H3" s="1" t="s">
        <v>12</v>
      </c>
      <c r="I3" s="4" t="s">
        <v>15</v>
      </c>
      <c r="J3" s="1" t="b">
        <v>1</v>
      </c>
      <c r="K3" s="1" t="b">
        <v>1</v>
      </c>
    </row>
    <row r="4" ht="15.75" customHeight="1">
      <c r="A4" s="1">
        <v>7172.0</v>
      </c>
      <c r="B4" s="1" t="s">
        <v>9</v>
      </c>
      <c r="C4" s="3" t="s">
        <v>14</v>
      </c>
      <c r="D4" s="1" t="s">
        <v>11</v>
      </c>
      <c r="E4" s="1">
        <v>122.0</v>
      </c>
      <c r="F4" s="1">
        <v>122.0</v>
      </c>
      <c r="G4" s="1">
        <v>34.0</v>
      </c>
      <c r="H4" s="1" t="s">
        <v>12</v>
      </c>
      <c r="I4" s="4" t="s">
        <v>16</v>
      </c>
      <c r="J4" s="1" t="b">
        <v>1</v>
      </c>
      <c r="K4" s="1" t="b">
        <v>1</v>
      </c>
    </row>
    <row r="5" ht="15.75" customHeight="1">
      <c r="A5" s="1">
        <v>8041.0</v>
      </c>
      <c r="B5" s="1" t="s">
        <v>9</v>
      </c>
      <c r="C5" s="3" t="s">
        <v>17</v>
      </c>
      <c r="D5" s="1" t="s">
        <v>11</v>
      </c>
      <c r="E5" s="1">
        <v>58.0</v>
      </c>
      <c r="F5" s="1">
        <v>58.0</v>
      </c>
      <c r="G5" s="1">
        <v>15.0</v>
      </c>
      <c r="H5" s="1" t="s">
        <v>12</v>
      </c>
      <c r="I5" s="4" t="s">
        <v>18</v>
      </c>
      <c r="J5" s="1" t="b">
        <v>1</v>
      </c>
      <c r="K5" s="1" t="b">
        <v>1</v>
      </c>
    </row>
    <row r="6" ht="15.75" customHeight="1">
      <c r="A6" s="1">
        <v>8042.0</v>
      </c>
      <c r="B6" s="1" t="s">
        <v>9</v>
      </c>
      <c r="C6" s="3" t="s">
        <v>17</v>
      </c>
      <c r="D6" s="1" t="s">
        <v>11</v>
      </c>
      <c r="E6" s="1">
        <v>65.0</v>
      </c>
      <c r="F6" s="1">
        <v>65.0</v>
      </c>
      <c r="G6" s="1">
        <v>15.0</v>
      </c>
      <c r="H6" s="1" t="s">
        <v>12</v>
      </c>
      <c r="I6" s="4" t="s">
        <v>19</v>
      </c>
      <c r="J6" s="1" t="b">
        <v>1</v>
      </c>
      <c r="K6" s="1" t="b">
        <v>1</v>
      </c>
    </row>
    <row r="7" ht="15.75" customHeight="1">
      <c r="A7" s="1">
        <v>7513.0</v>
      </c>
      <c r="B7" s="1" t="s">
        <v>9</v>
      </c>
      <c r="C7" s="3" t="s">
        <v>20</v>
      </c>
      <c r="D7" s="1" t="s">
        <v>11</v>
      </c>
      <c r="E7" s="1">
        <v>211.0</v>
      </c>
      <c r="F7" s="1">
        <v>211.0</v>
      </c>
      <c r="G7" s="1">
        <v>26.0</v>
      </c>
      <c r="H7" s="1" t="s">
        <v>12</v>
      </c>
      <c r="I7" s="4" t="s">
        <v>21</v>
      </c>
      <c r="J7" s="1" t="b">
        <v>1</v>
      </c>
      <c r="K7" s="1" t="b">
        <v>1</v>
      </c>
    </row>
    <row r="8" ht="15.75" customHeight="1">
      <c r="A8" s="1">
        <v>7514.0</v>
      </c>
      <c r="B8" s="1" t="s">
        <v>9</v>
      </c>
      <c r="C8" s="3" t="s">
        <v>20</v>
      </c>
      <c r="D8" s="1" t="s">
        <v>11</v>
      </c>
      <c r="E8" s="1">
        <v>791.0</v>
      </c>
      <c r="F8" s="1">
        <v>791.0</v>
      </c>
      <c r="G8" s="1">
        <v>19.0</v>
      </c>
      <c r="H8" s="1" t="s">
        <v>12</v>
      </c>
      <c r="I8" s="4" t="s">
        <v>22</v>
      </c>
      <c r="J8" s="1" t="b">
        <v>1</v>
      </c>
      <c r="K8" s="1" t="b">
        <v>1</v>
      </c>
    </row>
    <row r="9" ht="15.75" customHeight="1">
      <c r="A9" s="1">
        <v>2931.0</v>
      </c>
      <c r="B9" s="1" t="s">
        <v>23</v>
      </c>
      <c r="C9" s="3" t="s">
        <v>24</v>
      </c>
      <c r="D9" s="1" t="s">
        <v>11</v>
      </c>
      <c r="E9" s="1">
        <v>2184.0</v>
      </c>
      <c r="F9" s="1">
        <v>2184.0</v>
      </c>
      <c r="G9" s="1">
        <v>15.0</v>
      </c>
      <c r="H9" s="1" t="s">
        <v>12</v>
      </c>
      <c r="I9" s="2" t="s">
        <v>25</v>
      </c>
      <c r="J9" s="1" t="b">
        <v>1</v>
      </c>
      <c r="K9" s="1" t="b">
        <v>1</v>
      </c>
    </row>
    <row r="10" ht="15.75" customHeight="1">
      <c r="A10" s="1">
        <v>2932.0</v>
      </c>
      <c r="B10" s="1" t="s">
        <v>23</v>
      </c>
      <c r="C10" s="3" t="s">
        <v>24</v>
      </c>
      <c r="D10" s="1" t="s">
        <v>11</v>
      </c>
      <c r="E10" s="1">
        <v>1016.0</v>
      </c>
      <c r="F10" s="1">
        <v>1016.0</v>
      </c>
      <c r="G10" s="1">
        <v>33.0</v>
      </c>
      <c r="H10" s="1" t="s">
        <v>12</v>
      </c>
      <c r="I10" s="4" t="s">
        <v>26</v>
      </c>
      <c r="J10" s="1" t="b">
        <v>1</v>
      </c>
      <c r="K10" s="1" t="b">
        <v>1</v>
      </c>
    </row>
    <row r="11" ht="15.75" customHeight="1">
      <c r="A11" s="1">
        <v>2933.0</v>
      </c>
      <c r="B11" s="1" t="s">
        <v>23</v>
      </c>
      <c r="C11" s="3" t="s">
        <v>24</v>
      </c>
      <c r="D11" s="1" t="s">
        <v>11</v>
      </c>
      <c r="E11" s="1">
        <v>1412.0</v>
      </c>
      <c r="F11" s="1">
        <v>1412.0</v>
      </c>
      <c r="G11" s="1">
        <v>18.0</v>
      </c>
      <c r="H11" s="1" t="s">
        <v>12</v>
      </c>
      <c r="I11" s="4" t="s">
        <v>27</v>
      </c>
      <c r="J11" s="1" t="b">
        <v>1</v>
      </c>
      <c r="K11" s="1" t="b">
        <v>1</v>
      </c>
    </row>
    <row r="12" ht="15.75" customHeight="1">
      <c r="A12" s="1">
        <v>2934.0</v>
      </c>
      <c r="B12" s="1" t="s">
        <v>23</v>
      </c>
      <c r="C12" s="3" t="s">
        <v>24</v>
      </c>
      <c r="D12" s="1" t="s">
        <v>11</v>
      </c>
      <c r="E12" s="1">
        <v>1419.0</v>
      </c>
      <c r="F12" s="1">
        <v>1419.0</v>
      </c>
      <c r="G12" s="1">
        <v>18.0</v>
      </c>
      <c r="H12" s="1" t="s">
        <v>12</v>
      </c>
      <c r="I12" s="4" t="s">
        <v>27</v>
      </c>
      <c r="J12" s="1" t="b">
        <v>1</v>
      </c>
      <c r="K12" s="1" t="b">
        <v>1</v>
      </c>
    </row>
    <row r="13" ht="15.75" customHeight="1">
      <c r="A13" s="1">
        <v>2935.0</v>
      </c>
      <c r="B13" s="1" t="s">
        <v>23</v>
      </c>
      <c r="C13" s="3" t="s">
        <v>24</v>
      </c>
      <c r="D13" s="1" t="s">
        <v>11</v>
      </c>
      <c r="E13" s="1">
        <v>1449.0</v>
      </c>
      <c r="F13" s="1">
        <v>1449.0</v>
      </c>
      <c r="G13" s="1">
        <v>18.0</v>
      </c>
      <c r="H13" s="1" t="s">
        <v>12</v>
      </c>
      <c r="I13" s="5" t="s">
        <v>28</v>
      </c>
      <c r="J13" s="1" t="b">
        <v>1</v>
      </c>
      <c r="K13" s="1" t="b">
        <v>1</v>
      </c>
    </row>
    <row r="14" ht="15.75" customHeight="1">
      <c r="A14" s="1">
        <v>2936.0</v>
      </c>
      <c r="B14" s="1" t="s">
        <v>23</v>
      </c>
      <c r="C14" s="3" t="s">
        <v>24</v>
      </c>
      <c r="D14" s="1" t="s">
        <v>11</v>
      </c>
      <c r="E14" s="1">
        <v>2344.0</v>
      </c>
      <c r="F14" s="1">
        <v>2344.0</v>
      </c>
      <c r="G14" s="1">
        <v>26.0</v>
      </c>
      <c r="H14" s="1" t="s">
        <v>12</v>
      </c>
      <c r="I14" s="4" t="s">
        <v>29</v>
      </c>
      <c r="J14" s="1" t="b">
        <v>1</v>
      </c>
      <c r="K14" s="1" t="b">
        <v>1</v>
      </c>
    </row>
    <row r="15" ht="15.75" customHeight="1">
      <c r="A15" s="1">
        <v>2937.0</v>
      </c>
      <c r="B15" s="1" t="s">
        <v>23</v>
      </c>
      <c r="C15" s="3" t="s">
        <v>24</v>
      </c>
      <c r="D15" s="1" t="s">
        <v>11</v>
      </c>
      <c r="E15" s="1">
        <v>328.0</v>
      </c>
      <c r="F15" s="1">
        <v>328.0</v>
      </c>
      <c r="G15" s="1">
        <v>61.0</v>
      </c>
      <c r="H15" s="1" t="s">
        <v>12</v>
      </c>
      <c r="I15" s="4" t="s">
        <v>30</v>
      </c>
      <c r="J15" s="1" t="b">
        <v>1</v>
      </c>
      <c r="K15" s="1" t="b">
        <v>1</v>
      </c>
    </row>
    <row r="16" ht="15.75" customHeight="1">
      <c r="A16" s="1">
        <v>2938.0</v>
      </c>
      <c r="B16" s="1" t="s">
        <v>23</v>
      </c>
      <c r="C16" s="3" t="s">
        <v>24</v>
      </c>
      <c r="D16" s="1" t="s">
        <v>11</v>
      </c>
      <c r="E16" s="1">
        <v>2356.0</v>
      </c>
      <c r="F16" s="1">
        <v>2356.0</v>
      </c>
      <c r="G16" s="1">
        <v>24.0</v>
      </c>
      <c r="H16" s="1" t="s">
        <v>12</v>
      </c>
      <c r="I16" s="4" t="s">
        <v>31</v>
      </c>
      <c r="J16" s="1" t="b">
        <v>1</v>
      </c>
      <c r="K16" s="1" t="b">
        <v>1</v>
      </c>
    </row>
    <row r="17" ht="15.75" customHeight="1">
      <c r="A17" s="1">
        <v>2939.0</v>
      </c>
      <c r="B17" s="1" t="s">
        <v>23</v>
      </c>
      <c r="C17" s="3" t="s">
        <v>24</v>
      </c>
      <c r="D17" s="1" t="s">
        <v>11</v>
      </c>
      <c r="E17" s="1">
        <v>2370.0</v>
      </c>
      <c r="F17" s="1">
        <v>2370.0</v>
      </c>
      <c r="G17" s="1">
        <v>24.0</v>
      </c>
      <c r="H17" s="1" t="s">
        <v>12</v>
      </c>
      <c r="I17" s="4" t="s">
        <v>31</v>
      </c>
      <c r="J17" s="1" t="b">
        <v>1</v>
      </c>
      <c r="K17" s="1" t="b">
        <v>1</v>
      </c>
    </row>
    <row r="18" ht="15.75" customHeight="1">
      <c r="A18" s="1">
        <v>5465.0</v>
      </c>
      <c r="B18" s="1" t="s">
        <v>9</v>
      </c>
      <c r="C18" s="3" t="s">
        <v>32</v>
      </c>
      <c r="D18" s="1" t="s">
        <v>33</v>
      </c>
      <c r="E18" s="1">
        <v>232.0</v>
      </c>
      <c r="F18" s="1">
        <v>232.0</v>
      </c>
      <c r="G18" s="1">
        <v>12.0</v>
      </c>
      <c r="H18" s="1" t="s">
        <v>12</v>
      </c>
      <c r="I18" s="2" t="s">
        <v>34</v>
      </c>
      <c r="J18" s="1" t="b">
        <v>1</v>
      </c>
      <c r="K18" s="1" t="b">
        <v>1</v>
      </c>
    </row>
    <row r="19" ht="15.75" customHeight="1">
      <c r="A19" s="1">
        <v>5466.0</v>
      </c>
      <c r="B19" s="1" t="s">
        <v>9</v>
      </c>
      <c r="C19" s="3" t="s">
        <v>32</v>
      </c>
      <c r="D19" s="1" t="s">
        <v>33</v>
      </c>
      <c r="E19" s="1">
        <v>249.0</v>
      </c>
      <c r="F19" s="1">
        <v>249.0</v>
      </c>
      <c r="G19" s="1">
        <v>12.0</v>
      </c>
      <c r="H19" s="1" t="s">
        <v>12</v>
      </c>
      <c r="I19" s="6" t="s">
        <v>35</v>
      </c>
      <c r="J19" s="1" t="b">
        <v>1</v>
      </c>
      <c r="K19" s="1" t="b">
        <v>1</v>
      </c>
    </row>
    <row r="20" ht="15.75" customHeight="1">
      <c r="A20" s="1">
        <v>5467.0</v>
      </c>
      <c r="B20" s="1" t="s">
        <v>9</v>
      </c>
      <c r="C20" s="3" t="s">
        <v>32</v>
      </c>
      <c r="D20" s="1" t="s">
        <v>33</v>
      </c>
      <c r="E20" s="1">
        <v>266.0</v>
      </c>
      <c r="F20" s="1">
        <v>266.0</v>
      </c>
      <c r="G20" s="1">
        <v>12.0</v>
      </c>
      <c r="H20" s="1" t="s">
        <v>12</v>
      </c>
      <c r="I20" s="5" t="s">
        <v>36</v>
      </c>
      <c r="J20" s="1" t="b">
        <v>1</v>
      </c>
      <c r="K20" s="1" t="b">
        <v>1</v>
      </c>
    </row>
    <row r="21" ht="15.75" customHeight="1">
      <c r="A21" s="1">
        <v>6996.0</v>
      </c>
      <c r="B21" s="1" t="s">
        <v>9</v>
      </c>
      <c r="C21" s="3" t="s">
        <v>10</v>
      </c>
      <c r="D21" s="1" t="s">
        <v>33</v>
      </c>
      <c r="E21" s="1">
        <v>888.0</v>
      </c>
      <c r="F21" s="1">
        <v>888.0</v>
      </c>
      <c r="G21" s="1">
        <v>12.0</v>
      </c>
      <c r="H21" s="1" t="s">
        <v>12</v>
      </c>
      <c r="I21" s="2" t="s">
        <v>37</v>
      </c>
      <c r="J21" s="1" t="b">
        <v>1</v>
      </c>
      <c r="K21" s="1" t="b">
        <v>1</v>
      </c>
    </row>
    <row r="22" ht="15.75" customHeight="1">
      <c r="A22" s="1">
        <v>6997.0</v>
      </c>
      <c r="B22" s="1" t="s">
        <v>9</v>
      </c>
      <c r="C22" s="3" t="s">
        <v>10</v>
      </c>
      <c r="D22" s="1" t="s">
        <v>33</v>
      </c>
      <c r="E22" s="1">
        <v>835.0</v>
      </c>
      <c r="F22" s="1">
        <v>835.0</v>
      </c>
      <c r="G22" s="1">
        <v>20.0</v>
      </c>
      <c r="H22" s="1" t="s">
        <v>12</v>
      </c>
      <c r="I22" s="2" t="s">
        <v>38</v>
      </c>
      <c r="J22" s="1" t="b">
        <v>1</v>
      </c>
      <c r="K22" s="1" t="b">
        <v>1</v>
      </c>
    </row>
    <row r="23" ht="15.75" customHeight="1">
      <c r="A23" s="1">
        <v>6250.0</v>
      </c>
      <c r="B23" s="1" t="s">
        <v>9</v>
      </c>
      <c r="C23" s="3" t="s">
        <v>39</v>
      </c>
      <c r="D23" s="1" t="s">
        <v>33</v>
      </c>
      <c r="E23" s="1">
        <v>263.0</v>
      </c>
      <c r="F23" s="1">
        <v>263.0</v>
      </c>
      <c r="G23" s="1">
        <v>16.0</v>
      </c>
      <c r="H23" s="1" t="s">
        <v>12</v>
      </c>
      <c r="I23" s="2" t="s">
        <v>40</v>
      </c>
      <c r="J23" s="1" t="b">
        <v>1</v>
      </c>
      <c r="K23" s="1" t="b">
        <v>1</v>
      </c>
    </row>
    <row r="24" ht="15.75" customHeight="1">
      <c r="A24" s="1">
        <v>6251.0</v>
      </c>
      <c r="B24" s="1" t="s">
        <v>9</v>
      </c>
      <c r="C24" s="3" t="s">
        <v>39</v>
      </c>
      <c r="D24" s="1" t="s">
        <v>33</v>
      </c>
      <c r="E24" s="1">
        <v>280.0</v>
      </c>
      <c r="F24" s="1">
        <v>280.0</v>
      </c>
      <c r="G24" s="1">
        <v>16.0</v>
      </c>
      <c r="H24" s="1" t="s">
        <v>12</v>
      </c>
      <c r="I24" s="2" t="s">
        <v>41</v>
      </c>
      <c r="J24" s="1" t="b">
        <v>1</v>
      </c>
      <c r="K24" s="1" t="b">
        <v>1</v>
      </c>
    </row>
    <row r="25" ht="15.75" customHeight="1">
      <c r="A25" s="1">
        <v>7955.0</v>
      </c>
      <c r="B25" s="1" t="s">
        <v>9</v>
      </c>
      <c r="C25" s="3" t="s">
        <v>20</v>
      </c>
      <c r="D25" s="1" t="s">
        <v>33</v>
      </c>
      <c r="E25" s="1">
        <v>578.0</v>
      </c>
      <c r="F25" s="1">
        <v>578.0</v>
      </c>
      <c r="G25" s="1">
        <v>8.0</v>
      </c>
      <c r="H25" s="1" t="s">
        <v>12</v>
      </c>
      <c r="I25" s="2" t="s">
        <v>42</v>
      </c>
      <c r="J25" s="1" t="b">
        <v>1</v>
      </c>
      <c r="K25" s="1" t="b">
        <v>1</v>
      </c>
    </row>
    <row r="26" ht="15.75" customHeight="1">
      <c r="A26" s="1">
        <v>7956.0</v>
      </c>
      <c r="B26" s="1" t="s">
        <v>9</v>
      </c>
      <c r="C26" s="3" t="s">
        <v>20</v>
      </c>
      <c r="D26" s="1" t="s">
        <v>33</v>
      </c>
      <c r="E26" s="1">
        <v>587.0</v>
      </c>
      <c r="F26" s="1">
        <v>587.0</v>
      </c>
      <c r="G26" s="1">
        <v>8.0</v>
      </c>
      <c r="H26" s="1" t="s">
        <v>12</v>
      </c>
      <c r="I26" s="4" t="s">
        <v>43</v>
      </c>
      <c r="J26" s="1" t="b">
        <v>1</v>
      </c>
      <c r="K26" s="1" t="b">
        <v>1</v>
      </c>
    </row>
    <row r="27" ht="15.75" customHeight="1">
      <c r="A27" s="1">
        <v>7957.0</v>
      </c>
      <c r="B27" s="1" t="s">
        <v>9</v>
      </c>
      <c r="C27" s="3" t="s">
        <v>20</v>
      </c>
      <c r="D27" s="1" t="s">
        <v>33</v>
      </c>
      <c r="E27" s="1">
        <v>756.0</v>
      </c>
      <c r="F27" s="1">
        <v>756.0</v>
      </c>
      <c r="G27" s="1">
        <v>8.0</v>
      </c>
      <c r="H27" s="1" t="s">
        <v>12</v>
      </c>
      <c r="I27" s="2" t="s">
        <v>44</v>
      </c>
      <c r="J27" s="1" t="b">
        <v>1</v>
      </c>
      <c r="K27" s="1" t="b">
        <v>1</v>
      </c>
    </row>
    <row r="28" ht="15.75" customHeight="1">
      <c r="A28" s="1">
        <v>7958.0</v>
      </c>
      <c r="B28" s="1" t="s">
        <v>9</v>
      </c>
      <c r="C28" s="3" t="s">
        <v>20</v>
      </c>
      <c r="D28" s="1" t="s">
        <v>33</v>
      </c>
      <c r="E28" s="1">
        <v>311.0</v>
      </c>
      <c r="F28" s="1">
        <v>311.0</v>
      </c>
      <c r="G28" s="1">
        <v>12.0</v>
      </c>
      <c r="H28" s="1" t="s">
        <v>12</v>
      </c>
      <c r="I28" s="2" t="s">
        <v>45</v>
      </c>
      <c r="J28" s="1" t="b">
        <v>1</v>
      </c>
      <c r="K28" s="1" t="b">
        <v>1</v>
      </c>
    </row>
    <row r="29" ht="15.75" customHeight="1">
      <c r="A29" s="1">
        <v>7959.0</v>
      </c>
      <c r="B29" s="1" t="s">
        <v>9</v>
      </c>
      <c r="C29" s="3" t="s">
        <v>20</v>
      </c>
      <c r="D29" s="1" t="s">
        <v>33</v>
      </c>
      <c r="E29" s="1">
        <v>575.0</v>
      </c>
      <c r="F29" s="1">
        <v>575.0</v>
      </c>
      <c r="G29" s="1">
        <v>12.0</v>
      </c>
      <c r="H29" s="1" t="s">
        <v>12</v>
      </c>
      <c r="I29" s="2" t="s">
        <v>46</v>
      </c>
      <c r="J29" s="1" t="b">
        <v>1</v>
      </c>
      <c r="K29" s="1" t="b">
        <v>1</v>
      </c>
    </row>
    <row r="30" ht="15.75" customHeight="1">
      <c r="A30" s="1">
        <v>724.0</v>
      </c>
      <c r="B30" s="1" t="s">
        <v>23</v>
      </c>
      <c r="C30" s="3" t="s">
        <v>47</v>
      </c>
      <c r="D30" s="1" t="s">
        <v>33</v>
      </c>
      <c r="E30" s="1">
        <v>55.0</v>
      </c>
      <c r="F30" s="1">
        <v>55.0</v>
      </c>
      <c r="G30" s="1">
        <v>4.0</v>
      </c>
      <c r="H30" s="1" t="s">
        <v>12</v>
      </c>
      <c r="I30" s="4" t="s">
        <v>48</v>
      </c>
      <c r="J30" s="1" t="b">
        <v>1</v>
      </c>
      <c r="K30" s="1" t="b">
        <v>1</v>
      </c>
    </row>
    <row r="31" ht="15.75" customHeight="1">
      <c r="A31" s="1">
        <v>4514.0</v>
      </c>
      <c r="B31" s="1" t="s">
        <v>23</v>
      </c>
      <c r="C31" s="3" t="s">
        <v>20</v>
      </c>
      <c r="D31" s="1" t="s">
        <v>33</v>
      </c>
      <c r="E31" s="1">
        <v>14.0</v>
      </c>
      <c r="F31" s="1">
        <v>14.0</v>
      </c>
      <c r="G31" s="1">
        <v>8.0</v>
      </c>
      <c r="H31" s="1" t="s">
        <v>12</v>
      </c>
      <c r="I31" s="6" t="s">
        <v>44</v>
      </c>
      <c r="J31" s="1" t="b">
        <v>1</v>
      </c>
      <c r="K31" s="1" t="b">
        <v>1</v>
      </c>
    </row>
    <row r="32" ht="15.75" customHeight="1">
      <c r="A32" s="1">
        <v>6295.0</v>
      </c>
      <c r="B32" s="1" t="s">
        <v>9</v>
      </c>
      <c r="C32" s="3" t="s">
        <v>49</v>
      </c>
      <c r="D32" s="1" t="s">
        <v>50</v>
      </c>
      <c r="E32" s="1">
        <v>10.0</v>
      </c>
      <c r="F32" s="1">
        <v>10.0</v>
      </c>
      <c r="G32" s="1">
        <v>0.0</v>
      </c>
      <c r="H32" s="1" t="s">
        <v>12</v>
      </c>
      <c r="I32" s="2" t="s">
        <v>51</v>
      </c>
      <c r="J32" s="1" t="b">
        <v>1</v>
      </c>
      <c r="K32" s="1" t="b">
        <v>1</v>
      </c>
    </row>
    <row r="33" ht="15.75" customHeight="1">
      <c r="A33" s="1">
        <v>4048.0</v>
      </c>
      <c r="B33" s="1" t="s">
        <v>23</v>
      </c>
      <c r="C33" s="3" t="s">
        <v>24</v>
      </c>
      <c r="D33" s="1" t="s">
        <v>52</v>
      </c>
      <c r="E33" s="1">
        <v>8.0</v>
      </c>
      <c r="F33" s="1">
        <v>8.0</v>
      </c>
      <c r="G33" s="1">
        <v>0.0</v>
      </c>
      <c r="H33" s="1" t="s">
        <v>12</v>
      </c>
      <c r="I33" s="2" t="s">
        <v>53</v>
      </c>
      <c r="J33" s="1" t="b">
        <v>1</v>
      </c>
      <c r="K33" s="1" t="b">
        <v>1</v>
      </c>
    </row>
    <row r="34" ht="15.75" customHeight="1">
      <c r="A34" s="1">
        <v>7261.0</v>
      </c>
      <c r="B34" s="1" t="s">
        <v>9</v>
      </c>
      <c r="C34" s="3" t="s">
        <v>54</v>
      </c>
      <c r="D34" s="1" t="s">
        <v>55</v>
      </c>
      <c r="E34" s="1">
        <v>8.0</v>
      </c>
      <c r="F34" s="1">
        <v>8.0</v>
      </c>
      <c r="G34" s="1">
        <v>0.0</v>
      </c>
      <c r="H34" s="1" t="s">
        <v>12</v>
      </c>
      <c r="I34" s="2" t="s">
        <v>56</v>
      </c>
      <c r="J34" s="1" t="b">
        <v>1</v>
      </c>
      <c r="K34" s="1" t="b">
        <v>1</v>
      </c>
    </row>
    <row r="35" ht="15.75" customHeight="1">
      <c r="A35" s="1">
        <v>5710.0</v>
      </c>
      <c r="B35" s="1" t="s">
        <v>9</v>
      </c>
      <c r="C35" s="3" t="s">
        <v>57</v>
      </c>
      <c r="D35" s="1" t="s">
        <v>55</v>
      </c>
      <c r="E35" s="1">
        <v>10.0</v>
      </c>
      <c r="F35" s="1">
        <v>10.0</v>
      </c>
      <c r="G35" s="1">
        <v>0.0</v>
      </c>
      <c r="H35" s="1" t="s">
        <v>12</v>
      </c>
      <c r="I35" s="2" t="s">
        <v>58</v>
      </c>
      <c r="J35" s="1" t="b">
        <v>1</v>
      </c>
      <c r="K35" s="1" t="b">
        <v>1</v>
      </c>
    </row>
    <row r="36" ht="15.75" customHeight="1">
      <c r="A36" s="1">
        <v>7679.0</v>
      </c>
      <c r="B36" s="1" t="s">
        <v>9</v>
      </c>
      <c r="C36" s="3" t="s">
        <v>20</v>
      </c>
      <c r="D36" s="1" t="s">
        <v>55</v>
      </c>
      <c r="E36" s="1">
        <v>13.0</v>
      </c>
      <c r="F36" s="1">
        <v>13.0</v>
      </c>
      <c r="G36" s="1">
        <v>0.0</v>
      </c>
      <c r="H36" s="1" t="s">
        <v>12</v>
      </c>
      <c r="I36" s="2" t="s">
        <v>56</v>
      </c>
      <c r="J36" s="1" t="b">
        <v>1</v>
      </c>
      <c r="K36" s="1" t="b">
        <v>1</v>
      </c>
    </row>
    <row r="37" ht="15.75" customHeight="1">
      <c r="A37" s="1">
        <v>4049.0</v>
      </c>
      <c r="B37" s="1" t="s">
        <v>23</v>
      </c>
      <c r="C37" s="3" t="s">
        <v>24</v>
      </c>
      <c r="D37" s="1" t="s">
        <v>55</v>
      </c>
      <c r="E37" s="1">
        <v>9.0</v>
      </c>
      <c r="F37" s="1">
        <v>9.0</v>
      </c>
      <c r="G37" s="1">
        <v>0.0</v>
      </c>
      <c r="H37" s="1" t="s">
        <v>12</v>
      </c>
      <c r="I37" s="2" t="s">
        <v>56</v>
      </c>
      <c r="J37" s="1" t="b">
        <v>1</v>
      </c>
      <c r="K37" s="1" t="b">
        <v>1</v>
      </c>
    </row>
    <row r="38" ht="15.75" customHeight="1">
      <c r="A38" s="1">
        <v>7681.0</v>
      </c>
      <c r="B38" s="1" t="s">
        <v>9</v>
      </c>
      <c r="C38" s="3" t="s">
        <v>20</v>
      </c>
      <c r="D38" s="1" t="s">
        <v>59</v>
      </c>
      <c r="E38" s="1">
        <v>15.0</v>
      </c>
      <c r="F38" s="1">
        <v>15.0</v>
      </c>
      <c r="G38" s="1">
        <v>0.0</v>
      </c>
      <c r="H38" s="1" t="s">
        <v>12</v>
      </c>
      <c r="I38" s="2" t="s">
        <v>60</v>
      </c>
      <c r="J38" s="1" t="b">
        <v>1</v>
      </c>
      <c r="K38" s="1" t="b">
        <v>1</v>
      </c>
    </row>
    <row r="39" ht="15.75" customHeight="1">
      <c r="A39" s="1">
        <v>6021.0</v>
      </c>
      <c r="B39" s="1" t="s">
        <v>9</v>
      </c>
      <c r="C39" s="3" t="s">
        <v>39</v>
      </c>
      <c r="D39" s="1" t="s">
        <v>61</v>
      </c>
      <c r="E39" s="1">
        <v>84.0</v>
      </c>
      <c r="F39" s="1">
        <v>84.0</v>
      </c>
      <c r="G39" s="1">
        <v>16.0</v>
      </c>
      <c r="H39" s="1" t="s">
        <v>12</v>
      </c>
      <c r="I39" s="4" t="s">
        <v>62</v>
      </c>
      <c r="J39" s="1" t="b">
        <v>1</v>
      </c>
      <c r="K39" s="1" t="b">
        <v>1</v>
      </c>
    </row>
    <row r="40" ht="15.75" customHeight="1">
      <c r="A40" s="1">
        <v>6022.0</v>
      </c>
      <c r="B40" s="1" t="s">
        <v>9</v>
      </c>
      <c r="C40" s="3" t="s">
        <v>39</v>
      </c>
      <c r="D40" s="1" t="s">
        <v>61</v>
      </c>
      <c r="E40" s="1">
        <v>805.0</v>
      </c>
      <c r="F40" s="1">
        <v>805.0</v>
      </c>
      <c r="G40" s="1">
        <v>23.0</v>
      </c>
      <c r="H40" s="1" t="s">
        <v>12</v>
      </c>
      <c r="I40" s="4" t="s">
        <v>63</v>
      </c>
      <c r="J40" s="1" t="b">
        <v>1</v>
      </c>
      <c r="K40" s="1" t="b">
        <v>1</v>
      </c>
    </row>
    <row r="41" ht="15.75" customHeight="1">
      <c r="A41" s="1">
        <v>2930.0</v>
      </c>
      <c r="B41" s="1" t="s">
        <v>23</v>
      </c>
      <c r="C41" s="3" t="s">
        <v>24</v>
      </c>
      <c r="D41" s="1" t="s">
        <v>61</v>
      </c>
      <c r="E41" s="1">
        <v>1010.0</v>
      </c>
      <c r="F41" s="1">
        <v>1014.0</v>
      </c>
      <c r="G41" s="1">
        <v>26.0</v>
      </c>
      <c r="H41" s="1" t="s">
        <v>12</v>
      </c>
      <c r="I41" s="4" t="s">
        <v>64</v>
      </c>
      <c r="J41" s="7" t="b">
        <v>0</v>
      </c>
      <c r="K41" s="7" t="b">
        <v>0</v>
      </c>
    </row>
    <row r="42" ht="15.75" customHeight="1">
      <c r="A42" s="1">
        <v>7024.0</v>
      </c>
      <c r="B42" s="1" t="s">
        <v>9</v>
      </c>
      <c r="C42" s="3" t="s">
        <v>65</v>
      </c>
      <c r="D42" s="8" t="s">
        <v>66</v>
      </c>
      <c r="E42" s="1">
        <v>96.0</v>
      </c>
      <c r="F42" s="1">
        <v>96.0</v>
      </c>
      <c r="G42" s="1">
        <v>36.0</v>
      </c>
      <c r="H42" s="1" t="s">
        <v>67</v>
      </c>
      <c r="I42" s="4" t="s">
        <v>68</v>
      </c>
      <c r="J42" s="1" t="b">
        <v>1</v>
      </c>
      <c r="K42" s="1" t="b">
        <v>1</v>
      </c>
    </row>
    <row r="43" ht="15.75" customHeight="1">
      <c r="A43" s="1">
        <v>8337.0</v>
      </c>
      <c r="B43" s="1" t="s">
        <v>9</v>
      </c>
      <c r="C43" s="3" t="s">
        <v>69</v>
      </c>
      <c r="D43" s="1" t="s">
        <v>70</v>
      </c>
      <c r="E43" s="1">
        <v>225.0</v>
      </c>
      <c r="F43" s="1">
        <v>225.0</v>
      </c>
      <c r="G43" s="1">
        <v>15.0</v>
      </c>
      <c r="H43" s="1" t="s">
        <v>12</v>
      </c>
      <c r="I43" s="4" t="s">
        <v>71</v>
      </c>
      <c r="J43" s="1" t="b">
        <v>1</v>
      </c>
      <c r="K43" s="1" t="b">
        <v>1</v>
      </c>
    </row>
    <row r="44" ht="15.75" customHeight="1">
      <c r="A44" s="1">
        <v>6259.0</v>
      </c>
      <c r="B44" s="1" t="s">
        <v>9</v>
      </c>
      <c r="C44" s="3" t="s">
        <v>72</v>
      </c>
      <c r="D44" s="1" t="s">
        <v>70</v>
      </c>
      <c r="E44" s="1">
        <v>16.0</v>
      </c>
      <c r="F44" s="1">
        <v>16.0</v>
      </c>
      <c r="G44" s="1">
        <v>11.0</v>
      </c>
      <c r="H44" s="1" t="s">
        <v>12</v>
      </c>
      <c r="I44" s="4" t="s">
        <v>73</v>
      </c>
      <c r="J44" s="1" t="b">
        <v>1</v>
      </c>
      <c r="K44" s="1" t="b">
        <v>1</v>
      </c>
    </row>
    <row r="45" ht="15.75" customHeight="1">
      <c r="A45" s="1">
        <v>6607.0</v>
      </c>
      <c r="B45" s="1" t="s">
        <v>9</v>
      </c>
      <c r="C45" s="3" t="s">
        <v>10</v>
      </c>
      <c r="D45" s="1" t="s">
        <v>70</v>
      </c>
      <c r="E45" s="1">
        <v>717.0</v>
      </c>
      <c r="F45" s="1">
        <v>717.0</v>
      </c>
      <c r="G45" s="1">
        <v>15.0</v>
      </c>
      <c r="H45" s="1" t="s">
        <v>12</v>
      </c>
      <c r="I45" s="4" t="s">
        <v>71</v>
      </c>
      <c r="J45" s="1" t="b">
        <v>1</v>
      </c>
      <c r="K45" s="1" t="b">
        <v>1</v>
      </c>
    </row>
    <row r="46" ht="15.75" customHeight="1">
      <c r="A46" s="1">
        <v>6024.0</v>
      </c>
      <c r="B46" s="1" t="s">
        <v>9</v>
      </c>
      <c r="C46" s="3" t="s">
        <v>39</v>
      </c>
      <c r="D46" s="1" t="s">
        <v>70</v>
      </c>
      <c r="E46" s="1">
        <v>811.0</v>
      </c>
      <c r="F46" s="1">
        <v>811.0</v>
      </c>
      <c r="G46" s="1">
        <v>16.0</v>
      </c>
      <c r="H46" s="1" t="s">
        <v>12</v>
      </c>
      <c r="I46" s="4" t="s">
        <v>74</v>
      </c>
      <c r="J46" s="1" t="b">
        <v>1</v>
      </c>
      <c r="K46" s="1" t="b">
        <v>1</v>
      </c>
    </row>
    <row r="47" ht="15.75" customHeight="1">
      <c r="A47" s="1">
        <v>7515.0</v>
      </c>
      <c r="B47" s="1" t="s">
        <v>9</v>
      </c>
      <c r="C47" s="3" t="s">
        <v>20</v>
      </c>
      <c r="D47" s="1" t="s">
        <v>70</v>
      </c>
      <c r="E47" s="1">
        <v>474.0</v>
      </c>
      <c r="F47" s="1">
        <v>474.0</v>
      </c>
      <c r="G47" s="1">
        <v>18.0</v>
      </c>
      <c r="H47" s="1" t="s">
        <v>12</v>
      </c>
      <c r="I47" s="4" t="s">
        <v>75</v>
      </c>
      <c r="J47" s="1" t="b">
        <v>1</v>
      </c>
      <c r="K47" s="1" t="b">
        <v>1</v>
      </c>
    </row>
    <row r="48" ht="15.75" customHeight="1">
      <c r="A48" s="1">
        <v>414.0</v>
      </c>
      <c r="B48" s="1" t="s">
        <v>23</v>
      </c>
      <c r="C48" s="3" t="s">
        <v>76</v>
      </c>
      <c r="D48" s="1" t="s">
        <v>70</v>
      </c>
      <c r="E48" s="1">
        <v>777.0</v>
      </c>
      <c r="F48" s="1">
        <v>777.0</v>
      </c>
      <c r="G48" s="1">
        <v>14.0</v>
      </c>
      <c r="H48" s="1" t="s">
        <v>12</v>
      </c>
      <c r="I48" s="4" t="s">
        <v>77</v>
      </c>
      <c r="J48" s="1" t="b">
        <v>1</v>
      </c>
      <c r="K48" s="1" t="b">
        <v>1</v>
      </c>
    </row>
    <row r="49" ht="15.75" customHeight="1">
      <c r="A49" s="1">
        <v>5264.0</v>
      </c>
      <c r="B49" s="1" t="s">
        <v>9</v>
      </c>
      <c r="C49" s="3" t="s">
        <v>32</v>
      </c>
      <c r="D49" s="1" t="s">
        <v>78</v>
      </c>
      <c r="E49" s="1">
        <v>534.0</v>
      </c>
      <c r="F49" s="1">
        <v>534.0</v>
      </c>
      <c r="G49" s="1">
        <v>25.0</v>
      </c>
      <c r="H49" s="1" t="s">
        <v>12</v>
      </c>
      <c r="I49" s="4" t="s">
        <v>79</v>
      </c>
      <c r="J49" s="1" t="b">
        <v>1</v>
      </c>
      <c r="K49" s="1" t="b">
        <v>1</v>
      </c>
    </row>
    <row r="50" ht="15.75" customHeight="1">
      <c r="A50" s="1">
        <v>6023.0</v>
      </c>
      <c r="B50" s="1" t="s">
        <v>9</v>
      </c>
      <c r="C50" s="3" t="s">
        <v>39</v>
      </c>
      <c r="D50" s="1" t="s">
        <v>78</v>
      </c>
      <c r="E50" s="1">
        <v>724.0</v>
      </c>
      <c r="F50" s="1">
        <v>724.0</v>
      </c>
      <c r="G50" s="1">
        <v>22.0</v>
      </c>
      <c r="H50" s="1" t="s">
        <v>12</v>
      </c>
      <c r="I50" s="2" t="s">
        <v>80</v>
      </c>
      <c r="J50" s="1" t="b">
        <v>1</v>
      </c>
      <c r="K50" s="1" t="b">
        <v>1</v>
      </c>
    </row>
    <row r="51" ht="15.75" customHeight="1">
      <c r="A51" s="1">
        <v>4714.0</v>
      </c>
      <c r="B51" s="1" t="s">
        <v>23</v>
      </c>
      <c r="C51" s="3" t="s">
        <v>81</v>
      </c>
      <c r="D51" s="1" t="s">
        <v>78</v>
      </c>
      <c r="E51" s="1">
        <v>286.0</v>
      </c>
      <c r="F51" s="1">
        <v>286.0</v>
      </c>
      <c r="G51" s="1">
        <v>17.0</v>
      </c>
      <c r="H51" s="1" t="s">
        <v>12</v>
      </c>
      <c r="I51" s="4" t="s">
        <v>82</v>
      </c>
      <c r="J51" s="1" t="b">
        <v>1</v>
      </c>
      <c r="K51" s="1" t="b">
        <v>1</v>
      </c>
    </row>
    <row r="52" ht="15.75" customHeight="1">
      <c r="A52" s="1">
        <v>2928.0</v>
      </c>
      <c r="B52" s="1" t="s">
        <v>23</v>
      </c>
      <c r="C52" s="3" t="s">
        <v>24</v>
      </c>
      <c r="D52" s="1" t="s">
        <v>78</v>
      </c>
      <c r="E52" s="1">
        <v>472.0</v>
      </c>
      <c r="F52" s="1">
        <v>472.0</v>
      </c>
      <c r="G52" s="1">
        <v>15.0</v>
      </c>
      <c r="H52" s="1" t="s">
        <v>12</v>
      </c>
      <c r="I52" s="6" t="s">
        <v>83</v>
      </c>
      <c r="J52" s="1" t="b">
        <v>1</v>
      </c>
      <c r="K52" s="1" t="b">
        <v>1</v>
      </c>
    </row>
    <row r="53" ht="15.75" customHeight="1">
      <c r="A53" s="1">
        <v>2929.0</v>
      </c>
      <c r="B53" s="1" t="s">
        <v>23</v>
      </c>
      <c r="C53" s="3" t="s">
        <v>24</v>
      </c>
      <c r="D53" s="1" t="s">
        <v>78</v>
      </c>
      <c r="E53" s="1">
        <v>473.0</v>
      </c>
      <c r="F53" s="1">
        <v>473.0</v>
      </c>
      <c r="G53" s="1">
        <v>19.0</v>
      </c>
      <c r="H53" s="1" t="s">
        <v>12</v>
      </c>
      <c r="I53" s="4" t="s">
        <v>84</v>
      </c>
      <c r="J53" s="1" t="b">
        <v>1</v>
      </c>
      <c r="K53" s="1" t="b">
        <v>1</v>
      </c>
    </row>
    <row r="54" ht="15.75" customHeight="1">
      <c r="A54" s="1">
        <v>8198.0</v>
      </c>
      <c r="B54" s="1" t="s">
        <v>9</v>
      </c>
      <c r="C54" s="3" t="s">
        <v>69</v>
      </c>
      <c r="D54" s="1" t="s">
        <v>85</v>
      </c>
      <c r="E54" s="1">
        <v>141.0</v>
      </c>
      <c r="F54" s="1">
        <v>141.0</v>
      </c>
      <c r="G54" s="1">
        <v>8.0</v>
      </c>
      <c r="H54" s="1" t="s">
        <v>67</v>
      </c>
      <c r="I54" s="2" t="s">
        <v>86</v>
      </c>
      <c r="J54" s="1" t="b">
        <v>1</v>
      </c>
      <c r="K54" s="1" t="b">
        <v>1</v>
      </c>
    </row>
    <row r="55" ht="15.75" customHeight="1">
      <c r="A55" s="1">
        <v>8199.0</v>
      </c>
      <c r="B55" s="1" t="s">
        <v>9</v>
      </c>
      <c r="C55" s="3" t="s">
        <v>69</v>
      </c>
      <c r="D55" s="1" t="s">
        <v>85</v>
      </c>
      <c r="E55" s="1">
        <v>216.0</v>
      </c>
      <c r="F55" s="1">
        <v>216.0</v>
      </c>
      <c r="G55" s="1">
        <v>8.0</v>
      </c>
      <c r="H55" s="1" t="s">
        <v>67</v>
      </c>
      <c r="I55" s="2" t="s">
        <v>86</v>
      </c>
      <c r="J55" s="1" t="b">
        <v>1</v>
      </c>
      <c r="K55" s="1" t="b">
        <v>1</v>
      </c>
    </row>
    <row r="56" ht="15.75" customHeight="1">
      <c r="A56" s="1">
        <v>5123.0</v>
      </c>
      <c r="B56" s="1" t="s">
        <v>9</v>
      </c>
      <c r="C56" s="3" t="s">
        <v>32</v>
      </c>
      <c r="D56" s="1" t="s">
        <v>85</v>
      </c>
      <c r="E56" s="1">
        <v>356.0</v>
      </c>
      <c r="F56" s="1">
        <v>356.0</v>
      </c>
      <c r="G56" s="1">
        <v>15.0</v>
      </c>
      <c r="H56" s="1" t="s">
        <v>67</v>
      </c>
      <c r="I56" s="5" t="s">
        <v>87</v>
      </c>
      <c r="J56" s="1" t="b">
        <v>1</v>
      </c>
      <c r="K56" s="1" t="b">
        <v>1</v>
      </c>
    </row>
    <row r="57" ht="15.75" customHeight="1">
      <c r="A57" s="1">
        <v>5124.0</v>
      </c>
      <c r="B57" s="1" t="s">
        <v>9</v>
      </c>
      <c r="C57" s="3" t="s">
        <v>32</v>
      </c>
      <c r="D57" s="1" t="s">
        <v>85</v>
      </c>
      <c r="E57" s="1">
        <v>323.0</v>
      </c>
      <c r="F57" s="1">
        <v>323.0</v>
      </c>
      <c r="G57" s="1">
        <v>19.0</v>
      </c>
      <c r="H57" s="1" t="s">
        <v>67</v>
      </c>
      <c r="I57" s="4" t="s">
        <v>88</v>
      </c>
      <c r="J57" s="1" t="b">
        <v>1</v>
      </c>
      <c r="K57" s="1" t="b">
        <v>1</v>
      </c>
    </row>
    <row r="58" ht="15.75" customHeight="1">
      <c r="A58" s="1">
        <v>5125.0</v>
      </c>
      <c r="B58" s="1" t="s">
        <v>9</v>
      </c>
      <c r="C58" s="3" t="s">
        <v>32</v>
      </c>
      <c r="D58" s="1" t="s">
        <v>85</v>
      </c>
      <c r="E58" s="1">
        <v>364.0</v>
      </c>
      <c r="F58" s="1">
        <v>364.0</v>
      </c>
      <c r="G58" s="1">
        <v>12.0</v>
      </c>
      <c r="H58" s="1" t="s">
        <v>67</v>
      </c>
      <c r="I58" s="2" t="s">
        <v>89</v>
      </c>
      <c r="J58" s="1" t="b">
        <v>1</v>
      </c>
      <c r="K58" s="1" t="b">
        <v>0</v>
      </c>
    </row>
    <row r="59" ht="15.75" customHeight="1">
      <c r="A59" s="1">
        <v>7960.0</v>
      </c>
      <c r="B59" s="1" t="s">
        <v>9</v>
      </c>
      <c r="C59" s="3" t="s">
        <v>90</v>
      </c>
      <c r="D59" s="1" t="s">
        <v>85</v>
      </c>
      <c r="E59" s="1">
        <v>24.0</v>
      </c>
      <c r="F59" s="1">
        <v>24.0</v>
      </c>
      <c r="G59" s="1">
        <v>8.0</v>
      </c>
      <c r="H59" s="1" t="s">
        <v>67</v>
      </c>
      <c r="I59" s="2" t="s">
        <v>91</v>
      </c>
      <c r="J59" s="1" t="b">
        <v>1</v>
      </c>
      <c r="K59" s="1" t="b">
        <v>1</v>
      </c>
    </row>
    <row r="60" ht="15.75" customHeight="1">
      <c r="A60" s="1">
        <v>8015.0</v>
      </c>
      <c r="B60" s="1" t="s">
        <v>9</v>
      </c>
      <c r="C60" s="3" t="s">
        <v>17</v>
      </c>
      <c r="D60" s="1" t="s">
        <v>85</v>
      </c>
      <c r="E60" s="1">
        <v>88.0</v>
      </c>
      <c r="F60" s="1">
        <v>88.0</v>
      </c>
      <c r="G60" s="1">
        <v>8.0</v>
      </c>
      <c r="H60" s="1" t="s">
        <v>67</v>
      </c>
      <c r="I60" s="2" t="s">
        <v>86</v>
      </c>
      <c r="J60" s="1" t="b">
        <v>1</v>
      </c>
      <c r="K60" s="1" t="b">
        <v>1</v>
      </c>
    </row>
    <row r="61" ht="15.75" customHeight="1">
      <c r="A61" s="1">
        <v>823.0</v>
      </c>
      <c r="B61" s="1" t="s">
        <v>92</v>
      </c>
      <c r="C61" s="3" t="s">
        <v>93</v>
      </c>
      <c r="D61" s="1" t="s">
        <v>85</v>
      </c>
      <c r="E61" s="1">
        <v>38.0</v>
      </c>
      <c r="F61" s="1">
        <v>38.0</v>
      </c>
      <c r="G61" s="1">
        <v>8.0</v>
      </c>
      <c r="H61" s="1" t="s">
        <v>67</v>
      </c>
      <c r="I61" s="2" t="s">
        <v>86</v>
      </c>
      <c r="J61" s="1" t="b">
        <v>1</v>
      </c>
      <c r="K61" s="1" t="b">
        <v>1</v>
      </c>
    </row>
    <row r="62" ht="15.75" customHeight="1">
      <c r="A62" s="1">
        <v>824.0</v>
      </c>
      <c r="B62" s="1" t="s">
        <v>92</v>
      </c>
      <c r="C62" s="3" t="s">
        <v>93</v>
      </c>
      <c r="D62" s="1" t="s">
        <v>85</v>
      </c>
      <c r="E62" s="1">
        <v>152.0</v>
      </c>
      <c r="F62" s="1">
        <v>152.0</v>
      </c>
      <c r="G62" s="1">
        <v>8.0</v>
      </c>
      <c r="H62" s="1" t="s">
        <v>67</v>
      </c>
      <c r="I62" s="2" t="s">
        <v>94</v>
      </c>
      <c r="J62" s="1" t="b">
        <v>1</v>
      </c>
      <c r="K62" s="1" t="b">
        <v>1</v>
      </c>
    </row>
    <row r="63">
      <c r="A63" s="9"/>
      <c r="B63" s="9"/>
      <c r="C63" s="9"/>
      <c r="D63" s="9"/>
      <c r="E63" s="9"/>
      <c r="F63" s="9"/>
      <c r="G63" s="9"/>
      <c r="H63" s="9"/>
      <c r="I63" s="10" t="s">
        <v>95</v>
      </c>
      <c r="J63" s="9">
        <f t="shared" ref="J63:K63" si="1">COUNTIF(J2:J62, TRUE)</f>
        <v>60</v>
      </c>
      <c r="K63" s="9">
        <f t="shared" si="1"/>
        <v>59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>
      <c r="I64" s="11"/>
    </row>
    <row r="65">
      <c r="I65" s="11"/>
    </row>
    <row r="66">
      <c r="I66" s="11"/>
      <c r="J66" s="12"/>
    </row>
    <row r="67">
      <c r="I67" s="11"/>
    </row>
    <row r="68">
      <c r="I68" s="11"/>
    </row>
    <row r="69">
      <c r="I69" s="11"/>
    </row>
    <row r="70">
      <c r="I70" s="11"/>
    </row>
    <row r="71">
      <c r="I71" s="11"/>
    </row>
    <row r="72">
      <c r="I72" s="11"/>
    </row>
    <row r="73">
      <c r="I73" s="11"/>
    </row>
    <row r="74">
      <c r="I74" s="11"/>
    </row>
    <row r="75">
      <c r="I75" s="11"/>
    </row>
    <row r="76">
      <c r="I76" s="11"/>
    </row>
    <row r="77">
      <c r="I77" s="11"/>
    </row>
    <row r="78">
      <c r="I78" s="11"/>
    </row>
    <row r="79">
      <c r="I79" s="11"/>
    </row>
    <row r="80">
      <c r="I80" s="11"/>
    </row>
    <row r="81">
      <c r="I81" s="11"/>
    </row>
    <row r="82">
      <c r="I82" s="11"/>
    </row>
    <row r="83">
      <c r="I83" s="11"/>
    </row>
    <row r="84">
      <c r="I84" s="11"/>
    </row>
    <row r="85">
      <c r="I85" s="11"/>
    </row>
    <row r="86">
      <c r="I86" s="11"/>
    </row>
    <row r="87">
      <c r="I87" s="11"/>
    </row>
    <row r="88">
      <c r="I88" s="11"/>
    </row>
    <row r="89">
      <c r="I89" s="11"/>
    </row>
    <row r="90">
      <c r="I90" s="11"/>
    </row>
    <row r="91">
      <c r="I91" s="11"/>
    </row>
    <row r="92">
      <c r="I92" s="11"/>
    </row>
    <row r="93">
      <c r="I93" s="11"/>
    </row>
    <row r="94">
      <c r="I94" s="11"/>
    </row>
    <row r="95">
      <c r="I95" s="11"/>
    </row>
    <row r="96">
      <c r="I96" s="11"/>
    </row>
    <row r="97">
      <c r="I97" s="11"/>
    </row>
    <row r="98">
      <c r="I98" s="11"/>
    </row>
    <row r="99">
      <c r="I99" s="11"/>
    </row>
    <row r="100">
      <c r="I100" s="11"/>
    </row>
    <row r="101">
      <c r="I101" s="11"/>
    </row>
    <row r="102">
      <c r="I102" s="11"/>
    </row>
    <row r="103">
      <c r="I103" s="11"/>
    </row>
    <row r="104">
      <c r="I104" s="11"/>
    </row>
    <row r="105">
      <c r="I105" s="11"/>
    </row>
    <row r="106">
      <c r="I106" s="11"/>
    </row>
    <row r="107">
      <c r="I107" s="11"/>
    </row>
    <row r="108">
      <c r="I108" s="11"/>
    </row>
    <row r="109">
      <c r="I109" s="11"/>
    </row>
    <row r="110">
      <c r="I110" s="11"/>
    </row>
    <row r="111">
      <c r="I111" s="11"/>
    </row>
    <row r="112">
      <c r="I112" s="11"/>
    </row>
    <row r="113">
      <c r="I113" s="11"/>
    </row>
    <row r="114">
      <c r="I114" s="11"/>
    </row>
    <row r="115">
      <c r="I115" s="11"/>
    </row>
    <row r="116">
      <c r="I116" s="11"/>
    </row>
    <row r="117">
      <c r="I117" s="11"/>
    </row>
    <row r="118">
      <c r="I118" s="11"/>
    </row>
    <row r="119">
      <c r="I119" s="11"/>
    </row>
    <row r="120">
      <c r="I120" s="11"/>
    </row>
    <row r="121">
      <c r="I121" s="11"/>
    </row>
    <row r="122">
      <c r="I122" s="11"/>
    </row>
    <row r="123">
      <c r="I123" s="11"/>
    </row>
    <row r="124">
      <c r="I124" s="11"/>
    </row>
    <row r="125">
      <c r="I125" s="11"/>
    </row>
    <row r="126">
      <c r="I126" s="11"/>
    </row>
    <row r="127">
      <c r="I127" s="11"/>
    </row>
    <row r="128">
      <c r="I128" s="11"/>
    </row>
    <row r="129">
      <c r="I129" s="11"/>
    </row>
    <row r="130">
      <c r="I130" s="11"/>
    </row>
    <row r="131">
      <c r="I131" s="11"/>
    </row>
    <row r="132">
      <c r="I132" s="11"/>
    </row>
    <row r="133">
      <c r="I133" s="11"/>
    </row>
    <row r="134">
      <c r="I134" s="11"/>
    </row>
    <row r="135">
      <c r="I135" s="11"/>
    </row>
    <row r="136">
      <c r="I136" s="11"/>
    </row>
    <row r="137">
      <c r="I137" s="11"/>
    </row>
    <row r="138">
      <c r="I138" s="11"/>
    </row>
    <row r="139">
      <c r="I139" s="11"/>
    </row>
    <row r="140">
      <c r="I140" s="11"/>
    </row>
    <row r="141">
      <c r="I141" s="11"/>
    </row>
    <row r="142">
      <c r="I142" s="11"/>
    </row>
    <row r="143">
      <c r="I143" s="11"/>
    </row>
    <row r="144">
      <c r="I144" s="11"/>
    </row>
    <row r="145">
      <c r="I145" s="11"/>
    </row>
    <row r="146">
      <c r="I146" s="11"/>
    </row>
    <row r="147">
      <c r="I147" s="11"/>
    </row>
    <row r="148">
      <c r="I148" s="11"/>
    </row>
    <row r="149">
      <c r="I149" s="11"/>
    </row>
    <row r="150">
      <c r="I150" s="11"/>
    </row>
    <row r="151">
      <c r="I151" s="11"/>
    </row>
    <row r="152">
      <c r="I152" s="11"/>
    </row>
    <row r="153">
      <c r="I153" s="11"/>
    </row>
    <row r="154">
      <c r="I154" s="11"/>
    </row>
    <row r="155">
      <c r="I155" s="11"/>
    </row>
    <row r="156">
      <c r="I156" s="11"/>
    </row>
    <row r="157">
      <c r="I157" s="11"/>
    </row>
    <row r="158">
      <c r="I158" s="11"/>
    </row>
    <row r="159">
      <c r="I159" s="11"/>
    </row>
    <row r="160">
      <c r="I160" s="11"/>
    </row>
    <row r="161">
      <c r="I161" s="11"/>
    </row>
    <row r="162">
      <c r="I162" s="11"/>
    </row>
    <row r="163">
      <c r="I163" s="11"/>
    </row>
    <row r="164">
      <c r="I164" s="11"/>
    </row>
    <row r="165">
      <c r="I165" s="11"/>
    </row>
    <row r="166">
      <c r="I166" s="11"/>
    </row>
    <row r="167">
      <c r="I167" s="11"/>
    </row>
    <row r="168">
      <c r="I168" s="11"/>
    </row>
    <row r="169">
      <c r="I169" s="11"/>
    </row>
    <row r="170">
      <c r="I170" s="11"/>
    </row>
    <row r="171">
      <c r="I171" s="11"/>
    </row>
    <row r="172">
      <c r="I172" s="11"/>
    </row>
    <row r="173">
      <c r="I173" s="11"/>
    </row>
    <row r="174">
      <c r="I174" s="11"/>
    </row>
    <row r="175">
      <c r="I175" s="11"/>
    </row>
    <row r="176">
      <c r="I176" s="11"/>
    </row>
    <row r="177">
      <c r="I177" s="11"/>
    </row>
    <row r="178">
      <c r="I178" s="11"/>
    </row>
    <row r="179">
      <c r="I179" s="11"/>
    </row>
    <row r="180">
      <c r="I180" s="11"/>
    </row>
    <row r="181">
      <c r="I181" s="11"/>
    </row>
    <row r="182">
      <c r="I182" s="11"/>
    </row>
    <row r="183">
      <c r="I183" s="11"/>
    </row>
    <row r="184">
      <c r="I184" s="11"/>
    </row>
    <row r="185">
      <c r="I185" s="11"/>
    </row>
    <row r="186">
      <c r="I186" s="11"/>
    </row>
    <row r="187">
      <c r="I187" s="11"/>
    </row>
    <row r="188">
      <c r="I188" s="11"/>
    </row>
    <row r="189">
      <c r="I189" s="11"/>
    </row>
    <row r="190">
      <c r="I190" s="11"/>
    </row>
    <row r="191">
      <c r="I191" s="11"/>
    </row>
    <row r="192">
      <c r="I192" s="11"/>
    </row>
    <row r="193">
      <c r="I193" s="11"/>
    </row>
    <row r="194">
      <c r="I194" s="11"/>
    </row>
    <row r="195">
      <c r="I195" s="11"/>
    </row>
    <row r="196">
      <c r="I196" s="11"/>
    </row>
    <row r="197">
      <c r="I197" s="11"/>
    </row>
    <row r="198">
      <c r="I198" s="11"/>
    </row>
    <row r="199">
      <c r="I199" s="11"/>
    </row>
    <row r="200">
      <c r="I200" s="11"/>
    </row>
    <row r="201">
      <c r="I201" s="11"/>
    </row>
    <row r="202">
      <c r="I202" s="11"/>
    </row>
    <row r="203">
      <c r="I203" s="11"/>
    </row>
    <row r="204">
      <c r="I204" s="11"/>
    </row>
    <row r="205">
      <c r="I205" s="11"/>
    </row>
    <row r="206">
      <c r="I206" s="11"/>
    </row>
    <row r="207">
      <c r="I207" s="11"/>
    </row>
    <row r="208">
      <c r="I208" s="11"/>
    </row>
    <row r="209">
      <c r="I209" s="11"/>
    </row>
    <row r="210">
      <c r="I210" s="11"/>
    </row>
    <row r="211">
      <c r="I211" s="11"/>
    </row>
    <row r="212">
      <c r="I212" s="11"/>
    </row>
    <row r="213">
      <c r="I213" s="11"/>
    </row>
    <row r="214">
      <c r="I214" s="11"/>
    </row>
    <row r="215">
      <c r="I215" s="11"/>
    </row>
    <row r="216">
      <c r="I216" s="11"/>
    </row>
    <row r="217">
      <c r="I217" s="11"/>
    </row>
    <row r="218">
      <c r="I218" s="11"/>
    </row>
    <row r="219">
      <c r="I219" s="11"/>
    </row>
    <row r="220">
      <c r="I220" s="11"/>
    </row>
    <row r="221">
      <c r="I221" s="11"/>
    </row>
    <row r="222">
      <c r="I222" s="11"/>
    </row>
    <row r="223">
      <c r="I223" s="11"/>
    </row>
    <row r="224">
      <c r="I224" s="11"/>
    </row>
    <row r="225">
      <c r="I225" s="11"/>
    </row>
    <row r="226">
      <c r="I226" s="11"/>
    </row>
    <row r="227">
      <c r="I227" s="11"/>
    </row>
    <row r="228">
      <c r="I228" s="11"/>
    </row>
    <row r="229">
      <c r="I229" s="11"/>
    </row>
    <row r="230">
      <c r="I230" s="11"/>
    </row>
    <row r="231">
      <c r="I231" s="11"/>
    </row>
    <row r="232">
      <c r="I232" s="11"/>
    </row>
    <row r="233">
      <c r="I233" s="11"/>
    </row>
    <row r="234">
      <c r="I234" s="11"/>
    </row>
    <row r="235">
      <c r="I235" s="11"/>
    </row>
    <row r="236">
      <c r="I236" s="11"/>
    </row>
    <row r="237">
      <c r="I237" s="11"/>
    </row>
    <row r="238">
      <c r="I238" s="11"/>
    </row>
    <row r="239">
      <c r="I239" s="11"/>
    </row>
    <row r="240">
      <c r="I240" s="11"/>
    </row>
    <row r="241">
      <c r="I241" s="11"/>
    </row>
    <row r="242">
      <c r="I242" s="11"/>
    </row>
    <row r="243">
      <c r="I243" s="11"/>
    </row>
    <row r="244">
      <c r="I244" s="11"/>
    </row>
    <row r="245">
      <c r="I245" s="11"/>
    </row>
    <row r="246">
      <c r="I246" s="11"/>
    </row>
    <row r="247">
      <c r="I247" s="11"/>
    </row>
    <row r="248">
      <c r="I248" s="11"/>
    </row>
    <row r="249">
      <c r="I249" s="11"/>
    </row>
    <row r="250">
      <c r="I250" s="11"/>
    </row>
    <row r="251">
      <c r="I251" s="11"/>
    </row>
    <row r="252">
      <c r="I252" s="11"/>
    </row>
    <row r="253">
      <c r="I253" s="11"/>
    </row>
    <row r="254">
      <c r="I254" s="11"/>
    </row>
    <row r="255">
      <c r="I255" s="11"/>
    </row>
    <row r="256">
      <c r="I256" s="11"/>
    </row>
    <row r="257">
      <c r="I257" s="11"/>
    </row>
    <row r="258">
      <c r="I258" s="11"/>
    </row>
    <row r="259">
      <c r="I259" s="11"/>
    </row>
    <row r="260">
      <c r="I260" s="11"/>
    </row>
    <row r="261">
      <c r="I261" s="11"/>
    </row>
    <row r="262">
      <c r="I262" s="11"/>
    </row>
    <row r="263">
      <c r="I263" s="11"/>
    </row>
    <row r="264">
      <c r="I264" s="11"/>
    </row>
    <row r="265">
      <c r="I265" s="11"/>
    </row>
    <row r="266">
      <c r="I266" s="11"/>
    </row>
    <row r="267">
      <c r="I267" s="11"/>
    </row>
    <row r="268">
      <c r="I268" s="11"/>
    </row>
    <row r="269">
      <c r="I269" s="11"/>
    </row>
    <row r="270">
      <c r="I270" s="11"/>
    </row>
    <row r="271">
      <c r="I271" s="11"/>
    </row>
    <row r="272">
      <c r="I272" s="11"/>
    </row>
    <row r="273">
      <c r="I273" s="11"/>
    </row>
    <row r="274">
      <c r="I274" s="11"/>
    </row>
    <row r="275">
      <c r="I275" s="11"/>
    </row>
    <row r="276">
      <c r="I276" s="11"/>
    </row>
    <row r="277">
      <c r="I277" s="11"/>
    </row>
    <row r="278">
      <c r="I278" s="11"/>
    </row>
    <row r="279">
      <c r="I279" s="11"/>
    </row>
    <row r="280">
      <c r="I280" s="11"/>
    </row>
    <row r="281">
      <c r="I281" s="11"/>
    </row>
    <row r="282">
      <c r="I282" s="11"/>
    </row>
    <row r="283">
      <c r="I283" s="11"/>
    </row>
    <row r="284">
      <c r="I284" s="11"/>
    </row>
    <row r="285">
      <c r="I285" s="11"/>
    </row>
    <row r="286">
      <c r="I286" s="11"/>
    </row>
    <row r="287">
      <c r="I287" s="11"/>
    </row>
    <row r="288">
      <c r="I288" s="11"/>
    </row>
    <row r="289">
      <c r="I289" s="11"/>
    </row>
    <row r="290">
      <c r="I290" s="11"/>
    </row>
    <row r="291">
      <c r="I291" s="11"/>
    </row>
    <row r="292">
      <c r="I292" s="11"/>
    </row>
    <row r="293">
      <c r="I293" s="11"/>
    </row>
    <row r="294">
      <c r="I294" s="11"/>
    </row>
    <row r="295">
      <c r="I295" s="11"/>
    </row>
    <row r="296">
      <c r="I296" s="11"/>
    </row>
    <row r="297">
      <c r="I297" s="11"/>
    </row>
    <row r="298">
      <c r="I298" s="11"/>
    </row>
    <row r="299">
      <c r="I299" s="11"/>
    </row>
    <row r="300">
      <c r="I300" s="11"/>
    </row>
    <row r="301">
      <c r="I301" s="11"/>
    </row>
    <row r="302">
      <c r="I302" s="11"/>
    </row>
    <row r="303">
      <c r="I303" s="11"/>
    </row>
    <row r="304">
      <c r="I304" s="11"/>
    </row>
    <row r="305">
      <c r="I305" s="11"/>
    </row>
    <row r="306">
      <c r="I306" s="11"/>
    </row>
    <row r="307">
      <c r="I307" s="11"/>
    </row>
    <row r="308">
      <c r="I308" s="11"/>
    </row>
    <row r="309">
      <c r="I309" s="11"/>
    </row>
    <row r="310">
      <c r="I310" s="11"/>
    </row>
    <row r="311">
      <c r="I311" s="11"/>
    </row>
    <row r="312">
      <c r="I312" s="11"/>
    </row>
    <row r="313">
      <c r="I313" s="11"/>
    </row>
    <row r="314">
      <c r="I314" s="11"/>
    </row>
    <row r="315">
      <c r="I315" s="11"/>
    </row>
    <row r="316">
      <c r="I316" s="11"/>
    </row>
    <row r="317">
      <c r="I317" s="11"/>
    </row>
    <row r="318">
      <c r="I318" s="11"/>
    </row>
    <row r="319">
      <c r="I319" s="11"/>
    </row>
    <row r="320">
      <c r="I320" s="11"/>
    </row>
    <row r="321">
      <c r="I321" s="11"/>
    </row>
    <row r="322">
      <c r="I322" s="11"/>
    </row>
    <row r="323">
      <c r="I323" s="11"/>
    </row>
    <row r="324">
      <c r="I324" s="11"/>
    </row>
    <row r="325">
      <c r="I325" s="11"/>
    </row>
    <row r="326">
      <c r="I326" s="11"/>
    </row>
    <row r="327">
      <c r="I327" s="11"/>
    </row>
    <row r="328">
      <c r="I328" s="11"/>
    </row>
    <row r="329">
      <c r="I329" s="11"/>
    </row>
    <row r="330">
      <c r="I330" s="11"/>
    </row>
    <row r="331">
      <c r="I331" s="11"/>
    </row>
    <row r="332">
      <c r="I332" s="11"/>
    </row>
    <row r="333">
      <c r="I333" s="11"/>
    </row>
    <row r="334">
      <c r="I334" s="11"/>
    </row>
    <row r="335">
      <c r="I335" s="11"/>
    </row>
    <row r="336">
      <c r="I336" s="11"/>
    </row>
    <row r="337">
      <c r="I337" s="11"/>
    </row>
    <row r="338">
      <c r="I338" s="11"/>
    </row>
    <row r="339">
      <c r="I339" s="11"/>
    </row>
    <row r="340">
      <c r="I340" s="11"/>
    </row>
    <row r="341">
      <c r="I341" s="11"/>
    </row>
    <row r="342">
      <c r="I342" s="11"/>
    </row>
    <row r="343">
      <c r="I343" s="11"/>
    </row>
    <row r="344">
      <c r="I344" s="11"/>
    </row>
    <row r="345">
      <c r="I345" s="11"/>
    </row>
    <row r="346">
      <c r="I346" s="11"/>
    </row>
    <row r="347">
      <c r="I347" s="11"/>
    </row>
    <row r="348">
      <c r="I348" s="11"/>
    </row>
    <row r="349">
      <c r="I349" s="11"/>
    </row>
    <row r="350">
      <c r="I350" s="11"/>
    </row>
    <row r="351">
      <c r="I351" s="11"/>
    </row>
    <row r="352">
      <c r="I352" s="11"/>
    </row>
    <row r="353">
      <c r="I353" s="11"/>
    </row>
    <row r="354">
      <c r="I354" s="11"/>
    </row>
    <row r="355">
      <c r="I355" s="11"/>
    </row>
    <row r="356">
      <c r="I356" s="11"/>
    </row>
    <row r="357">
      <c r="I357" s="11"/>
    </row>
    <row r="358">
      <c r="I358" s="11"/>
    </row>
    <row r="359">
      <c r="I359" s="11"/>
    </row>
    <row r="360">
      <c r="I360" s="11"/>
    </row>
    <row r="361">
      <c r="I361" s="11"/>
    </row>
    <row r="362">
      <c r="I362" s="11"/>
    </row>
    <row r="363">
      <c r="I363" s="11"/>
    </row>
    <row r="364">
      <c r="I364" s="11"/>
    </row>
    <row r="365">
      <c r="I365" s="11"/>
    </row>
    <row r="366">
      <c r="I366" s="11"/>
    </row>
    <row r="367">
      <c r="I367" s="11"/>
    </row>
    <row r="368">
      <c r="I368" s="11"/>
    </row>
    <row r="369">
      <c r="I369" s="11"/>
    </row>
    <row r="370">
      <c r="I370" s="11"/>
    </row>
    <row r="371">
      <c r="I371" s="11"/>
    </row>
    <row r="372">
      <c r="I372" s="11"/>
    </row>
    <row r="373">
      <c r="I373" s="11"/>
    </row>
    <row r="374">
      <c r="I374" s="11"/>
    </row>
    <row r="375">
      <c r="I375" s="11"/>
    </row>
    <row r="376">
      <c r="I376" s="11"/>
    </row>
    <row r="377">
      <c r="I377" s="11"/>
    </row>
    <row r="378">
      <c r="I378" s="11"/>
    </row>
    <row r="379">
      <c r="I379" s="11"/>
    </row>
    <row r="380">
      <c r="I380" s="11"/>
    </row>
    <row r="381">
      <c r="I381" s="11"/>
    </row>
    <row r="382">
      <c r="I382" s="11"/>
    </row>
    <row r="383">
      <c r="I383" s="11"/>
    </row>
    <row r="384">
      <c r="I384" s="11"/>
    </row>
    <row r="385">
      <c r="I385" s="11"/>
    </row>
    <row r="386">
      <c r="I386" s="11"/>
    </row>
    <row r="387">
      <c r="I387" s="11"/>
    </row>
    <row r="388">
      <c r="I388" s="11"/>
    </row>
    <row r="389">
      <c r="I389" s="11"/>
    </row>
    <row r="390">
      <c r="I390" s="11"/>
    </row>
    <row r="391">
      <c r="I391" s="11"/>
    </row>
    <row r="392">
      <c r="I392" s="11"/>
    </row>
    <row r="393">
      <c r="I393" s="11"/>
    </row>
    <row r="394">
      <c r="I394" s="11"/>
    </row>
    <row r="395">
      <c r="I395" s="11"/>
    </row>
    <row r="396">
      <c r="I396" s="11"/>
    </row>
    <row r="397">
      <c r="I397" s="11"/>
    </row>
    <row r="398">
      <c r="I398" s="11"/>
    </row>
    <row r="399">
      <c r="I399" s="11"/>
    </row>
    <row r="400">
      <c r="I400" s="11"/>
    </row>
    <row r="401">
      <c r="I401" s="11"/>
    </row>
    <row r="402">
      <c r="I402" s="11"/>
    </row>
    <row r="403">
      <c r="I403" s="11"/>
    </row>
    <row r="404">
      <c r="I404" s="11"/>
    </row>
    <row r="405">
      <c r="I405" s="11"/>
    </row>
    <row r="406">
      <c r="I406" s="11"/>
    </row>
    <row r="407">
      <c r="I407" s="11"/>
    </row>
    <row r="408">
      <c r="I408" s="11"/>
    </row>
    <row r="409">
      <c r="I409" s="11"/>
    </row>
    <row r="410">
      <c r="I410" s="11"/>
    </row>
    <row r="411">
      <c r="I411" s="11"/>
    </row>
    <row r="412">
      <c r="I412" s="11"/>
    </row>
    <row r="413">
      <c r="I413" s="11"/>
    </row>
    <row r="414">
      <c r="I414" s="11"/>
    </row>
    <row r="415">
      <c r="I415" s="11"/>
    </row>
    <row r="416">
      <c r="I416" s="11"/>
    </row>
    <row r="417">
      <c r="I417" s="11"/>
    </row>
    <row r="418">
      <c r="I418" s="11"/>
    </row>
    <row r="419">
      <c r="I419" s="11"/>
    </row>
    <row r="420">
      <c r="I420" s="11"/>
    </row>
    <row r="421">
      <c r="I421" s="11"/>
    </row>
    <row r="422">
      <c r="I422" s="11"/>
    </row>
    <row r="423">
      <c r="I423" s="11"/>
    </row>
    <row r="424">
      <c r="I424" s="11"/>
    </row>
    <row r="425">
      <c r="I425" s="11"/>
    </row>
    <row r="426">
      <c r="I426" s="11"/>
    </row>
    <row r="427">
      <c r="I427" s="11"/>
    </row>
    <row r="428">
      <c r="I428" s="11"/>
    </row>
    <row r="429">
      <c r="I429" s="11"/>
    </row>
    <row r="430">
      <c r="I430" s="11"/>
    </row>
    <row r="431">
      <c r="I431" s="11"/>
    </row>
    <row r="432">
      <c r="I432" s="11"/>
    </row>
    <row r="433">
      <c r="I433" s="11"/>
    </row>
    <row r="434">
      <c r="I434" s="11"/>
    </row>
    <row r="435">
      <c r="I435" s="11"/>
    </row>
    <row r="436">
      <c r="I436" s="11"/>
    </row>
    <row r="437">
      <c r="I437" s="11"/>
    </row>
    <row r="438">
      <c r="I438" s="11"/>
    </row>
    <row r="439">
      <c r="I439" s="11"/>
    </row>
    <row r="440">
      <c r="I440" s="11"/>
    </row>
    <row r="441">
      <c r="I441" s="11"/>
    </row>
    <row r="442">
      <c r="I442" s="11"/>
    </row>
    <row r="443">
      <c r="I443" s="11"/>
    </row>
    <row r="444">
      <c r="I444" s="11"/>
    </row>
    <row r="445">
      <c r="I445" s="11"/>
    </row>
    <row r="446">
      <c r="I446" s="11"/>
    </row>
    <row r="447">
      <c r="I447" s="11"/>
    </row>
    <row r="448">
      <c r="I448" s="11"/>
    </row>
    <row r="449">
      <c r="I449" s="11"/>
    </row>
    <row r="450">
      <c r="I450" s="11"/>
    </row>
    <row r="451">
      <c r="I451" s="11"/>
    </row>
    <row r="452">
      <c r="I452" s="11"/>
    </row>
    <row r="453">
      <c r="I453" s="11"/>
    </row>
    <row r="454">
      <c r="I454" s="11"/>
    </row>
    <row r="455">
      <c r="I455" s="11"/>
    </row>
    <row r="456">
      <c r="I456" s="11"/>
    </row>
    <row r="457">
      <c r="I457" s="11"/>
    </row>
    <row r="458">
      <c r="I458" s="11"/>
    </row>
    <row r="459">
      <c r="I459" s="11"/>
    </row>
    <row r="460">
      <c r="I460" s="11"/>
    </row>
    <row r="461">
      <c r="I461" s="11"/>
    </row>
    <row r="462">
      <c r="I462" s="11"/>
    </row>
    <row r="463">
      <c r="I463" s="11"/>
    </row>
    <row r="464">
      <c r="I464" s="11"/>
    </row>
    <row r="465">
      <c r="I465" s="11"/>
    </row>
    <row r="466">
      <c r="I466" s="11"/>
    </row>
    <row r="467">
      <c r="I467" s="11"/>
    </row>
    <row r="468">
      <c r="I468" s="11"/>
    </row>
    <row r="469">
      <c r="I469" s="11"/>
    </row>
    <row r="470">
      <c r="I470" s="11"/>
    </row>
    <row r="471">
      <c r="I471" s="11"/>
    </row>
    <row r="472">
      <c r="I472" s="11"/>
    </row>
    <row r="473">
      <c r="I473" s="11"/>
    </row>
    <row r="474">
      <c r="I474" s="11"/>
    </row>
    <row r="475">
      <c r="I475" s="11"/>
    </row>
    <row r="476">
      <c r="I476" s="11"/>
    </row>
    <row r="477">
      <c r="I477" s="11"/>
    </row>
    <row r="478">
      <c r="I478" s="11"/>
    </row>
    <row r="479">
      <c r="I479" s="11"/>
    </row>
    <row r="480">
      <c r="I480" s="11"/>
    </row>
    <row r="481">
      <c r="I481" s="11"/>
    </row>
    <row r="482">
      <c r="I482" s="11"/>
    </row>
    <row r="483">
      <c r="I483" s="11"/>
    </row>
    <row r="484">
      <c r="I484" s="11"/>
    </row>
    <row r="485">
      <c r="I485" s="11"/>
    </row>
    <row r="486">
      <c r="I486" s="11"/>
    </row>
    <row r="487">
      <c r="I487" s="11"/>
    </row>
    <row r="488">
      <c r="I488" s="11"/>
    </row>
    <row r="489">
      <c r="I489" s="11"/>
    </row>
    <row r="490">
      <c r="I490" s="11"/>
    </row>
    <row r="491">
      <c r="I491" s="11"/>
    </row>
    <row r="492">
      <c r="I492" s="11"/>
    </row>
    <row r="493">
      <c r="I493" s="11"/>
    </row>
    <row r="494">
      <c r="I494" s="11"/>
    </row>
    <row r="495">
      <c r="I495" s="11"/>
    </row>
    <row r="496">
      <c r="I496" s="11"/>
    </row>
    <row r="497">
      <c r="I497" s="11"/>
    </row>
    <row r="498">
      <c r="I498" s="11"/>
    </row>
    <row r="499">
      <c r="I499" s="11"/>
    </row>
    <row r="500">
      <c r="I500" s="11"/>
    </row>
    <row r="501">
      <c r="I501" s="11"/>
    </row>
    <row r="502">
      <c r="I502" s="11"/>
    </row>
    <row r="503">
      <c r="I503" s="11"/>
    </row>
    <row r="504">
      <c r="I504" s="11"/>
    </row>
    <row r="505">
      <c r="I505" s="11"/>
    </row>
    <row r="506">
      <c r="I506" s="11"/>
    </row>
    <row r="507">
      <c r="I507" s="11"/>
    </row>
    <row r="508">
      <c r="I508" s="11"/>
    </row>
    <row r="509">
      <c r="I509" s="11"/>
    </row>
    <row r="510">
      <c r="I510" s="11"/>
    </row>
    <row r="511">
      <c r="I511" s="11"/>
    </row>
    <row r="512">
      <c r="I512" s="11"/>
    </row>
    <row r="513">
      <c r="I513" s="11"/>
    </row>
    <row r="514">
      <c r="I514" s="11"/>
    </row>
    <row r="515">
      <c r="I515" s="11"/>
    </row>
    <row r="516">
      <c r="I516" s="11"/>
    </row>
    <row r="517">
      <c r="I517" s="11"/>
    </row>
    <row r="518">
      <c r="I518" s="11"/>
    </row>
    <row r="519">
      <c r="I519" s="11"/>
    </row>
    <row r="520">
      <c r="I520" s="11"/>
    </row>
    <row r="521">
      <c r="I521" s="11"/>
    </row>
    <row r="522">
      <c r="I522" s="11"/>
    </row>
    <row r="523">
      <c r="I523" s="11"/>
    </row>
    <row r="524">
      <c r="I524" s="11"/>
    </row>
    <row r="525">
      <c r="I525" s="11"/>
    </row>
    <row r="526">
      <c r="I526" s="11"/>
    </row>
    <row r="527">
      <c r="I527" s="11"/>
    </row>
    <row r="528">
      <c r="I528" s="11"/>
    </row>
    <row r="529">
      <c r="I529" s="11"/>
    </row>
    <row r="530">
      <c r="I530" s="11"/>
    </row>
    <row r="531">
      <c r="I531" s="11"/>
    </row>
    <row r="532">
      <c r="I532" s="11"/>
    </row>
    <row r="533">
      <c r="I533" s="11"/>
    </row>
    <row r="534">
      <c r="I534" s="11"/>
    </row>
    <row r="535">
      <c r="I535" s="11"/>
    </row>
    <row r="536">
      <c r="I536" s="11"/>
    </row>
    <row r="537">
      <c r="I537" s="11"/>
    </row>
    <row r="538">
      <c r="I538" s="11"/>
    </row>
    <row r="539">
      <c r="I539" s="11"/>
    </row>
    <row r="540">
      <c r="I540" s="11"/>
    </row>
    <row r="541">
      <c r="I541" s="11"/>
    </row>
    <row r="542">
      <c r="I542" s="11"/>
    </row>
    <row r="543">
      <c r="I543" s="11"/>
    </row>
    <row r="544">
      <c r="I544" s="11"/>
    </row>
    <row r="545">
      <c r="I545" s="11"/>
    </row>
    <row r="546">
      <c r="I546" s="11"/>
    </row>
    <row r="547">
      <c r="I547" s="11"/>
    </row>
    <row r="548">
      <c r="I548" s="11"/>
    </row>
    <row r="549">
      <c r="I549" s="11"/>
    </row>
    <row r="550">
      <c r="I550" s="11"/>
    </row>
    <row r="551">
      <c r="I551" s="11"/>
    </row>
    <row r="552">
      <c r="I552" s="11"/>
    </row>
    <row r="553">
      <c r="I553" s="11"/>
    </row>
    <row r="554">
      <c r="I554" s="11"/>
    </row>
    <row r="555">
      <c r="I555" s="11"/>
    </row>
    <row r="556">
      <c r="I556" s="11"/>
    </row>
    <row r="557">
      <c r="I557" s="11"/>
    </row>
    <row r="558">
      <c r="I558" s="11"/>
    </row>
    <row r="559">
      <c r="I559" s="11"/>
    </row>
    <row r="560">
      <c r="I560" s="11"/>
    </row>
    <row r="561">
      <c r="I561" s="11"/>
    </row>
    <row r="562">
      <c r="I562" s="11"/>
    </row>
    <row r="563">
      <c r="I563" s="11"/>
    </row>
    <row r="564">
      <c r="I564" s="11"/>
    </row>
    <row r="565">
      <c r="I565" s="11"/>
    </row>
    <row r="566">
      <c r="I566" s="11"/>
    </row>
    <row r="567">
      <c r="I567" s="11"/>
    </row>
    <row r="568">
      <c r="I568" s="11"/>
    </row>
    <row r="569">
      <c r="I569" s="11"/>
    </row>
    <row r="570">
      <c r="I570" s="11"/>
    </row>
    <row r="571">
      <c r="I571" s="11"/>
    </row>
    <row r="572">
      <c r="I572" s="11"/>
    </row>
    <row r="573">
      <c r="I573" s="11"/>
    </row>
    <row r="574">
      <c r="I574" s="11"/>
    </row>
    <row r="575">
      <c r="I575" s="11"/>
    </row>
    <row r="576">
      <c r="I576" s="11"/>
    </row>
    <row r="577">
      <c r="I577" s="11"/>
    </row>
    <row r="578">
      <c r="I578" s="11"/>
    </row>
    <row r="579">
      <c r="I579" s="11"/>
    </row>
    <row r="580">
      <c r="I580" s="11"/>
    </row>
    <row r="581">
      <c r="I581" s="11"/>
    </row>
    <row r="582">
      <c r="I582" s="11"/>
    </row>
    <row r="583">
      <c r="I583" s="11"/>
    </row>
    <row r="584">
      <c r="I584" s="11"/>
    </row>
    <row r="585">
      <c r="I585" s="11"/>
    </row>
    <row r="586">
      <c r="I586" s="11"/>
    </row>
    <row r="587">
      <c r="I587" s="11"/>
    </row>
    <row r="588">
      <c r="I588" s="11"/>
    </row>
    <row r="589">
      <c r="I589" s="11"/>
    </row>
    <row r="590">
      <c r="I590" s="11"/>
    </row>
    <row r="591">
      <c r="I591" s="11"/>
    </row>
    <row r="592">
      <c r="I592" s="11"/>
    </row>
    <row r="593">
      <c r="I593" s="11"/>
    </row>
    <row r="594">
      <c r="I594" s="11"/>
    </row>
    <row r="595">
      <c r="I595" s="11"/>
    </row>
    <row r="596">
      <c r="I596" s="11"/>
    </row>
    <row r="597">
      <c r="I597" s="11"/>
    </row>
    <row r="598">
      <c r="I598" s="11"/>
    </row>
    <row r="599">
      <c r="I599" s="11"/>
    </row>
    <row r="600">
      <c r="I600" s="11"/>
    </row>
    <row r="601">
      <c r="I601" s="11"/>
    </row>
    <row r="602">
      <c r="I602" s="11"/>
    </row>
    <row r="603">
      <c r="I603" s="11"/>
    </row>
    <row r="604">
      <c r="I604" s="11"/>
    </row>
    <row r="605">
      <c r="I605" s="11"/>
    </row>
    <row r="606">
      <c r="I606" s="11"/>
    </row>
    <row r="607">
      <c r="I607" s="11"/>
    </row>
    <row r="608">
      <c r="I608" s="11"/>
    </row>
    <row r="609">
      <c r="I609" s="11"/>
    </row>
    <row r="610">
      <c r="I610" s="11"/>
    </row>
    <row r="611">
      <c r="I611" s="11"/>
    </row>
    <row r="612">
      <c r="I612" s="11"/>
    </row>
    <row r="613">
      <c r="I613" s="11"/>
    </row>
    <row r="614">
      <c r="I614" s="11"/>
    </row>
    <row r="615">
      <c r="I615" s="11"/>
    </row>
    <row r="616">
      <c r="I616" s="11"/>
    </row>
    <row r="617">
      <c r="I617" s="11"/>
    </row>
    <row r="618">
      <c r="I618" s="11"/>
    </row>
    <row r="619">
      <c r="I619" s="11"/>
    </row>
    <row r="620">
      <c r="I620" s="11"/>
    </row>
    <row r="621">
      <c r="I621" s="11"/>
    </row>
    <row r="622">
      <c r="I622" s="11"/>
    </row>
    <row r="623">
      <c r="I623" s="11"/>
    </row>
    <row r="624">
      <c r="I624" s="11"/>
    </row>
    <row r="625">
      <c r="I625" s="11"/>
    </row>
    <row r="626">
      <c r="I626" s="11"/>
    </row>
    <row r="627">
      <c r="I627" s="11"/>
    </row>
    <row r="628">
      <c r="I628" s="11"/>
    </row>
    <row r="629">
      <c r="I629" s="11"/>
    </row>
    <row r="630">
      <c r="I630" s="11"/>
    </row>
    <row r="631">
      <c r="I631" s="11"/>
    </row>
    <row r="632">
      <c r="I632" s="11"/>
    </row>
    <row r="633">
      <c r="I633" s="11"/>
    </row>
    <row r="634">
      <c r="I634" s="11"/>
    </row>
    <row r="635">
      <c r="I635" s="11"/>
    </row>
    <row r="636">
      <c r="I636" s="11"/>
    </row>
    <row r="637">
      <c r="I637" s="11"/>
    </row>
    <row r="638">
      <c r="I638" s="11"/>
    </row>
    <row r="639">
      <c r="I639" s="11"/>
    </row>
    <row r="640">
      <c r="I640" s="11"/>
    </row>
    <row r="641">
      <c r="I641" s="11"/>
    </row>
    <row r="642">
      <c r="I642" s="11"/>
    </row>
    <row r="643">
      <c r="I643" s="11"/>
    </row>
    <row r="644">
      <c r="I644" s="11"/>
    </row>
    <row r="645">
      <c r="I645" s="11"/>
    </row>
    <row r="646">
      <c r="I646" s="11"/>
    </row>
    <row r="647">
      <c r="I647" s="11"/>
    </row>
    <row r="648">
      <c r="I648" s="11"/>
    </row>
    <row r="649">
      <c r="I649" s="11"/>
    </row>
    <row r="650">
      <c r="I650" s="11"/>
    </row>
    <row r="651">
      <c r="I651" s="11"/>
    </row>
    <row r="652">
      <c r="I652" s="11"/>
    </row>
    <row r="653">
      <c r="I653" s="11"/>
    </row>
    <row r="654">
      <c r="I654" s="11"/>
    </row>
    <row r="655">
      <c r="I655" s="11"/>
    </row>
    <row r="656">
      <c r="I656" s="11"/>
    </row>
    <row r="657">
      <c r="I657" s="11"/>
    </row>
    <row r="658">
      <c r="I658" s="11"/>
    </row>
    <row r="659">
      <c r="I659" s="11"/>
    </row>
    <row r="660">
      <c r="I660" s="11"/>
    </row>
    <row r="661">
      <c r="I661" s="11"/>
    </row>
    <row r="662">
      <c r="I662" s="11"/>
    </row>
    <row r="663">
      <c r="I663" s="11"/>
    </row>
    <row r="664">
      <c r="I664" s="11"/>
    </row>
    <row r="665">
      <c r="I665" s="11"/>
    </row>
    <row r="666">
      <c r="I666" s="11"/>
    </row>
    <row r="667">
      <c r="I667" s="11"/>
    </row>
    <row r="668">
      <c r="I668" s="11"/>
    </row>
    <row r="669">
      <c r="I669" s="11"/>
    </row>
    <row r="670">
      <c r="I670" s="11"/>
    </row>
    <row r="671">
      <c r="I671" s="11"/>
    </row>
    <row r="672">
      <c r="I672" s="11"/>
    </row>
    <row r="673">
      <c r="I673" s="11"/>
    </row>
    <row r="674">
      <c r="I674" s="11"/>
    </row>
    <row r="675">
      <c r="I675" s="11"/>
    </row>
    <row r="676">
      <c r="I676" s="11"/>
    </row>
    <row r="677">
      <c r="I677" s="11"/>
    </row>
    <row r="678">
      <c r="I678" s="11"/>
    </row>
    <row r="679">
      <c r="I679" s="11"/>
    </row>
    <row r="680">
      <c r="I680" s="11"/>
    </row>
    <row r="681">
      <c r="I681" s="11"/>
    </row>
    <row r="682">
      <c r="I682" s="11"/>
    </row>
    <row r="683">
      <c r="I683" s="11"/>
    </row>
    <row r="684">
      <c r="I684" s="11"/>
    </row>
    <row r="685">
      <c r="I685" s="11"/>
    </row>
    <row r="686">
      <c r="I686" s="11"/>
    </row>
    <row r="687">
      <c r="I687" s="11"/>
    </row>
    <row r="688">
      <c r="I688" s="11"/>
    </row>
    <row r="689">
      <c r="I689" s="11"/>
    </row>
    <row r="690">
      <c r="I690" s="11"/>
    </row>
    <row r="691">
      <c r="I691" s="11"/>
    </row>
    <row r="692">
      <c r="I692" s="11"/>
    </row>
    <row r="693">
      <c r="I693" s="11"/>
    </row>
    <row r="694">
      <c r="I694" s="11"/>
    </row>
    <row r="695">
      <c r="I695" s="11"/>
    </row>
    <row r="696">
      <c r="I696" s="11"/>
    </row>
    <row r="697">
      <c r="I697" s="11"/>
    </row>
    <row r="698">
      <c r="I698" s="11"/>
    </row>
    <row r="699">
      <c r="I699" s="11"/>
    </row>
    <row r="700">
      <c r="I700" s="11"/>
    </row>
    <row r="701">
      <c r="I701" s="11"/>
    </row>
    <row r="702">
      <c r="I702" s="11"/>
    </row>
    <row r="703">
      <c r="I703" s="11"/>
    </row>
    <row r="704">
      <c r="I704" s="11"/>
    </row>
    <row r="705">
      <c r="I705" s="11"/>
    </row>
    <row r="706">
      <c r="I706" s="11"/>
    </row>
    <row r="707">
      <c r="I707" s="11"/>
    </row>
    <row r="708">
      <c r="I708" s="11"/>
    </row>
    <row r="709">
      <c r="I709" s="11"/>
    </row>
    <row r="710">
      <c r="I710" s="11"/>
    </row>
    <row r="711">
      <c r="I711" s="11"/>
    </row>
    <row r="712">
      <c r="I712" s="11"/>
    </row>
    <row r="713">
      <c r="I713" s="11"/>
    </row>
    <row r="714">
      <c r="I714" s="11"/>
    </row>
    <row r="715">
      <c r="I715" s="11"/>
    </row>
    <row r="716">
      <c r="I716" s="11"/>
    </row>
    <row r="717">
      <c r="I717" s="11"/>
    </row>
    <row r="718">
      <c r="I718" s="11"/>
    </row>
    <row r="719">
      <c r="I719" s="11"/>
    </row>
    <row r="720">
      <c r="I720" s="11"/>
    </row>
    <row r="721">
      <c r="I721" s="11"/>
    </row>
    <row r="722">
      <c r="I722" s="11"/>
    </row>
    <row r="723">
      <c r="I723" s="11"/>
    </row>
    <row r="724">
      <c r="I724" s="11"/>
    </row>
    <row r="725">
      <c r="I725" s="11"/>
    </row>
    <row r="726">
      <c r="I726" s="11"/>
    </row>
    <row r="727">
      <c r="I727" s="11"/>
    </row>
    <row r="728">
      <c r="I728" s="11"/>
    </row>
    <row r="729">
      <c r="I729" s="11"/>
    </row>
    <row r="730">
      <c r="I730" s="11"/>
    </row>
    <row r="731">
      <c r="I731" s="11"/>
    </row>
    <row r="732">
      <c r="I732" s="11"/>
    </row>
    <row r="733">
      <c r="I733" s="11"/>
    </row>
    <row r="734">
      <c r="I734" s="11"/>
    </row>
    <row r="735">
      <c r="I735" s="11"/>
    </row>
    <row r="736">
      <c r="I736" s="11"/>
    </row>
    <row r="737">
      <c r="I737" s="11"/>
    </row>
    <row r="738">
      <c r="I738" s="11"/>
    </row>
    <row r="739">
      <c r="I739" s="11"/>
    </row>
    <row r="740">
      <c r="I740" s="11"/>
    </row>
    <row r="741">
      <c r="I741" s="11"/>
    </row>
    <row r="742">
      <c r="I742" s="11"/>
    </row>
    <row r="743">
      <c r="I743" s="11"/>
    </row>
    <row r="744">
      <c r="I744" s="11"/>
    </row>
    <row r="745">
      <c r="I745" s="11"/>
    </row>
    <row r="746">
      <c r="I746" s="11"/>
    </row>
    <row r="747">
      <c r="I747" s="11"/>
    </row>
    <row r="748">
      <c r="I748" s="11"/>
    </row>
    <row r="749">
      <c r="I749" s="11"/>
    </row>
    <row r="750">
      <c r="I750" s="11"/>
    </row>
    <row r="751">
      <c r="I751" s="11"/>
    </row>
    <row r="752">
      <c r="I752" s="11"/>
    </row>
    <row r="753">
      <c r="I753" s="11"/>
    </row>
    <row r="754">
      <c r="I754" s="11"/>
    </row>
    <row r="755">
      <c r="I755" s="11"/>
    </row>
    <row r="756">
      <c r="I756" s="11"/>
    </row>
    <row r="757">
      <c r="I757" s="11"/>
    </row>
    <row r="758">
      <c r="I758" s="11"/>
    </row>
    <row r="759">
      <c r="I759" s="11"/>
    </row>
    <row r="760">
      <c r="I760" s="11"/>
    </row>
    <row r="761">
      <c r="I761" s="11"/>
    </row>
    <row r="762">
      <c r="I762" s="11"/>
    </row>
    <row r="763">
      <c r="I763" s="11"/>
    </row>
    <row r="764">
      <c r="I764" s="11"/>
    </row>
    <row r="765">
      <c r="I765" s="11"/>
    </row>
    <row r="766">
      <c r="I766" s="11"/>
    </row>
    <row r="767">
      <c r="I767" s="11"/>
    </row>
    <row r="768">
      <c r="I768" s="11"/>
    </row>
    <row r="769">
      <c r="I769" s="11"/>
    </row>
    <row r="770">
      <c r="I770" s="11"/>
    </row>
    <row r="771">
      <c r="I771" s="11"/>
    </row>
    <row r="772">
      <c r="I772" s="11"/>
    </row>
    <row r="773">
      <c r="I773" s="11"/>
    </row>
    <row r="774">
      <c r="I774" s="11"/>
    </row>
    <row r="775">
      <c r="I775" s="11"/>
    </row>
    <row r="776">
      <c r="I776" s="11"/>
    </row>
    <row r="777">
      <c r="I777" s="11"/>
    </row>
    <row r="778">
      <c r="I778" s="11"/>
    </row>
    <row r="779">
      <c r="I779" s="11"/>
    </row>
    <row r="780">
      <c r="I780" s="11"/>
    </row>
    <row r="781">
      <c r="I781" s="11"/>
    </row>
    <row r="782">
      <c r="I782" s="11"/>
    </row>
    <row r="783">
      <c r="I783" s="11"/>
    </row>
    <row r="784">
      <c r="I784" s="11"/>
    </row>
    <row r="785">
      <c r="I785" s="11"/>
    </row>
    <row r="786">
      <c r="I786" s="11"/>
    </row>
    <row r="787">
      <c r="I787" s="11"/>
    </row>
    <row r="788">
      <c r="I788" s="11"/>
    </row>
    <row r="789">
      <c r="I789" s="11"/>
    </row>
    <row r="790">
      <c r="I790" s="11"/>
    </row>
    <row r="791">
      <c r="I791" s="11"/>
    </row>
    <row r="792">
      <c r="I792" s="11"/>
    </row>
    <row r="793">
      <c r="I793" s="11"/>
    </row>
    <row r="794">
      <c r="I794" s="11"/>
    </row>
    <row r="795">
      <c r="I795" s="11"/>
    </row>
    <row r="796">
      <c r="I796" s="11"/>
    </row>
    <row r="797">
      <c r="I797" s="11"/>
    </row>
    <row r="798">
      <c r="I798" s="11"/>
    </row>
    <row r="799">
      <c r="I799" s="11"/>
    </row>
    <row r="800">
      <c r="I800" s="11"/>
    </row>
    <row r="801">
      <c r="I801" s="11"/>
    </row>
    <row r="802">
      <c r="I802" s="11"/>
    </row>
    <row r="803">
      <c r="I803" s="11"/>
    </row>
    <row r="804">
      <c r="I804" s="11"/>
    </row>
    <row r="805">
      <c r="I805" s="11"/>
    </row>
    <row r="806">
      <c r="I806" s="11"/>
    </row>
    <row r="807">
      <c r="I807" s="11"/>
    </row>
    <row r="808">
      <c r="I808" s="11"/>
    </row>
    <row r="809">
      <c r="I809" s="11"/>
    </row>
    <row r="810">
      <c r="I810" s="11"/>
    </row>
    <row r="811">
      <c r="I811" s="11"/>
    </row>
    <row r="812">
      <c r="I812" s="11"/>
    </row>
    <row r="813">
      <c r="I813" s="11"/>
    </row>
    <row r="814">
      <c r="I814" s="11"/>
    </row>
    <row r="815">
      <c r="I815" s="11"/>
    </row>
    <row r="816">
      <c r="I816" s="11"/>
    </row>
    <row r="817">
      <c r="I817" s="11"/>
    </row>
    <row r="818">
      <c r="I818" s="11"/>
    </row>
    <row r="819">
      <c r="I819" s="11"/>
    </row>
    <row r="820">
      <c r="I820" s="11"/>
    </row>
    <row r="821">
      <c r="I821" s="11"/>
    </row>
    <row r="822">
      <c r="I822" s="11"/>
    </row>
    <row r="823">
      <c r="I823" s="11"/>
    </row>
    <row r="824">
      <c r="I824" s="11"/>
    </row>
    <row r="825">
      <c r="I825" s="11"/>
    </row>
    <row r="826">
      <c r="I826" s="11"/>
    </row>
    <row r="827">
      <c r="I827" s="11"/>
    </row>
    <row r="828">
      <c r="I828" s="11"/>
    </row>
    <row r="829">
      <c r="I829" s="11"/>
    </row>
    <row r="830">
      <c r="I830" s="11"/>
    </row>
    <row r="831">
      <c r="I831" s="11"/>
    </row>
    <row r="832">
      <c r="I832" s="11"/>
    </row>
    <row r="833">
      <c r="I833" s="11"/>
    </row>
    <row r="834">
      <c r="I834" s="11"/>
    </row>
    <row r="835">
      <c r="I835" s="11"/>
    </row>
    <row r="836">
      <c r="I836" s="11"/>
    </row>
    <row r="837">
      <c r="I837" s="11"/>
    </row>
    <row r="838">
      <c r="I838" s="11"/>
    </row>
    <row r="839">
      <c r="I839" s="11"/>
    </row>
    <row r="840">
      <c r="I840" s="11"/>
    </row>
    <row r="841">
      <c r="I841" s="11"/>
    </row>
    <row r="842">
      <c r="I842" s="11"/>
    </row>
    <row r="843">
      <c r="I843" s="11"/>
    </row>
    <row r="844">
      <c r="I844" s="11"/>
    </row>
    <row r="845">
      <c r="I845" s="11"/>
    </row>
    <row r="846">
      <c r="I846" s="11"/>
    </row>
    <row r="847">
      <c r="I847" s="11"/>
    </row>
    <row r="848">
      <c r="I848" s="11"/>
    </row>
    <row r="849">
      <c r="I849" s="11"/>
    </row>
    <row r="850">
      <c r="I850" s="11"/>
    </row>
    <row r="851">
      <c r="I851" s="11"/>
    </row>
    <row r="852">
      <c r="I852" s="11"/>
    </row>
    <row r="853">
      <c r="I853" s="11"/>
    </row>
    <row r="854">
      <c r="I854" s="11"/>
    </row>
    <row r="855">
      <c r="I855" s="11"/>
    </row>
    <row r="856">
      <c r="I856" s="11"/>
    </row>
    <row r="857">
      <c r="I857" s="11"/>
    </row>
    <row r="858">
      <c r="I858" s="11"/>
    </row>
    <row r="859">
      <c r="I859" s="11"/>
    </row>
    <row r="860">
      <c r="I860" s="11"/>
    </row>
    <row r="861">
      <c r="I861" s="11"/>
    </row>
    <row r="862">
      <c r="I862" s="11"/>
    </row>
    <row r="863">
      <c r="I863" s="11"/>
    </row>
    <row r="864">
      <c r="I864" s="11"/>
    </row>
    <row r="865">
      <c r="I865" s="11"/>
    </row>
    <row r="866">
      <c r="I866" s="11"/>
    </row>
    <row r="867">
      <c r="I867" s="11"/>
    </row>
    <row r="868">
      <c r="I868" s="11"/>
    </row>
    <row r="869">
      <c r="I869" s="11"/>
    </row>
    <row r="870">
      <c r="I870" s="11"/>
    </row>
    <row r="871">
      <c r="I871" s="11"/>
    </row>
    <row r="872">
      <c r="I872" s="11"/>
    </row>
    <row r="873">
      <c r="I873" s="11"/>
    </row>
    <row r="874">
      <c r="I874" s="11"/>
    </row>
    <row r="875">
      <c r="I875" s="11"/>
    </row>
    <row r="876">
      <c r="I876" s="11"/>
    </row>
    <row r="877">
      <c r="I877" s="11"/>
    </row>
    <row r="878">
      <c r="I878" s="11"/>
    </row>
    <row r="879">
      <c r="I879" s="11"/>
    </row>
    <row r="880">
      <c r="I880" s="11"/>
    </row>
    <row r="881">
      <c r="I881" s="11"/>
    </row>
    <row r="882">
      <c r="I882" s="11"/>
    </row>
    <row r="883">
      <c r="I883" s="11"/>
    </row>
    <row r="884">
      <c r="I884" s="11"/>
    </row>
    <row r="885">
      <c r="I885" s="11"/>
    </row>
    <row r="886">
      <c r="I886" s="11"/>
    </row>
    <row r="887">
      <c r="I887" s="11"/>
    </row>
    <row r="888">
      <c r="I888" s="11"/>
    </row>
    <row r="889">
      <c r="I889" s="11"/>
    </row>
    <row r="890">
      <c r="I890" s="11"/>
    </row>
    <row r="891">
      <c r="I891" s="11"/>
    </row>
    <row r="892">
      <c r="I892" s="11"/>
    </row>
    <row r="893">
      <c r="I893" s="11"/>
    </row>
    <row r="894">
      <c r="I894" s="11"/>
    </row>
    <row r="895">
      <c r="I895" s="11"/>
    </row>
    <row r="896">
      <c r="I896" s="11"/>
    </row>
    <row r="897">
      <c r="I897" s="11"/>
    </row>
    <row r="898">
      <c r="I898" s="11"/>
    </row>
    <row r="899">
      <c r="I899" s="11"/>
    </row>
    <row r="900">
      <c r="I900" s="11"/>
    </row>
    <row r="901">
      <c r="I901" s="11"/>
    </row>
    <row r="902">
      <c r="I902" s="11"/>
    </row>
    <row r="903">
      <c r="I903" s="11"/>
    </row>
    <row r="904">
      <c r="I904" s="11"/>
    </row>
    <row r="905">
      <c r="I905" s="11"/>
    </row>
    <row r="906">
      <c r="I906" s="11"/>
    </row>
    <row r="907">
      <c r="I907" s="11"/>
    </row>
    <row r="908">
      <c r="I908" s="11"/>
    </row>
    <row r="909">
      <c r="I909" s="11"/>
    </row>
    <row r="910">
      <c r="I910" s="11"/>
    </row>
    <row r="911">
      <c r="I911" s="11"/>
    </row>
    <row r="912">
      <c r="I912" s="11"/>
    </row>
    <row r="913">
      <c r="I913" s="11"/>
    </row>
    <row r="914">
      <c r="I914" s="11"/>
    </row>
    <row r="915">
      <c r="I915" s="11"/>
    </row>
    <row r="916">
      <c r="I916" s="11"/>
    </row>
    <row r="917">
      <c r="I917" s="11"/>
    </row>
    <row r="918">
      <c r="I918" s="11"/>
    </row>
    <row r="919">
      <c r="I919" s="11"/>
    </row>
    <row r="920">
      <c r="I920" s="11"/>
    </row>
    <row r="921">
      <c r="I921" s="11"/>
    </row>
    <row r="922">
      <c r="I922" s="11"/>
    </row>
    <row r="923">
      <c r="I923" s="11"/>
    </row>
    <row r="924">
      <c r="I924" s="11"/>
    </row>
    <row r="925">
      <c r="I925" s="11"/>
    </row>
    <row r="926">
      <c r="I926" s="11"/>
    </row>
    <row r="927">
      <c r="I927" s="11"/>
    </row>
    <row r="928">
      <c r="I928" s="11"/>
    </row>
    <row r="929">
      <c r="I929" s="11"/>
    </row>
    <row r="930">
      <c r="I930" s="11"/>
    </row>
    <row r="931">
      <c r="I931" s="11"/>
    </row>
    <row r="932">
      <c r="I932" s="11"/>
    </row>
    <row r="933">
      <c r="I933" s="11"/>
    </row>
    <row r="934">
      <c r="I934" s="11"/>
    </row>
    <row r="935">
      <c r="I935" s="11"/>
    </row>
    <row r="936">
      <c r="I936" s="11"/>
    </row>
    <row r="937">
      <c r="I937" s="11"/>
    </row>
    <row r="938">
      <c r="I938" s="11"/>
    </row>
    <row r="939">
      <c r="I939" s="11"/>
    </row>
    <row r="940">
      <c r="I940" s="11"/>
    </row>
    <row r="941">
      <c r="I941" s="11"/>
    </row>
    <row r="942">
      <c r="I942" s="11"/>
    </row>
    <row r="943">
      <c r="I943" s="11"/>
    </row>
    <row r="944">
      <c r="I944" s="11"/>
    </row>
    <row r="945">
      <c r="I945" s="11"/>
    </row>
    <row r="946">
      <c r="I946" s="11"/>
    </row>
    <row r="947">
      <c r="I947" s="11"/>
    </row>
    <row r="948">
      <c r="I948" s="11"/>
    </row>
    <row r="949">
      <c r="I949" s="11"/>
    </row>
    <row r="950">
      <c r="I950" s="11"/>
    </row>
    <row r="951">
      <c r="I951" s="11"/>
    </row>
    <row r="952">
      <c r="I952" s="11"/>
    </row>
    <row r="953">
      <c r="I953" s="11"/>
    </row>
    <row r="954">
      <c r="I954" s="11"/>
    </row>
    <row r="955">
      <c r="I955" s="11"/>
    </row>
    <row r="956">
      <c r="I956" s="11"/>
    </row>
    <row r="957">
      <c r="I957" s="11"/>
    </row>
    <row r="958">
      <c r="I958" s="11"/>
    </row>
    <row r="959">
      <c r="I959" s="11"/>
    </row>
    <row r="960">
      <c r="I960" s="11"/>
    </row>
    <row r="961">
      <c r="I961" s="11"/>
    </row>
    <row r="962">
      <c r="I962" s="11"/>
    </row>
    <row r="963">
      <c r="I963" s="11"/>
    </row>
    <row r="964">
      <c r="I964" s="11"/>
    </row>
    <row r="965">
      <c r="I965" s="11"/>
    </row>
    <row r="966">
      <c r="I966" s="11"/>
    </row>
    <row r="967">
      <c r="I967" s="11"/>
    </row>
    <row r="968">
      <c r="I968" s="11"/>
    </row>
    <row r="969">
      <c r="I969" s="11"/>
    </row>
    <row r="970">
      <c r="I970" s="11"/>
    </row>
    <row r="971">
      <c r="I971" s="11"/>
    </row>
    <row r="972">
      <c r="I972" s="11"/>
    </row>
    <row r="973">
      <c r="I973" s="11"/>
    </row>
    <row r="974">
      <c r="I974" s="11"/>
    </row>
    <row r="975">
      <c r="I975" s="11"/>
    </row>
    <row r="976">
      <c r="I976" s="11"/>
    </row>
    <row r="977">
      <c r="I977" s="11"/>
    </row>
    <row r="978">
      <c r="I978" s="11"/>
    </row>
    <row r="979">
      <c r="I979" s="11"/>
    </row>
    <row r="980">
      <c r="I980" s="11"/>
    </row>
    <row r="981">
      <c r="I981" s="11"/>
    </row>
    <row r="982">
      <c r="I982" s="11"/>
    </row>
    <row r="983">
      <c r="I983" s="11"/>
    </row>
    <row r="984">
      <c r="I984" s="11"/>
    </row>
    <row r="985">
      <c r="I985" s="11"/>
    </row>
    <row r="986">
      <c r="I986" s="11"/>
    </row>
    <row r="987">
      <c r="I987" s="11"/>
    </row>
    <row r="988">
      <c r="I988" s="11"/>
    </row>
    <row r="989">
      <c r="I989" s="11"/>
    </row>
    <row r="990">
      <c r="I990" s="11"/>
    </row>
    <row r="991">
      <c r="I991" s="11"/>
    </row>
    <row r="992">
      <c r="I992" s="11"/>
    </row>
    <row r="993">
      <c r="I993" s="11"/>
    </row>
    <row r="994">
      <c r="I994" s="11"/>
    </row>
    <row r="995">
      <c r="I995" s="11"/>
    </row>
    <row r="996">
      <c r="I996" s="11"/>
    </row>
    <row r="997">
      <c r="I997" s="11"/>
    </row>
    <row r="998">
      <c r="I998" s="11"/>
    </row>
    <row r="999">
      <c r="I999" s="11"/>
    </row>
    <row r="1000">
      <c r="I1000" s="11"/>
    </row>
  </sheetData>
  <conditionalFormatting sqref="J1:J1000 K63">
    <cfRule type="cellIs" dxfId="0" priority="1" operator="equal">
      <formula>"False"</formula>
    </cfRule>
  </conditionalFormatting>
  <conditionalFormatting sqref="J1:J1000 K63">
    <cfRule type="cellIs" dxfId="1" priority="2" operator="equal">
      <formula>"True"</formula>
    </cfRule>
  </conditionalFormatting>
  <conditionalFormatting sqref="K2:K62">
    <cfRule type="cellIs" dxfId="1" priority="3" operator="equal">
      <formula>"True"</formula>
    </cfRule>
  </conditionalFormatting>
  <conditionalFormatting sqref="K2:K62">
    <cfRule type="cellIs" dxfId="0" priority="4" operator="equal">
      <formula>"False"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</hyperlinks>
  <drawing r:id="rId6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1.5" customHeight="1">
      <c r="C1" s="27" t="s">
        <v>190</v>
      </c>
    </row>
    <row r="2">
      <c r="C2" s="1" t="s">
        <v>191</v>
      </c>
      <c r="D2" s="1" t="s">
        <v>192</v>
      </c>
    </row>
    <row r="3">
      <c r="A3" s="28" t="s">
        <v>194</v>
      </c>
      <c r="B3" s="1" t="s">
        <v>191</v>
      </c>
      <c r="C3" s="1" t="s">
        <v>202</v>
      </c>
      <c r="D3" s="1" t="s">
        <v>203</v>
      </c>
      <c r="F3" s="1" t="s">
        <v>204</v>
      </c>
    </row>
    <row r="4">
      <c r="B4" s="1" t="s">
        <v>192</v>
      </c>
      <c r="C4" s="1" t="s">
        <v>205</v>
      </c>
      <c r="D4" s="1" t="s">
        <v>206</v>
      </c>
      <c r="F4" s="1" t="s">
        <v>207</v>
      </c>
    </row>
    <row r="5">
      <c r="F5" s="1" t="s">
        <v>208</v>
      </c>
    </row>
    <row r="6">
      <c r="F6" s="1" t="s">
        <v>209</v>
      </c>
    </row>
  </sheetData>
  <mergeCells count="2">
    <mergeCell ref="C1:D1"/>
    <mergeCell ref="A3:A4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88"/>
    <col customWidth="1" min="2" max="2" width="27.38"/>
    <col customWidth="1" min="3" max="3" width="81.0"/>
  </cols>
  <sheetData>
    <row r="1">
      <c r="B1" s="1" t="s">
        <v>2</v>
      </c>
      <c r="C1" s="1" t="s">
        <v>210</v>
      </c>
      <c r="D1" s="1" t="s">
        <v>211</v>
      </c>
    </row>
    <row r="2">
      <c r="A2" s="29">
        <v>6.0</v>
      </c>
      <c r="B2" s="29" t="s">
        <v>11</v>
      </c>
      <c r="C2" s="29" t="s">
        <v>212</v>
      </c>
      <c r="D2" s="29">
        <v>4.0</v>
      </c>
    </row>
    <row r="3">
      <c r="A3" s="29">
        <v>28.0</v>
      </c>
      <c r="B3" s="29" t="s">
        <v>66</v>
      </c>
      <c r="C3" s="29" t="s">
        <v>212</v>
      </c>
      <c r="D3" s="29">
        <v>1.0</v>
      </c>
    </row>
    <row r="4">
      <c r="A4" s="29">
        <v>23.0</v>
      </c>
      <c r="B4" s="29" t="s">
        <v>70</v>
      </c>
      <c r="C4" s="29" t="s">
        <v>213</v>
      </c>
      <c r="D4" s="29">
        <v>3.0</v>
      </c>
    </row>
    <row r="5">
      <c r="A5" s="29">
        <v>25.0</v>
      </c>
      <c r="B5" s="29" t="s">
        <v>78</v>
      </c>
      <c r="C5" s="29" t="s">
        <v>212</v>
      </c>
      <c r="D5" s="29">
        <v>4.0</v>
      </c>
    </row>
    <row r="6">
      <c r="A6" s="30">
        <v>27.0</v>
      </c>
      <c r="B6" s="31" t="s">
        <v>85</v>
      </c>
      <c r="C6" s="31" t="s">
        <v>214</v>
      </c>
      <c r="D6" s="30">
        <v>6.0</v>
      </c>
    </row>
    <row r="7">
      <c r="A7" s="20">
        <v>20.0</v>
      </c>
      <c r="B7" s="20" t="s">
        <v>61</v>
      </c>
      <c r="C7" s="20" t="s">
        <v>215</v>
      </c>
      <c r="D7" s="20">
        <v>1.0</v>
      </c>
    </row>
    <row r="8">
      <c r="A8" s="20">
        <v>19.0</v>
      </c>
      <c r="B8" s="20" t="s">
        <v>61</v>
      </c>
      <c r="C8" s="20" t="s">
        <v>216</v>
      </c>
      <c r="D8" s="20">
        <v>1.0</v>
      </c>
    </row>
    <row r="9">
      <c r="A9" s="1">
        <v>7.0</v>
      </c>
      <c r="B9" s="1" t="s">
        <v>11</v>
      </c>
      <c r="C9" s="1" t="s">
        <v>217</v>
      </c>
      <c r="D9" s="1">
        <v>3.0</v>
      </c>
    </row>
    <row r="10">
      <c r="A10" s="1">
        <v>3.0</v>
      </c>
      <c r="B10" s="1" t="s">
        <v>11</v>
      </c>
      <c r="C10" s="1" t="s">
        <v>215</v>
      </c>
      <c r="D10" s="1">
        <v>2.0</v>
      </c>
    </row>
    <row r="11">
      <c r="A11" s="1">
        <v>4.0</v>
      </c>
      <c r="B11" s="1" t="s">
        <v>11</v>
      </c>
      <c r="C11" s="1" t="s">
        <v>218</v>
      </c>
      <c r="D11" s="1">
        <v>2.0</v>
      </c>
    </row>
    <row r="12">
      <c r="A12" s="1">
        <v>1.0</v>
      </c>
      <c r="B12" s="1" t="s">
        <v>11</v>
      </c>
      <c r="C12" s="1" t="s">
        <v>219</v>
      </c>
      <c r="D12" s="1">
        <v>2.0</v>
      </c>
    </row>
    <row r="13">
      <c r="A13" s="1">
        <v>0.0</v>
      </c>
      <c r="B13" s="1" t="s">
        <v>11</v>
      </c>
      <c r="C13" s="1" t="s">
        <v>220</v>
      </c>
      <c r="D13" s="1">
        <v>1.0</v>
      </c>
    </row>
    <row r="14">
      <c r="A14" s="1">
        <v>5.0</v>
      </c>
      <c r="B14" s="1" t="s">
        <v>11</v>
      </c>
      <c r="C14" s="1" t="s">
        <v>221</v>
      </c>
      <c r="D14" s="1">
        <v>1.0</v>
      </c>
    </row>
    <row r="15">
      <c r="A15" s="1">
        <v>2.0</v>
      </c>
      <c r="B15" s="1" t="s">
        <v>11</v>
      </c>
      <c r="C15" s="1" t="s">
        <v>222</v>
      </c>
      <c r="D15" s="1">
        <v>1.0</v>
      </c>
    </row>
    <row r="16">
      <c r="A16" s="1">
        <v>21.0</v>
      </c>
      <c r="B16" s="1" t="s">
        <v>70</v>
      </c>
      <c r="C16" s="1" t="s">
        <v>223</v>
      </c>
      <c r="D16" s="1">
        <v>2.0</v>
      </c>
    </row>
    <row r="17">
      <c r="A17" s="1">
        <v>22.0</v>
      </c>
      <c r="B17" s="1" t="s">
        <v>70</v>
      </c>
      <c r="C17" s="1" t="s">
        <v>224</v>
      </c>
      <c r="D17" s="1">
        <v>1.0</v>
      </c>
    </row>
    <row r="18">
      <c r="A18" s="1">
        <v>24.0</v>
      </c>
      <c r="B18" s="1" t="s">
        <v>78</v>
      </c>
      <c r="C18" s="1" t="s">
        <v>225</v>
      </c>
      <c r="D18" s="1">
        <v>1.0</v>
      </c>
    </row>
    <row r="19">
      <c r="A19" s="13">
        <v>26.0</v>
      </c>
      <c r="B19" s="11" t="s">
        <v>85</v>
      </c>
      <c r="C19" s="11" t="s">
        <v>226</v>
      </c>
      <c r="D19" s="13">
        <v>3.0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93.38"/>
    <col customWidth="1" min="4" max="4" width="25.25"/>
  </cols>
  <sheetData>
    <row r="1">
      <c r="B1" s="1" t="s">
        <v>2</v>
      </c>
      <c r="C1" s="1" t="s">
        <v>210</v>
      </c>
      <c r="D1" s="1" t="s">
        <v>227</v>
      </c>
      <c r="E1" s="1" t="s">
        <v>211</v>
      </c>
    </row>
    <row r="2">
      <c r="A2" s="29">
        <v>6.0</v>
      </c>
      <c r="B2" s="29" t="s">
        <v>11</v>
      </c>
      <c r="C2" s="29" t="s">
        <v>212</v>
      </c>
      <c r="D2" s="29" t="s">
        <v>228</v>
      </c>
      <c r="E2" s="29">
        <v>4.0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29">
        <v>20.0</v>
      </c>
      <c r="B3" s="29" t="s">
        <v>61</v>
      </c>
      <c r="C3" s="29" t="s">
        <v>215</v>
      </c>
      <c r="D3" s="29" t="s">
        <v>229</v>
      </c>
      <c r="E3" s="29">
        <v>1.0</v>
      </c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29">
        <v>28.0</v>
      </c>
      <c r="B4" s="29" t="s">
        <v>66</v>
      </c>
      <c r="C4" s="29" t="s">
        <v>212</v>
      </c>
      <c r="D4" s="29" t="s">
        <v>228</v>
      </c>
      <c r="E4" s="29">
        <v>1.0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29">
        <v>23.0</v>
      </c>
      <c r="B5" s="29" t="s">
        <v>70</v>
      </c>
      <c r="C5" s="29" t="s">
        <v>213</v>
      </c>
      <c r="D5" s="29" t="s">
        <v>230</v>
      </c>
      <c r="E5" s="29">
        <v>3.0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29">
        <v>25.0</v>
      </c>
      <c r="B6" s="29" t="s">
        <v>78</v>
      </c>
      <c r="C6" s="29" t="s">
        <v>212</v>
      </c>
      <c r="D6" s="29" t="s">
        <v>228</v>
      </c>
      <c r="E6" s="29">
        <v>4.0</v>
      </c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29">
        <v>27.0</v>
      </c>
      <c r="B7" s="29" t="s">
        <v>85</v>
      </c>
      <c r="C7" s="29" t="s">
        <v>214</v>
      </c>
      <c r="D7" s="29" t="s">
        <v>231</v>
      </c>
      <c r="E7" s="29">
        <v>6.0</v>
      </c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1">
        <v>7.0</v>
      </c>
      <c r="B8" s="1" t="s">
        <v>11</v>
      </c>
      <c r="C8" s="1" t="s">
        <v>217</v>
      </c>
      <c r="D8" s="1" t="s">
        <v>232</v>
      </c>
      <c r="E8" s="1">
        <v>3.0</v>
      </c>
    </row>
    <row r="9">
      <c r="A9" s="1">
        <v>3.0</v>
      </c>
      <c r="B9" s="1" t="s">
        <v>11</v>
      </c>
      <c r="C9" s="1" t="s">
        <v>215</v>
      </c>
      <c r="D9" s="1" t="s">
        <v>229</v>
      </c>
      <c r="E9" s="1">
        <v>2.0</v>
      </c>
    </row>
    <row r="10">
      <c r="A10" s="1">
        <v>4.0</v>
      </c>
      <c r="B10" s="1" t="s">
        <v>11</v>
      </c>
      <c r="C10" s="1" t="s">
        <v>218</v>
      </c>
      <c r="D10" s="1" t="s">
        <v>233</v>
      </c>
      <c r="E10" s="1">
        <v>2.0</v>
      </c>
    </row>
    <row r="11">
      <c r="A11" s="1">
        <v>1.0</v>
      </c>
      <c r="B11" s="1" t="s">
        <v>11</v>
      </c>
      <c r="C11" s="1" t="s">
        <v>219</v>
      </c>
      <c r="D11" s="1" t="s">
        <v>234</v>
      </c>
      <c r="E11" s="1">
        <v>2.0</v>
      </c>
    </row>
    <row r="12">
      <c r="A12" s="1">
        <v>0.0</v>
      </c>
      <c r="B12" s="1" t="s">
        <v>11</v>
      </c>
      <c r="C12" s="1" t="s">
        <v>220</v>
      </c>
      <c r="D12" s="1" t="s">
        <v>230</v>
      </c>
      <c r="E12" s="1">
        <v>1.0</v>
      </c>
    </row>
    <row r="13">
      <c r="A13" s="1">
        <v>5.0</v>
      </c>
      <c r="B13" s="1" t="s">
        <v>11</v>
      </c>
      <c r="C13" s="1" t="s">
        <v>221</v>
      </c>
      <c r="D13" s="1" t="s">
        <v>235</v>
      </c>
      <c r="E13" s="1">
        <v>1.0</v>
      </c>
    </row>
    <row r="14">
      <c r="A14" s="1">
        <v>2.0</v>
      </c>
      <c r="B14" s="1" t="s">
        <v>11</v>
      </c>
      <c r="C14" s="1" t="s">
        <v>222</v>
      </c>
      <c r="D14" s="1" t="s">
        <v>235</v>
      </c>
      <c r="E14" s="1">
        <v>1.0</v>
      </c>
    </row>
    <row r="15">
      <c r="A15" s="1">
        <v>19.0</v>
      </c>
      <c r="B15" s="1" t="s">
        <v>61</v>
      </c>
      <c r="C15" s="1" t="s">
        <v>216</v>
      </c>
      <c r="D15" s="1" t="s">
        <v>234</v>
      </c>
      <c r="E15" s="1">
        <v>1.0</v>
      </c>
    </row>
    <row r="16">
      <c r="A16" s="1">
        <v>21.0</v>
      </c>
      <c r="B16" s="1" t="s">
        <v>70</v>
      </c>
      <c r="C16" s="1" t="s">
        <v>223</v>
      </c>
      <c r="D16" s="1" t="s">
        <v>235</v>
      </c>
      <c r="E16" s="1">
        <v>2.0</v>
      </c>
    </row>
    <row r="17">
      <c r="A17" s="1">
        <v>22.0</v>
      </c>
      <c r="B17" s="1" t="s">
        <v>70</v>
      </c>
      <c r="C17" s="1" t="s">
        <v>224</v>
      </c>
      <c r="D17" s="1" t="s">
        <v>229</v>
      </c>
      <c r="E17" s="1">
        <v>1.0</v>
      </c>
    </row>
    <row r="18">
      <c r="A18" s="1">
        <v>24.0</v>
      </c>
      <c r="B18" s="1" t="s">
        <v>78</v>
      </c>
      <c r="C18" s="1" t="s">
        <v>225</v>
      </c>
      <c r="D18" s="1" t="s">
        <v>236</v>
      </c>
      <c r="E18" s="1">
        <v>1.0</v>
      </c>
    </row>
    <row r="19">
      <c r="A19" s="1">
        <v>26.0</v>
      </c>
      <c r="B19" s="1" t="s">
        <v>85</v>
      </c>
      <c r="C19" s="1" t="s">
        <v>226</v>
      </c>
      <c r="D19" s="1" t="s">
        <v>237</v>
      </c>
      <c r="E19" s="1">
        <v>3.0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B1" s="1" t="s">
        <v>2</v>
      </c>
      <c r="C1" s="1" t="s">
        <v>238</v>
      </c>
    </row>
    <row r="2">
      <c r="A2" s="1">
        <v>7024.0</v>
      </c>
      <c r="B2" s="1" t="s">
        <v>66</v>
      </c>
      <c r="C2" s="1" t="s">
        <v>239</v>
      </c>
    </row>
    <row r="3">
      <c r="A3" s="1">
        <v>7261.0</v>
      </c>
      <c r="B3" s="1" t="s">
        <v>55</v>
      </c>
      <c r="C3" s="1" t="s">
        <v>240</v>
      </c>
    </row>
    <row r="4">
      <c r="A4" s="1">
        <v>8337.0</v>
      </c>
      <c r="B4" s="1" t="s">
        <v>70</v>
      </c>
      <c r="C4" s="1" t="s">
        <v>241</v>
      </c>
    </row>
    <row r="5">
      <c r="A5" s="1">
        <v>8198.0</v>
      </c>
      <c r="B5" s="1" t="s">
        <v>85</v>
      </c>
      <c r="C5" s="1" t="s">
        <v>242</v>
      </c>
    </row>
    <row r="6">
      <c r="A6" s="1">
        <v>8199.0</v>
      </c>
      <c r="B6" s="1" t="s">
        <v>85</v>
      </c>
      <c r="C6" s="1" t="s">
        <v>242</v>
      </c>
    </row>
    <row r="7">
      <c r="A7" s="1">
        <v>5710.0</v>
      </c>
      <c r="B7" s="1" t="s">
        <v>55</v>
      </c>
      <c r="C7" s="1" t="s">
        <v>243</v>
      </c>
    </row>
    <row r="8">
      <c r="A8" s="1">
        <v>6295.0</v>
      </c>
      <c r="B8" s="1" t="s">
        <v>50</v>
      </c>
      <c r="C8" s="1" t="s">
        <v>244</v>
      </c>
    </row>
    <row r="9">
      <c r="A9" s="1">
        <v>5465.0</v>
      </c>
      <c r="B9" s="1" t="s">
        <v>33</v>
      </c>
      <c r="C9" s="1" t="s">
        <v>245</v>
      </c>
    </row>
    <row r="10">
      <c r="A10" s="1">
        <v>5466.0</v>
      </c>
      <c r="B10" s="1" t="s">
        <v>33</v>
      </c>
      <c r="C10" s="1" t="s">
        <v>245</v>
      </c>
    </row>
    <row r="11">
      <c r="A11" s="1">
        <v>5467.0</v>
      </c>
      <c r="B11" s="1" t="s">
        <v>33</v>
      </c>
      <c r="C11" s="1" t="s">
        <v>246</v>
      </c>
    </row>
    <row r="12">
      <c r="A12" s="1">
        <v>5264.0</v>
      </c>
      <c r="B12" s="1" t="s">
        <v>78</v>
      </c>
      <c r="C12" s="1" t="s">
        <v>239</v>
      </c>
    </row>
    <row r="13">
      <c r="A13" s="1">
        <v>5123.0</v>
      </c>
      <c r="B13" s="1" t="s">
        <v>85</v>
      </c>
      <c r="C13" s="1" t="s">
        <v>247</v>
      </c>
    </row>
    <row r="14">
      <c r="A14" s="1">
        <v>5124.0</v>
      </c>
      <c r="B14" s="1" t="s">
        <v>85</v>
      </c>
      <c r="C14" s="1" t="s">
        <v>247</v>
      </c>
    </row>
    <row r="15">
      <c r="A15" s="1">
        <v>5125.0</v>
      </c>
      <c r="B15" s="1" t="s">
        <v>85</v>
      </c>
      <c r="C15" s="1" t="s">
        <v>247</v>
      </c>
    </row>
    <row r="16">
      <c r="A16" s="1">
        <v>7960.0</v>
      </c>
      <c r="B16" s="1" t="s">
        <v>85</v>
      </c>
      <c r="C16" s="1" t="s">
        <v>242</v>
      </c>
    </row>
    <row r="17">
      <c r="A17" s="1">
        <v>6259.0</v>
      </c>
      <c r="B17" s="1" t="s">
        <v>70</v>
      </c>
      <c r="C17" s="1" t="s">
        <v>248</v>
      </c>
    </row>
    <row r="18">
      <c r="A18" s="1">
        <v>6606.0</v>
      </c>
      <c r="B18" s="1" t="s">
        <v>11</v>
      </c>
      <c r="C18" s="1" t="s">
        <v>249</v>
      </c>
    </row>
    <row r="19">
      <c r="A19" s="1">
        <v>6996.0</v>
      </c>
      <c r="B19" s="1" t="s">
        <v>33</v>
      </c>
      <c r="C19" s="1" t="s">
        <v>250</v>
      </c>
    </row>
    <row r="20">
      <c r="A20" s="1">
        <v>6997.0</v>
      </c>
      <c r="B20" s="1" t="s">
        <v>33</v>
      </c>
      <c r="C20" s="1" t="s">
        <v>250</v>
      </c>
    </row>
    <row r="21">
      <c r="A21" s="1">
        <v>6607.0</v>
      </c>
      <c r="B21" s="1" t="s">
        <v>70</v>
      </c>
      <c r="C21" s="1" t="s">
        <v>241</v>
      </c>
    </row>
    <row r="22">
      <c r="A22" s="1">
        <v>6250.0</v>
      </c>
      <c r="B22" s="1" t="s">
        <v>33</v>
      </c>
      <c r="C22" s="1" t="s">
        <v>251</v>
      </c>
    </row>
    <row r="23">
      <c r="A23" s="1">
        <v>6251.0</v>
      </c>
      <c r="B23" s="1" t="s">
        <v>33</v>
      </c>
      <c r="C23" s="1" t="s">
        <v>251</v>
      </c>
    </row>
    <row r="24">
      <c r="A24" s="1">
        <v>6021.0</v>
      </c>
      <c r="B24" s="1" t="s">
        <v>61</v>
      </c>
      <c r="C24" s="1" t="s">
        <v>252</v>
      </c>
    </row>
    <row r="25">
      <c r="A25" s="1">
        <v>6022.0</v>
      </c>
      <c r="B25" s="1" t="s">
        <v>61</v>
      </c>
      <c r="C25" s="1" t="s">
        <v>249</v>
      </c>
    </row>
    <row r="26">
      <c r="A26" s="1">
        <v>6024.0</v>
      </c>
      <c r="B26" s="1" t="s">
        <v>70</v>
      </c>
      <c r="C26" s="1" t="s">
        <v>253</v>
      </c>
    </row>
    <row r="27">
      <c r="A27" s="1">
        <v>6023.0</v>
      </c>
      <c r="B27" s="1" t="s">
        <v>78</v>
      </c>
      <c r="C27" s="1" t="s">
        <v>239</v>
      </c>
    </row>
    <row r="28">
      <c r="A28" s="1">
        <v>7171.0</v>
      </c>
      <c r="B28" s="1" t="s">
        <v>11</v>
      </c>
      <c r="C28" s="1" t="s">
        <v>239</v>
      </c>
    </row>
    <row r="29">
      <c r="A29" s="1">
        <v>7172.0</v>
      </c>
      <c r="B29" s="1" t="s">
        <v>11</v>
      </c>
      <c r="C29" s="1" t="s">
        <v>239</v>
      </c>
    </row>
    <row r="30">
      <c r="A30" s="1">
        <v>8041.0</v>
      </c>
      <c r="B30" s="1" t="s">
        <v>11</v>
      </c>
      <c r="C30" s="1" t="s">
        <v>254</v>
      </c>
    </row>
    <row r="31">
      <c r="A31" s="1">
        <v>8042.0</v>
      </c>
      <c r="B31" s="1" t="s">
        <v>11</v>
      </c>
      <c r="C31" s="1" t="s">
        <v>254</v>
      </c>
    </row>
    <row r="32">
      <c r="A32" s="1">
        <v>8015.0</v>
      </c>
      <c r="B32" s="1" t="s">
        <v>85</v>
      </c>
      <c r="C32" s="1" t="s">
        <v>242</v>
      </c>
    </row>
    <row r="33">
      <c r="A33" s="1">
        <v>7513.0</v>
      </c>
      <c r="B33" s="1" t="s">
        <v>11</v>
      </c>
      <c r="C33" s="1" t="s">
        <v>239</v>
      </c>
    </row>
    <row r="34">
      <c r="A34" s="1">
        <v>7514.0</v>
      </c>
      <c r="B34" s="1" t="s">
        <v>11</v>
      </c>
      <c r="C34" s="1" t="s">
        <v>249</v>
      </c>
    </row>
    <row r="35">
      <c r="A35" s="1">
        <v>7955.0</v>
      </c>
      <c r="B35" s="1" t="s">
        <v>33</v>
      </c>
      <c r="C35" s="1" t="s">
        <v>251</v>
      </c>
    </row>
    <row r="36">
      <c r="A36" s="1">
        <v>7956.0</v>
      </c>
      <c r="B36" s="1" t="s">
        <v>33</v>
      </c>
      <c r="C36" s="1" t="s">
        <v>251</v>
      </c>
    </row>
    <row r="37">
      <c r="A37" s="1">
        <v>7957.0</v>
      </c>
      <c r="B37" s="1" t="s">
        <v>33</v>
      </c>
      <c r="C37" s="1" t="s">
        <v>251</v>
      </c>
    </row>
    <row r="38">
      <c r="A38" s="1">
        <v>7958.0</v>
      </c>
      <c r="B38" s="1" t="s">
        <v>33</v>
      </c>
      <c r="C38" s="1" t="s">
        <v>251</v>
      </c>
    </row>
    <row r="39">
      <c r="A39" s="1">
        <v>7959.0</v>
      </c>
      <c r="B39" s="1" t="s">
        <v>33</v>
      </c>
      <c r="C39" s="1" t="s">
        <v>251</v>
      </c>
    </row>
    <row r="40">
      <c r="A40" s="1">
        <v>7679.0</v>
      </c>
      <c r="B40" s="1" t="s">
        <v>55</v>
      </c>
      <c r="C40" s="1" t="s">
        <v>243</v>
      </c>
    </row>
    <row r="41">
      <c r="A41" s="1">
        <v>7681.0</v>
      </c>
      <c r="B41" s="1" t="s">
        <v>59</v>
      </c>
      <c r="C41" s="1" t="s">
        <v>243</v>
      </c>
    </row>
    <row r="42">
      <c r="A42" s="1">
        <v>7515.0</v>
      </c>
      <c r="B42" s="1" t="s">
        <v>70</v>
      </c>
      <c r="C42" s="1" t="s">
        <v>253</v>
      </c>
    </row>
    <row r="43">
      <c r="A43" s="1">
        <v>724.0</v>
      </c>
      <c r="B43" s="1" t="s">
        <v>33</v>
      </c>
      <c r="C43" s="1" t="s">
        <v>255</v>
      </c>
    </row>
    <row r="44">
      <c r="A44" s="1">
        <v>4714.0</v>
      </c>
      <c r="B44" s="1" t="s">
        <v>78</v>
      </c>
      <c r="C44" s="1" t="s">
        <v>256</v>
      </c>
    </row>
    <row r="45">
      <c r="A45" s="1">
        <v>2931.0</v>
      </c>
      <c r="B45" s="1" t="s">
        <v>11</v>
      </c>
      <c r="C45" s="1" t="s">
        <v>257</v>
      </c>
    </row>
    <row r="46">
      <c r="A46" s="1">
        <v>2932.0</v>
      </c>
      <c r="B46" s="1" t="s">
        <v>11</v>
      </c>
      <c r="C46" s="1" t="s">
        <v>239</v>
      </c>
    </row>
    <row r="47">
      <c r="A47" s="1">
        <v>2933.0</v>
      </c>
      <c r="B47" s="1" t="s">
        <v>11</v>
      </c>
      <c r="C47" s="1" t="s">
        <v>258</v>
      </c>
    </row>
    <row r="48">
      <c r="A48" s="1">
        <v>2934.0</v>
      </c>
      <c r="B48" s="1" t="s">
        <v>11</v>
      </c>
      <c r="C48" s="1" t="s">
        <v>258</v>
      </c>
    </row>
    <row r="49">
      <c r="A49" s="1">
        <v>2935.0</v>
      </c>
      <c r="B49" s="1" t="s">
        <v>11</v>
      </c>
      <c r="C49" s="1" t="s">
        <v>258</v>
      </c>
    </row>
    <row r="50">
      <c r="A50" s="1">
        <v>2936.0</v>
      </c>
      <c r="B50" s="1" t="s">
        <v>11</v>
      </c>
      <c r="C50" s="1" t="s">
        <v>259</v>
      </c>
    </row>
    <row r="51">
      <c r="A51" s="1">
        <v>2937.0</v>
      </c>
      <c r="B51" s="1" t="s">
        <v>11</v>
      </c>
      <c r="C51" s="1" t="s">
        <v>260</v>
      </c>
    </row>
    <row r="52">
      <c r="A52" s="1">
        <v>2938.0</v>
      </c>
      <c r="B52" s="1" t="s">
        <v>11</v>
      </c>
      <c r="C52" s="1" t="s">
        <v>261</v>
      </c>
    </row>
    <row r="53">
      <c r="A53" s="1">
        <v>2939.0</v>
      </c>
      <c r="B53" s="1" t="s">
        <v>11</v>
      </c>
      <c r="C53" s="1" t="s">
        <v>261</v>
      </c>
    </row>
    <row r="54">
      <c r="A54" s="1">
        <v>4048.0</v>
      </c>
      <c r="B54" s="1" t="s">
        <v>52</v>
      </c>
      <c r="C54" s="1" t="s">
        <v>243</v>
      </c>
    </row>
    <row r="55">
      <c r="A55" s="1">
        <v>4049.0</v>
      </c>
      <c r="B55" s="1" t="s">
        <v>55</v>
      </c>
      <c r="C55" s="1" t="s">
        <v>243</v>
      </c>
    </row>
    <row r="56">
      <c r="A56" s="1">
        <v>2928.0</v>
      </c>
      <c r="B56" s="1" t="s">
        <v>78</v>
      </c>
      <c r="C56" s="1" t="s">
        <v>239</v>
      </c>
    </row>
    <row r="57">
      <c r="A57" s="1">
        <v>2929.0</v>
      </c>
      <c r="B57" s="1" t="s">
        <v>78</v>
      </c>
      <c r="C57" s="1" t="s">
        <v>239</v>
      </c>
    </row>
    <row r="58">
      <c r="A58" s="1">
        <v>414.0</v>
      </c>
      <c r="B58" s="1" t="s">
        <v>70</v>
      </c>
      <c r="C58" s="1" t="s">
        <v>253</v>
      </c>
    </row>
    <row r="59">
      <c r="A59" s="1">
        <v>4514.0</v>
      </c>
      <c r="B59" s="1" t="s">
        <v>33</v>
      </c>
      <c r="C59" s="1" t="s">
        <v>262</v>
      </c>
    </row>
    <row r="60">
      <c r="A60" s="1">
        <v>823.0</v>
      </c>
      <c r="B60" s="1" t="s">
        <v>85</v>
      </c>
      <c r="C60" s="1" t="s">
        <v>242</v>
      </c>
    </row>
    <row r="61">
      <c r="A61" s="1">
        <v>824.0</v>
      </c>
      <c r="B61" s="1" t="s">
        <v>85</v>
      </c>
      <c r="C61" s="1" t="s">
        <v>242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414.0</v>
      </c>
      <c r="B2" s="1" t="s">
        <v>23</v>
      </c>
      <c r="C2" s="3" t="s">
        <v>76</v>
      </c>
      <c r="D2" s="1" t="s">
        <v>70</v>
      </c>
      <c r="E2" s="1">
        <v>777.0</v>
      </c>
      <c r="F2" s="1">
        <v>777.0</v>
      </c>
      <c r="G2" s="1">
        <v>14.0</v>
      </c>
      <c r="H2" s="1" t="s">
        <v>12</v>
      </c>
    </row>
    <row r="3">
      <c r="A3" s="1">
        <v>724.0</v>
      </c>
      <c r="B3" s="1" t="s">
        <v>23</v>
      </c>
      <c r="C3" s="3" t="s">
        <v>47</v>
      </c>
      <c r="D3" s="1" t="s">
        <v>33</v>
      </c>
      <c r="E3" s="1">
        <v>55.0</v>
      </c>
      <c r="F3" s="1">
        <v>55.0</v>
      </c>
      <c r="G3" s="1">
        <v>4.0</v>
      </c>
      <c r="H3" s="1" t="s">
        <v>12</v>
      </c>
    </row>
    <row r="4">
      <c r="A4" s="1">
        <v>823.0</v>
      </c>
      <c r="B4" s="1" t="s">
        <v>92</v>
      </c>
      <c r="C4" s="3" t="s">
        <v>93</v>
      </c>
      <c r="D4" s="1" t="s">
        <v>85</v>
      </c>
      <c r="E4" s="1">
        <v>38.0</v>
      </c>
      <c r="F4" s="1">
        <v>38.0</v>
      </c>
      <c r="G4" s="1">
        <v>8.0</v>
      </c>
      <c r="H4" s="1" t="s">
        <v>67</v>
      </c>
    </row>
    <row r="5">
      <c r="A5" s="1">
        <v>824.0</v>
      </c>
      <c r="B5" s="1" t="s">
        <v>92</v>
      </c>
      <c r="C5" s="3" t="s">
        <v>93</v>
      </c>
      <c r="D5" s="1" t="s">
        <v>85</v>
      </c>
      <c r="E5" s="1">
        <v>152.0</v>
      </c>
      <c r="F5" s="1">
        <v>152.0</v>
      </c>
      <c r="G5" s="1">
        <v>8.0</v>
      </c>
      <c r="H5" s="1" t="s">
        <v>67</v>
      </c>
    </row>
    <row r="6">
      <c r="A6" s="1">
        <v>2928.0</v>
      </c>
      <c r="B6" s="1" t="s">
        <v>23</v>
      </c>
      <c r="C6" s="3" t="s">
        <v>24</v>
      </c>
      <c r="D6" s="1" t="s">
        <v>78</v>
      </c>
      <c r="E6" s="1">
        <v>472.0</v>
      </c>
      <c r="F6" s="1">
        <v>472.0</v>
      </c>
      <c r="G6" s="1">
        <v>15.0</v>
      </c>
      <c r="H6" s="1" t="s">
        <v>12</v>
      </c>
    </row>
    <row r="7">
      <c r="A7" s="1">
        <v>2929.0</v>
      </c>
      <c r="B7" s="1" t="s">
        <v>23</v>
      </c>
      <c r="C7" s="3" t="s">
        <v>24</v>
      </c>
      <c r="D7" s="1" t="s">
        <v>78</v>
      </c>
      <c r="E7" s="1">
        <v>473.0</v>
      </c>
      <c r="F7" s="1">
        <v>473.0</v>
      </c>
      <c r="G7" s="1">
        <v>19.0</v>
      </c>
      <c r="H7" s="1" t="s">
        <v>12</v>
      </c>
    </row>
    <row r="8">
      <c r="A8" s="1">
        <v>2930.0</v>
      </c>
      <c r="B8" s="1" t="s">
        <v>23</v>
      </c>
      <c r="C8" s="3" t="s">
        <v>24</v>
      </c>
      <c r="D8" s="1" t="s">
        <v>61</v>
      </c>
      <c r="E8" s="1">
        <v>1010.0</v>
      </c>
      <c r="F8" s="1">
        <v>1014.0</v>
      </c>
      <c r="G8" s="1">
        <v>26.0</v>
      </c>
      <c r="H8" s="1" t="s">
        <v>12</v>
      </c>
    </row>
    <row r="9">
      <c r="A9" s="1">
        <v>2931.0</v>
      </c>
      <c r="B9" s="1" t="s">
        <v>23</v>
      </c>
      <c r="C9" s="3" t="s">
        <v>24</v>
      </c>
      <c r="D9" s="1" t="s">
        <v>11</v>
      </c>
      <c r="E9" s="1">
        <v>2184.0</v>
      </c>
      <c r="F9" s="1">
        <v>2184.0</v>
      </c>
      <c r="G9" s="1">
        <v>15.0</v>
      </c>
      <c r="H9" s="1" t="s">
        <v>12</v>
      </c>
    </row>
    <row r="10">
      <c r="A10" s="1">
        <v>2932.0</v>
      </c>
      <c r="B10" s="1" t="s">
        <v>23</v>
      </c>
      <c r="C10" s="3" t="s">
        <v>24</v>
      </c>
      <c r="D10" s="1" t="s">
        <v>11</v>
      </c>
      <c r="E10" s="1">
        <v>1016.0</v>
      </c>
      <c r="F10" s="1">
        <v>1016.0</v>
      </c>
      <c r="G10" s="1">
        <v>33.0</v>
      </c>
      <c r="H10" s="1" t="s">
        <v>12</v>
      </c>
    </row>
    <row r="11">
      <c r="A11" s="1">
        <v>2933.0</v>
      </c>
      <c r="B11" s="1" t="s">
        <v>23</v>
      </c>
      <c r="C11" s="3" t="s">
        <v>24</v>
      </c>
      <c r="D11" s="1" t="s">
        <v>11</v>
      </c>
      <c r="E11" s="1">
        <v>1412.0</v>
      </c>
      <c r="F11" s="1">
        <v>1412.0</v>
      </c>
      <c r="G11" s="1">
        <v>18.0</v>
      </c>
      <c r="H11" s="1" t="s">
        <v>12</v>
      </c>
    </row>
    <row r="12">
      <c r="A12" s="1">
        <v>2934.0</v>
      </c>
      <c r="B12" s="1" t="s">
        <v>23</v>
      </c>
      <c r="C12" s="3" t="s">
        <v>24</v>
      </c>
      <c r="D12" s="1" t="s">
        <v>11</v>
      </c>
      <c r="E12" s="1">
        <v>1419.0</v>
      </c>
      <c r="F12" s="1">
        <v>1419.0</v>
      </c>
      <c r="G12" s="1">
        <v>18.0</v>
      </c>
      <c r="H12" s="1" t="s">
        <v>12</v>
      </c>
    </row>
    <row r="13">
      <c r="A13" s="1">
        <v>2935.0</v>
      </c>
      <c r="B13" s="1" t="s">
        <v>23</v>
      </c>
      <c r="C13" s="3" t="s">
        <v>24</v>
      </c>
      <c r="D13" s="1" t="s">
        <v>11</v>
      </c>
      <c r="E13" s="1">
        <v>1449.0</v>
      </c>
      <c r="F13" s="1">
        <v>1449.0</v>
      </c>
      <c r="G13" s="1">
        <v>18.0</v>
      </c>
      <c r="H13" s="1" t="s">
        <v>12</v>
      </c>
    </row>
    <row r="14">
      <c r="A14" s="1">
        <v>2936.0</v>
      </c>
      <c r="B14" s="1" t="s">
        <v>23</v>
      </c>
      <c r="C14" s="3" t="s">
        <v>24</v>
      </c>
      <c r="D14" s="1" t="s">
        <v>11</v>
      </c>
      <c r="E14" s="1">
        <v>2344.0</v>
      </c>
      <c r="F14" s="1">
        <v>2344.0</v>
      </c>
      <c r="G14" s="1">
        <v>26.0</v>
      </c>
      <c r="H14" s="1" t="s">
        <v>12</v>
      </c>
    </row>
    <row r="15">
      <c r="A15" s="1">
        <v>2937.0</v>
      </c>
      <c r="B15" s="1" t="s">
        <v>23</v>
      </c>
      <c r="C15" s="3" t="s">
        <v>24</v>
      </c>
      <c r="D15" s="1" t="s">
        <v>11</v>
      </c>
      <c r="E15" s="1">
        <v>328.0</v>
      </c>
      <c r="F15" s="1">
        <v>328.0</v>
      </c>
      <c r="G15" s="1">
        <v>61.0</v>
      </c>
      <c r="H15" s="1" t="s">
        <v>12</v>
      </c>
    </row>
    <row r="16">
      <c r="A16" s="1">
        <v>2938.0</v>
      </c>
      <c r="B16" s="1" t="s">
        <v>23</v>
      </c>
      <c r="C16" s="3" t="s">
        <v>24</v>
      </c>
      <c r="D16" s="1" t="s">
        <v>11</v>
      </c>
      <c r="E16" s="1">
        <v>2356.0</v>
      </c>
      <c r="F16" s="1">
        <v>2356.0</v>
      </c>
      <c r="G16" s="1">
        <v>24.0</v>
      </c>
      <c r="H16" s="1" t="s">
        <v>12</v>
      </c>
    </row>
    <row r="17">
      <c r="A17" s="1">
        <v>2939.0</v>
      </c>
      <c r="B17" s="1" t="s">
        <v>23</v>
      </c>
      <c r="C17" s="3" t="s">
        <v>24</v>
      </c>
      <c r="D17" s="1" t="s">
        <v>11</v>
      </c>
      <c r="E17" s="1">
        <v>2370.0</v>
      </c>
      <c r="F17" s="1">
        <v>2370.0</v>
      </c>
      <c r="G17" s="1">
        <v>24.0</v>
      </c>
      <c r="H17" s="1" t="s">
        <v>12</v>
      </c>
    </row>
    <row r="18">
      <c r="A18" s="1">
        <v>4048.0</v>
      </c>
      <c r="B18" s="1" t="s">
        <v>23</v>
      </c>
      <c r="C18" s="3" t="s">
        <v>24</v>
      </c>
      <c r="D18" s="1" t="s">
        <v>52</v>
      </c>
      <c r="E18" s="1">
        <v>8.0</v>
      </c>
      <c r="F18" s="1">
        <v>8.0</v>
      </c>
      <c r="G18" s="1">
        <v>0.0</v>
      </c>
      <c r="H18" s="1" t="s">
        <v>12</v>
      </c>
    </row>
    <row r="19">
      <c r="A19" s="1">
        <v>4049.0</v>
      </c>
      <c r="B19" s="1" t="s">
        <v>23</v>
      </c>
      <c r="C19" s="3" t="s">
        <v>24</v>
      </c>
      <c r="D19" s="1" t="s">
        <v>55</v>
      </c>
      <c r="E19" s="1">
        <v>9.0</v>
      </c>
      <c r="F19" s="1">
        <v>9.0</v>
      </c>
      <c r="G19" s="1">
        <v>0.0</v>
      </c>
      <c r="H19" s="1" t="s">
        <v>12</v>
      </c>
    </row>
    <row r="20">
      <c r="A20" s="1">
        <v>4514.0</v>
      </c>
      <c r="B20" s="1" t="s">
        <v>23</v>
      </c>
      <c r="C20" s="3" t="s">
        <v>20</v>
      </c>
      <c r="D20" s="1" t="s">
        <v>33</v>
      </c>
      <c r="E20" s="1">
        <v>14.0</v>
      </c>
      <c r="F20" s="1">
        <v>14.0</v>
      </c>
      <c r="G20" s="1">
        <v>8.0</v>
      </c>
      <c r="H20" s="1" t="s">
        <v>12</v>
      </c>
    </row>
    <row r="21">
      <c r="A21" s="1">
        <v>4714.0</v>
      </c>
      <c r="B21" s="1" t="s">
        <v>23</v>
      </c>
      <c r="C21" s="3" t="s">
        <v>81</v>
      </c>
      <c r="D21" s="1" t="s">
        <v>78</v>
      </c>
      <c r="E21" s="1">
        <v>286.0</v>
      </c>
      <c r="F21" s="1">
        <v>286.0</v>
      </c>
      <c r="G21" s="1">
        <v>17.0</v>
      </c>
      <c r="H21" s="1" t="s">
        <v>12</v>
      </c>
    </row>
    <row r="22">
      <c r="A22" s="1">
        <v>5123.0</v>
      </c>
      <c r="B22" s="1" t="s">
        <v>9</v>
      </c>
      <c r="C22" s="3" t="s">
        <v>32</v>
      </c>
      <c r="D22" s="1" t="s">
        <v>85</v>
      </c>
      <c r="E22" s="1">
        <v>356.0</v>
      </c>
      <c r="F22" s="1">
        <v>356.0</v>
      </c>
      <c r="G22" s="1">
        <v>15.0</v>
      </c>
      <c r="H22" s="1" t="s">
        <v>67</v>
      </c>
    </row>
    <row r="23">
      <c r="A23" s="1">
        <v>5124.0</v>
      </c>
      <c r="B23" s="1" t="s">
        <v>9</v>
      </c>
      <c r="C23" s="3" t="s">
        <v>32</v>
      </c>
      <c r="D23" s="1" t="s">
        <v>85</v>
      </c>
      <c r="E23" s="1">
        <v>323.0</v>
      </c>
      <c r="F23" s="1">
        <v>323.0</v>
      </c>
      <c r="G23" s="1">
        <v>19.0</v>
      </c>
      <c r="H23" s="1" t="s">
        <v>67</v>
      </c>
    </row>
    <row r="24">
      <c r="A24" s="1">
        <v>5125.0</v>
      </c>
      <c r="B24" s="1" t="s">
        <v>9</v>
      </c>
      <c r="C24" s="3" t="s">
        <v>32</v>
      </c>
      <c r="D24" s="1" t="s">
        <v>85</v>
      </c>
      <c r="E24" s="1">
        <v>364.0</v>
      </c>
      <c r="F24" s="1">
        <v>364.0</v>
      </c>
      <c r="G24" s="1">
        <v>12.0</v>
      </c>
      <c r="H24" s="1" t="s">
        <v>67</v>
      </c>
    </row>
    <row r="25">
      <c r="A25" s="1">
        <v>5264.0</v>
      </c>
      <c r="B25" s="1" t="s">
        <v>9</v>
      </c>
      <c r="C25" s="3" t="s">
        <v>32</v>
      </c>
      <c r="D25" s="1" t="s">
        <v>78</v>
      </c>
      <c r="E25" s="1">
        <v>534.0</v>
      </c>
      <c r="F25" s="1">
        <v>534.0</v>
      </c>
      <c r="G25" s="1">
        <v>25.0</v>
      </c>
      <c r="H25" s="1" t="s">
        <v>12</v>
      </c>
    </row>
    <row r="26">
      <c r="A26" s="1">
        <v>5465.0</v>
      </c>
      <c r="B26" s="1" t="s">
        <v>9</v>
      </c>
      <c r="C26" s="3" t="s">
        <v>32</v>
      </c>
      <c r="D26" s="1" t="s">
        <v>33</v>
      </c>
      <c r="E26" s="1">
        <v>232.0</v>
      </c>
      <c r="F26" s="1">
        <v>232.0</v>
      </c>
      <c r="G26" s="1">
        <v>12.0</v>
      </c>
      <c r="H26" s="1" t="s">
        <v>12</v>
      </c>
    </row>
    <row r="27">
      <c r="A27" s="1">
        <v>5466.0</v>
      </c>
      <c r="B27" s="1" t="s">
        <v>9</v>
      </c>
      <c r="C27" s="3" t="s">
        <v>32</v>
      </c>
      <c r="D27" s="1" t="s">
        <v>33</v>
      </c>
      <c r="E27" s="1">
        <v>249.0</v>
      </c>
      <c r="F27" s="1">
        <v>249.0</v>
      </c>
      <c r="G27" s="1">
        <v>12.0</v>
      </c>
      <c r="H27" s="1" t="s">
        <v>12</v>
      </c>
    </row>
    <row r="28">
      <c r="A28" s="1">
        <v>5467.0</v>
      </c>
      <c r="B28" s="1" t="s">
        <v>9</v>
      </c>
      <c r="C28" s="3" t="s">
        <v>32</v>
      </c>
      <c r="D28" s="1" t="s">
        <v>33</v>
      </c>
      <c r="E28" s="1">
        <v>266.0</v>
      </c>
      <c r="F28" s="1">
        <v>266.0</v>
      </c>
      <c r="G28" s="1">
        <v>12.0</v>
      </c>
      <c r="H28" s="1" t="s">
        <v>12</v>
      </c>
    </row>
    <row r="29">
      <c r="A29" s="1">
        <v>5710.0</v>
      </c>
      <c r="B29" s="1" t="s">
        <v>9</v>
      </c>
      <c r="C29" s="3" t="s">
        <v>57</v>
      </c>
      <c r="D29" s="1" t="s">
        <v>55</v>
      </c>
      <c r="E29" s="1">
        <v>10.0</v>
      </c>
      <c r="F29" s="1">
        <v>10.0</v>
      </c>
      <c r="G29" s="1">
        <v>0.0</v>
      </c>
      <c r="H29" s="1" t="s">
        <v>12</v>
      </c>
    </row>
    <row r="30">
      <c r="A30" s="1">
        <v>6021.0</v>
      </c>
      <c r="B30" s="1" t="s">
        <v>9</v>
      </c>
      <c r="C30" s="3" t="s">
        <v>39</v>
      </c>
      <c r="D30" s="1" t="s">
        <v>61</v>
      </c>
      <c r="E30" s="1">
        <v>84.0</v>
      </c>
      <c r="F30" s="1">
        <v>84.0</v>
      </c>
      <c r="G30" s="1">
        <v>16.0</v>
      </c>
      <c r="H30" s="1" t="s">
        <v>12</v>
      </c>
    </row>
    <row r="31">
      <c r="A31" s="1">
        <v>6022.0</v>
      </c>
      <c r="B31" s="1" t="s">
        <v>9</v>
      </c>
      <c r="C31" s="3" t="s">
        <v>39</v>
      </c>
      <c r="D31" s="1" t="s">
        <v>61</v>
      </c>
      <c r="E31" s="1">
        <v>805.0</v>
      </c>
      <c r="F31" s="1">
        <v>805.0</v>
      </c>
      <c r="G31" s="1">
        <v>23.0</v>
      </c>
      <c r="H31" s="1" t="s">
        <v>12</v>
      </c>
    </row>
    <row r="32">
      <c r="A32" s="1">
        <v>6023.0</v>
      </c>
      <c r="B32" s="1" t="s">
        <v>9</v>
      </c>
      <c r="C32" s="3" t="s">
        <v>39</v>
      </c>
      <c r="D32" s="1" t="s">
        <v>78</v>
      </c>
      <c r="E32" s="1">
        <v>724.0</v>
      </c>
      <c r="F32" s="1">
        <v>724.0</v>
      </c>
      <c r="G32" s="1">
        <v>22.0</v>
      </c>
      <c r="H32" s="1" t="s">
        <v>12</v>
      </c>
    </row>
    <row r="33">
      <c r="A33" s="1">
        <v>6024.0</v>
      </c>
      <c r="B33" s="1" t="s">
        <v>9</v>
      </c>
      <c r="C33" s="3" t="s">
        <v>39</v>
      </c>
      <c r="D33" s="1" t="s">
        <v>70</v>
      </c>
      <c r="E33" s="1">
        <v>811.0</v>
      </c>
      <c r="F33" s="1">
        <v>811.0</v>
      </c>
      <c r="G33" s="1">
        <v>16.0</v>
      </c>
      <c r="H33" s="1" t="s">
        <v>12</v>
      </c>
    </row>
    <row r="34">
      <c r="A34" s="1">
        <v>6250.0</v>
      </c>
      <c r="B34" s="1" t="s">
        <v>9</v>
      </c>
      <c r="C34" s="3" t="s">
        <v>39</v>
      </c>
      <c r="D34" s="1" t="s">
        <v>33</v>
      </c>
      <c r="E34" s="1">
        <v>263.0</v>
      </c>
      <c r="F34" s="1">
        <v>263.0</v>
      </c>
      <c r="G34" s="1">
        <v>16.0</v>
      </c>
      <c r="H34" s="1" t="s">
        <v>12</v>
      </c>
    </row>
    <row r="35">
      <c r="A35" s="1">
        <v>6251.0</v>
      </c>
      <c r="B35" s="1" t="s">
        <v>9</v>
      </c>
      <c r="C35" s="3" t="s">
        <v>39</v>
      </c>
      <c r="D35" s="1" t="s">
        <v>33</v>
      </c>
      <c r="E35" s="1">
        <v>280.0</v>
      </c>
      <c r="F35" s="1">
        <v>280.0</v>
      </c>
      <c r="G35" s="1">
        <v>16.0</v>
      </c>
      <c r="H35" s="1" t="s">
        <v>12</v>
      </c>
    </row>
    <row r="36">
      <c r="A36" s="1">
        <v>6259.0</v>
      </c>
      <c r="B36" s="1" t="s">
        <v>9</v>
      </c>
      <c r="C36" s="3" t="s">
        <v>72</v>
      </c>
      <c r="D36" s="1" t="s">
        <v>70</v>
      </c>
      <c r="E36" s="1">
        <v>16.0</v>
      </c>
      <c r="F36" s="1">
        <v>16.0</v>
      </c>
      <c r="G36" s="1">
        <v>11.0</v>
      </c>
      <c r="H36" s="1" t="s">
        <v>12</v>
      </c>
    </row>
    <row r="37">
      <c r="A37" s="1">
        <v>6295.0</v>
      </c>
      <c r="B37" s="1" t="s">
        <v>9</v>
      </c>
      <c r="C37" s="3" t="s">
        <v>49</v>
      </c>
      <c r="D37" s="1" t="s">
        <v>50</v>
      </c>
      <c r="E37" s="1">
        <v>10.0</v>
      </c>
      <c r="F37" s="1">
        <v>10.0</v>
      </c>
      <c r="G37" s="1">
        <v>0.0</v>
      </c>
      <c r="H37" s="1" t="s">
        <v>12</v>
      </c>
    </row>
    <row r="38">
      <c r="A38" s="1">
        <v>6606.0</v>
      </c>
      <c r="B38" s="1" t="s">
        <v>9</v>
      </c>
      <c r="C38" s="3" t="s">
        <v>10</v>
      </c>
      <c r="D38" s="1" t="s">
        <v>11</v>
      </c>
      <c r="E38" s="1">
        <v>216.0</v>
      </c>
      <c r="F38" s="1">
        <v>216.0</v>
      </c>
      <c r="G38" s="1">
        <v>36.0</v>
      </c>
      <c r="H38" s="1" t="s">
        <v>12</v>
      </c>
    </row>
    <row r="39">
      <c r="A39" s="1">
        <v>6607.0</v>
      </c>
      <c r="B39" s="1" t="s">
        <v>9</v>
      </c>
      <c r="C39" s="3" t="s">
        <v>10</v>
      </c>
      <c r="D39" s="1" t="s">
        <v>70</v>
      </c>
      <c r="E39" s="1">
        <v>717.0</v>
      </c>
      <c r="F39" s="1">
        <v>717.0</v>
      </c>
      <c r="G39" s="1">
        <v>15.0</v>
      </c>
      <c r="H39" s="1" t="s">
        <v>12</v>
      </c>
    </row>
    <row r="40">
      <c r="A40" s="1">
        <v>6996.0</v>
      </c>
      <c r="B40" s="1" t="s">
        <v>9</v>
      </c>
      <c r="C40" s="3" t="s">
        <v>10</v>
      </c>
      <c r="D40" s="1" t="s">
        <v>33</v>
      </c>
      <c r="E40" s="1">
        <v>888.0</v>
      </c>
      <c r="F40" s="1">
        <v>888.0</v>
      </c>
      <c r="G40" s="1">
        <v>12.0</v>
      </c>
      <c r="H40" s="1" t="s">
        <v>12</v>
      </c>
    </row>
    <row r="41">
      <c r="A41" s="1">
        <v>6997.0</v>
      </c>
      <c r="B41" s="1" t="s">
        <v>9</v>
      </c>
      <c r="C41" s="3" t="s">
        <v>10</v>
      </c>
      <c r="D41" s="1" t="s">
        <v>33</v>
      </c>
      <c r="E41" s="1">
        <v>835.0</v>
      </c>
      <c r="F41" s="1">
        <v>835.0</v>
      </c>
      <c r="G41" s="1">
        <v>20.0</v>
      </c>
      <c r="H41" s="1" t="s">
        <v>12</v>
      </c>
    </row>
    <row r="42">
      <c r="A42" s="1">
        <v>7024.0</v>
      </c>
      <c r="B42" s="1" t="s">
        <v>9</v>
      </c>
      <c r="C42" s="3" t="s">
        <v>65</v>
      </c>
      <c r="D42" s="8" t="s">
        <v>66</v>
      </c>
      <c r="E42" s="1">
        <v>96.0</v>
      </c>
      <c r="F42" s="1">
        <v>96.0</v>
      </c>
      <c r="G42" s="1">
        <v>36.0</v>
      </c>
      <c r="H42" s="1" t="s">
        <v>67</v>
      </c>
    </row>
    <row r="43">
      <c r="A43" s="1">
        <v>7171.0</v>
      </c>
      <c r="B43" s="1" t="s">
        <v>9</v>
      </c>
      <c r="C43" s="3" t="s">
        <v>14</v>
      </c>
      <c r="D43" s="1" t="s">
        <v>11</v>
      </c>
      <c r="E43" s="1">
        <v>117.0</v>
      </c>
      <c r="F43" s="1">
        <v>117.0</v>
      </c>
      <c r="G43" s="1">
        <v>25.0</v>
      </c>
      <c r="H43" s="1" t="s">
        <v>12</v>
      </c>
    </row>
    <row r="44">
      <c r="A44" s="1">
        <v>7172.0</v>
      </c>
      <c r="B44" s="1" t="s">
        <v>9</v>
      </c>
      <c r="C44" s="3" t="s">
        <v>14</v>
      </c>
      <c r="D44" s="1" t="s">
        <v>11</v>
      </c>
      <c r="E44" s="1">
        <v>122.0</v>
      </c>
      <c r="F44" s="1">
        <v>122.0</v>
      </c>
      <c r="G44" s="1">
        <v>34.0</v>
      </c>
      <c r="H44" s="1" t="s">
        <v>12</v>
      </c>
    </row>
    <row r="45">
      <c r="A45" s="1">
        <v>7261.0</v>
      </c>
      <c r="B45" s="1" t="s">
        <v>9</v>
      </c>
      <c r="C45" s="3" t="s">
        <v>54</v>
      </c>
      <c r="D45" s="1" t="s">
        <v>55</v>
      </c>
      <c r="E45" s="1">
        <v>8.0</v>
      </c>
      <c r="F45" s="1">
        <v>8.0</v>
      </c>
      <c r="G45" s="1">
        <v>0.0</v>
      </c>
      <c r="H45" s="1" t="s">
        <v>12</v>
      </c>
    </row>
    <row r="46">
      <c r="A46" s="1">
        <v>7513.0</v>
      </c>
      <c r="B46" s="1" t="s">
        <v>9</v>
      </c>
      <c r="C46" s="3" t="s">
        <v>20</v>
      </c>
      <c r="D46" s="1" t="s">
        <v>11</v>
      </c>
      <c r="E46" s="1">
        <v>211.0</v>
      </c>
      <c r="F46" s="1">
        <v>211.0</v>
      </c>
      <c r="G46" s="1">
        <v>26.0</v>
      </c>
      <c r="H46" s="1" t="s">
        <v>12</v>
      </c>
    </row>
    <row r="47">
      <c r="A47" s="1">
        <v>7514.0</v>
      </c>
      <c r="B47" s="1" t="s">
        <v>9</v>
      </c>
      <c r="C47" s="3" t="s">
        <v>20</v>
      </c>
      <c r="D47" s="1" t="s">
        <v>11</v>
      </c>
      <c r="E47" s="1">
        <v>791.0</v>
      </c>
      <c r="F47" s="1">
        <v>791.0</v>
      </c>
      <c r="G47" s="1">
        <v>19.0</v>
      </c>
      <c r="H47" s="1" t="s">
        <v>12</v>
      </c>
    </row>
    <row r="48">
      <c r="A48" s="1">
        <v>7515.0</v>
      </c>
      <c r="B48" s="1" t="s">
        <v>9</v>
      </c>
      <c r="C48" s="3" t="s">
        <v>20</v>
      </c>
      <c r="D48" s="1" t="s">
        <v>70</v>
      </c>
      <c r="E48" s="1">
        <v>474.0</v>
      </c>
      <c r="F48" s="1">
        <v>474.0</v>
      </c>
      <c r="G48" s="1">
        <v>18.0</v>
      </c>
      <c r="H48" s="1" t="s">
        <v>12</v>
      </c>
    </row>
    <row r="49">
      <c r="A49" s="1">
        <v>7679.0</v>
      </c>
      <c r="B49" s="1" t="s">
        <v>9</v>
      </c>
      <c r="C49" s="3" t="s">
        <v>20</v>
      </c>
      <c r="D49" s="1" t="s">
        <v>55</v>
      </c>
      <c r="E49" s="1">
        <v>13.0</v>
      </c>
      <c r="F49" s="1">
        <v>13.0</v>
      </c>
      <c r="G49" s="1">
        <v>0.0</v>
      </c>
      <c r="H49" s="1" t="s">
        <v>12</v>
      </c>
    </row>
    <row r="50">
      <c r="A50" s="1">
        <v>7681.0</v>
      </c>
      <c r="B50" s="1" t="s">
        <v>9</v>
      </c>
      <c r="C50" s="3" t="s">
        <v>20</v>
      </c>
      <c r="D50" s="1" t="s">
        <v>59</v>
      </c>
      <c r="E50" s="1">
        <v>15.0</v>
      </c>
      <c r="F50" s="1">
        <v>15.0</v>
      </c>
      <c r="G50" s="1">
        <v>0.0</v>
      </c>
      <c r="H50" s="1" t="s">
        <v>12</v>
      </c>
    </row>
    <row r="51">
      <c r="A51" s="1">
        <v>7955.0</v>
      </c>
      <c r="B51" s="1" t="s">
        <v>9</v>
      </c>
      <c r="C51" s="3" t="s">
        <v>20</v>
      </c>
      <c r="D51" s="1" t="s">
        <v>33</v>
      </c>
      <c r="E51" s="1">
        <v>578.0</v>
      </c>
      <c r="F51" s="1">
        <v>578.0</v>
      </c>
      <c r="G51" s="1">
        <v>8.0</v>
      </c>
      <c r="H51" s="1" t="s">
        <v>12</v>
      </c>
    </row>
    <row r="52">
      <c r="A52" s="1">
        <v>7956.0</v>
      </c>
      <c r="B52" s="1" t="s">
        <v>9</v>
      </c>
      <c r="C52" s="3" t="s">
        <v>20</v>
      </c>
      <c r="D52" s="1" t="s">
        <v>33</v>
      </c>
      <c r="E52" s="1">
        <v>587.0</v>
      </c>
      <c r="F52" s="1">
        <v>587.0</v>
      </c>
      <c r="G52" s="1">
        <v>8.0</v>
      </c>
      <c r="H52" s="1" t="s">
        <v>12</v>
      </c>
    </row>
    <row r="53">
      <c r="A53" s="1">
        <v>7957.0</v>
      </c>
      <c r="B53" s="1" t="s">
        <v>9</v>
      </c>
      <c r="C53" s="3" t="s">
        <v>20</v>
      </c>
      <c r="D53" s="1" t="s">
        <v>33</v>
      </c>
      <c r="E53" s="1">
        <v>756.0</v>
      </c>
      <c r="F53" s="1">
        <v>756.0</v>
      </c>
      <c r="G53" s="1">
        <v>8.0</v>
      </c>
      <c r="H53" s="1" t="s">
        <v>12</v>
      </c>
    </row>
    <row r="54">
      <c r="A54" s="1">
        <v>7958.0</v>
      </c>
      <c r="B54" s="1" t="s">
        <v>9</v>
      </c>
      <c r="C54" s="3" t="s">
        <v>20</v>
      </c>
      <c r="D54" s="1" t="s">
        <v>33</v>
      </c>
      <c r="E54" s="1">
        <v>311.0</v>
      </c>
      <c r="F54" s="1">
        <v>311.0</v>
      </c>
      <c r="G54" s="1">
        <v>12.0</v>
      </c>
      <c r="H54" s="1" t="s">
        <v>12</v>
      </c>
    </row>
    <row r="55">
      <c r="A55" s="1">
        <v>7959.0</v>
      </c>
      <c r="B55" s="1" t="s">
        <v>9</v>
      </c>
      <c r="C55" s="3" t="s">
        <v>20</v>
      </c>
      <c r="D55" s="1" t="s">
        <v>33</v>
      </c>
      <c r="E55" s="1">
        <v>575.0</v>
      </c>
      <c r="F55" s="1">
        <v>575.0</v>
      </c>
      <c r="G55" s="1">
        <v>12.0</v>
      </c>
      <c r="H55" s="1" t="s">
        <v>12</v>
      </c>
    </row>
    <row r="56">
      <c r="A56" s="1">
        <v>7960.0</v>
      </c>
      <c r="B56" s="1" t="s">
        <v>9</v>
      </c>
      <c r="C56" s="3" t="s">
        <v>90</v>
      </c>
      <c r="D56" s="1" t="s">
        <v>85</v>
      </c>
      <c r="E56" s="1">
        <v>24.0</v>
      </c>
      <c r="F56" s="1">
        <v>24.0</v>
      </c>
      <c r="G56" s="1">
        <v>8.0</v>
      </c>
      <c r="H56" s="1" t="s">
        <v>67</v>
      </c>
    </row>
    <row r="57">
      <c r="A57" s="1">
        <v>8015.0</v>
      </c>
      <c r="B57" s="1" t="s">
        <v>9</v>
      </c>
      <c r="C57" s="3" t="s">
        <v>17</v>
      </c>
      <c r="D57" s="1" t="s">
        <v>85</v>
      </c>
      <c r="E57" s="1">
        <v>88.0</v>
      </c>
      <c r="F57" s="1">
        <v>88.0</v>
      </c>
      <c r="G57" s="1">
        <v>8.0</v>
      </c>
      <c r="H57" s="1" t="s">
        <v>67</v>
      </c>
    </row>
    <row r="58">
      <c r="A58" s="1">
        <v>8041.0</v>
      </c>
      <c r="B58" s="1" t="s">
        <v>9</v>
      </c>
      <c r="C58" s="3" t="s">
        <v>17</v>
      </c>
      <c r="D58" s="1" t="s">
        <v>11</v>
      </c>
      <c r="E58" s="1">
        <v>58.0</v>
      </c>
      <c r="F58" s="1">
        <v>58.0</v>
      </c>
      <c r="G58" s="1">
        <v>15.0</v>
      </c>
      <c r="H58" s="1" t="s">
        <v>12</v>
      </c>
    </row>
    <row r="59">
      <c r="A59" s="1">
        <v>8042.0</v>
      </c>
      <c r="B59" s="1" t="s">
        <v>9</v>
      </c>
      <c r="C59" s="3" t="s">
        <v>17</v>
      </c>
      <c r="D59" s="1" t="s">
        <v>11</v>
      </c>
      <c r="E59" s="1">
        <v>65.0</v>
      </c>
      <c r="F59" s="1">
        <v>65.0</v>
      </c>
      <c r="G59" s="1">
        <v>15.0</v>
      </c>
      <c r="H59" s="1" t="s">
        <v>12</v>
      </c>
    </row>
    <row r="60">
      <c r="A60" s="1">
        <v>8198.0</v>
      </c>
      <c r="B60" s="1" t="s">
        <v>9</v>
      </c>
      <c r="C60" s="3" t="s">
        <v>69</v>
      </c>
      <c r="D60" s="1" t="s">
        <v>85</v>
      </c>
      <c r="E60" s="1">
        <v>141.0</v>
      </c>
      <c r="F60" s="1">
        <v>141.0</v>
      </c>
      <c r="G60" s="1">
        <v>8.0</v>
      </c>
      <c r="H60" s="1" t="s">
        <v>67</v>
      </c>
    </row>
    <row r="61">
      <c r="A61" s="1">
        <v>8199.0</v>
      </c>
      <c r="B61" s="1" t="s">
        <v>9</v>
      </c>
      <c r="C61" s="3" t="s">
        <v>69</v>
      </c>
      <c r="D61" s="1" t="s">
        <v>85</v>
      </c>
      <c r="E61" s="1">
        <v>216.0</v>
      </c>
      <c r="F61" s="1">
        <v>216.0</v>
      </c>
      <c r="G61" s="1">
        <v>8.0</v>
      </c>
      <c r="H61" s="1" t="s">
        <v>67</v>
      </c>
    </row>
    <row r="62">
      <c r="A62" s="1">
        <v>8337.0</v>
      </c>
      <c r="B62" s="1" t="s">
        <v>9</v>
      </c>
      <c r="C62" s="3" t="s">
        <v>69</v>
      </c>
      <c r="D62" s="1" t="s">
        <v>70</v>
      </c>
      <c r="E62" s="1">
        <v>225.0</v>
      </c>
      <c r="F62" s="1">
        <v>225.0</v>
      </c>
      <c r="G62" s="1">
        <v>15.0</v>
      </c>
      <c r="H62" s="1" t="s">
        <v>12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</hyperlinks>
  <drawing r:id="rId6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4" max="4" width="26.63"/>
    <col customWidth="1" min="9" max="9" width="29.88"/>
    <col customWidth="1" min="10" max="10" width="14.1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1" t="s">
        <v>7</v>
      </c>
      <c r="K1" s="1" t="s">
        <v>8</v>
      </c>
    </row>
    <row r="2" ht="15.75" customHeight="1">
      <c r="A2" s="1">
        <v>7024.0</v>
      </c>
      <c r="B2" s="1" t="s">
        <v>9</v>
      </c>
      <c r="C2" s="3" t="s">
        <v>65</v>
      </c>
      <c r="D2" s="8" t="s">
        <v>66</v>
      </c>
      <c r="E2" s="1">
        <v>96.0</v>
      </c>
      <c r="F2" s="1">
        <v>96.0</v>
      </c>
      <c r="G2" s="1">
        <v>36.0</v>
      </c>
      <c r="H2" s="1" t="s">
        <v>67</v>
      </c>
      <c r="I2" s="4" t="s">
        <v>68</v>
      </c>
      <c r="J2" s="1" t="b">
        <v>1</v>
      </c>
      <c r="K2" s="1" t="b">
        <v>1</v>
      </c>
      <c r="L2" s="7">
        <v>1.0</v>
      </c>
    </row>
    <row r="3" ht="15.75" customHeight="1">
      <c r="A3" s="1">
        <v>7261.0</v>
      </c>
      <c r="B3" s="1" t="s">
        <v>9</v>
      </c>
      <c r="C3" s="3" t="s">
        <v>54</v>
      </c>
      <c r="D3" s="1" t="s">
        <v>55</v>
      </c>
      <c r="E3" s="1">
        <v>8.0</v>
      </c>
      <c r="F3" s="1">
        <v>8.0</v>
      </c>
      <c r="G3" s="1">
        <v>0.0</v>
      </c>
      <c r="H3" s="1" t="s">
        <v>12</v>
      </c>
      <c r="I3" s="2" t="s">
        <v>56</v>
      </c>
      <c r="J3" s="1" t="b">
        <v>1</v>
      </c>
      <c r="K3" s="1" t="b">
        <v>1</v>
      </c>
      <c r="L3" s="7">
        <v>0.0</v>
      </c>
    </row>
    <row r="4" ht="15.75" customHeight="1">
      <c r="A4" s="1">
        <v>8337.0</v>
      </c>
      <c r="B4" s="1" t="s">
        <v>9</v>
      </c>
      <c r="C4" s="3" t="s">
        <v>69</v>
      </c>
      <c r="D4" s="1" t="s">
        <v>70</v>
      </c>
      <c r="E4" s="1">
        <v>225.0</v>
      </c>
      <c r="F4" s="1">
        <v>225.0</v>
      </c>
      <c r="G4" s="1">
        <v>15.0</v>
      </c>
      <c r="H4" s="1" t="s">
        <v>12</v>
      </c>
      <c r="I4" s="4" t="s">
        <v>71</v>
      </c>
      <c r="J4" s="1" t="b">
        <v>1</v>
      </c>
      <c r="K4" s="1" t="b">
        <v>1</v>
      </c>
      <c r="L4" s="7">
        <v>1.0</v>
      </c>
    </row>
    <row r="5" ht="15.75" customHeight="1">
      <c r="A5" s="1">
        <v>8198.0</v>
      </c>
      <c r="B5" s="1" t="s">
        <v>9</v>
      </c>
      <c r="C5" s="3" t="s">
        <v>69</v>
      </c>
      <c r="D5" s="1" t="s">
        <v>85</v>
      </c>
      <c r="E5" s="1">
        <v>141.0</v>
      </c>
      <c r="F5" s="1">
        <v>141.0</v>
      </c>
      <c r="G5" s="1">
        <v>8.0</v>
      </c>
      <c r="H5" s="1" t="s">
        <v>67</v>
      </c>
      <c r="I5" s="2" t="s">
        <v>86</v>
      </c>
      <c r="J5" s="1" t="b">
        <v>1</v>
      </c>
      <c r="K5" s="1" t="b">
        <v>1</v>
      </c>
      <c r="L5" s="7">
        <v>1.0</v>
      </c>
    </row>
    <row r="6" ht="15.75" customHeight="1">
      <c r="A6" s="1">
        <v>8199.0</v>
      </c>
      <c r="B6" s="1" t="s">
        <v>9</v>
      </c>
      <c r="C6" s="3" t="s">
        <v>69</v>
      </c>
      <c r="D6" s="1" t="s">
        <v>85</v>
      </c>
      <c r="E6" s="1">
        <v>216.0</v>
      </c>
      <c r="F6" s="1">
        <v>216.0</v>
      </c>
      <c r="G6" s="1">
        <v>8.0</v>
      </c>
      <c r="H6" s="1" t="s">
        <v>67</v>
      </c>
      <c r="I6" s="2" t="s">
        <v>86</v>
      </c>
      <c r="J6" s="1" t="b">
        <v>1</v>
      </c>
      <c r="K6" s="1" t="b">
        <v>1</v>
      </c>
      <c r="L6" s="7">
        <v>1.0</v>
      </c>
    </row>
    <row r="7" ht="15.75" customHeight="1">
      <c r="A7" s="1">
        <v>5710.0</v>
      </c>
      <c r="B7" s="1" t="s">
        <v>9</v>
      </c>
      <c r="C7" s="3" t="s">
        <v>57</v>
      </c>
      <c r="D7" s="1" t="s">
        <v>55</v>
      </c>
      <c r="E7" s="1">
        <v>10.0</v>
      </c>
      <c r="F7" s="1">
        <v>10.0</v>
      </c>
      <c r="G7" s="1">
        <v>0.0</v>
      </c>
      <c r="H7" s="1" t="s">
        <v>12</v>
      </c>
      <c r="I7" s="2" t="s">
        <v>58</v>
      </c>
      <c r="J7" s="1" t="b">
        <v>1</v>
      </c>
      <c r="K7" s="7" t="b">
        <v>0</v>
      </c>
      <c r="L7" s="7">
        <v>0.0</v>
      </c>
    </row>
    <row r="8" ht="15.75" customHeight="1">
      <c r="A8" s="1">
        <v>6295.0</v>
      </c>
      <c r="B8" s="1" t="s">
        <v>9</v>
      </c>
      <c r="C8" s="3" t="s">
        <v>49</v>
      </c>
      <c r="D8" s="1" t="s">
        <v>50</v>
      </c>
      <c r="E8" s="1">
        <v>10.0</v>
      </c>
      <c r="F8" s="1">
        <v>10.0</v>
      </c>
      <c r="G8" s="1">
        <v>0.0</v>
      </c>
      <c r="H8" s="1" t="s">
        <v>12</v>
      </c>
      <c r="I8" s="2" t="s">
        <v>51</v>
      </c>
      <c r="J8" s="1" t="b">
        <v>1</v>
      </c>
      <c r="K8" s="1" t="b">
        <v>1</v>
      </c>
      <c r="L8" s="7">
        <v>0.0</v>
      </c>
    </row>
    <row r="9" ht="15.75" customHeight="1">
      <c r="A9" s="1">
        <v>5465.0</v>
      </c>
      <c r="B9" s="1" t="s">
        <v>9</v>
      </c>
      <c r="C9" s="3" t="s">
        <v>32</v>
      </c>
      <c r="D9" s="1" t="s">
        <v>33</v>
      </c>
      <c r="E9" s="1">
        <v>232.0</v>
      </c>
      <c r="F9" s="1">
        <v>232.0</v>
      </c>
      <c r="G9" s="1">
        <v>12.0</v>
      </c>
      <c r="H9" s="1" t="s">
        <v>12</v>
      </c>
      <c r="I9" s="2" t="s">
        <v>34</v>
      </c>
      <c r="J9" s="1" t="b">
        <v>1</v>
      </c>
      <c r="K9" s="1" t="b">
        <v>1</v>
      </c>
      <c r="L9" s="7">
        <v>0.0</v>
      </c>
    </row>
    <row r="10" ht="15.75" customHeight="1">
      <c r="A10" s="1">
        <v>5466.0</v>
      </c>
      <c r="B10" s="1" t="s">
        <v>9</v>
      </c>
      <c r="C10" s="3" t="s">
        <v>32</v>
      </c>
      <c r="D10" s="1" t="s">
        <v>33</v>
      </c>
      <c r="E10" s="1">
        <v>249.0</v>
      </c>
      <c r="F10" s="1">
        <v>249.0</v>
      </c>
      <c r="G10" s="1">
        <v>12.0</v>
      </c>
      <c r="H10" s="1" t="s">
        <v>12</v>
      </c>
      <c r="I10" s="6" t="s">
        <v>35</v>
      </c>
      <c r="J10" s="1" t="b">
        <v>1</v>
      </c>
      <c r="K10" s="1" t="b">
        <v>1</v>
      </c>
      <c r="L10" s="7">
        <v>0.0</v>
      </c>
    </row>
    <row r="11" ht="15.75" customHeight="1">
      <c r="A11" s="1">
        <v>5467.0</v>
      </c>
      <c r="B11" s="1" t="s">
        <v>9</v>
      </c>
      <c r="C11" s="3" t="s">
        <v>32</v>
      </c>
      <c r="D11" s="1" t="s">
        <v>33</v>
      </c>
      <c r="E11" s="1">
        <v>266.0</v>
      </c>
      <c r="F11" s="1">
        <v>266.0</v>
      </c>
      <c r="G11" s="1">
        <v>12.0</v>
      </c>
      <c r="H11" s="1" t="s">
        <v>12</v>
      </c>
      <c r="I11" s="5" t="s">
        <v>36</v>
      </c>
      <c r="J11" s="1" t="b">
        <v>1</v>
      </c>
      <c r="K11" s="1" t="b">
        <v>1</v>
      </c>
      <c r="L11" s="7">
        <v>0.0</v>
      </c>
    </row>
    <row r="12" ht="15.75" customHeight="1">
      <c r="A12" s="1">
        <v>5264.0</v>
      </c>
      <c r="B12" s="1" t="s">
        <v>9</v>
      </c>
      <c r="C12" s="3" t="s">
        <v>32</v>
      </c>
      <c r="D12" s="1" t="s">
        <v>78</v>
      </c>
      <c r="E12" s="1">
        <v>534.0</v>
      </c>
      <c r="F12" s="1">
        <v>534.0</v>
      </c>
      <c r="G12" s="1">
        <v>25.0</v>
      </c>
      <c r="H12" s="1" t="s">
        <v>12</v>
      </c>
      <c r="I12" s="4" t="s">
        <v>79</v>
      </c>
      <c r="J12" s="1" t="b">
        <v>1</v>
      </c>
      <c r="K12" s="1" t="b">
        <v>1</v>
      </c>
      <c r="L12" s="7">
        <v>1.0</v>
      </c>
    </row>
    <row r="13" ht="15.75" customHeight="1">
      <c r="A13" s="1">
        <v>5123.0</v>
      </c>
      <c r="B13" s="1" t="s">
        <v>9</v>
      </c>
      <c r="C13" s="3" t="s">
        <v>32</v>
      </c>
      <c r="D13" s="1" t="s">
        <v>85</v>
      </c>
      <c r="E13" s="1">
        <v>356.0</v>
      </c>
      <c r="F13" s="1">
        <v>356.0</v>
      </c>
      <c r="G13" s="1">
        <v>15.0</v>
      </c>
      <c r="H13" s="1" t="s">
        <v>67</v>
      </c>
      <c r="I13" s="5" t="s">
        <v>87</v>
      </c>
      <c r="J13" s="1" t="b">
        <v>1</v>
      </c>
      <c r="K13" s="1" t="b">
        <v>1</v>
      </c>
      <c r="L13" s="7">
        <v>1.0</v>
      </c>
    </row>
    <row r="14" ht="15.75" customHeight="1">
      <c r="A14" s="1">
        <v>5124.0</v>
      </c>
      <c r="B14" s="1" t="s">
        <v>9</v>
      </c>
      <c r="C14" s="3" t="s">
        <v>32</v>
      </c>
      <c r="D14" s="1" t="s">
        <v>85</v>
      </c>
      <c r="E14" s="1">
        <v>323.0</v>
      </c>
      <c r="F14" s="1">
        <v>323.0</v>
      </c>
      <c r="G14" s="1">
        <v>19.0</v>
      </c>
      <c r="H14" s="1" t="s">
        <v>67</v>
      </c>
      <c r="I14" s="4" t="s">
        <v>88</v>
      </c>
      <c r="J14" s="1" t="b">
        <v>1</v>
      </c>
      <c r="K14" s="1" t="b">
        <v>1</v>
      </c>
      <c r="L14" s="7">
        <v>1.0</v>
      </c>
    </row>
    <row r="15" ht="15.75" customHeight="1">
      <c r="A15" s="1">
        <v>5125.0</v>
      </c>
      <c r="B15" s="1" t="s">
        <v>9</v>
      </c>
      <c r="C15" s="3" t="s">
        <v>32</v>
      </c>
      <c r="D15" s="1" t="s">
        <v>85</v>
      </c>
      <c r="E15" s="1">
        <v>364.0</v>
      </c>
      <c r="F15" s="1">
        <v>364.0</v>
      </c>
      <c r="G15" s="1">
        <v>12.0</v>
      </c>
      <c r="H15" s="1" t="s">
        <v>67</v>
      </c>
      <c r="I15" s="2" t="s">
        <v>89</v>
      </c>
      <c r="J15" s="1" t="b">
        <v>1</v>
      </c>
      <c r="K15" s="1" t="b">
        <v>1</v>
      </c>
      <c r="L15" s="7">
        <v>1.0</v>
      </c>
    </row>
    <row r="16" ht="15.75" customHeight="1">
      <c r="A16" s="1">
        <v>7960.0</v>
      </c>
      <c r="B16" s="1" t="s">
        <v>9</v>
      </c>
      <c r="C16" s="3" t="s">
        <v>90</v>
      </c>
      <c r="D16" s="1" t="s">
        <v>85</v>
      </c>
      <c r="E16" s="1">
        <v>24.0</v>
      </c>
      <c r="F16" s="1">
        <v>24.0</v>
      </c>
      <c r="G16" s="1">
        <v>8.0</v>
      </c>
      <c r="H16" s="1" t="s">
        <v>67</v>
      </c>
      <c r="I16" s="2" t="s">
        <v>91</v>
      </c>
      <c r="J16" s="1" t="b">
        <v>1</v>
      </c>
      <c r="K16" s="1" t="b">
        <v>1</v>
      </c>
      <c r="L16" s="7">
        <v>1.0</v>
      </c>
    </row>
    <row r="17" ht="15.75" customHeight="1">
      <c r="A17" s="1">
        <v>6259.0</v>
      </c>
      <c r="B17" s="1" t="s">
        <v>9</v>
      </c>
      <c r="C17" s="3" t="s">
        <v>72</v>
      </c>
      <c r="D17" s="1" t="s">
        <v>70</v>
      </c>
      <c r="E17" s="1">
        <v>16.0</v>
      </c>
      <c r="F17" s="1">
        <v>16.0</v>
      </c>
      <c r="G17" s="1">
        <v>11.0</v>
      </c>
      <c r="H17" s="1" t="s">
        <v>12</v>
      </c>
      <c r="I17" s="4" t="s">
        <v>73</v>
      </c>
      <c r="J17" s="1" t="b">
        <v>1</v>
      </c>
      <c r="K17" s="1" t="b">
        <v>1</v>
      </c>
      <c r="L17" s="7">
        <v>1.0</v>
      </c>
    </row>
    <row r="18" ht="15.75" customHeight="1">
      <c r="A18" s="1">
        <v>6606.0</v>
      </c>
      <c r="B18" s="1" t="s">
        <v>9</v>
      </c>
      <c r="C18" s="3" t="s">
        <v>10</v>
      </c>
      <c r="D18" s="1" t="s">
        <v>11</v>
      </c>
      <c r="E18" s="1">
        <v>216.0</v>
      </c>
      <c r="F18" s="1">
        <v>216.0</v>
      </c>
      <c r="G18" s="1">
        <v>36.0</v>
      </c>
      <c r="H18" s="1" t="s">
        <v>12</v>
      </c>
      <c r="I18" s="4" t="s">
        <v>13</v>
      </c>
      <c r="J18" s="1" t="b">
        <v>1</v>
      </c>
      <c r="K18" s="1" t="b">
        <v>1</v>
      </c>
      <c r="L18" s="7">
        <v>1.0</v>
      </c>
    </row>
    <row r="19" ht="15.75" customHeight="1">
      <c r="A19" s="1">
        <v>6996.0</v>
      </c>
      <c r="B19" s="1" t="s">
        <v>9</v>
      </c>
      <c r="C19" s="3" t="s">
        <v>10</v>
      </c>
      <c r="D19" s="1" t="s">
        <v>33</v>
      </c>
      <c r="E19" s="1">
        <v>888.0</v>
      </c>
      <c r="F19" s="1">
        <v>888.0</v>
      </c>
      <c r="G19" s="1">
        <v>12.0</v>
      </c>
      <c r="H19" s="1" t="s">
        <v>12</v>
      </c>
      <c r="I19" s="2" t="s">
        <v>37</v>
      </c>
      <c r="J19" s="1" t="b">
        <v>1</v>
      </c>
      <c r="K19" s="1" t="b">
        <v>1</v>
      </c>
      <c r="L19" s="7">
        <v>0.0</v>
      </c>
    </row>
    <row r="20" ht="15.75" customHeight="1">
      <c r="A20" s="1">
        <v>6997.0</v>
      </c>
      <c r="B20" s="1" t="s">
        <v>9</v>
      </c>
      <c r="C20" s="3" t="s">
        <v>10</v>
      </c>
      <c r="D20" s="1" t="s">
        <v>33</v>
      </c>
      <c r="E20" s="1">
        <v>835.0</v>
      </c>
      <c r="F20" s="1">
        <v>835.0</v>
      </c>
      <c r="G20" s="1">
        <v>20.0</v>
      </c>
      <c r="H20" s="1" t="s">
        <v>12</v>
      </c>
      <c r="I20" s="2" t="s">
        <v>38</v>
      </c>
      <c r="J20" s="1" t="b">
        <v>1</v>
      </c>
      <c r="K20" s="1" t="b">
        <v>1</v>
      </c>
      <c r="L20" s="7">
        <v>0.0</v>
      </c>
    </row>
    <row r="21" ht="15.75" customHeight="1">
      <c r="A21" s="1">
        <v>6607.0</v>
      </c>
      <c r="B21" s="1" t="s">
        <v>9</v>
      </c>
      <c r="C21" s="3" t="s">
        <v>10</v>
      </c>
      <c r="D21" s="1" t="s">
        <v>70</v>
      </c>
      <c r="E21" s="1">
        <v>717.0</v>
      </c>
      <c r="F21" s="1">
        <v>717.0</v>
      </c>
      <c r="G21" s="1">
        <v>15.0</v>
      </c>
      <c r="H21" s="1" t="s">
        <v>12</v>
      </c>
      <c r="I21" s="4" t="s">
        <v>71</v>
      </c>
      <c r="J21" s="1" t="b">
        <v>1</v>
      </c>
      <c r="K21" s="1" t="b">
        <v>1</v>
      </c>
      <c r="L21" s="7">
        <v>1.0</v>
      </c>
    </row>
    <row r="22" ht="15.75" customHeight="1">
      <c r="A22" s="1">
        <v>6250.0</v>
      </c>
      <c r="B22" s="1" t="s">
        <v>9</v>
      </c>
      <c r="C22" s="3" t="s">
        <v>39</v>
      </c>
      <c r="D22" s="1" t="s">
        <v>33</v>
      </c>
      <c r="E22" s="1">
        <v>263.0</v>
      </c>
      <c r="F22" s="1">
        <v>263.0</v>
      </c>
      <c r="G22" s="1">
        <v>16.0</v>
      </c>
      <c r="H22" s="1" t="s">
        <v>12</v>
      </c>
      <c r="I22" s="2" t="s">
        <v>40</v>
      </c>
      <c r="J22" s="1" t="b">
        <v>1</v>
      </c>
      <c r="K22" s="1" t="b">
        <v>1</v>
      </c>
      <c r="L22" s="7">
        <v>0.0</v>
      </c>
    </row>
    <row r="23" ht="15.75" customHeight="1">
      <c r="A23" s="1">
        <v>6251.0</v>
      </c>
      <c r="B23" s="1" t="s">
        <v>9</v>
      </c>
      <c r="C23" s="3" t="s">
        <v>39</v>
      </c>
      <c r="D23" s="1" t="s">
        <v>33</v>
      </c>
      <c r="E23" s="1">
        <v>280.0</v>
      </c>
      <c r="F23" s="1">
        <v>280.0</v>
      </c>
      <c r="G23" s="1">
        <v>16.0</v>
      </c>
      <c r="H23" s="1" t="s">
        <v>12</v>
      </c>
      <c r="I23" s="2" t="s">
        <v>41</v>
      </c>
      <c r="J23" s="1" t="b">
        <v>1</v>
      </c>
      <c r="K23" s="1" t="b">
        <v>1</v>
      </c>
      <c r="L23" s="7">
        <v>0.0</v>
      </c>
    </row>
    <row r="24" ht="15.75" customHeight="1">
      <c r="A24" s="1">
        <v>6021.0</v>
      </c>
      <c r="B24" s="1" t="s">
        <v>9</v>
      </c>
      <c r="C24" s="3" t="s">
        <v>39</v>
      </c>
      <c r="D24" s="1" t="s">
        <v>61</v>
      </c>
      <c r="E24" s="1">
        <v>84.0</v>
      </c>
      <c r="F24" s="1">
        <v>84.0</v>
      </c>
      <c r="G24" s="1">
        <v>16.0</v>
      </c>
      <c r="H24" s="1" t="s">
        <v>12</v>
      </c>
      <c r="I24" s="4" t="s">
        <v>62</v>
      </c>
      <c r="J24" s="1" t="b">
        <v>1</v>
      </c>
      <c r="K24" s="1" t="b">
        <v>1</v>
      </c>
      <c r="L24" s="7">
        <v>1.0</v>
      </c>
    </row>
    <row r="25" ht="15.75" customHeight="1">
      <c r="A25" s="1">
        <v>6022.0</v>
      </c>
      <c r="B25" s="1" t="s">
        <v>9</v>
      </c>
      <c r="C25" s="3" t="s">
        <v>39</v>
      </c>
      <c r="D25" s="1" t="s">
        <v>61</v>
      </c>
      <c r="E25" s="1">
        <v>805.0</v>
      </c>
      <c r="F25" s="1">
        <v>805.0</v>
      </c>
      <c r="G25" s="1">
        <v>23.0</v>
      </c>
      <c r="H25" s="1" t="s">
        <v>12</v>
      </c>
      <c r="I25" s="4" t="s">
        <v>63</v>
      </c>
      <c r="J25" s="1" t="b">
        <v>1</v>
      </c>
      <c r="K25" s="1" t="b">
        <v>1</v>
      </c>
      <c r="L25" s="7">
        <v>1.0</v>
      </c>
    </row>
    <row r="26" ht="15.75" customHeight="1">
      <c r="A26" s="1">
        <v>6024.0</v>
      </c>
      <c r="B26" s="1" t="s">
        <v>9</v>
      </c>
      <c r="C26" s="3" t="s">
        <v>39</v>
      </c>
      <c r="D26" s="1" t="s">
        <v>70</v>
      </c>
      <c r="E26" s="1">
        <v>811.0</v>
      </c>
      <c r="F26" s="1">
        <v>811.0</v>
      </c>
      <c r="G26" s="1">
        <v>16.0</v>
      </c>
      <c r="H26" s="1" t="s">
        <v>12</v>
      </c>
      <c r="I26" s="4" t="s">
        <v>74</v>
      </c>
      <c r="J26" s="1" t="b">
        <v>1</v>
      </c>
      <c r="K26" s="1" t="b">
        <v>1</v>
      </c>
      <c r="L26" s="7">
        <v>1.0</v>
      </c>
    </row>
    <row r="27" ht="15.75" customHeight="1">
      <c r="A27" s="1">
        <v>6023.0</v>
      </c>
      <c r="B27" s="1" t="s">
        <v>9</v>
      </c>
      <c r="C27" s="3" t="s">
        <v>39</v>
      </c>
      <c r="D27" s="1" t="s">
        <v>78</v>
      </c>
      <c r="E27" s="1">
        <v>724.0</v>
      </c>
      <c r="F27" s="1">
        <v>724.0</v>
      </c>
      <c r="G27" s="1">
        <v>22.0</v>
      </c>
      <c r="H27" s="1" t="s">
        <v>12</v>
      </c>
      <c r="I27" s="2" t="s">
        <v>80</v>
      </c>
      <c r="J27" s="1" t="b">
        <v>1</v>
      </c>
      <c r="K27" s="1" t="b">
        <v>1</v>
      </c>
      <c r="L27" s="7">
        <v>1.0</v>
      </c>
    </row>
    <row r="28" ht="15.75" customHeight="1">
      <c r="A28" s="1">
        <v>7171.0</v>
      </c>
      <c r="B28" s="1" t="s">
        <v>9</v>
      </c>
      <c r="C28" s="3" t="s">
        <v>14</v>
      </c>
      <c r="D28" s="1" t="s">
        <v>11</v>
      </c>
      <c r="E28" s="1">
        <v>117.0</v>
      </c>
      <c r="F28" s="1">
        <v>117.0</v>
      </c>
      <c r="G28" s="1">
        <v>25.0</v>
      </c>
      <c r="H28" s="1" t="s">
        <v>12</v>
      </c>
      <c r="I28" s="4" t="s">
        <v>15</v>
      </c>
      <c r="J28" s="1" t="b">
        <v>1</v>
      </c>
      <c r="K28" s="1" t="b">
        <v>1</v>
      </c>
      <c r="L28" s="7">
        <v>1.0</v>
      </c>
    </row>
    <row r="29" ht="15.75" customHeight="1">
      <c r="A29" s="1">
        <v>7172.0</v>
      </c>
      <c r="B29" s="1" t="s">
        <v>9</v>
      </c>
      <c r="C29" s="3" t="s">
        <v>14</v>
      </c>
      <c r="D29" s="1" t="s">
        <v>11</v>
      </c>
      <c r="E29" s="1">
        <v>122.0</v>
      </c>
      <c r="F29" s="1">
        <v>122.0</v>
      </c>
      <c r="G29" s="1">
        <v>34.0</v>
      </c>
      <c r="H29" s="1" t="s">
        <v>12</v>
      </c>
      <c r="I29" s="4" t="s">
        <v>16</v>
      </c>
      <c r="J29" s="1" t="b">
        <v>1</v>
      </c>
      <c r="K29" s="1" t="b">
        <v>1</v>
      </c>
      <c r="L29" s="7">
        <v>1.0</v>
      </c>
    </row>
    <row r="30" ht="15.75" customHeight="1">
      <c r="A30" s="1">
        <v>8041.0</v>
      </c>
      <c r="B30" s="1" t="s">
        <v>9</v>
      </c>
      <c r="C30" s="3" t="s">
        <v>17</v>
      </c>
      <c r="D30" s="1" t="s">
        <v>11</v>
      </c>
      <c r="E30" s="1">
        <v>58.0</v>
      </c>
      <c r="F30" s="1">
        <v>58.0</v>
      </c>
      <c r="G30" s="1">
        <v>15.0</v>
      </c>
      <c r="H30" s="1" t="s">
        <v>12</v>
      </c>
      <c r="I30" s="4" t="s">
        <v>18</v>
      </c>
      <c r="J30" s="1" t="b">
        <v>1</v>
      </c>
      <c r="K30" s="1" t="b">
        <v>1</v>
      </c>
      <c r="L30" s="7">
        <v>1.0</v>
      </c>
    </row>
    <row r="31" ht="15.75" customHeight="1">
      <c r="A31" s="1">
        <v>8042.0</v>
      </c>
      <c r="B31" s="1" t="s">
        <v>9</v>
      </c>
      <c r="C31" s="3" t="s">
        <v>17</v>
      </c>
      <c r="D31" s="1" t="s">
        <v>11</v>
      </c>
      <c r="E31" s="1">
        <v>65.0</v>
      </c>
      <c r="F31" s="1">
        <v>65.0</v>
      </c>
      <c r="G31" s="1">
        <v>15.0</v>
      </c>
      <c r="H31" s="1" t="s">
        <v>12</v>
      </c>
      <c r="I31" s="4" t="s">
        <v>19</v>
      </c>
      <c r="J31" s="1" t="b">
        <v>1</v>
      </c>
      <c r="K31" s="1" t="b">
        <v>1</v>
      </c>
      <c r="L31" s="7">
        <v>1.0</v>
      </c>
    </row>
    <row r="32" ht="15.75" customHeight="1">
      <c r="A32" s="1">
        <v>8015.0</v>
      </c>
      <c r="B32" s="1" t="s">
        <v>9</v>
      </c>
      <c r="C32" s="3" t="s">
        <v>17</v>
      </c>
      <c r="D32" s="1" t="s">
        <v>85</v>
      </c>
      <c r="E32" s="1">
        <v>88.0</v>
      </c>
      <c r="F32" s="1">
        <v>88.0</v>
      </c>
      <c r="G32" s="1">
        <v>8.0</v>
      </c>
      <c r="H32" s="1" t="s">
        <v>67</v>
      </c>
      <c r="I32" s="2" t="s">
        <v>86</v>
      </c>
      <c r="J32" s="1" t="b">
        <v>1</v>
      </c>
      <c r="K32" s="1" t="b">
        <v>1</v>
      </c>
      <c r="L32" s="7">
        <v>1.0</v>
      </c>
    </row>
    <row r="33" ht="15.75" customHeight="1">
      <c r="A33" s="1">
        <v>7513.0</v>
      </c>
      <c r="B33" s="1" t="s">
        <v>9</v>
      </c>
      <c r="C33" s="3" t="s">
        <v>20</v>
      </c>
      <c r="D33" s="1" t="s">
        <v>11</v>
      </c>
      <c r="E33" s="1">
        <v>211.0</v>
      </c>
      <c r="F33" s="1">
        <v>211.0</v>
      </c>
      <c r="G33" s="1">
        <v>26.0</v>
      </c>
      <c r="H33" s="1" t="s">
        <v>12</v>
      </c>
      <c r="I33" s="4" t="s">
        <v>21</v>
      </c>
      <c r="J33" s="1" t="b">
        <v>1</v>
      </c>
      <c r="K33" s="1" t="b">
        <v>1</v>
      </c>
      <c r="L33" s="7">
        <v>0.0</v>
      </c>
    </row>
    <row r="34" ht="15.75" customHeight="1">
      <c r="A34" s="1">
        <v>7514.0</v>
      </c>
      <c r="B34" s="1" t="s">
        <v>9</v>
      </c>
      <c r="C34" s="3" t="s">
        <v>20</v>
      </c>
      <c r="D34" s="1" t="s">
        <v>11</v>
      </c>
      <c r="E34" s="1">
        <v>791.0</v>
      </c>
      <c r="F34" s="1">
        <v>791.0</v>
      </c>
      <c r="G34" s="1">
        <v>19.0</v>
      </c>
      <c r="H34" s="1" t="s">
        <v>12</v>
      </c>
      <c r="I34" s="4" t="s">
        <v>22</v>
      </c>
      <c r="J34" s="1" t="b">
        <v>1</v>
      </c>
      <c r="K34" s="1" t="b">
        <v>1</v>
      </c>
      <c r="L34" s="7">
        <v>0.0</v>
      </c>
    </row>
    <row r="35" ht="15.75" customHeight="1">
      <c r="A35" s="1">
        <v>7955.0</v>
      </c>
      <c r="B35" s="1" t="s">
        <v>9</v>
      </c>
      <c r="C35" s="3" t="s">
        <v>20</v>
      </c>
      <c r="D35" s="1" t="s">
        <v>33</v>
      </c>
      <c r="E35" s="1">
        <v>578.0</v>
      </c>
      <c r="F35" s="1">
        <v>578.0</v>
      </c>
      <c r="G35" s="1">
        <v>8.0</v>
      </c>
      <c r="H35" s="1" t="s">
        <v>12</v>
      </c>
      <c r="I35" s="2" t="s">
        <v>42</v>
      </c>
      <c r="J35" s="1" t="b">
        <v>1</v>
      </c>
      <c r="K35" s="1" t="b">
        <v>1</v>
      </c>
      <c r="L35" s="7">
        <v>0.0</v>
      </c>
    </row>
    <row r="36" ht="15.75" customHeight="1">
      <c r="A36" s="1">
        <v>7956.0</v>
      </c>
      <c r="B36" s="1" t="s">
        <v>9</v>
      </c>
      <c r="C36" s="3" t="s">
        <v>20</v>
      </c>
      <c r="D36" s="1" t="s">
        <v>33</v>
      </c>
      <c r="E36" s="1">
        <v>587.0</v>
      </c>
      <c r="F36" s="1">
        <v>587.0</v>
      </c>
      <c r="G36" s="1">
        <v>8.0</v>
      </c>
      <c r="H36" s="1" t="s">
        <v>12</v>
      </c>
      <c r="I36" s="4" t="s">
        <v>43</v>
      </c>
      <c r="J36" s="1" t="b">
        <v>1</v>
      </c>
      <c r="K36" s="1" t="b">
        <v>1</v>
      </c>
      <c r="L36" s="7">
        <v>0.0</v>
      </c>
    </row>
    <row r="37" ht="15.75" customHeight="1">
      <c r="A37" s="1">
        <v>7957.0</v>
      </c>
      <c r="B37" s="1" t="s">
        <v>9</v>
      </c>
      <c r="C37" s="3" t="s">
        <v>20</v>
      </c>
      <c r="D37" s="1" t="s">
        <v>33</v>
      </c>
      <c r="E37" s="1">
        <v>756.0</v>
      </c>
      <c r="F37" s="1">
        <v>756.0</v>
      </c>
      <c r="G37" s="1">
        <v>8.0</v>
      </c>
      <c r="H37" s="1" t="s">
        <v>12</v>
      </c>
      <c r="I37" s="2" t="s">
        <v>44</v>
      </c>
      <c r="J37" s="1" t="b">
        <v>1</v>
      </c>
      <c r="K37" s="1" t="b">
        <v>1</v>
      </c>
      <c r="L37" s="7">
        <v>0.0</v>
      </c>
    </row>
    <row r="38" ht="15.75" customHeight="1">
      <c r="A38" s="1">
        <v>7958.0</v>
      </c>
      <c r="B38" s="1" t="s">
        <v>9</v>
      </c>
      <c r="C38" s="3" t="s">
        <v>20</v>
      </c>
      <c r="D38" s="1" t="s">
        <v>33</v>
      </c>
      <c r="E38" s="1">
        <v>311.0</v>
      </c>
      <c r="F38" s="1">
        <v>311.0</v>
      </c>
      <c r="G38" s="1">
        <v>12.0</v>
      </c>
      <c r="H38" s="1" t="s">
        <v>12</v>
      </c>
      <c r="I38" s="2" t="s">
        <v>45</v>
      </c>
      <c r="J38" s="1" t="b">
        <v>1</v>
      </c>
      <c r="K38" s="1" t="b">
        <v>1</v>
      </c>
      <c r="L38" s="7">
        <v>0.0</v>
      </c>
    </row>
    <row r="39" ht="15.75" customHeight="1">
      <c r="A39" s="1">
        <v>7959.0</v>
      </c>
      <c r="B39" s="1" t="s">
        <v>9</v>
      </c>
      <c r="C39" s="3" t="s">
        <v>20</v>
      </c>
      <c r="D39" s="1" t="s">
        <v>33</v>
      </c>
      <c r="E39" s="1">
        <v>575.0</v>
      </c>
      <c r="F39" s="1">
        <v>575.0</v>
      </c>
      <c r="G39" s="1">
        <v>12.0</v>
      </c>
      <c r="H39" s="1" t="s">
        <v>12</v>
      </c>
      <c r="I39" s="2" t="s">
        <v>46</v>
      </c>
      <c r="J39" s="1" t="b">
        <v>1</v>
      </c>
      <c r="K39" s="1" t="b">
        <v>1</v>
      </c>
      <c r="L39" s="7">
        <v>0.0</v>
      </c>
    </row>
    <row r="40" ht="15.75" customHeight="1">
      <c r="A40" s="1">
        <v>7679.0</v>
      </c>
      <c r="B40" s="1" t="s">
        <v>9</v>
      </c>
      <c r="C40" s="3" t="s">
        <v>20</v>
      </c>
      <c r="D40" s="1" t="s">
        <v>55</v>
      </c>
      <c r="E40" s="1">
        <v>13.0</v>
      </c>
      <c r="F40" s="1">
        <v>13.0</v>
      </c>
      <c r="G40" s="1">
        <v>0.0</v>
      </c>
      <c r="H40" s="1" t="s">
        <v>12</v>
      </c>
      <c r="I40" s="2" t="s">
        <v>56</v>
      </c>
      <c r="J40" s="1" t="b">
        <v>1</v>
      </c>
      <c r="K40" s="1" t="b">
        <v>1</v>
      </c>
      <c r="L40" s="7">
        <v>0.0</v>
      </c>
    </row>
    <row r="41" ht="15.75" customHeight="1">
      <c r="A41" s="1">
        <v>7681.0</v>
      </c>
      <c r="B41" s="1" t="s">
        <v>9</v>
      </c>
      <c r="C41" s="3" t="s">
        <v>20</v>
      </c>
      <c r="D41" s="1" t="s">
        <v>59</v>
      </c>
      <c r="E41" s="1">
        <v>15.0</v>
      </c>
      <c r="F41" s="1">
        <v>15.0</v>
      </c>
      <c r="G41" s="1">
        <v>0.0</v>
      </c>
      <c r="H41" s="1" t="s">
        <v>12</v>
      </c>
      <c r="I41" s="2" t="s">
        <v>60</v>
      </c>
      <c r="J41" s="1" t="b">
        <v>1</v>
      </c>
      <c r="K41" s="1" t="b">
        <v>1</v>
      </c>
      <c r="L41" s="7">
        <v>0.0</v>
      </c>
    </row>
    <row r="42" ht="15.75" customHeight="1">
      <c r="A42" s="1">
        <v>7515.0</v>
      </c>
      <c r="B42" s="1" t="s">
        <v>9</v>
      </c>
      <c r="C42" s="3" t="s">
        <v>20</v>
      </c>
      <c r="D42" s="1" t="s">
        <v>70</v>
      </c>
      <c r="E42" s="1">
        <v>474.0</v>
      </c>
      <c r="F42" s="1">
        <v>474.0</v>
      </c>
      <c r="G42" s="1">
        <v>18.0</v>
      </c>
      <c r="H42" s="1" t="s">
        <v>12</v>
      </c>
      <c r="I42" s="4" t="s">
        <v>75</v>
      </c>
      <c r="J42" s="1" t="b">
        <v>1</v>
      </c>
      <c r="K42" s="1" t="b">
        <v>1</v>
      </c>
      <c r="L42" s="7">
        <v>1.0</v>
      </c>
    </row>
    <row r="43" ht="15.75" customHeight="1">
      <c r="A43" s="1">
        <v>724.0</v>
      </c>
      <c r="B43" s="1" t="s">
        <v>23</v>
      </c>
      <c r="C43" s="3" t="s">
        <v>47</v>
      </c>
      <c r="D43" s="1" t="s">
        <v>33</v>
      </c>
      <c r="E43" s="1">
        <v>55.0</v>
      </c>
      <c r="F43" s="1">
        <v>55.0</v>
      </c>
      <c r="G43" s="1">
        <v>4.0</v>
      </c>
      <c r="H43" s="1" t="s">
        <v>12</v>
      </c>
      <c r="I43" s="4" t="s">
        <v>48</v>
      </c>
      <c r="J43" s="1" t="b">
        <v>1</v>
      </c>
      <c r="K43" s="1" t="b">
        <v>1</v>
      </c>
      <c r="L43" s="7">
        <v>0.0</v>
      </c>
    </row>
    <row r="44" ht="15.75" customHeight="1">
      <c r="A44" s="1">
        <v>4714.0</v>
      </c>
      <c r="B44" s="1" t="s">
        <v>23</v>
      </c>
      <c r="C44" s="3" t="s">
        <v>81</v>
      </c>
      <c r="D44" s="1" t="s">
        <v>78</v>
      </c>
      <c r="E44" s="1">
        <v>286.0</v>
      </c>
      <c r="F44" s="1">
        <v>286.0</v>
      </c>
      <c r="G44" s="1">
        <v>17.0</v>
      </c>
      <c r="H44" s="1" t="s">
        <v>12</v>
      </c>
      <c r="I44" s="4" t="s">
        <v>82</v>
      </c>
      <c r="J44" s="1" t="b">
        <v>1</v>
      </c>
      <c r="K44" s="1" t="b">
        <v>1</v>
      </c>
      <c r="L44" s="7">
        <v>1.0</v>
      </c>
    </row>
    <row r="45" ht="15.75" customHeight="1">
      <c r="A45" s="1">
        <v>2931.0</v>
      </c>
      <c r="B45" s="1" t="s">
        <v>23</v>
      </c>
      <c r="C45" s="3" t="s">
        <v>24</v>
      </c>
      <c r="D45" s="1" t="s">
        <v>11</v>
      </c>
      <c r="E45" s="1">
        <v>2184.0</v>
      </c>
      <c r="F45" s="1">
        <v>2184.0</v>
      </c>
      <c r="G45" s="1">
        <v>15.0</v>
      </c>
      <c r="H45" s="1" t="s">
        <v>12</v>
      </c>
      <c r="I45" s="2" t="s">
        <v>25</v>
      </c>
      <c r="J45" s="1" t="b">
        <v>1</v>
      </c>
      <c r="K45" s="1" t="b">
        <v>1</v>
      </c>
      <c r="L45" s="7">
        <v>0.0</v>
      </c>
    </row>
    <row r="46" ht="15.75" customHeight="1">
      <c r="A46" s="1">
        <v>2932.0</v>
      </c>
      <c r="B46" s="1" t="s">
        <v>23</v>
      </c>
      <c r="C46" s="3" t="s">
        <v>24</v>
      </c>
      <c r="D46" s="1" t="s">
        <v>11</v>
      </c>
      <c r="E46" s="1">
        <v>1016.0</v>
      </c>
      <c r="F46" s="1">
        <v>1016.0</v>
      </c>
      <c r="G46" s="1">
        <v>33.0</v>
      </c>
      <c r="H46" s="1" t="s">
        <v>12</v>
      </c>
      <c r="I46" s="4" t="s">
        <v>26</v>
      </c>
      <c r="J46" s="1" t="b">
        <v>1</v>
      </c>
      <c r="K46" s="1" t="b">
        <v>1</v>
      </c>
      <c r="L46" s="7">
        <v>1.0</v>
      </c>
    </row>
    <row r="47" ht="15.75" customHeight="1">
      <c r="A47" s="1">
        <v>2933.0</v>
      </c>
      <c r="B47" s="1" t="s">
        <v>23</v>
      </c>
      <c r="C47" s="3" t="s">
        <v>24</v>
      </c>
      <c r="D47" s="1" t="s">
        <v>11</v>
      </c>
      <c r="E47" s="1">
        <v>1412.0</v>
      </c>
      <c r="F47" s="1">
        <v>1412.0</v>
      </c>
      <c r="G47" s="1">
        <v>18.0</v>
      </c>
      <c r="H47" s="1" t="s">
        <v>12</v>
      </c>
      <c r="I47" s="4" t="s">
        <v>27</v>
      </c>
      <c r="J47" s="1" t="b">
        <v>1</v>
      </c>
      <c r="K47" s="1" t="b">
        <v>1</v>
      </c>
      <c r="L47" s="7">
        <v>0.0</v>
      </c>
    </row>
    <row r="48" ht="15.75" customHeight="1">
      <c r="A48" s="1">
        <v>2934.0</v>
      </c>
      <c r="B48" s="1" t="s">
        <v>23</v>
      </c>
      <c r="C48" s="3" t="s">
        <v>24</v>
      </c>
      <c r="D48" s="1" t="s">
        <v>11</v>
      </c>
      <c r="E48" s="1">
        <v>1419.0</v>
      </c>
      <c r="F48" s="1">
        <v>1419.0</v>
      </c>
      <c r="G48" s="1">
        <v>18.0</v>
      </c>
      <c r="H48" s="1" t="s">
        <v>12</v>
      </c>
      <c r="I48" s="4" t="s">
        <v>27</v>
      </c>
      <c r="J48" s="1" t="b">
        <v>1</v>
      </c>
      <c r="K48" s="1" t="b">
        <v>1</v>
      </c>
      <c r="L48" s="7">
        <v>0.0</v>
      </c>
    </row>
    <row r="49" ht="15.75" customHeight="1">
      <c r="A49" s="1">
        <v>2935.0</v>
      </c>
      <c r="B49" s="1" t="s">
        <v>23</v>
      </c>
      <c r="C49" s="3" t="s">
        <v>24</v>
      </c>
      <c r="D49" s="1" t="s">
        <v>11</v>
      </c>
      <c r="E49" s="1">
        <v>1449.0</v>
      </c>
      <c r="F49" s="1">
        <v>1449.0</v>
      </c>
      <c r="G49" s="1">
        <v>18.0</v>
      </c>
      <c r="H49" s="1" t="s">
        <v>12</v>
      </c>
      <c r="I49" s="5" t="s">
        <v>28</v>
      </c>
      <c r="J49" s="1" t="b">
        <v>1</v>
      </c>
      <c r="K49" s="1" t="b">
        <v>1</v>
      </c>
      <c r="L49" s="7">
        <v>0.0</v>
      </c>
    </row>
    <row r="50" ht="15.75" customHeight="1">
      <c r="A50" s="1">
        <v>2936.0</v>
      </c>
      <c r="B50" s="1" t="s">
        <v>23</v>
      </c>
      <c r="C50" s="3" t="s">
        <v>24</v>
      </c>
      <c r="D50" s="1" t="s">
        <v>11</v>
      </c>
      <c r="E50" s="1">
        <v>2344.0</v>
      </c>
      <c r="F50" s="1">
        <v>2344.0</v>
      </c>
      <c r="G50" s="1">
        <v>26.0</v>
      </c>
      <c r="H50" s="1" t="s">
        <v>12</v>
      </c>
      <c r="I50" s="4" t="s">
        <v>29</v>
      </c>
      <c r="J50" s="1" t="b">
        <v>1</v>
      </c>
      <c r="K50" s="1" t="b">
        <v>1</v>
      </c>
      <c r="L50" s="7">
        <v>1.0</v>
      </c>
    </row>
    <row r="51" ht="15.75" customHeight="1">
      <c r="A51" s="1">
        <v>2937.0</v>
      </c>
      <c r="B51" s="1" t="s">
        <v>23</v>
      </c>
      <c r="C51" s="3" t="s">
        <v>24</v>
      </c>
      <c r="D51" s="1" t="s">
        <v>11</v>
      </c>
      <c r="E51" s="1">
        <v>328.0</v>
      </c>
      <c r="F51" s="1">
        <v>328.0</v>
      </c>
      <c r="G51" s="1">
        <v>61.0</v>
      </c>
      <c r="H51" s="1" t="s">
        <v>12</v>
      </c>
      <c r="I51" s="4" t="s">
        <v>30</v>
      </c>
      <c r="J51" s="1" t="b">
        <v>1</v>
      </c>
      <c r="K51" s="1" t="b">
        <v>1</v>
      </c>
      <c r="L51" s="7">
        <v>1.0</v>
      </c>
    </row>
    <row r="52" ht="15.75" customHeight="1">
      <c r="A52" s="1">
        <v>2938.0</v>
      </c>
      <c r="B52" s="1" t="s">
        <v>23</v>
      </c>
      <c r="C52" s="3" t="s">
        <v>24</v>
      </c>
      <c r="D52" s="1" t="s">
        <v>11</v>
      </c>
      <c r="E52" s="1">
        <v>2356.0</v>
      </c>
      <c r="F52" s="1">
        <v>2356.0</v>
      </c>
      <c r="G52" s="1">
        <v>24.0</v>
      </c>
      <c r="H52" s="1" t="s">
        <v>12</v>
      </c>
      <c r="I52" s="4" t="s">
        <v>31</v>
      </c>
      <c r="J52" s="1" t="b">
        <v>1</v>
      </c>
      <c r="K52" s="1" t="b">
        <v>1</v>
      </c>
      <c r="L52" s="7">
        <v>1.0</v>
      </c>
    </row>
    <row r="53" ht="15.75" customHeight="1">
      <c r="A53" s="1">
        <v>2939.0</v>
      </c>
      <c r="B53" s="1" t="s">
        <v>23</v>
      </c>
      <c r="C53" s="3" t="s">
        <v>24</v>
      </c>
      <c r="D53" s="1" t="s">
        <v>11</v>
      </c>
      <c r="E53" s="1">
        <v>2370.0</v>
      </c>
      <c r="F53" s="1">
        <v>2370.0</v>
      </c>
      <c r="G53" s="1">
        <v>24.0</v>
      </c>
      <c r="H53" s="1" t="s">
        <v>12</v>
      </c>
      <c r="I53" s="4" t="s">
        <v>31</v>
      </c>
      <c r="J53" s="1" t="b">
        <v>1</v>
      </c>
      <c r="K53" s="1" t="b">
        <v>1</v>
      </c>
      <c r="L53" s="7">
        <v>1.0</v>
      </c>
    </row>
    <row r="54" ht="15.75" customHeight="1">
      <c r="A54" s="1">
        <v>4048.0</v>
      </c>
      <c r="B54" s="1" t="s">
        <v>23</v>
      </c>
      <c r="C54" s="3" t="s">
        <v>24</v>
      </c>
      <c r="D54" s="1" t="s">
        <v>52</v>
      </c>
      <c r="E54" s="1">
        <v>8.0</v>
      </c>
      <c r="F54" s="1">
        <v>8.0</v>
      </c>
      <c r="G54" s="1">
        <v>0.0</v>
      </c>
      <c r="H54" s="1" t="s">
        <v>12</v>
      </c>
      <c r="I54" s="2" t="s">
        <v>53</v>
      </c>
      <c r="J54" s="1" t="b">
        <v>1</v>
      </c>
      <c r="K54" s="1" t="b">
        <v>1</v>
      </c>
      <c r="L54" s="7">
        <v>0.0</v>
      </c>
    </row>
    <row r="55" ht="15.75" customHeight="1">
      <c r="A55" s="1">
        <v>4049.0</v>
      </c>
      <c r="B55" s="1" t="s">
        <v>23</v>
      </c>
      <c r="C55" s="3" t="s">
        <v>24</v>
      </c>
      <c r="D55" s="1" t="s">
        <v>55</v>
      </c>
      <c r="E55" s="1">
        <v>9.0</v>
      </c>
      <c r="F55" s="1">
        <v>9.0</v>
      </c>
      <c r="G55" s="1">
        <v>0.0</v>
      </c>
      <c r="H55" s="1" t="s">
        <v>12</v>
      </c>
      <c r="I55" s="2" t="s">
        <v>56</v>
      </c>
      <c r="J55" s="1" t="b">
        <v>1</v>
      </c>
      <c r="K55" s="1" t="b">
        <v>1</v>
      </c>
      <c r="L55" s="7">
        <v>0.0</v>
      </c>
    </row>
    <row r="56" ht="15.75" customHeight="1">
      <c r="A56" s="1">
        <v>2930.0</v>
      </c>
      <c r="B56" s="1" t="s">
        <v>23</v>
      </c>
      <c r="C56" s="3" t="s">
        <v>24</v>
      </c>
      <c r="D56" s="1" t="s">
        <v>61</v>
      </c>
      <c r="E56" s="1">
        <v>1010.0</v>
      </c>
      <c r="F56" s="1">
        <v>1014.0</v>
      </c>
      <c r="G56" s="1">
        <v>26.0</v>
      </c>
      <c r="H56" s="1" t="s">
        <v>12</v>
      </c>
      <c r="I56" s="4" t="s">
        <v>64</v>
      </c>
      <c r="J56" s="7" t="b">
        <v>0</v>
      </c>
      <c r="K56" s="7" t="b">
        <v>0</v>
      </c>
      <c r="L56" s="7">
        <v>0.0</v>
      </c>
    </row>
    <row r="57" ht="15.75" customHeight="1">
      <c r="A57" s="1">
        <v>2928.0</v>
      </c>
      <c r="B57" s="1" t="s">
        <v>23</v>
      </c>
      <c r="C57" s="3" t="s">
        <v>24</v>
      </c>
      <c r="D57" s="1" t="s">
        <v>78</v>
      </c>
      <c r="E57" s="1">
        <v>472.0</v>
      </c>
      <c r="F57" s="1">
        <v>472.0</v>
      </c>
      <c r="G57" s="1">
        <v>15.0</v>
      </c>
      <c r="H57" s="1" t="s">
        <v>12</v>
      </c>
      <c r="I57" s="6" t="s">
        <v>83</v>
      </c>
      <c r="J57" s="1" t="b">
        <v>1</v>
      </c>
      <c r="K57" s="1" t="b">
        <v>1</v>
      </c>
      <c r="L57" s="7">
        <v>1.0</v>
      </c>
    </row>
    <row r="58" ht="15.75" customHeight="1">
      <c r="A58" s="1">
        <v>2929.0</v>
      </c>
      <c r="B58" s="1" t="s">
        <v>23</v>
      </c>
      <c r="C58" s="3" t="s">
        <v>24</v>
      </c>
      <c r="D58" s="1" t="s">
        <v>78</v>
      </c>
      <c r="E58" s="1">
        <v>473.0</v>
      </c>
      <c r="F58" s="1">
        <v>473.0</v>
      </c>
      <c r="G58" s="1">
        <v>19.0</v>
      </c>
      <c r="H58" s="1" t="s">
        <v>12</v>
      </c>
      <c r="I58" s="4" t="s">
        <v>84</v>
      </c>
      <c r="J58" s="1" t="b">
        <v>1</v>
      </c>
      <c r="K58" s="1" t="b">
        <v>1</v>
      </c>
      <c r="L58" s="7">
        <v>1.0</v>
      </c>
    </row>
    <row r="59" ht="15.75" customHeight="1">
      <c r="A59" s="1">
        <v>414.0</v>
      </c>
      <c r="B59" s="1" t="s">
        <v>23</v>
      </c>
      <c r="C59" s="3" t="s">
        <v>76</v>
      </c>
      <c r="D59" s="1" t="s">
        <v>70</v>
      </c>
      <c r="E59" s="1">
        <v>777.0</v>
      </c>
      <c r="F59" s="1">
        <v>777.0</v>
      </c>
      <c r="G59" s="1">
        <v>14.0</v>
      </c>
      <c r="H59" s="1" t="s">
        <v>12</v>
      </c>
      <c r="I59" s="4" t="s">
        <v>77</v>
      </c>
      <c r="J59" s="1" t="b">
        <v>1</v>
      </c>
      <c r="K59" s="1" t="b">
        <v>1</v>
      </c>
      <c r="L59" s="7">
        <v>1.0</v>
      </c>
    </row>
    <row r="60" ht="15.75" customHeight="1">
      <c r="A60" s="1">
        <v>4514.0</v>
      </c>
      <c r="B60" s="1" t="s">
        <v>23</v>
      </c>
      <c r="C60" s="3" t="s">
        <v>20</v>
      </c>
      <c r="D60" s="1" t="s">
        <v>33</v>
      </c>
      <c r="E60" s="1">
        <v>14.0</v>
      </c>
      <c r="F60" s="1">
        <v>14.0</v>
      </c>
      <c r="G60" s="1">
        <v>8.0</v>
      </c>
      <c r="H60" s="1" t="s">
        <v>12</v>
      </c>
      <c r="I60" s="6" t="s">
        <v>44</v>
      </c>
      <c r="J60" s="1" t="b">
        <v>1</v>
      </c>
      <c r="K60" s="1" t="b">
        <v>1</v>
      </c>
      <c r="L60" s="7">
        <v>0.0</v>
      </c>
    </row>
    <row r="61" ht="15.75" customHeight="1">
      <c r="A61" s="1">
        <v>823.0</v>
      </c>
      <c r="B61" s="1" t="s">
        <v>92</v>
      </c>
      <c r="C61" s="3" t="s">
        <v>93</v>
      </c>
      <c r="D61" s="1" t="s">
        <v>85</v>
      </c>
      <c r="E61" s="1">
        <v>38.0</v>
      </c>
      <c r="F61" s="1">
        <v>38.0</v>
      </c>
      <c r="G61" s="1">
        <v>8.0</v>
      </c>
      <c r="H61" s="1" t="s">
        <v>67</v>
      </c>
      <c r="I61" s="2" t="s">
        <v>86</v>
      </c>
      <c r="J61" s="1" t="b">
        <v>1</v>
      </c>
      <c r="K61" s="1" t="b">
        <v>1</v>
      </c>
      <c r="L61" s="7">
        <v>1.0</v>
      </c>
    </row>
    <row r="62" ht="15.75" customHeight="1">
      <c r="A62" s="1">
        <v>824.0</v>
      </c>
      <c r="B62" s="1" t="s">
        <v>92</v>
      </c>
      <c r="C62" s="3" t="s">
        <v>93</v>
      </c>
      <c r="D62" s="1" t="s">
        <v>85</v>
      </c>
      <c r="E62" s="1">
        <v>152.0</v>
      </c>
      <c r="F62" s="1">
        <v>152.0</v>
      </c>
      <c r="G62" s="1">
        <v>8.0</v>
      </c>
      <c r="H62" s="1" t="s">
        <v>67</v>
      </c>
      <c r="I62" s="2" t="s">
        <v>94</v>
      </c>
      <c r="J62" s="1" t="b">
        <v>1</v>
      </c>
      <c r="K62" s="1" t="b">
        <v>1</v>
      </c>
      <c r="L62" s="7">
        <v>1.0</v>
      </c>
    </row>
    <row r="63">
      <c r="A63" s="9"/>
      <c r="B63" s="9"/>
      <c r="C63" s="9"/>
      <c r="D63" s="9"/>
      <c r="E63" s="9"/>
      <c r="F63" s="9"/>
      <c r="G63" s="9"/>
      <c r="H63" s="9"/>
      <c r="I63" s="10" t="s">
        <v>95</v>
      </c>
      <c r="J63" s="9">
        <f t="shared" ref="J63:K63" si="1">COUNTIF(J2:J62, TRUE)</f>
        <v>60</v>
      </c>
      <c r="K63" s="9">
        <f t="shared" si="1"/>
        <v>59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>
      <c r="I64" s="11"/>
    </row>
    <row r="65">
      <c r="I65" s="11"/>
    </row>
    <row r="66">
      <c r="I66" s="11"/>
      <c r="J66" s="12"/>
    </row>
    <row r="67">
      <c r="I67" s="11"/>
    </row>
    <row r="68">
      <c r="I68" s="11"/>
    </row>
    <row r="69">
      <c r="I69" s="11"/>
    </row>
    <row r="70">
      <c r="I70" s="11"/>
    </row>
    <row r="71">
      <c r="I71" s="11"/>
    </row>
    <row r="72">
      <c r="I72" s="11"/>
    </row>
    <row r="73">
      <c r="I73" s="11"/>
    </row>
    <row r="74">
      <c r="I74" s="11"/>
    </row>
    <row r="75">
      <c r="I75" s="11"/>
    </row>
    <row r="76">
      <c r="I76" s="11"/>
    </row>
    <row r="77">
      <c r="I77" s="11"/>
    </row>
    <row r="78">
      <c r="I78" s="11"/>
    </row>
    <row r="79">
      <c r="I79" s="11"/>
    </row>
    <row r="80">
      <c r="I80" s="11"/>
    </row>
    <row r="81">
      <c r="I81" s="11"/>
    </row>
    <row r="82">
      <c r="I82" s="11"/>
    </row>
    <row r="83">
      <c r="I83" s="11"/>
    </row>
    <row r="84">
      <c r="I84" s="11"/>
    </row>
    <row r="85">
      <c r="I85" s="11"/>
    </row>
    <row r="86">
      <c r="I86" s="11"/>
    </row>
    <row r="87">
      <c r="I87" s="11"/>
    </row>
    <row r="88">
      <c r="I88" s="11"/>
    </row>
    <row r="89">
      <c r="I89" s="11"/>
    </row>
    <row r="90">
      <c r="I90" s="11"/>
    </row>
    <row r="91">
      <c r="I91" s="11"/>
    </row>
    <row r="92">
      <c r="I92" s="11"/>
    </row>
    <row r="93">
      <c r="I93" s="11"/>
    </row>
    <row r="94">
      <c r="I94" s="11"/>
    </row>
    <row r="95">
      <c r="I95" s="11"/>
    </row>
    <row r="96">
      <c r="I96" s="11"/>
    </row>
    <row r="97">
      <c r="I97" s="11"/>
    </row>
    <row r="98">
      <c r="I98" s="11"/>
    </row>
    <row r="99">
      <c r="I99" s="11"/>
    </row>
    <row r="100">
      <c r="I100" s="11"/>
    </row>
    <row r="101">
      <c r="I101" s="11"/>
    </row>
    <row r="102">
      <c r="I102" s="11"/>
    </row>
    <row r="103">
      <c r="I103" s="11"/>
    </row>
    <row r="104">
      <c r="I104" s="11"/>
    </row>
    <row r="105">
      <c r="I105" s="11"/>
    </row>
    <row r="106">
      <c r="I106" s="11"/>
    </row>
    <row r="107">
      <c r="I107" s="11"/>
    </row>
    <row r="108">
      <c r="I108" s="11"/>
    </row>
    <row r="109">
      <c r="I109" s="11"/>
    </row>
    <row r="110">
      <c r="I110" s="11"/>
    </row>
    <row r="111">
      <c r="I111" s="11"/>
    </row>
    <row r="112">
      <c r="I112" s="11"/>
    </row>
    <row r="113">
      <c r="I113" s="11"/>
    </row>
    <row r="114">
      <c r="I114" s="11"/>
    </row>
    <row r="115">
      <c r="I115" s="11"/>
    </row>
    <row r="116">
      <c r="I116" s="11"/>
    </row>
    <row r="117">
      <c r="I117" s="11"/>
    </row>
    <row r="118">
      <c r="I118" s="11"/>
    </row>
    <row r="119">
      <c r="I119" s="11"/>
    </row>
    <row r="120">
      <c r="I120" s="11"/>
    </row>
    <row r="121">
      <c r="I121" s="11"/>
    </row>
    <row r="122">
      <c r="I122" s="11"/>
    </row>
    <row r="123">
      <c r="I123" s="11"/>
    </row>
    <row r="124">
      <c r="I124" s="11"/>
    </row>
    <row r="125">
      <c r="I125" s="11"/>
    </row>
    <row r="126">
      <c r="I126" s="11"/>
    </row>
    <row r="127">
      <c r="I127" s="11"/>
    </row>
    <row r="128">
      <c r="I128" s="11"/>
    </row>
    <row r="129">
      <c r="I129" s="11"/>
    </row>
    <row r="130">
      <c r="I130" s="11"/>
    </row>
    <row r="131">
      <c r="I131" s="11"/>
    </row>
    <row r="132">
      <c r="I132" s="11"/>
    </row>
    <row r="133">
      <c r="I133" s="11"/>
    </row>
    <row r="134">
      <c r="I134" s="11"/>
    </row>
    <row r="135">
      <c r="I135" s="11"/>
    </row>
    <row r="136">
      <c r="I136" s="11"/>
    </row>
    <row r="137">
      <c r="I137" s="11"/>
    </row>
    <row r="138">
      <c r="I138" s="11"/>
    </row>
    <row r="139">
      <c r="I139" s="11"/>
    </row>
    <row r="140">
      <c r="I140" s="11"/>
    </row>
    <row r="141">
      <c r="I141" s="11"/>
    </row>
    <row r="142">
      <c r="I142" s="11"/>
    </row>
    <row r="143">
      <c r="I143" s="11"/>
    </row>
    <row r="144">
      <c r="I144" s="11"/>
    </row>
    <row r="145">
      <c r="I145" s="11"/>
    </row>
    <row r="146">
      <c r="I146" s="11"/>
    </row>
    <row r="147">
      <c r="I147" s="11"/>
    </row>
    <row r="148">
      <c r="I148" s="11"/>
    </row>
    <row r="149">
      <c r="I149" s="11"/>
    </row>
    <row r="150">
      <c r="I150" s="11"/>
    </row>
    <row r="151">
      <c r="I151" s="11"/>
    </row>
    <row r="152">
      <c r="I152" s="11"/>
    </row>
    <row r="153">
      <c r="I153" s="11"/>
    </row>
    <row r="154">
      <c r="I154" s="11"/>
    </row>
    <row r="155">
      <c r="I155" s="11"/>
    </row>
    <row r="156">
      <c r="I156" s="11"/>
    </row>
    <row r="157">
      <c r="I157" s="11"/>
    </row>
    <row r="158">
      <c r="I158" s="11"/>
    </row>
    <row r="159">
      <c r="I159" s="11"/>
    </row>
    <row r="160">
      <c r="I160" s="11"/>
    </row>
    <row r="161">
      <c r="I161" s="11"/>
    </row>
    <row r="162">
      <c r="I162" s="11"/>
    </row>
    <row r="163">
      <c r="I163" s="11"/>
    </row>
    <row r="164">
      <c r="I164" s="11"/>
    </row>
    <row r="165">
      <c r="I165" s="11"/>
    </row>
    <row r="166">
      <c r="I166" s="11"/>
    </row>
    <row r="167">
      <c r="I167" s="11"/>
    </row>
    <row r="168">
      <c r="I168" s="11"/>
    </row>
    <row r="169">
      <c r="I169" s="11"/>
    </row>
    <row r="170">
      <c r="I170" s="11"/>
    </row>
    <row r="171">
      <c r="I171" s="11"/>
    </row>
    <row r="172">
      <c r="I172" s="11"/>
    </row>
    <row r="173">
      <c r="I173" s="11"/>
    </row>
    <row r="174">
      <c r="I174" s="11"/>
    </row>
    <row r="175">
      <c r="I175" s="11"/>
    </row>
    <row r="176">
      <c r="I176" s="11"/>
    </row>
    <row r="177">
      <c r="I177" s="11"/>
    </row>
    <row r="178">
      <c r="I178" s="11"/>
    </row>
    <row r="179">
      <c r="I179" s="11"/>
    </row>
    <row r="180">
      <c r="I180" s="11"/>
    </row>
    <row r="181">
      <c r="I181" s="11"/>
    </row>
    <row r="182">
      <c r="I182" s="11"/>
    </row>
    <row r="183">
      <c r="I183" s="11"/>
    </row>
    <row r="184">
      <c r="I184" s="11"/>
    </row>
    <row r="185">
      <c r="I185" s="11"/>
    </row>
    <row r="186">
      <c r="I186" s="11"/>
    </row>
    <row r="187">
      <c r="I187" s="11"/>
    </row>
    <row r="188">
      <c r="I188" s="11"/>
    </row>
    <row r="189">
      <c r="I189" s="11"/>
    </row>
    <row r="190">
      <c r="I190" s="11"/>
    </row>
    <row r="191">
      <c r="I191" s="11"/>
    </row>
    <row r="192">
      <c r="I192" s="11"/>
    </row>
    <row r="193">
      <c r="I193" s="11"/>
    </row>
    <row r="194">
      <c r="I194" s="11"/>
    </row>
    <row r="195">
      <c r="I195" s="11"/>
    </row>
    <row r="196">
      <c r="I196" s="11"/>
    </row>
    <row r="197">
      <c r="I197" s="11"/>
    </row>
    <row r="198">
      <c r="I198" s="11"/>
    </row>
    <row r="199">
      <c r="I199" s="11"/>
    </row>
    <row r="200">
      <c r="I200" s="11"/>
    </row>
    <row r="201">
      <c r="I201" s="11"/>
    </row>
    <row r="202">
      <c r="I202" s="11"/>
    </row>
    <row r="203">
      <c r="I203" s="11"/>
    </row>
    <row r="204">
      <c r="I204" s="11"/>
    </row>
    <row r="205">
      <c r="I205" s="11"/>
    </row>
    <row r="206">
      <c r="I206" s="11"/>
    </row>
    <row r="207">
      <c r="I207" s="11"/>
    </row>
    <row r="208">
      <c r="I208" s="11"/>
    </row>
    <row r="209">
      <c r="I209" s="11"/>
    </row>
    <row r="210">
      <c r="I210" s="11"/>
    </row>
    <row r="211">
      <c r="I211" s="11"/>
    </row>
    <row r="212">
      <c r="I212" s="11"/>
    </row>
    <row r="213">
      <c r="I213" s="11"/>
    </row>
    <row r="214">
      <c r="I214" s="11"/>
    </row>
    <row r="215">
      <c r="I215" s="11"/>
    </row>
    <row r="216">
      <c r="I216" s="11"/>
    </row>
    <row r="217">
      <c r="I217" s="11"/>
    </row>
    <row r="218">
      <c r="I218" s="11"/>
    </row>
    <row r="219">
      <c r="I219" s="11"/>
    </row>
    <row r="220">
      <c r="I220" s="11"/>
    </row>
    <row r="221">
      <c r="I221" s="11"/>
    </row>
    <row r="222">
      <c r="I222" s="11"/>
    </row>
    <row r="223">
      <c r="I223" s="11"/>
    </row>
    <row r="224">
      <c r="I224" s="11"/>
    </row>
    <row r="225">
      <c r="I225" s="11"/>
    </row>
    <row r="226">
      <c r="I226" s="11"/>
    </row>
    <row r="227">
      <c r="I227" s="11"/>
    </row>
    <row r="228">
      <c r="I228" s="11"/>
    </row>
    <row r="229">
      <c r="I229" s="11"/>
    </row>
    <row r="230">
      <c r="I230" s="11"/>
    </row>
    <row r="231">
      <c r="I231" s="11"/>
    </row>
    <row r="232">
      <c r="I232" s="11"/>
    </row>
    <row r="233">
      <c r="I233" s="11"/>
    </row>
    <row r="234">
      <c r="I234" s="11"/>
    </row>
    <row r="235">
      <c r="I235" s="11"/>
    </row>
    <row r="236">
      <c r="I236" s="11"/>
    </row>
    <row r="237">
      <c r="I237" s="11"/>
    </row>
    <row r="238">
      <c r="I238" s="11"/>
    </row>
    <row r="239">
      <c r="I239" s="11"/>
    </row>
    <row r="240">
      <c r="I240" s="11"/>
    </row>
    <row r="241">
      <c r="I241" s="11"/>
    </row>
    <row r="242">
      <c r="I242" s="11"/>
    </row>
    <row r="243">
      <c r="I243" s="11"/>
    </row>
    <row r="244">
      <c r="I244" s="11"/>
    </row>
    <row r="245">
      <c r="I245" s="11"/>
    </row>
    <row r="246">
      <c r="I246" s="11"/>
    </row>
    <row r="247">
      <c r="I247" s="11"/>
    </row>
    <row r="248">
      <c r="I248" s="11"/>
    </row>
    <row r="249">
      <c r="I249" s="11"/>
    </row>
    <row r="250">
      <c r="I250" s="11"/>
    </row>
    <row r="251">
      <c r="I251" s="11"/>
    </row>
    <row r="252">
      <c r="I252" s="11"/>
    </row>
    <row r="253">
      <c r="I253" s="11"/>
    </row>
    <row r="254">
      <c r="I254" s="11"/>
    </row>
    <row r="255">
      <c r="I255" s="11"/>
    </row>
    <row r="256">
      <c r="I256" s="11"/>
    </row>
    <row r="257">
      <c r="I257" s="11"/>
    </row>
    <row r="258">
      <c r="I258" s="11"/>
    </row>
    <row r="259">
      <c r="I259" s="11"/>
    </row>
    <row r="260">
      <c r="I260" s="11"/>
    </row>
    <row r="261">
      <c r="I261" s="11"/>
    </row>
    <row r="262">
      <c r="I262" s="11"/>
    </row>
    <row r="263">
      <c r="I263" s="11"/>
    </row>
    <row r="264">
      <c r="I264" s="11"/>
    </row>
    <row r="265">
      <c r="I265" s="11"/>
    </row>
    <row r="266">
      <c r="I266" s="11"/>
    </row>
    <row r="267">
      <c r="I267" s="11"/>
    </row>
    <row r="268">
      <c r="I268" s="11"/>
    </row>
    <row r="269">
      <c r="I269" s="11"/>
    </row>
    <row r="270">
      <c r="I270" s="11"/>
    </row>
    <row r="271">
      <c r="I271" s="11"/>
    </row>
    <row r="272">
      <c r="I272" s="11"/>
    </row>
    <row r="273">
      <c r="I273" s="11"/>
    </row>
    <row r="274">
      <c r="I274" s="11"/>
    </row>
    <row r="275">
      <c r="I275" s="11"/>
    </row>
    <row r="276">
      <c r="I276" s="11"/>
    </row>
    <row r="277">
      <c r="I277" s="11"/>
    </row>
    <row r="278">
      <c r="I278" s="11"/>
    </row>
    <row r="279">
      <c r="I279" s="11"/>
    </row>
    <row r="280">
      <c r="I280" s="11"/>
    </row>
    <row r="281">
      <c r="I281" s="11"/>
    </row>
    <row r="282">
      <c r="I282" s="11"/>
    </row>
    <row r="283">
      <c r="I283" s="11"/>
    </row>
    <row r="284">
      <c r="I284" s="11"/>
    </row>
    <row r="285">
      <c r="I285" s="11"/>
    </row>
    <row r="286">
      <c r="I286" s="11"/>
    </row>
    <row r="287">
      <c r="I287" s="11"/>
    </row>
    <row r="288">
      <c r="I288" s="11"/>
    </row>
    <row r="289">
      <c r="I289" s="11"/>
    </row>
    <row r="290">
      <c r="I290" s="11"/>
    </row>
    <row r="291">
      <c r="I291" s="11"/>
    </row>
    <row r="292">
      <c r="I292" s="11"/>
    </row>
    <row r="293">
      <c r="I293" s="11"/>
    </row>
    <row r="294">
      <c r="I294" s="11"/>
    </row>
    <row r="295">
      <c r="I295" s="11"/>
    </row>
    <row r="296">
      <c r="I296" s="11"/>
    </row>
    <row r="297">
      <c r="I297" s="11"/>
    </row>
    <row r="298">
      <c r="I298" s="11"/>
    </row>
    <row r="299">
      <c r="I299" s="11"/>
    </row>
    <row r="300">
      <c r="I300" s="11"/>
    </row>
    <row r="301">
      <c r="I301" s="11"/>
    </row>
    <row r="302">
      <c r="I302" s="11"/>
    </row>
    <row r="303">
      <c r="I303" s="11"/>
    </row>
    <row r="304">
      <c r="I304" s="11"/>
    </row>
    <row r="305">
      <c r="I305" s="11"/>
    </row>
    <row r="306">
      <c r="I306" s="11"/>
    </row>
    <row r="307">
      <c r="I307" s="11"/>
    </row>
    <row r="308">
      <c r="I308" s="11"/>
    </row>
    <row r="309">
      <c r="I309" s="11"/>
    </row>
    <row r="310">
      <c r="I310" s="11"/>
    </row>
    <row r="311">
      <c r="I311" s="11"/>
    </row>
    <row r="312">
      <c r="I312" s="11"/>
    </row>
    <row r="313">
      <c r="I313" s="11"/>
    </row>
    <row r="314">
      <c r="I314" s="11"/>
    </row>
    <row r="315">
      <c r="I315" s="11"/>
    </row>
    <row r="316">
      <c r="I316" s="11"/>
    </row>
    <row r="317">
      <c r="I317" s="11"/>
    </row>
    <row r="318">
      <c r="I318" s="11"/>
    </row>
    <row r="319">
      <c r="I319" s="11"/>
    </row>
    <row r="320">
      <c r="I320" s="11"/>
    </row>
    <row r="321">
      <c r="I321" s="11"/>
    </row>
    <row r="322">
      <c r="I322" s="11"/>
    </row>
    <row r="323">
      <c r="I323" s="11"/>
    </row>
    <row r="324">
      <c r="I324" s="11"/>
    </row>
    <row r="325">
      <c r="I325" s="11"/>
    </row>
    <row r="326">
      <c r="I326" s="11"/>
    </row>
    <row r="327">
      <c r="I327" s="11"/>
    </row>
    <row r="328">
      <c r="I328" s="11"/>
    </row>
    <row r="329">
      <c r="I329" s="11"/>
    </row>
    <row r="330">
      <c r="I330" s="11"/>
    </row>
    <row r="331">
      <c r="I331" s="11"/>
    </row>
    <row r="332">
      <c r="I332" s="11"/>
    </row>
    <row r="333">
      <c r="I333" s="11"/>
    </row>
    <row r="334">
      <c r="I334" s="11"/>
    </row>
    <row r="335">
      <c r="I335" s="11"/>
    </row>
    <row r="336">
      <c r="I336" s="11"/>
    </row>
    <row r="337">
      <c r="I337" s="11"/>
    </row>
    <row r="338">
      <c r="I338" s="11"/>
    </row>
    <row r="339">
      <c r="I339" s="11"/>
    </row>
    <row r="340">
      <c r="I340" s="11"/>
    </row>
    <row r="341">
      <c r="I341" s="11"/>
    </row>
    <row r="342">
      <c r="I342" s="11"/>
    </row>
    <row r="343">
      <c r="I343" s="11"/>
    </row>
    <row r="344">
      <c r="I344" s="11"/>
    </row>
    <row r="345">
      <c r="I345" s="11"/>
    </row>
    <row r="346">
      <c r="I346" s="11"/>
    </row>
    <row r="347">
      <c r="I347" s="11"/>
    </row>
    <row r="348">
      <c r="I348" s="11"/>
    </row>
    <row r="349">
      <c r="I349" s="11"/>
    </row>
    <row r="350">
      <c r="I350" s="11"/>
    </row>
    <row r="351">
      <c r="I351" s="11"/>
    </row>
    <row r="352">
      <c r="I352" s="11"/>
    </row>
    <row r="353">
      <c r="I353" s="11"/>
    </row>
    <row r="354">
      <c r="I354" s="11"/>
    </row>
    <row r="355">
      <c r="I355" s="11"/>
    </row>
    <row r="356">
      <c r="I356" s="11"/>
    </row>
    <row r="357">
      <c r="I357" s="11"/>
    </row>
    <row r="358">
      <c r="I358" s="11"/>
    </row>
    <row r="359">
      <c r="I359" s="11"/>
    </row>
    <row r="360">
      <c r="I360" s="11"/>
    </row>
    <row r="361">
      <c r="I361" s="11"/>
    </row>
    <row r="362">
      <c r="I362" s="11"/>
    </row>
    <row r="363">
      <c r="I363" s="11"/>
    </row>
    <row r="364">
      <c r="I364" s="11"/>
    </row>
    <row r="365">
      <c r="I365" s="11"/>
    </row>
    <row r="366">
      <c r="I366" s="11"/>
    </row>
    <row r="367">
      <c r="I367" s="11"/>
    </row>
    <row r="368">
      <c r="I368" s="11"/>
    </row>
    <row r="369">
      <c r="I369" s="11"/>
    </row>
    <row r="370">
      <c r="I370" s="11"/>
    </row>
    <row r="371">
      <c r="I371" s="11"/>
    </row>
    <row r="372">
      <c r="I372" s="11"/>
    </row>
    <row r="373">
      <c r="I373" s="11"/>
    </row>
    <row r="374">
      <c r="I374" s="11"/>
    </row>
    <row r="375">
      <c r="I375" s="11"/>
    </row>
    <row r="376">
      <c r="I376" s="11"/>
    </row>
    <row r="377">
      <c r="I377" s="11"/>
    </row>
    <row r="378">
      <c r="I378" s="11"/>
    </row>
    <row r="379">
      <c r="I379" s="11"/>
    </row>
    <row r="380">
      <c r="I380" s="11"/>
    </row>
    <row r="381">
      <c r="I381" s="11"/>
    </row>
    <row r="382">
      <c r="I382" s="11"/>
    </row>
    <row r="383">
      <c r="I383" s="11"/>
    </row>
    <row r="384">
      <c r="I384" s="11"/>
    </row>
    <row r="385">
      <c r="I385" s="11"/>
    </row>
    <row r="386">
      <c r="I386" s="11"/>
    </row>
    <row r="387">
      <c r="I387" s="11"/>
    </row>
    <row r="388">
      <c r="I388" s="11"/>
    </row>
    <row r="389">
      <c r="I389" s="11"/>
    </row>
    <row r="390">
      <c r="I390" s="11"/>
    </row>
    <row r="391">
      <c r="I391" s="11"/>
    </row>
    <row r="392">
      <c r="I392" s="11"/>
    </row>
    <row r="393">
      <c r="I393" s="11"/>
    </row>
    <row r="394">
      <c r="I394" s="11"/>
    </row>
    <row r="395">
      <c r="I395" s="11"/>
    </row>
    <row r="396">
      <c r="I396" s="11"/>
    </row>
    <row r="397">
      <c r="I397" s="11"/>
    </row>
    <row r="398">
      <c r="I398" s="11"/>
    </row>
    <row r="399">
      <c r="I399" s="11"/>
    </row>
    <row r="400">
      <c r="I400" s="11"/>
    </row>
    <row r="401">
      <c r="I401" s="11"/>
    </row>
    <row r="402">
      <c r="I402" s="11"/>
    </row>
    <row r="403">
      <c r="I403" s="11"/>
    </row>
    <row r="404">
      <c r="I404" s="11"/>
    </row>
    <row r="405">
      <c r="I405" s="11"/>
    </row>
    <row r="406">
      <c r="I406" s="11"/>
    </row>
    <row r="407">
      <c r="I407" s="11"/>
    </row>
    <row r="408">
      <c r="I408" s="11"/>
    </row>
    <row r="409">
      <c r="I409" s="11"/>
    </row>
    <row r="410">
      <c r="I410" s="11"/>
    </row>
    <row r="411">
      <c r="I411" s="11"/>
    </row>
    <row r="412">
      <c r="I412" s="11"/>
    </row>
    <row r="413">
      <c r="I413" s="11"/>
    </row>
    <row r="414">
      <c r="I414" s="11"/>
    </row>
    <row r="415">
      <c r="I415" s="11"/>
    </row>
    <row r="416">
      <c r="I416" s="11"/>
    </row>
    <row r="417">
      <c r="I417" s="11"/>
    </row>
    <row r="418">
      <c r="I418" s="11"/>
    </row>
    <row r="419">
      <c r="I419" s="11"/>
    </row>
    <row r="420">
      <c r="I420" s="11"/>
    </row>
    <row r="421">
      <c r="I421" s="11"/>
    </row>
    <row r="422">
      <c r="I422" s="11"/>
    </row>
    <row r="423">
      <c r="I423" s="11"/>
    </row>
    <row r="424">
      <c r="I424" s="11"/>
    </row>
    <row r="425">
      <c r="I425" s="11"/>
    </row>
    <row r="426">
      <c r="I426" s="11"/>
    </row>
    <row r="427">
      <c r="I427" s="11"/>
    </row>
    <row r="428">
      <c r="I428" s="11"/>
    </row>
    <row r="429">
      <c r="I429" s="11"/>
    </row>
    <row r="430">
      <c r="I430" s="11"/>
    </row>
    <row r="431">
      <c r="I431" s="11"/>
    </row>
    <row r="432">
      <c r="I432" s="11"/>
    </row>
    <row r="433">
      <c r="I433" s="11"/>
    </row>
    <row r="434">
      <c r="I434" s="11"/>
    </row>
    <row r="435">
      <c r="I435" s="11"/>
    </row>
    <row r="436">
      <c r="I436" s="11"/>
    </row>
    <row r="437">
      <c r="I437" s="11"/>
    </row>
    <row r="438">
      <c r="I438" s="11"/>
    </row>
    <row r="439">
      <c r="I439" s="11"/>
    </row>
    <row r="440">
      <c r="I440" s="11"/>
    </row>
    <row r="441">
      <c r="I441" s="11"/>
    </row>
    <row r="442">
      <c r="I442" s="11"/>
    </row>
    <row r="443">
      <c r="I443" s="11"/>
    </row>
    <row r="444">
      <c r="I444" s="11"/>
    </row>
    <row r="445">
      <c r="I445" s="11"/>
    </row>
    <row r="446">
      <c r="I446" s="11"/>
    </row>
    <row r="447">
      <c r="I447" s="11"/>
    </row>
    <row r="448">
      <c r="I448" s="11"/>
    </row>
    <row r="449">
      <c r="I449" s="11"/>
    </row>
    <row r="450">
      <c r="I450" s="11"/>
    </row>
    <row r="451">
      <c r="I451" s="11"/>
    </row>
    <row r="452">
      <c r="I452" s="11"/>
    </row>
    <row r="453">
      <c r="I453" s="11"/>
    </row>
    <row r="454">
      <c r="I454" s="11"/>
    </row>
    <row r="455">
      <c r="I455" s="11"/>
    </row>
    <row r="456">
      <c r="I456" s="11"/>
    </row>
    <row r="457">
      <c r="I457" s="11"/>
    </row>
    <row r="458">
      <c r="I458" s="11"/>
    </row>
    <row r="459">
      <c r="I459" s="11"/>
    </row>
    <row r="460">
      <c r="I460" s="11"/>
    </row>
    <row r="461">
      <c r="I461" s="11"/>
    </row>
    <row r="462">
      <c r="I462" s="11"/>
    </row>
    <row r="463">
      <c r="I463" s="11"/>
    </row>
    <row r="464">
      <c r="I464" s="11"/>
    </row>
    <row r="465">
      <c r="I465" s="11"/>
    </row>
    <row r="466">
      <c r="I466" s="11"/>
    </row>
    <row r="467">
      <c r="I467" s="11"/>
    </row>
    <row r="468">
      <c r="I468" s="11"/>
    </row>
    <row r="469">
      <c r="I469" s="11"/>
    </row>
    <row r="470">
      <c r="I470" s="11"/>
    </row>
    <row r="471">
      <c r="I471" s="11"/>
    </row>
    <row r="472">
      <c r="I472" s="11"/>
    </row>
    <row r="473">
      <c r="I473" s="11"/>
    </row>
    <row r="474">
      <c r="I474" s="11"/>
    </row>
    <row r="475">
      <c r="I475" s="11"/>
    </row>
    <row r="476">
      <c r="I476" s="11"/>
    </row>
    <row r="477">
      <c r="I477" s="11"/>
    </row>
    <row r="478">
      <c r="I478" s="11"/>
    </row>
    <row r="479">
      <c r="I479" s="11"/>
    </row>
    <row r="480">
      <c r="I480" s="11"/>
    </row>
    <row r="481">
      <c r="I481" s="11"/>
    </row>
    <row r="482">
      <c r="I482" s="11"/>
    </row>
    <row r="483">
      <c r="I483" s="11"/>
    </row>
    <row r="484">
      <c r="I484" s="11"/>
    </row>
    <row r="485">
      <c r="I485" s="11"/>
    </row>
    <row r="486">
      <c r="I486" s="11"/>
    </row>
    <row r="487">
      <c r="I487" s="11"/>
    </row>
    <row r="488">
      <c r="I488" s="11"/>
    </row>
    <row r="489">
      <c r="I489" s="11"/>
    </row>
    <row r="490">
      <c r="I490" s="11"/>
    </row>
    <row r="491">
      <c r="I491" s="11"/>
    </row>
    <row r="492">
      <c r="I492" s="11"/>
    </row>
    <row r="493">
      <c r="I493" s="11"/>
    </row>
    <row r="494">
      <c r="I494" s="11"/>
    </row>
    <row r="495">
      <c r="I495" s="11"/>
    </row>
    <row r="496">
      <c r="I496" s="11"/>
    </row>
    <row r="497">
      <c r="I497" s="11"/>
    </row>
    <row r="498">
      <c r="I498" s="11"/>
    </row>
    <row r="499">
      <c r="I499" s="11"/>
    </row>
    <row r="500">
      <c r="I500" s="11"/>
    </row>
    <row r="501">
      <c r="I501" s="11"/>
    </row>
    <row r="502">
      <c r="I502" s="11"/>
    </row>
    <row r="503">
      <c r="I503" s="11"/>
    </row>
    <row r="504">
      <c r="I504" s="11"/>
    </row>
    <row r="505">
      <c r="I505" s="11"/>
    </row>
    <row r="506">
      <c r="I506" s="11"/>
    </row>
    <row r="507">
      <c r="I507" s="11"/>
    </row>
    <row r="508">
      <c r="I508" s="11"/>
    </row>
    <row r="509">
      <c r="I509" s="11"/>
    </row>
    <row r="510">
      <c r="I510" s="11"/>
    </row>
    <row r="511">
      <c r="I511" s="11"/>
    </row>
    <row r="512">
      <c r="I512" s="11"/>
    </row>
    <row r="513">
      <c r="I513" s="11"/>
    </row>
    <row r="514">
      <c r="I514" s="11"/>
    </row>
    <row r="515">
      <c r="I515" s="11"/>
    </row>
    <row r="516">
      <c r="I516" s="11"/>
    </row>
    <row r="517">
      <c r="I517" s="11"/>
    </row>
    <row r="518">
      <c r="I518" s="11"/>
    </row>
    <row r="519">
      <c r="I519" s="11"/>
    </row>
    <row r="520">
      <c r="I520" s="11"/>
    </row>
    <row r="521">
      <c r="I521" s="11"/>
    </row>
    <row r="522">
      <c r="I522" s="11"/>
    </row>
    <row r="523">
      <c r="I523" s="11"/>
    </row>
    <row r="524">
      <c r="I524" s="11"/>
    </row>
    <row r="525">
      <c r="I525" s="11"/>
    </row>
    <row r="526">
      <c r="I526" s="11"/>
    </row>
    <row r="527">
      <c r="I527" s="11"/>
    </row>
    <row r="528">
      <c r="I528" s="11"/>
    </row>
    <row r="529">
      <c r="I529" s="11"/>
    </row>
    <row r="530">
      <c r="I530" s="11"/>
    </row>
    <row r="531">
      <c r="I531" s="11"/>
    </row>
    <row r="532">
      <c r="I532" s="11"/>
    </row>
    <row r="533">
      <c r="I533" s="11"/>
    </row>
    <row r="534">
      <c r="I534" s="11"/>
    </row>
    <row r="535">
      <c r="I535" s="11"/>
    </row>
    <row r="536">
      <c r="I536" s="11"/>
    </row>
    <row r="537">
      <c r="I537" s="11"/>
    </row>
    <row r="538">
      <c r="I538" s="11"/>
    </row>
    <row r="539">
      <c r="I539" s="11"/>
    </row>
    <row r="540">
      <c r="I540" s="11"/>
    </row>
    <row r="541">
      <c r="I541" s="11"/>
    </row>
    <row r="542">
      <c r="I542" s="11"/>
    </row>
    <row r="543">
      <c r="I543" s="11"/>
    </row>
    <row r="544">
      <c r="I544" s="11"/>
    </row>
    <row r="545">
      <c r="I545" s="11"/>
    </row>
    <row r="546">
      <c r="I546" s="11"/>
    </row>
    <row r="547">
      <c r="I547" s="11"/>
    </row>
    <row r="548">
      <c r="I548" s="11"/>
    </row>
    <row r="549">
      <c r="I549" s="11"/>
    </row>
    <row r="550">
      <c r="I550" s="11"/>
    </row>
    <row r="551">
      <c r="I551" s="11"/>
    </row>
    <row r="552">
      <c r="I552" s="11"/>
    </row>
    <row r="553">
      <c r="I553" s="11"/>
    </row>
    <row r="554">
      <c r="I554" s="11"/>
    </row>
    <row r="555">
      <c r="I555" s="11"/>
    </row>
    <row r="556">
      <c r="I556" s="11"/>
    </row>
    <row r="557">
      <c r="I557" s="11"/>
    </row>
    <row r="558">
      <c r="I558" s="11"/>
    </row>
    <row r="559">
      <c r="I559" s="11"/>
    </row>
    <row r="560">
      <c r="I560" s="11"/>
    </row>
    <row r="561">
      <c r="I561" s="11"/>
    </row>
    <row r="562">
      <c r="I562" s="11"/>
    </row>
    <row r="563">
      <c r="I563" s="11"/>
    </row>
    <row r="564">
      <c r="I564" s="11"/>
    </row>
    <row r="565">
      <c r="I565" s="11"/>
    </row>
    <row r="566">
      <c r="I566" s="11"/>
    </row>
    <row r="567">
      <c r="I567" s="11"/>
    </row>
    <row r="568">
      <c r="I568" s="11"/>
    </row>
    <row r="569">
      <c r="I569" s="11"/>
    </row>
    <row r="570">
      <c r="I570" s="11"/>
    </row>
    <row r="571">
      <c r="I571" s="11"/>
    </row>
    <row r="572">
      <c r="I572" s="11"/>
    </row>
    <row r="573">
      <c r="I573" s="11"/>
    </row>
    <row r="574">
      <c r="I574" s="11"/>
    </row>
    <row r="575">
      <c r="I575" s="11"/>
    </row>
    <row r="576">
      <c r="I576" s="11"/>
    </row>
    <row r="577">
      <c r="I577" s="11"/>
    </row>
    <row r="578">
      <c r="I578" s="11"/>
    </row>
    <row r="579">
      <c r="I579" s="11"/>
    </row>
    <row r="580">
      <c r="I580" s="11"/>
    </row>
    <row r="581">
      <c r="I581" s="11"/>
    </row>
    <row r="582">
      <c r="I582" s="11"/>
    </row>
    <row r="583">
      <c r="I583" s="11"/>
    </row>
    <row r="584">
      <c r="I584" s="11"/>
    </row>
    <row r="585">
      <c r="I585" s="11"/>
    </row>
    <row r="586">
      <c r="I586" s="11"/>
    </row>
    <row r="587">
      <c r="I587" s="11"/>
    </row>
    <row r="588">
      <c r="I588" s="11"/>
    </row>
    <row r="589">
      <c r="I589" s="11"/>
    </row>
    <row r="590">
      <c r="I590" s="11"/>
    </row>
    <row r="591">
      <c r="I591" s="11"/>
    </row>
    <row r="592">
      <c r="I592" s="11"/>
    </row>
    <row r="593">
      <c r="I593" s="11"/>
    </row>
    <row r="594">
      <c r="I594" s="11"/>
    </row>
    <row r="595">
      <c r="I595" s="11"/>
    </row>
    <row r="596">
      <c r="I596" s="11"/>
    </row>
    <row r="597">
      <c r="I597" s="11"/>
    </row>
    <row r="598">
      <c r="I598" s="11"/>
    </row>
    <row r="599">
      <c r="I599" s="11"/>
    </row>
    <row r="600">
      <c r="I600" s="11"/>
    </row>
    <row r="601">
      <c r="I601" s="11"/>
    </row>
    <row r="602">
      <c r="I602" s="11"/>
    </row>
    <row r="603">
      <c r="I603" s="11"/>
    </row>
    <row r="604">
      <c r="I604" s="11"/>
    </row>
    <row r="605">
      <c r="I605" s="11"/>
    </row>
    <row r="606">
      <c r="I606" s="11"/>
    </row>
    <row r="607">
      <c r="I607" s="11"/>
    </row>
    <row r="608">
      <c r="I608" s="11"/>
    </row>
    <row r="609">
      <c r="I609" s="11"/>
    </row>
    <row r="610">
      <c r="I610" s="11"/>
    </row>
    <row r="611">
      <c r="I611" s="11"/>
    </row>
    <row r="612">
      <c r="I612" s="11"/>
    </row>
    <row r="613">
      <c r="I613" s="11"/>
    </row>
    <row r="614">
      <c r="I614" s="11"/>
    </row>
    <row r="615">
      <c r="I615" s="11"/>
    </row>
    <row r="616">
      <c r="I616" s="11"/>
    </row>
    <row r="617">
      <c r="I617" s="11"/>
    </row>
    <row r="618">
      <c r="I618" s="11"/>
    </row>
    <row r="619">
      <c r="I619" s="11"/>
    </row>
    <row r="620">
      <c r="I620" s="11"/>
    </row>
    <row r="621">
      <c r="I621" s="11"/>
    </row>
    <row r="622">
      <c r="I622" s="11"/>
    </row>
    <row r="623">
      <c r="I623" s="11"/>
    </row>
    <row r="624">
      <c r="I624" s="11"/>
    </row>
    <row r="625">
      <c r="I625" s="11"/>
    </row>
    <row r="626">
      <c r="I626" s="11"/>
    </row>
    <row r="627">
      <c r="I627" s="11"/>
    </row>
    <row r="628">
      <c r="I628" s="11"/>
    </row>
    <row r="629">
      <c r="I629" s="11"/>
    </row>
    <row r="630">
      <c r="I630" s="11"/>
    </row>
    <row r="631">
      <c r="I631" s="11"/>
    </row>
    <row r="632">
      <c r="I632" s="11"/>
    </row>
    <row r="633">
      <c r="I633" s="11"/>
    </row>
    <row r="634">
      <c r="I634" s="11"/>
    </row>
    <row r="635">
      <c r="I635" s="11"/>
    </row>
    <row r="636">
      <c r="I636" s="11"/>
    </row>
    <row r="637">
      <c r="I637" s="11"/>
    </row>
    <row r="638">
      <c r="I638" s="11"/>
    </row>
    <row r="639">
      <c r="I639" s="11"/>
    </row>
    <row r="640">
      <c r="I640" s="11"/>
    </row>
    <row r="641">
      <c r="I641" s="11"/>
    </row>
    <row r="642">
      <c r="I642" s="11"/>
    </row>
    <row r="643">
      <c r="I643" s="11"/>
    </row>
    <row r="644">
      <c r="I644" s="11"/>
    </row>
    <row r="645">
      <c r="I645" s="11"/>
    </row>
    <row r="646">
      <c r="I646" s="11"/>
    </row>
    <row r="647">
      <c r="I647" s="11"/>
    </row>
    <row r="648">
      <c r="I648" s="11"/>
    </row>
    <row r="649">
      <c r="I649" s="11"/>
    </row>
    <row r="650">
      <c r="I650" s="11"/>
    </row>
    <row r="651">
      <c r="I651" s="11"/>
    </row>
    <row r="652">
      <c r="I652" s="11"/>
    </row>
    <row r="653">
      <c r="I653" s="11"/>
    </row>
    <row r="654">
      <c r="I654" s="11"/>
    </row>
    <row r="655">
      <c r="I655" s="11"/>
    </row>
    <row r="656">
      <c r="I656" s="11"/>
    </row>
    <row r="657">
      <c r="I657" s="11"/>
    </row>
    <row r="658">
      <c r="I658" s="11"/>
    </row>
    <row r="659">
      <c r="I659" s="11"/>
    </row>
    <row r="660">
      <c r="I660" s="11"/>
    </row>
    <row r="661">
      <c r="I661" s="11"/>
    </row>
    <row r="662">
      <c r="I662" s="11"/>
    </row>
    <row r="663">
      <c r="I663" s="11"/>
    </row>
    <row r="664">
      <c r="I664" s="11"/>
    </row>
    <row r="665">
      <c r="I665" s="11"/>
    </row>
    <row r="666">
      <c r="I666" s="11"/>
    </row>
    <row r="667">
      <c r="I667" s="11"/>
    </row>
    <row r="668">
      <c r="I668" s="11"/>
    </row>
    <row r="669">
      <c r="I669" s="11"/>
    </row>
    <row r="670">
      <c r="I670" s="11"/>
    </row>
    <row r="671">
      <c r="I671" s="11"/>
    </row>
    <row r="672">
      <c r="I672" s="11"/>
    </row>
    <row r="673">
      <c r="I673" s="11"/>
    </row>
    <row r="674">
      <c r="I674" s="11"/>
    </row>
    <row r="675">
      <c r="I675" s="11"/>
    </row>
    <row r="676">
      <c r="I676" s="11"/>
    </row>
    <row r="677">
      <c r="I677" s="11"/>
    </row>
    <row r="678">
      <c r="I678" s="11"/>
    </row>
    <row r="679">
      <c r="I679" s="11"/>
    </row>
    <row r="680">
      <c r="I680" s="11"/>
    </row>
    <row r="681">
      <c r="I681" s="11"/>
    </row>
    <row r="682">
      <c r="I682" s="11"/>
    </row>
    <row r="683">
      <c r="I683" s="11"/>
    </row>
    <row r="684">
      <c r="I684" s="11"/>
    </row>
    <row r="685">
      <c r="I685" s="11"/>
    </row>
    <row r="686">
      <c r="I686" s="11"/>
    </row>
    <row r="687">
      <c r="I687" s="11"/>
    </row>
    <row r="688">
      <c r="I688" s="11"/>
    </row>
    <row r="689">
      <c r="I689" s="11"/>
    </row>
    <row r="690">
      <c r="I690" s="11"/>
    </row>
    <row r="691">
      <c r="I691" s="11"/>
    </row>
    <row r="692">
      <c r="I692" s="11"/>
    </row>
    <row r="693">
      <c r="I693" s="11"/>
    </row>
    <row r="694">
      <c r="I694" s="11"/>
    </row>
    <row r="695">
      <c r="I695" s="11"/>
    </row>
    <row r="696">
      <c r="I696" s="11"/>
    </row>
    <row r="697">
      <c r="I697" s="11"/>
    </row>
    <row r="698">
      <c r="I698" s="11"/>
    </row>
    <row r="699">
      <c r="I699" s="11"/>
    </row>
    <row r="700">
      <c r="I700" s="11"/>
    </row>
    <row r="701">
      <c r="I701" s="11"/>
    </row>
    <row r="702">
      <c r="I702" s="11"/>
    </row>
    <row r="703">
      <c r="I703" s="11"/>
    </row>
    <row r="704">
      <c r="I704" s="11"/>
    </row>
    <row r="705">
      <c r="I705" s="11"/>
    </row>
    <row r="706">
      <c r="I706" s="11"/>
    </row>
    <row r="707">
      <c r="I707" s="11"/>
    </row>
    <row r="708">
      <c r="I708" s="11"/>
    </row>
    <row r="709">
      <c r="I709" s="11"/>
    </row>
    <row r="710">
      <c r="I710" s="11"/>
    </row>
    <row r="711">
      <c r="I711" s="11"/>
    </row>
    <row r="712">
      <c r="I712" s="11"/>
    </row>
    <row r="713">
      <c r="I713" s="11"/>
    </row>
    <row r="714">
      <c r="I714" s="11"/>
    </row>
    <row r="715">
      <c r="I715" s="11"/>
    </row>
    <row r="716">
      <c r="I716" s="11"/>
    </row>
    <row r="717">
      <c r="I717" s="11"/>
    </row>
    <row r="718">
      <c r="I718" s="11"/>
    </row>
    <row r="719">
      <c r="I719" s="11"/>
    </row>
    <row r="720">
      <c r="I720" s="11"/>
    </row>
    <row r="721">
      <c r="I721" s="11"/>
    </row>
    <row r="722">
      <c r="I722" s="11"/>
    </row>
    <row r="723">
      <c r="I723" s="11"/>
    </row>
    <row r="724">
      <c r="I724" s="11"/>
    </row>
    <row r="725">
      <c r="I725" s="11"/>
    </row>
    <row r="726">
      <c r="I726" s="11"/>
    </row>
    <row r="727">
      <c r="I727" s="11"/>
    </row>
    <row r="728">
      <c r="I728" s="11"/>
    </row>
    <row r="729">
      <c r="I729" s="11"/>
    </row>
    <row r="730">
      <c r="I730" s="11"/>
    </row>
    <row r="731">
      <c r="I731" s="11"/>
    </row>
    <row r="732">
      <c r="I732" s="11"/>
    </row>
    <row r="733">
      <c r="I733" s="11"/>
    </row>
    <row r="734">
      <c r="I734" s="11"/>
    </row>
    <row r="735">
      <c r="I735" s="11"/>
    </row>
    <row r="736">
      <c r="I736" s="11"/>
    </row>
    <row r="737">
      <c r="I737" s="11"/>
    </row>
    <row r="738">
      <c r="I738" s="11"/>
    </row>
    <row r="739">
      <c r="I739" s="11"/>
    </row>
    <row r="740">
      <c r="I740" s="11"/>
    </row>
    <row r="741">
      <c r="I741" s="11"/>
    </row>
    <row r="742">
      <c r="I742" s="11"/>
    </row>
    <row r="743">
      <c r="I743" s="11"/>
    </row>
    <row r="744">
      <c r="I744" s="11"/>
    </row>
    <row r="745">
      <c r="I745" s="11"/>
    </row>
    <row r="746">
      <c r="I746" s="11"/>
    </row>
    <row r="747">
      <c r="I747" s="11"/>
    </row>
    <row r="748">
      <c r="I748" s="11"/>
    </row>
    <row r="749">
      <c r="I749" s="11"/>
    </row>
    <row r="750">
      <c r="I750" s="11"/>
    </row>
    <row r="751">
      <c r="I751" s="11"/>
    </row>
    <row r="752">
      <c r="I752" s="11"/>
    </row>
    <row r="753">
      <c r="I753" s="11"/>
    </row>
    <row r="754">
      <c r="I754" s="11"/>
    </row>
    <row r="755">
      <c r="I755" s="11"/>
    </row>
    <row r="756">
      <c r="I756" s="11"/>
    </row>
    <row r="757">
      <c r="I757" s="11"/>
    </row>
    <row r="758">
      <c r="I758" s="11"/>
    </row>
    <row r="759">
      <c r="I759" s="11"/>
    </row>
    <row r="760">
      <c r="I760" s="11"/>
    </row>
    <row r="761">
      <c r="I761" s="11"/>
    </row>
    <row r="762">
      <c r="I762" s="11"/>
    </row>
    <row r="763">
      <c r="I763" s="11"/>
    </row>
    <row r="764">
      <c r="I764" s="11"/>
    </row>
    <row r="765">
      <c r="I765" s="11"/>
    </row>
    <row r="766">
      <c r="I766" s="11"/>
    </row>
    <row r="767">
      <c r="I767" s="11"/>
    </row>
    <row r="768">
      <c r="I768" s="11"/>
    </row>
    <row r="769">
      <c r="I769" s="11"/>
    </row>
    <row r="770">
      <c r="I770" s="11"/>
    </row>
    <row r="771">
      <c r="I771" s="11"/>
    </row>
    <row r="772">
      <c r="I772" s="11"/>
    </row>
    <row r="773">
      <c r="I773" s="11"/>
    </row>
    <row r="774">
      <c r="I774" s="11"/>
    </row>
    <row r="775">
      <c r="I775" s="11"/>
    </row>
    <row r="776">
      <c r="I776" s="11"/>
    </row>
    <row r="777">
      <c r="I777" s="11"/>
    </row>
    <row r="778">
      <c r="I778" s="11"/>
    </row>
    <row r="779">
      <c r="I779" s="11"/>
    </row>
    <row r="780">
      <c r="I780" s="11"/>
    </row>
    <row r="781">
      <c r="I781" s="11"/>
    </row>
    <row r="782">
      <c r="I782" s="11"/>
    </row>
    <row r="783">
      <c r="I783" s="11"/>
    </row>
    <row r="784">
      <c r="I784" s="11"/>
    </row>
    <row r="785">
      <c r="I785" s="11"/>
    </row>
    <row r="786">
      <c r="I786" s="11"/>
    </row>
    <row r="787">
      <c r="I787" s="11"/>
    </row>
    <row r="788">
      <c r="I788" s="11"/>
    </row>
    <row r="789">
      <c r="I789" s="11"/>
    </row>
    <row r="790">
      <c r="I790" s="11"/>
    </row>
    <row r="791">
      <c r="I791" s="11"/>
    </row>
    <row r="792">
      <c r="I792" s="11"/>
    </row>
    <row r="793">
      <c r="I793" s="11"/>
    </row>
    <row r="794">
      <c r="I794" s="11"/>
    </row>
    <row r="795">
      <c r="I795" s="11"/>
    </row>
    <row r="796">
      <c r="I796" s="11"/>
    </row>
    <row r="797">
      <c r="I797" s="11"/>
    </row>
    <row r="798">
      <c r="I798" s="11"/>
    </row>
    <row r="799">
      <c r="I799" s="11"/>
    </row>
    <row r="800">
      <c r="I800" s="11"/>
    </row>
    <row r="801">
      <c r="I801" s="11"/>
    </row>
    <row r="802">
      <c r="I802" s="11"/>
    </row>
    <row r="803">
      <c r="I803" s="11"/>
    </row>
    <row r="804">
      <c r="I804" s="11"/>
    </row>
    <row r="805">
      <c r="I805" s="11"/>
    </row>
    <row r="806">
      <c r="I806" s="11"/>
    </row>
    <row r="807">
      <c r="I807" s="11"/>
    </row>
    <row r="808">
      <c r="I808" s="11"/>
    </row>
    <row r="809">
      <c r="I809" s="11"/>
    </row>
    <row r="810">
      <c r="I810" s="11"/>
    </row>
    <row r="811">
      <c r="I811" s="11"/>
    </row>
    <row r="812">
      <c r="I812" s="11"/>
    </row>
    <row r="813">
      <c r="I813" s="11"/>
    </row>
    <row r="814">
      <c r="I814" s="11"/>
    </row>
    <row r="815">
      <c r="I815" s="11"/>
    </row>
    <row r="816">
      <c r="I816" s="11"/>
    </row>
    <row r="817">
      <c r="I817" s="11"/>
    </row>
    <row r="818">
      <c r="I818" s="11"/>
    </row>
    <row r="819">
      <c r="I819" s="11"/>
    </row>
    <row r="820">
      <c r="I820" s="11"/>
    </row>
    <row r="821">
      <c r="I821" s="11"/>
    </row>
    <row r="822">
      <c r="I822" s="11"/>
    </row>
    <row r="823">
      <c r="I823" s="11"/>
    </row>
    <row r="824">
      <c r="I824" s="11"/>
    </row>
    <row r="825">
      <c r="I825" s="11"/>
    </row>
    <row r="826">
      <c r="I826" s="11"/>
    </row>
    <row r="827">
      <c r="I827" s="11"/>
    </row>
    <row r="828">
      <c r="I828" s="11"/>
    </row>
    <row r="829">
      <c r="I829" s="11"/>
    </row>
    <row r="830">
      <c r="I830" s="11"/>
    </row>
    <row r="831">
      <c r="I831" s="11"/>
    </row>
    <row r="832">
      <c r="I832" s="11"/>
    </row>
    <row r="833">
      <c r="I833" s="11"/>
    </row>
    <row r="834">
      <c r="I834" s="11"/>
    </row>
    <row r="835">
      <c r="I835" s="11"/>
    </row>
    <row r="836">
      <c r="I836" s="11"/>
    </row>
    <row r="837">
      <c r="I837" s="11"/>
    </row>
    <row r="838">
      <c r="I838" s="11"/>
    </row>
    <row r="839">
      <c r="I839" s="11"/>
    </row>
    <row r="840">
      <c r="I840" s="11"/>
    </row>
    <row r="841">
      <c r="I841" s="11"/>
    </row>
    <row r="842">
      <c r="I842" s="11"/>
    </row>
    <row r="843">
      <c r="I843" s="11"/>
    </row>
    <row r="844">
      <c r="I844" s="11"/>
    </row>
    <row r="845">
      <c r="I845" s="11"/>
    </row>
    <row r="846">
      <c r="I846" s="11"/>
    </row>
    <row r="847">
      <c r="I847" s="11"/>
    </row>
    <row r="848">
      <c r="I848" s="11"/>
    </row>
    <row r="849">
      <c r="I849" s="11"/>
    </row>
    <row r="850">
      <c r="I850" s="11"/>
    </row>
    <row r="851">
      <c r="I851" s="11"/>
    </row>
    <row r="852">
      <c r="I852" s="11"/>
    </row>
    <row r="853">
      <c r="I853" s="11"/>
    </row>
    <row r="854">
      <c r="I854" s="11"/>
    </row>
    <row r="855">
      <c r="I855" s="11"/>
    </row>
    <row r="856">
      <c r="I856" s="11"/>
    </row>
    <row r="857">
      <c r="I857" s="11"/>
    </row>
    <row r="858">
      <c r="I858" s="11"/>
    </row>
    <row r="859">
      <c r="I859" s="11"/>
    </row>
    <row r="860">
      <c r="I860" s="11"/>
    </row>
    <row r="861">
      <c r="I861" s="11"/>
    </row>
    <row r="862">
      <c r="I862" s="11"/>
    </row>
    <row r="863">
      <c r="I863" s="11"/>
    </row>
    <row r="864">
      <c r="I864" s="11"/>
    </row>
    <row r="865">
      <c r="I865" s="11"/>
    </row>
    <row r="866">
      <c r="I866" s="11"/>
    </row>
    <row r="867">
      <c r="I867" s="11"/>
    </row>
    <row r="868">
      <c r="I868" s="11"/>
    </row>
    <row r="869">
      <c r="I869" s="11"/>
    </row>
    <row r="870">
      <c r="I870" s="11"/>
    </row>
    <row r="871">
      <c r="I871" s="11"/>
    </row>
    <row r="872">
      <c r="I872" s="11"/>
    </row>
    <row r="873">
      <c r="I873" s="11"/>
    </row>
    <row r="874">
      <c r="I874" s="11"/>
    </row>
    <row r="875">
      <c r="I875" s="11"/>
    </row>
    <row r="876">
      <c r="I876" s="11"/>
    </row>
    <row r="877">
      <c r="I877" s="11"/>
    </row>
    <row r="878">
      <c r="I878" s="11"/>
    </row>
    <row r="879">
      <c r="I879" s="11"/>
    </row>
    <row r="880">
      <c r="I880" s="11"/>
    </row>
    <row r="881">
      <c r="I881" s="11"/>
    </row>
    <row r="882">
      <c r="I882" s="11"/>
    </row>
    <row r="883">
      <c r="I883" s="11"/>
    </row>
    <row r="884">
      <c r="I884" s="11"/>
    </row>
    <row r="885">
      <c r="I885" s="11"/>
    </row>
    <row r="886">
      <c r="I886" s="11"/>
    </row>
    <row r="887">
      <c r="I887" s="11"/>
    </row>
    <row r="888">
      <c r="I888" s="11"/>
    </row>
    <row r="889">
      <c r="I889" s="11"/>
    </row>
    <row r="890">
      <c r="I890" s="11"/>
    </row>
    <row r="891">
      <c r="I891" s="11"/>
    </row>
    <row r="892">
      <c r="I892" s="11"/>
    </row>
    <row r="893">
      <c r="I893" s="11"/>
    </row>
    <row r="894">
      <c r="I894" s="11"/>
    </row>
    <row r="895">
      <c r="I895" s="11"/>
    </row>
    <row r="896">
      <c r="I896" s="11"/>
    </row>
    <row r="897">
      <c r="I897" s="11"/>
    </row>
    <row r="898">
      <c r="I898" s="11"/>
    </row>
    <row r="899">
      <c r="I899" s="11"/>
    </row>
    <row r="900">
      <c r="I900" s="11"/>
    </row>
    <row r="901">
      <c r="I901" s="11"/>
    </row>
    <row r="902">
      <c r="I902" s="11"/>
    </row>
    <row r="903">
      <c r="I903" s="11"/>
    </row>
    <row r="904">
      <c r="I904" s="11"/>
    </row>
    <row r="905">
      <c r="I905" s="11"/>
    </row>
    <row r="906">
      <c r="I906" s="11"/>
    </row>
    <row r="907">
      <c r="I907" s="11"/>
    </row>
    <row r="908">
      <c r="I908" s="11"/>
    </row>
    <row r="909">
      <c r="I909" s="11"/>
    </row>
    <row r="910">
      <c r="I910" s="11"/>
    </row>
    <row r="911">
      <c r="I911" s="11"/>
    </row>
    <row r="912">
      <c r="I912" s="11"/>
    </row>
    <row r="913">
      <c r="I913" s="11"/>
    </row>
    <row r="914">
      <c r="I914" s="11"/>
    </row>
    <row r="915">
      <c r="I915" s="11"/>
    </row>
    <row r="916">
      <c r="I916" s="11"/>
    </row>
    <row r="917">
      <c r="I917" s="11"/>
    </row>
    <row r="918">
      <c r="I918" s="11"/>
    </row>
    <row r="919">
      <c r="I919" s="11"/>
    </row>
    <row r="920">
      <c r="I920" s="11"/>
    </row>
    <row r="921">
      <c r="I921" s="11"/>
    </row>
    <row r="922">
      <c r="I922" s="11"/>
    </row>
    <row r="923">
      <c r="I923" s="11"/>
    </row>
    <row r="924">
      <c r="I924" s="11"/>
    </row>
    <row r="925">
      <c r="I925" s="11"/>
    </row>
    <row r="926">
      <c r="I926" s="11"/>
    </row>
    <row r="927">
      <c r="I927" s="11"/>
    </row>
    <row r="928">
      <c r="I928" s="11"/>
    </row>
    <row r="929">
      <c r="I929" s="11"/>
    </row>
    <row r="930">
      <c r="I930" s="11"/>
    </row>
    <row r="931">
      <c r="I931" s="11"/>
    </row>
    <row r="932">
      <c r="I932" s="11"/>
    </row>
    <row r="933">
      <c r="I933" s="11"/>
    </row>
    <row r="934">
      <c r="I934" s="11"/>
    </row>
    <row r="935">
      <c r="I935" s="11"/>
    </row>
    <row r="936">
      <c r="I936" s="11"/>
    </row>
    <row r="937">
      <c r="I937" s="11"/>
    </row>
    <row r="938">
      <c r="I938" s="11"/>
    </row>
    <row r="939">
      <c r="I939" s="11"/>
    </row>
    <row r="940">
      <c r="I940" s="11"/>
    </row>
    <row r="941">
      <c r="I941" s="11"/>
    </row>
    <row r="942">
      <c r="I942" s="11"/>
    </row>
    <row r="943">
      <c r="I943" s="11"/>
    </row>
    <row r="944">
      <c r="I944" s="11"/>
    </row>
    <row r="945">
      <c r="I945" s="11"/>
    </row>
    <row r="946">
      <c r="I946" s="11"/>
    </row>
    <row r="947">
      <c r="I947" s="11"/>
    </row>
    <row r="948">
      <c r="I948" s="11"/>
    </row>
    <row r="949">
      <c r="I949" s="11"/>
    </row>
    <row r="950">
      <c r="I950" s="11"/>
    </row>
    <row r="951">
      <c r="I951" s="11"/>
    </row>
    <row r="952">
      <c r="I952" s="11"/>
    </row>
    <row r="953">
      <c r="I953" s="11"/>
    </row>
    <row r="954">
      <c r="I954" s="11"/>
    </row>
    <row r="955">
      <c r="I955" s="11"/>
    </row>
    <row r="956">
      <c r="I956" s="11"/>
    </row>
    <row r="957">
      <c r="I957" s="11"/>
    </row>
    <row r="958">
      <c r="I958" s="11"/>
    </row>
    <row r="959">
      <c r="I959" s="11"/>
    </row>
    <row r="960">
      <c r="I960" s="11"/>
    </row>
    <row r="961">
      <c r="I961" s="11"/>
    </row>
    <row r="962">
      <c r="I962" s="11"/>
    </row>
    <row r="963">
      <c r="I963" s="11"/>
    </row>
    <row r="964">
      <c r="I964" s="11"/>
    </row>
    <row r="965">
      <c r="I965" s="11"/>
    </row>
    <row r="966">
      <c r="I966" s="11"/>
    </row>
    <row r="967">
      <c r="I967" s="11"/>
    </row>
    <row r="968">
      <c r="I968" s="11"/>
    </row>
    <row r="969">
      <c r="I969" s="11"/>
    </row>
    <row r="970">
      <c r="I970" s="11"/>
    </row>
    <row r="971">
      <c r="I971" s="11"/>
    </row>
    <row r="972">
      <c r="I972" s="11"/>
    </row>
    <row r="973">
      <c r="I973" s="11"/>
    </row>
    <row r="974">
      <c r="I974" s="11"/>
    </row>
    <row r="975">
      <c r="I975" s="11"/>
    </row>
    <row r="976">
      <c r="I976" s="11"/>
    </row>
    <row r="977">
      <c r="I977" s="11"/>
    </row>
    <row r="978">
      <c r="I978" s="11"/>
    </row>
    <row r="979">
      <c r="I979" s="11"/>
    </row>
    <row r="980">
      <c r="I980" s="11"/>
    </row>
    <row r="981">
      <c r="I981" s="11"/>
    </row>
    <row r="982">
      <c r="I982" s="11"/>
    </row>
    <row r="983">
      <c r="I983" s="11"/>
    </row>
    <row r="984">
      <c r="I984" s="11"/>
    </row>
    <row r="985">
      <c r="I985" s="11"/>
    </row>
    <row r="986">
      <c r="I986" s="11"/>
    </row>
    <row r="987">
      <c r="I987" s="11"/>
    </row>
    <row r="988">
      <c r="I988" s="11"/>
    </row>
    <row r="989">
      <c r="I989" s="11"/>
    </row>
    <row r="990">
      <c r="I990" s="11"/>
    </row>
    <row r="991">
      <c r="I991" s="11"/>
    </row>
    <row r="992">
      <c r="I992" s="11"/>
    </row>
    <row r="993">
      <c r="I993" s="11"/>
    </row>
    <row r="994">
      <c r="I994" s="11"/>
    </row>
    <row r="995">
      <c r="I995" s="11"/>
    </row>
    <row r="996">
      <c r="I996" s="11"/>
    </row>
    <row r="997">
      <c r="I997" s="11"/>
    </row>
    <row r="998">
      <c r="I998" s="11"/>
    </row>
    <row r="999">
      <c r="I999" s="11"/>
    </row>
    <row r="1000">
      <c r="I1000" s="11"/>
    </row>
  </sheetData>
  <conditionalFormatting sqref="J1:J1000 K1 K63">
    <cfRule type="cellIs" dxfId="0" priority="1" operator="equal">
      <formula>"False"</formula>
    </cfRule>
  </conditionalFormatting>
  <conditionalFormatting sqref="J1:J1000 K1 K63">
    <cfRule type="cellIs" dxfId="1" priority="2" operator="equal">
      <formula>"True"</formula>
    </cfRule>
  </conditionalFormatting>
  <conditionalFormatting sqref="K2:K62">
    <cfRule type="cellIs" dxfId="1" priority="3" operator="equal">
      <formula>"True"</formula>
    </cfRule>
  </conditionalFormatting>
  <conditionalFormatting sqref="K2:K62">
    <cfRule type="cellIs" dxfId="0" priority="4" operator="equal">
      <formula>"False"</formula>
    </cfRule>
  </conditionalFormatting>
  <conditionalFormatting sqref="L1:L1000">
    <cfRule type="colorScale" priority="5">
      <colorScale>
        <cfvo type="min"/>
        <cfvo type="percentile" val="50"/>
        <cfvo type="max"/>
        <color rgb="FFE67C73"/>
        <color rgb="FFFFD666"/>
        <color rgb="FF57BB8A"/>
      </colorScale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</hyperlinks>
  <drawing r:id="rId6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28.88"/>
    <col customWidth="1" min="9" max="9" width="22.38"/>
    <col customWidth="1" min="12" max="12" width="30.38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1" t="s">
        <v>7</v>
      </c>
      <c r="K1" s="1" t="s">
        <v>8</v>
      </c>
      <c r="L1" s="1" t="s">
        <v>96</v>
      </c>
      <c r="M1" s="1" t="s">
        <v>97</v>
      </c>
      <c r="N1" s="1" t="s">
        <v>98</v>
      </c>
      <c r="P1" s="1" t="s">
        <v>99</v>
      </c>
    </row>
    <row r="2" ht="15.75" customHeight="1">
      <c r="A2" s="1">
        <v>7024.0</v>
      </c>
      <c r="B2" s="1" t="s">
        <v>9</v>
      </c>
      <c r="C2" s="3" t="s">
        <v>65</v>
      </c>
      <c r="D2" s="1" t="s">
        <v>66</v>
      </c>
      <c r="E2" s="1">
        <v>96.0</v>
      </c>
      <c r="F2" s="1">
        <v>96.0</v>
      </c>
      <c r="G2" s="1">
        <v>36.0</v>
      </c>
      <c r="H2" s="1" t="s">
        <v>67</v>
      </c>
      <c r="I2" s="4" t="s">
        <v>68</v>
      </c>
      <c r="J2" s="1" t="b">
        <v>1</v>
      </c>
      <c r="K2" s="1" t="b">
        <v>1</v>
      </c>
      <c r="L2" s="1" t="s">
        <v>100</v>
      </c>
      <c r="M2" s="1" t="s">
        <v>101</v>
      </c>
      <c r="N2" s="1">
        <v>1.0</v>
      </c>
      <c r="P2" s="1" t="b">
        <v>1</v>
      </c>
    </row>
    <row r="3">
      <c r="M3" s="1" t="s">
        <v>102</v>
      </c>
      <c r="N3" s="1">
        <v>2.0</v>
      </c>
    </row>
    <row r="4">
      <c r="M4" s="1" t="s">
        <v>103</v>
      </c>
      <c r="N4" s="1">
        <v>1.0</v>
      </c>
    </row>
    <row r="5">
      <c r="M5" s="1" t="s">
        <v>104</v>
      </c>
      <c r="N5" s="1">
        <v>1.0</v>
      </c>
    </row>
    <row r="6" ht="15.75" customHeight="1">
      <c r="A6" s="1">
        <v>7261.0</v>
      </c>
      <c r="B6" s="1" t="s">
        <v>9</v>
      </c>
      <c r="C6" s="3" t="s">
        <v>54</v>
      </c>
      <c r="D6" s="1" t="s">
        <v>55</v>
      </c>
      <c r="E6" s="1">
        <v>8.0</v>
      </c>
      <c r="F6" s="1">
        <v>8.0</v>
      </c>
      <c r="G6" s="1">
        <v>0.0</v>
      </c>
      <c r="H6" s="1" t="s">
        <v>12</v>
      </c>
      <c r="I6" s="2" t="s">
        <v>56</v>
      </c>
      <c r="J6" s="1" t="b">
        <v>1</v>
      </c>
      <c r="K6" s="1" t="b">
        <v>1</v>
      </c>
      <c r="L6" s="1" t="s">
        <v>105</v>
      </c>
      <c r="M6" s="1" t="s">
        <v>11</v>
      </c>
      <c r="N6" s="1">
        <v>5.0</v>
      </c>
      <c r="O6" s="1" t="s">
        <v>106</v>
      </c>
      <c r="P6" s="7" t="b">
        <v>0</v>
      </c>
    </row>
    <row r="7">
      <c r="M7" s="1" t="s">
        <v>103</v>
      </c>
      <c r="N7" s="1">
        <v>1.0</v>
      </c>
    </row>
    <row r="8">
      <c r="M8" s="1" t="s">
        <v>107</v>
      </c>
      <c r="N8" s="1">
        <v>1.0</v>
      </c>
    </row>
    <row r="9">
      <c r="M9" s="1" t="s">
        <v>108</v>
      </c>
      <c r="N9" s="1">
        <v>1.0</v>
      </c>
    </row>
    <row r="10">
      <c r="M10" s="1" t="s">
        <v>109</v>
      </c>
      <c r="N10" s="1">
        <v>1.0</v>
      </c>
    </row>
    <row r="11">
      <c r="A11" s="13">
        <v>8337.0</v>
      </c>
      <c r="B11" s="11" t="s">
        <v>9</v>
      </c>
      <c r="C11" s="14" t="s">
        <v>69</v>
      </c>
      <c r="D11" s="11" t="s">
        <v>70</v>
      </c>
      <c r="E11" s="13">
        <v>225.0</v>
      </c>
      <c r="F11" s="13">
        <v>225.0</v>
      </c>
      <c r="G11" s="13">
        <v>15.0</v>
      </c>
      <c r="H11" s="11" t="s">
        <v>12</v>
      </c>
      <c r="I11" s="11" t="s">
        <v>71</v>
      </c>
      <c r="J11" s="15" t="b">
        <v>1</v>
      </c>
      <c r="K11" s="16" t="b">
        <v>1</v>
      </c>
      <c r="L11" s="6" t="s">
        <v>110</v>
      </c>
      <c r="M11" s="6" t="s">
        <v>111</v>
      </c>
      <c r="N11" s="6">
        <v>2.0</v>
      </c>
      <c r="O11" s="11"/>
      <c r="P11" s="6" t="b">
        <v>1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M12" s="1" t="s">
        <v>102</v>
      </c>
      <c r="N12" s="1">
        <v>2.0</v>
      </c>
    </row>
    <row r="13">
      <c r="M13" s="1" t="s">
        <v>103</v>
      </c>
      <c r="N13" s="1">
        <v>1.0</v>
      </c>
    </row>
    <row r="14">
      <c r="M14" s="1" t="s">
        <v>104</v>
      </c>
      <c r="N14" s="1">
        <v>1.0</v>
      </c>
    </row>
    <row r="15">
      <c r="M15" s="1" t="s">
        <v>109</v>
      </c>
      <c r="N15" s="1">
        <v>1.0</v>
      </c>
    </row>
    <row r="16" ht="15.75" customHeight="1">
      <c r="A16" s="1">
        <v>8198.0</v>
      </c>
      <c r="B16" s="1" t="s">
        <v>9</v>
      </c>
      <c r="C16" s="3" t="s">
        <v>69</v>
      </c>
      <c r="D16" s="1" t="s">
        <v>85</v>
      </c>
      <c r="E16" s="1">
        <v>141.0</v>
      </c>
      <c r="F16" s="1">
        <v>141.0</v>
      </c>
      <c r="G16" s="1">
        <v>8.0</v>
      </c>
      <c r="H16" s="1" t="s">
        <v>67</v>
      </c>
      <c r="I16" s="2" t="s">
        <v>86</v>
      </c>
      <c r="J16" s="1" t="b">
        <v>1</v>
      </c>
      <c r="K16" s="1" t="b">
        <v>1</v>
      </c>
      <c r="L16" s="1" t="s">
        <v>112</v>
      </c>
      <c r="M16" s="1" t="s">
        <v>102</v>
      </c>
      <c r="N16" s="1">
        <v>2.0</v>
      </c>
      <c r="O16" s="1" t="s">
        <v>113</v>
      </c>
      <c r="P16" s="1" t="b">
        <v>1</v>
      </c>
      <c r="Q16" s="1" t="s">
        <v>114</v>
      </c>
    </row>
    <row r="17" ht="15.75" customHeight="1">
      <c r="A17" s="1">
        <v>8199.0</v>
      </c>
      <c r="B17" s="1" t="s">
        <v>9</v>
      </c>
      <c r="C17" s="3" t="s">
        <v>69</v>
      </c>
      <c r="D17" s="1" t="s">
        <v>85</v>
      </c>
      <c r="E17" s="1">
        <v>216.0</v>
      </c>
      <c r="F17" s="1">
        <v>216.0</v>
      </c>
      <c r="G17" s="1">
        <v>8.0</v>
      </c>
      <c r="H17" s="1" t="s">
        <v>67</v>
      </c>
      <c r="I17" s="2" t="s">
        <v>86</v>
      </c>
      <c r="J17" s="1" t="b">
        <v>1</v>
      </c>
      <c r="K17" s="1" t="b">
        <v>1</v>
      </c>
      <c r="L17" s="1" t="s">
        <v>112</v>
      </c>
      <c r="M17" s="1" t="s">
        <v>102</v>
      </c>
      <c r="N17" s="1">
        <v>2.0</v>
      </c>
      <c r="O17" s="1" t="s">
        <v>113</v>
      </c>
      <c r="P17" s="1" t="b">
        <v>1</v>
      </c>
      <c r="Q17" s="1" t="s">
        <v>114</v>
      </c>
    </row>
    <row r="18" ht="15.75" customHeight="1">
      <c r="A18" s="1">
        <v>5710.0</v>
      </c>
      <c r="B18" s="1" t="s">
        <v>9</v>
      </c>
      <c r="C18" s="3" t="s">
        <v>57</v>
      </c>
      <c r="D18" s="1" t="s">
        <v>55</v>
      </c>
      <c r="E18" s="1">
        <v>10.0</v>
      </c>
      <c r="F18" s="1">
        <v>10.0</v>
      </c>
      <c r="G18" s="1">
        <v>0.0</v>
      </c>
      <c r="H18" s="1" t="s">
        <v>12</v>
      </c>
      <c r="I18" s="2" t="s">
        <v>58</v>
      </c>
      <c r="J18" s="1" t="b">
        <v>1</v>
      </c>
      <c r="K18" s="7" t="b">
        <v>0</v>
      </c>
      <c r="P18" s="7" t="b">
        <v>0</v>
      </c>
    </row>
    <row r="19" ht="15.75" customHeight="1">
      <c r="A19" s="1">
        <v>6295.0</v>
      </c>
      <c r="B19" s="1" t="s">
        <v>9</v>
      </c>
      <c r="C19" s="3" t="s">
        <v>49</v>
      </c>
      <c r="D19" s="1" t="s">
        <v>50</v>
      </c>
      <c r="E19" s="1">
        <v>10.0</v>
      </c>
      <c r="F19" s="1">
        <v>10.0</v>
      </c>
      <c r="G19" s="1">
        <v>0.0</v>
      </c>
      <c r="H19" s="1" t="s">
        <v>12</v>
      </c>
      <c r="I19" s="2" t="s">
        <v>51</v>
      </c>
      <c r="J19" s="1" t="b">
        <v>1</v>
      </c>
      <c r="K19" s="1" t="b">
        <v>1</v>
      </c>
      <c r="L19" s="1" t="s">
        <v>115</v>
      </c>
      <c r="M19" s="1" t="s">
        <v>116</v>
      </c>
      <c r="N19" s="1">
        <v>1.0</v>
      </c>
      <c r="O19" s="1" t="s">
        <v>106</v>
      </c>
      <c r="P19" s="1" t="b">
        <v>0</v>
      </c>
    </row>
    <row r="20" ht="15.75" customHeight="1">
      <c r="M20" s="1" t="s">
        <v>103</v>
      </c>
      <c r="N20" s="1">
        <v>1.0</v>
      </c>
    </row>
    <row r="21" ht="15.75" customHeight="1">
      <c r="M21" s="8" t="s">
        <v>117</v>
      </c>
      <c r="N21" s="1">
        <v>3.0</v>
      </c>
    </row>
    <row r="22" ht="15.75" customHeight="1">
      <c r="M22" s="1" t="s">
        <v>118</v>
      </c>
      <c r="N22" s="1">
        <v>3.0</v>
      </c>
    </row>
    <row r="23" ht="15.75" customHeight="1">
      <c r="M23" s="1" t="s">
        <v>107</v>
      </c>
      <c r="N23" s="1">
        <v>1.0</v>
      </c>
    </row>
    <row r="24" ht="15.75" customHeight="1">
      <c r="M24" s="1" t="s">
        <v>119</v>
      </c>
      <c r="N24" s="1">
        <v>2.0</v>
      </c>
    </row>
    <row r="25" ht="15.75" customHeight="1">
      <c r="M25" s="1" t="s">
        <v>120</v>
      </c>
      <c r="N25" s="1">
        <v>3.0</v>
      </c>
    </row>
    <row r="26" ht="15.75" customHeight="1">
      <c r="M26" s="1" t="s">
        <v>121</v>
      </c>
      <c r="N26" s="1">
        <v>1.0</v>
      </c>
    </row>
    <row r="27" ht="15.75" customHeight="1">
      <c r="M27" s="1" t="s">
        <v>109</v>
      </c>
      <c r="N27" s="1">
        <v>1.0</v>
      </c>
    </row>
    <row r="28">
      <c r="A28" s="13">
        <v>5465.0</v>
      </c>
      <c r="B28" s="11" t="s">
        <v>9</v>
      </c>
      <c r="C28" s="14" t="s">
        <v>32</v>
      </c>
      <c r="D28" s="11" t="s">
        <v>33</v>
      </c>
      <c r="E28" s="13">
        <v>232.0</v>
      </c>
      <c r="F28" s="13">
        <v>232.0</v>
      </c>
      <c r="G28" s="13">
        <v>12.0</v>
      </c>
      <c r="H28" s="11" t="s">
        <v>12</v>
      </c>
      <c r="I28" s="11" t="s">
        <v>34</v>
      </c>
      <c r="J28" s="15" t="b">
        <v>1</v>
      </c>
      <c r="K28" s="15" t="b">
        <v>1</v>
      </c>
      <c r="L28" s="6" t="s">
        <v>122</v>
      </c>
      <c r="M28" s="6" t="s">
        <v>101</v>
      </c>
      <c r="N28" s="6">
        <v>1.0</v>
      </c>
      <c r="O28" s="11"/>
      <c r="P28" s="11" t="b">
        <v>0</v>
      </c>
      <c r="Q28" s="11"/>
      <c r="R28" s="11"/>
      <c r="S28" s="11"/>
      <c r="T28" s="11"/>
      <c r="U28" s="11"/>
      <c r="V28" s="11"/>
      <c r="W28" s="11"/>
      <c r="X28" s="11"/>
      <c r="Y28" s="11"/>
    </row>
    <row r="29">
      <c r="M29" s="1" t="s">
        <v>102</v>
      </c>
      <c r="N29" s="1">
        <v>2.0</v>
      </c>
    </row>
    <row r="30">
      <c r="M30" s="1" t="s">
        <v>103</v>
      </c>
      <c r="N30" s="1">
        <v>1.0</v>
      </c>
    </row>
    <row r="31">
      <c r="M31" s="1" t="s">
        <v>104</v>
      </c>
      <c r="N31" s="1">
        <v>1.0</v>
      </c>
    </row>
    <row r="32">
      <c r="M32" s="1" t="s">
        <v>109</v>
      </c>
      <c r="N32" s="1">
        <v>1.0</v>
      </c>
    </row>
    <row r="33">
      <c r="A33" s="13">
        <v>5466.0</v>
      </c>
      <c r="B33" s="11" t="s">
        <v>9</v>
      </c>
      <c r="C33" s="14" t="s">
        <v>32</v>
      </c>
      <c r="D33" s="11" t="s">
        <v>33</v>
      </c>
      <c r="E33" s="13">
        <v>249.0</v>
      </c>
      <c r="F33" s="13">
        <v>249.0</v>
      </c>
      <c r="G33" s="13">
        <v>12.0</v>
      </c>
      <c r="H33" s="11" t="s">
        <v>12</v>
      </c>
      <c r="I33" s="6" t="s">
        <v>35</v>
      </c>
      <c r="J33" s="15" t="b">
        <v>1</v>
      </c>
      <c r="K33" s="15" t="b">
        <v>1</v>
      </c>
      <c r="L33" s="6" t="s">
        <v>123</v>
      </c>
      <c r="M33" s="6" t="s">
        <v>101</v>
      </c>
      <c r="N33" s="6">
        <v>1.0</v>
      </c>
      <c r="O33" s="11"/>
      <c r="P33" s="11" t="b">
        <v>0</v>
      </c>
      <c r="Q33" s="11"/>
      <c r="R33" s="11"/>
      <c r="S33" s="11"/>
      <c r="T33" s="11"/>
      <c r="U33" s="11"/>
      <c r="V33" s="11"/>
      <c r="W33" s="11"/>
      <c r="X33" s="11"/>
      <c r="Y33" s="11"/>
    </row>
    <row r="34">
      <c r="M34" s="1" t="s">
        <v>102</v>
      </c>
      <c r="N34" s="1">
        <v>2.0</v>
      </c>
    </row>
    <row r="35">
      <c r="M35" s="1" t="s">
        <v>103</v>
      </c>
      <c r="N35" s="1">
        <v>1.0</v>
      </c>
    </row>
    <row r="36">
      <c r="M36" s="1" t="s">
        <v>104</v>
      </c>
      <c r="N36" s="1">
        <v>1.0</v>
      </c>
    </row>
    <row r="37">
      <c r="M37" s="1" t="s">
        <v>109</v>
      </c>
      <c r="N37" s="1">
        <v>1.0</v>
      </c>
    </row>
    <row r="38">
      <c r="A38" s="13">
        <v>5467.0</v>
      </c>
      <c r="B38" s="11" t="s">
        <v>9</v>
      </c>
      <c r="C38" s="14" t="s">
        <v>32</v>
      </c>
      <c r="D38" s="11" t="s">
        <v>33</v>
      </c>
      <c r="E38" s="13">
        <v>266.0</v>
      </c>
      <c r="F38" s="13">
        <v>266.0</v>
      </c>
      <c r="G38" s="13">
        <v>12.0</v>
      </c>
      <c r="H38" s="11" t="s">
        <v>12</v>
      </c>
      <c r="I38" s="6" t="s">
        <v>36</v>
      </c>
      <c r="J38" s="15" t="b">
        <v>1</v>
      </c>
      <c r="K38" s="15" t="b">
        <v>1</v>
      </c>
      <c r="L38" s="6" t="s">
        <v>124</v>
      </c>
      <c r="M38" s="6" t="s">
        <v>101</v>
      </c>
      <c r="N38" s="6">
        <v>1.0</v>
      </c>
      <c r="O38" s="11"/>
      <c r="P38" s="11" t="b">
        <v>0</v>
      </c>
      <c r="Q38" s="11"/>
      <c r="R38" s="11"/>
      <c r="S38" s="11"/>
      <c r="T38" s="11"/>
      <c r="U38" s="11"/>
      <c r="V38" s="11"/>
      <c r="W38" s="11"/>
      <c r="X38" s="11"/>
      <c r="Y38" s="11"/>
    </row>
    <row r="39">
      <c r="M39" s="1" t="s">
        <v>116</v>
      </c>
      <c r="N39" s="1">
        <v>1.0</v>
      </c>
    </row>
    <row r="40">
      <c r="M40" s="1" t="s">
        <v>102</v>
      </c>
      <c r="N40" s="1">
        <v>2.0</v>
      </c>
    </row>
    <row r="41">
      <c r="M41" s="1" t="s">
        <v>103</v>
      </c>
      <c r="N41" s="1">
        <v>1.0</v>
      </c>
    </row>
    <row r="42">
      <c r="M42" s="1" t="s">
        <v>104</v>
      </c>
      <c r="N42" s="1">
        <v>1.0</v>
      </c>
    </row>
    <row r="43">
      <c r="M43" s="1" t="s">
        <v>109</v>
      </c>
      <c r="N43" s="1">
        <v>1.0</v>
      </c>
    </row>
    <row r="44">
      <c r="A44" s="13">
        <v>5264.0</v>
      </c>
      <c r="B44" s="11" t="s">
        <v>9</v>
      </c>
      <c r="C44" s="14" t="s">
        <v>32</v>
      </c>
      <c r="D44" s="11" t="s">
        <v>78</v>
      </c>
      <c r="E44" s="13">
        <v>534.0</v>
      </c>
      <c r="F44" s="13">
        <v>534.0</v>
      </c>
      <c r="G44" s="13">
        <v>25.0</v>
      </c>
      <c r="H44" s="11" t="s">
        <v>12</v>
      </c>
      <c r="I44" s="11" t="s">
        <v>79</v>
      </c>
      <c r="J44" s="15" t="b">
        <v>1</v>
      </c>
      <c r="K44" s="15" t="b">
        <v>1</v>
      </c>
      <c r="L44" s="6" t="s">
        <v>125</v>
      </c>
      <c r="M44" s="6" t="s">
        <v>101</v>
      </c>
      <c r="N44" s="6">
        <v>1.0</v>
      </c>
      <c r="O44" s="11"/>
      <c r="P44" s="6" t="b">
        <v>1</v>
      </c>
      <c r="Q44" s="11"/>
      <c r="R44" s="11"/>
      <c r="S44" s="11"/>
      <c r="T44" s="11"/>
      <c r="U44" s="11"/>
      <c r="V44" s="11"/>
      <c r="W44" s="11"/>
      <c r="X44" s="11"/>
      <c r="Y44" s="11"/>
    </row>
    <row r="45">
      <c r="M45" s="1" t="s">
        <v>102</v>
      </c>
      <c r="N45" s="1">
        <v>2.0</v>
      </c>
    </row>
    <row r="46">
      <c r="M46" s="1" t="s">
        <v>103</v>
      </c>
      <c r="N46" s="1">
        <v>1.0</v>
      </c>
    </row>
    <row r="47">
      <c r="M47" s="1" t="s">
        <v>104</v>
      </c>
      <c r="N47" s="1">
        <v>1.0</v>
      </c>
    </row>
    <row r="48">
      <c r="A48" s="13">
        <v>5123.0</v>
      </c>
      <c r="B48" s="11" t="s">
        <v>9</v>
      </c>
      <c r="C48" s="14" t="s">
        <v>32</v>
      </c>
      <c r="D48" s="11" t="s">
        <v>85</v>
      </c>
      <c r="E48" s="13">
        <v>356.0</v>
      </c>
      <c r="F48" s="13">
        <v>356.0</v>
      </c>
      <c r="G48" s="13">
        <v>15.0</v>
      </c>
      <c r="H48" s="11" t="s">
        <v>67</v>
      </c>
      <c r="I48" s="6" t="s">
        <v>87</v>
      </c>
      <c r="J48" s="15" t="b">
        <v>1</v>
      </c>
      <c r="K48" s="15" t="b">
        <v>1</v>
      </c>
      <c r="L48" s="6" t="s">
        <v>126</v>
      </c>
      <c r="M48" s="6" t="s">
        <v>102</v>
      </c>
      <c r="N48" s="6">
        <v>2.0</v>
      </c>
      <c r="O48" s="6" t="s">
        <v>113</v>
      </c>
      <c r="P48" s="6" t="b">
        <v>1</v>
      </c>
      <c r="Q48" s="1" t="s">
        <v>114</v>
      </c>
      <c r="R48" s="11"/>
      <c r="S48" s="11"/>
      <c r="T48" s="11"/>
      <c r="U48" s="11"/>
      <c r="V48" s="11"/>
      <c r="W48" s="11"/>
      <c r="X48" s="11"/>
      <c r="Y48" s="11"/>
    </row>
    <row r="49">
      <c r="M49" s="1" t="s">
        <v>109</v>
      </c>
      <c r="N49" s="1">
        <v>1.0</v>
      </c>
    </row>
    <row r="50">
      <c r="A50" s="13">
        <v>5124.0</v>
      </c>
      <c r="B50" s="11" t="s">
        <v>9</v>
      </c>
      <c r="C50" s="14" t="s">
        <v>32</v>
      </c>
      <c r="D50" s="11" t="s">
        <v>85</v>
      </c>
      <c r="E50" s="13">
        <v>323.0</v>
      </c>
      <c r="F50" s="13">
        <v>323.0</v>
      </c>
      <c r="G50" s="13">
        <v>19.0</v>
      </c>
      <c r="H50" s="11" t="s">
        <v>67</v>
      </c>
      <c r="I50" s="11" t="s">
        <v>88</v>
      </c>
      <c r="J50" s="15" t="b">
        <v>1</v>
      </c>
      <c r="K50" s="15" t="b">
        <v>1</v>
      </c>
      <c r="L50" s="6" t="s">
        <v>127</v>
      </c>
      <c r="M50" s="6" t="s">
        <v>102</v>
      </c>
      <c r="N50" s="6">
        <v>2.0</v>
      </c>
      <c r="O50" s="6" t="s">
        <v>113</v>
      </c>
      <c r="P50" s="6" t="b">
        <v>1</v>
      </c>
      <c r="Q50" s="1" t="s">
        <v>114</v>
      </c>
      <c r="R50" s="11"/>
      <c r="S50" s="11"/>
      <c r="T50" s="11"/>
      <c r="U50" s="11"/>
      <c r="V50" s="11"/>
      <c r="W50" s="11"/>
      <c r="X50" s="11"/>
      <c r="Y50" s="11"/>
    </row>
    <row r="51">
      <c r="M51" s="1" t="s">
        <v>109</v>
      </c>
      <c r="N51" s="1">
        <v>1.0</v>
      </c>
    </row>
    <row r="52">
      <c r="A52" s="13">
        <v>5125.0</v>
      </c>
      <c r="B52" s="11" t="s">
        <v>9</v>
      </c>
      <c r="C52" s="14" t="s">
        <v>32</v>
      </c>
      <c r="D52" s="11" t="s">
        <v>85</v>
      </c>
      <c r="E52" s="13">
        <v>364.0</v>
      </c>
      <c r="F52" s="13">
        <v>364.0</v>
      </c>
      <c r="G52" s="13">
        <v>12.0</v>
      </c>
      <c r="H52" s="11" t="s">
        <v>67</v>
      </c>
      <c r="I52" s="11" t="s">
        <v>89</v>
      </c>
      <c r="J52" s="15" t="b">
        <v>1</v>
      </c>
      <c r="K52" s="15" t="b">
        <v>1</v>
      </c>
      <c r="L52" s="6" t="s">
        <v>127</v>
      </c>
      <c r="M52" s="6" t="s">
        <v>102</v>
      </c>
      <c r="N52" s="6">
        <v>2.0</v>
      </c>
      <c r="O52" s="6" t="s">
        <v>113</v>
      </c>
      <c r="P52" s="6" t="b">
        <v>1</v>
      </c>
      <c r="Q52" s="1" t="s">
        <v>114</v>
      </c>
      <c r="R52" s="11"/>
      <c r="S52" s="11"/>
      <c r="T52" s="11"/>
      <c r="U52" s="11"/>
      <c r="V52" s="11"/>
      <c r="W52" s="11"/>
      <c r="X52" s="11"/>
      <c r="Y52" s="11"/>
    </row>
    <row r="53">
      <c r="M53" s="1" t="s">
        <v>109</v>
      </c>
      <c r="N53" s="1">
        <v>1.0</v>
      </c>
    </row>
    <row r="54">
      <c r="A54" s="13">
        <v>7960.0</v>
      </c>
      <c r="B54" s="11" t="s">
        <v>9</v>
      </c>
      <c r="C54" s="14" t="s">
        <v>90</v>
      </c>
      <c r="D54" s="11" t="s">
        <v>85</v>
      </c>
      <c r="E54" s="13">
        <v>24.0</v>
      </c>
      <c r="F54" s="13">
        <v>24.0</v>
      </c>
      <c r="G54" s="13">
        <v>8.0</v>
      </c>
      <c r="H54" s="11" t="s">
        <v>67</v>
      </c>
      <c r="I54" s="11" t="s">
        <v>91</v>
      </c>
      <c r="J54" s="15" t="b">
        <v>1</v>
      </c>
      <c r="K54" s="15" t="b">
        <v>1</v>
      </c>
      <c r="L54" s="6" t="s">
        <v>128</v>
      </c>
      <c r="M54" s="6" t="s">
        <v>102</v>
      </c>
      <c r="N54" s="6">
        <v>2.0</v>
      </c>
      <c r="O54" s="6" t="s">
        <v>113</v>
      </c>
      <c r="P54" s="6" t="b">
        <v>1</v>
      </c>
      <c r="Q54" s="1" t="s">
        <v>114</v>
      </c>
      <c r="R54" s="11"/>
      <c r="S54" s="11"/>
      <c r="T54" s="11"/>
      <c r="U54" s="11"/>
      <c r="V54" s="11"/>
      <c r="W54" s="11"/>
      <c r="X54" s="11"/>
      <c r="Y54" s="11"/>
    </row>
    <row r="55">
      <c r="A55" s="13">
        <v>6259.0</v>
      </c>
      <c r="B55" s="11" t="s">
        <v>9</v>
      </c>
      <c r="C55" s="14" t="s">
        <v>72</v>
      </c>
      <c r="D55" s="11" t="s">
        <v>70</v>
      </c>
      <c r="E55" s="13">
        <v>16.0</v>
      </c>
      <c r="F55" s="13">
        <v>16.0</v>
      </c>
      <c r="G55" s="13">
        <v>11.0</v>
      </c>
      <c r="H55" s="11" t="s">
        <v>12</v>
      </c>
      <c r="I55" s="11" t="s">
        <v>73</v>
      </c>
      <c r="J55" s="15" t="b">
        <v>1</v>
      </c>
      <c r="K55" s="15" t="b">
        <v>1</v>
      </c>
      <c r="L55" s="6" t="s">
        <v>129</v>
      </c>
      <c r="M55" s="6" t="s">
        <v>101</v>
      </c>
      <c r="N55" s="6">
        <v>1.0</v>
      </c>
      <c r="O55" s="11"/>
      <c r="P55" s="6" t="b">
        <v>1</v>
      </c>
      <c r="Q55" s="11"/>
      <c r="R55" s="11"/>
      <c r="S55" s="11"/>
      <c r="T55" s="11"/>
      <c r="U55" s="11"/>
      <c r="V55" s="11"/>
      <c r="W55" s="11"/>
      <c r="X55" s="11"/>
      <c r="Y55" s="11"/>
    </row>
    <row r="56">
      <c r="M56" s="1" t="s">
        <v>111</v>
      </c>
      <c r="N56" s="1">
        <v>2.0</v>
      </c>
    </row>
    <row r="57">
      <c r="M57" s="1" t="s">
        <v>103</v>
      </c>
      <c r="N57" s="1">
        <v>1.0</v>
      </c>
    </row>
    <row r="58">
      <c r="M58" s="1" t="s">
        <v>104</v>
      </c>
      <c r="N58" s="1">
        <v>1.0</v>
      </c>
    </row>
    <row r="59">
      <c r="M59" s="1" t="s">
        <v>109</v>
      </c>
      <c r="N59" s="1">
        <v>1.0</v>
      </c>
    </row>
    <row r="60">
      <c r="A60" s="13">
        <v>6606.0</v>
      </c>
      <c r="B60" s="11" t="s">
        <v>9</v>
      </c>
      <c r="C60" s="14" t="s">
        <v>10</v>
      </c>
      <c r="D60" s="11" t="s">
        <v>11</v>
      </c>
      <c r="E60" s="13">
        <v>216.0</v>
      </c>
      <c r="F60" s="13">
        <v>216.0</v>
      </c>
      <c r="G60" s="13">
        <v>36.0</v>
      </c>
      <c r="H60" s="11" t="s">
        <v>12</v>
      </c>
      <c r="I60" s="11" t="s">
        <v>13</v>
      </c>
      <c r="J60" s="15" t="b">
        <v>1</v>
      </c>
      <c r="K60" s="15" t="b">
        <v>1</v>
      </c>
      <c r="L60" s="6" t="s">
        <v>130</v>
      </c>
      <c r="M60" s="6" t="s">
        <v>101</v>
      </c>
      <c r="N60" s="6">
        <v>1.0</v>
      </c>
      <c r="O60" s="11"/>
      <c r="P60" s="6" t="b">
        <v>1</v>
      </c>
      <c r="Q60" s="11"/>
      <c r="R60" s="11"/>
      <c r="S60" s="11"/>
      <c r="T60" s="11"/>
      <c r="U60" s="11"/>
      <c r="V60" s="11"/>
      <c r="W60" s="11"/>
      <c r="X60" s="11"/>
      <c r="Y60" s="11"/>
    </row>
    <row r="61">
      <c r="M61" s="1" t="s">
        <v>102</v>
      </c>
      <c r="N61" s="1">
        <v>2.0</v>
      </c>
    </row>
    <row r="62">
      <c r="M62" s="1" t="s">
        <v>103</v>
      </c>
      <c r="N62" s="1">
        <v>1.0</v>
      </c>
    </row>
    <row r="63">
      <c r="M63" s="1" t="s">
        <v>107</v>
      </c>
      <c r="N63" s="1">
        <v>1.0</v>
      </c>
    </row>
    <row r="64">
      <c r="M64" s="1" t="s">
        <v>104</v>
      </c>
      <c r="N64" s="1">
        <v>1.0</v>
      </c>
    </row>
    <row r="65">
      <c r="A65" s="13">
        <v>6996.0</v>
      </c>
      <c r="B65" s="11" t="s">
        <v>9</v>
      </c>
      <c r="C65" s="14" t="s">
        <v>10</v>
      </c>
      <c r="D65" s="11" t="s">
        <v>33</v>
      </c>
      <c r="E65" s="13">
        <v>888.0</v>
      </c>
      <c r="F65" s="13">
        <v>888.0</v>
      </c>
      <c r="G65" s="13">
        <v>12.0</v>
      </c>
      <c r="H65" s="11" t="s">
        <v>12</v>
      </c>
      <c r="I65" s="11" t="s">
        <v>37</v>
      </c>
      <c r="J65" s="15" t="b">
        <v>1</v>
      </c>
      <c r="K65" s="15" t="b">
        <v>1</v>
      </c>
      <c r="L65" s="6" t="s">
        <v>131</v>
      </c>
      <c r="M65" s="6" t="s">
        <v>104</v>
      </c>
      <c r="N65" s="6">
        <v>1.0</v>
      </c>
      <c r="O65" s="6" t="s">
        <v>106</v>
      </c>
      <c r="P65" s="11" t="b">
        <v>0</v>
      </c>
      <c r="Q65" s="11"/>
      <c r="R65" s="11"/>
      <c r="S65" s="11"/>
      <c r="T65" s="11"/>
      <c r="U65" s="11"/>
      <c r="V65" s="11"/>
      <c r="W65" s="11"/>
      <c r="X65" s="11"/>
      <c r="Y65" s="11"/>
    </row>
    <row r="66">
      <c r="M66" s="1" t="s">
        <v>33</v>
      </c>
      <c r="N66" s="1">
        <v>5.0</v>
      </c>
    </row>
    <row r="67">
      <c r="A67" s="13">
        <v>6997.0</v>
      </c>
      <c r="B67" s="11" t="s">
        <v>9</v>
      </c>
      <c r="C67" s="14" t="s">
        <v>10</v>
      </c>
      <c r="D67" s="11" t="s">
        <v>33</v>
      </c>
      <c r="E67" s="13">
        <v>835.0</v>
      </c>
      <c r="F67" s="13">
        <v>835.0</v>
      </c>
      <c r="G67" s="13">
        <v>20.0</v>
      </c>
      <c r="H67" s="11" t="s">
        <v>12</v>
      </c>
      <c r="I67" s="11" t="s">
        <v>38</v>
      </c>
      <c r="J67" s="15" t="b">
        <v>1</v>
      </c>
      <c r="K67" s="15" t="b">
        <v>1</v>
      </c>
      <c r="L67" s="6" t="s">
        <v>132</v>
      </c>
      <c r="M67" s="6" t="s">
        <v>104</v>
      </c>
      <c r="N67" s="6">
        <v>1.0</v>
      </c>
      <c r="O67" s="6" t="s">
        <v>106</v>
      </c>
      <c r="P67" s="11" t="b">
        <v>0</v>
      </c>
      <c r="Q67" s="11"/>
      <c r="R67" s="11"/>
      <c r="S67" s="11"/>
      <c r="T67" s="11"/>
      <c r="U67" s="11"/>
      <c r="V67" s="11"/>
      <c r="W67" s="11"/>
      <c r="X67" s="11"/>
      <c r="Y67" s="11"/>
    </row>
    <row r="68">
      <c r="M68" s="1" t="s">
        <v>33</v>
      </c>
      <c r="N68" s="1">
        <v>5.0</v>
      </c>
    </row>
    <row r="69">
      <c r="A69" s="13">
        <v>6607.0</v>
      </c>
      <c r="B69" s="11" t="s">
        <v>9</v>
      </c>
      <c r="C69" s="14" t="s">
        <v>10</v>
      </c>
      <c r="D69" s="11" t="s">
        <v>70</v>
      </c>
      <c r="E69" s="13">
        <v>717.0</v>
      </c>
      <c r="F69" s="13">
        <v>717.0</v>
      </c>
      <c r="G69" s="13">
        <v>15.0</v>
      </c>
      <c r="H69" s="11" t="s">
        <v>12</v>
      </c>
      <c r="I69" s="11" t="s">
        <v>71</v>
      </c>
      <c r="J69" s="15" t="b">
        <v>1</v>
      </c>
      <c r="K69" s="15" t="b">
        <v>1</v>
      </c>
      <c r="L69" s="6" t="s">
        <v>133</v>
      </c>
      <c r="M69" s="6" t="s">
        <v>111</v>
      </c>
      <c r="N69" s="6">
        <v>2.0</v>
      </c>
      <c r="O69" s="11"/>
      <c r="P69" s="6" t="b">
        <v>1</v>
      </c>
      <c r="Q69" s="11"/>
      <c r="R69" s="11"/>
      <c r="S69" s="11"/>
      <c r="T69" s="11"/>
      <c r="U69" s="11"/>
      <c r="V69" s="11"/>
      <c r="W69" s="11"/>
      <c r="X69" s="11"/>
      <c r="Y69" s="11"/>
    </row>
    <row r="70">
      <c r="M70" s="1" t="s">
        <v>102</v>
      </c>
      <c r="N70" s="1">
        <v>2.0</v>
      </c>
    </row>
    <row r="71">
      <c r="M71" s="1" t="s">
        <v>103</v>
      </c>
      <c r="N71" s="1">
        <v>1.0</v>
      </c>
    </row>
    <row r="72">
      <c r="M72" s="1" t="s">
        <v>104</v>
      </c>
      <c r="N72" s="1">
        <v>1.0</v>
      </c>
    </row>
    <row r="73">
      <c r="M73" s="1" t="s">
        <v>109</v>
      </c>
      <c r="N73" s="1">
        <v>1.0</v>
      </c>
    </row>
    <row r="74">
      <c r="A74" s="13">
        <v>6250.0</v>
      </c>
      <c r="B74" s="11" t="s">
        <v>9</v>
      </c>
      <c r="C74" s="14" t="s">
        <v>39</v>
      </c>
      <c r="D74" s="11" t="s">
        <v>33</v>
      </c>
      <c r="E74" s="13">
        <v>263.0</v>
      </c>
      <c r="F74" s="13">
        <v>263.0</v>
      </c>
      <c r="G74" s="13">
        <v>16.0</v>
      </c>
      <c r="H74" s="11" t="s">
        <v>12</v>
      </c>
      <c r="I74" s="11" t="s">
        <v>40</v>
      </c>
      <c r="J74" s="15" t="b">
        <v>1</v>
      </c>
      <c r="K74" s="15" t="b">
        <v>1</v>
      </c>
      <c r="L74" s="6" t="s">
        <v>134</v>
      </c>
      <c r="M74" s="6" t="s">
        <v>109</v>
      </c>
      <c r="N74" s="6">
        <v>1.0</v>
      </c>
      <c r="O74" s="11"/>
      <c r="P74" s="11" t="b">
        <v>0</v>
      </c>
      <c r="Q74" s="11"/>
      <c r="R74" s="11"/>
      <c r="S74" s="11"/>
      <c r="T74" s="11"/>
      <c r="U74" s="11"/>
      <c r="V74" s="11"/>
      <c r="W74" s="11"/>
      <c r="X74" s="11"/>
      <c r="Y74" s="11"/>
    </row>
    <row r="75">
      <c r="A75" s="13">
        <v>6251.0</v>
      </c>
      <c r="B75" s="11" t="s">
        <v>9</v>
      </c>
      <c r="C75" s="14" t="s">
        <v>39</v>
      </c>
      <c r="D75" s="11" t="s">
        <v>33</v>
      </c>
      <c r="E75" s="13">
        <v>280.0</v>
      </c>
      <c r="F75" s="13">
        <v>280.0</v>
      </c>
      <c r="G75" s="13">
        <v>16.0</v>
      </c>
      <c r="H75" s="11" t="s">
        <v>12</v>
      </c>
      <c r="I75" s="11" t="s">
        <v>41</v>
      </c>
      <c r="J75" s="15" t="b">
        <v>1</v>
      </c>
      <c r="K75" s="15" t="b">
        <v>1</v>
      </c>
      <c r="L75" s="6" t="s">
        <v>135</v>
      </c>
      <c r="M75" s="6" t="s">
        <v>109</v>
      </c>
      <c r="N75" s="6">
        <v>1.0</v>
      </c>
      <c r="O75" s="11"/>
      <c r="P75" s="11" t="b">
        <v>0</v>
      </c>
      <c r="Q75" s="11"/>
      <c r="R75" s="11"/>
      <c r="S75" s="11"/>
      <c r="T75" s="11"/>
      <c r="U75" s="11"/>
      <c r="V75" s="11"/>
      <c r="W75" s="11"/>
      <c r="X75" s="11"/>
      <c r="Y75" s="11"/>
    </row>
    <row r="76">
      <c r="A76" s="13">
        <v>6021.0</v>
      </c>
      <c r="B76" s="11" t="s">
        <v>9</v>
      </c>
      <c r="C76" s="14" t="s">
        <v>39</v>
      </c>
      <c r="D76" s="11" t="s">
        <v>61</v>
      </c>
      <c r="E76" s="13">
        <v>84.0</v>
      </c>
      <c r="F76" s="13">
        <v>84.0</v>
      </c>
      <c r="G76" s="13">
        <v>16.0</v>
      </c>
      <c r="H76" s="11" t="s">
        <v>12</v>
      </c>
      <c r="I76" s="11" t="s">
        <v>62</v>
      </c>
      <c r="J76" s="15" t="b">
        <v>1</v>
      </c>
      <c r="K76" s="15" t="b">
        <v>1</v>
      </c>
      <c r="L76" s="6" t="s">
        <v>136</v>
      </c>
      <c r="M76" s="6" t="s">
        <v>101</v>
      </c>
      <c r="N76" s="6">
        <v>1.0</v>
      </c>
      <c r="O76" s="11"/>
      <c r="P76" s="6" t="b">
        <v>1</v>
      </c>
      <c r="Q76" s="11"/>
      <c r="R76" s="11"/>
      <c r="S76" s="11"/>
      <c r="T76" s="11"/>
      <c r="U76" s="11"/>
      <c r="V76" s="11"/>
      <c r="W76" s="11"/>
      <c r="X76" s="11"/>
      <c r="Y76" s="11"/>
    </row>
    <row r="77">
      <c r="M77" s="1" t="s">
        <v>116</v>
      </c>
      <c r="N77" s="1">
        <v>1.0</v>
      </c>
    </row>
    <row r="78">
      <c r="M78" s="1" t="s">
        <v>102</v>
      </c>
      <c r="N78" s="1">
        <v>2.0</v>
      </c>
    </row>
    <row r="79">
      <c r="M79" s="1" t="s">
        <v>103</v>
      </c>
      <c r="N79" s="1">
        <v>1.0</v>
      </c>
    </row>
    <row r="80">
      <c r="M80" s="1" t="s">
        <v>107</v>
      </c>
      <c r="N80" s="1">
        <v>1.0</v>
      </c>
    </row>
    <row r="81">
      <c r="M81" s="1" t="s">
        <v>137</v>
      </c>
      <c r="N81" s="1">
        <v>2.0</v>
      </c>
    </row>
    <row r="82">
      <c r="A82" s="13">
        <v>6022.0</v>
      </c>
      <c r="B82" s="11" t="s">
        <v>9</v>
      </c>
      <c r="C82" s="14" t="s">
        <v>39</v>
      </c>
      <c r="D82" s="11" t="s">
        <v>61</v>
      </c>
      <c r="E82" s="13">
        <v>805.0</v>
      </c>
      <c r="F82" s="13">
        <v>805.0</v>
      </c>
      <c r="G82" s="13">
        <v>23.0</v>
      </c>
      <c r="H82" s="11" t="s">
        <v>12</v>
      </c>
      <c r="I82" s="11" t="s">
        <v>63</v>
      </c>
      <c r="J82" s="15" t="b">
        <v>1</v>
      </c>
      <c r="K82" s="15" t="b">
        <v>1</v>
      </c>
      <c r="L82" s="6" t="s">
        <v>138</v>
      </c>
      <c r="M82" s="6" t="s">
        <v>101</v>
      </c>
      <c r="N82" s="6">
        <v>1.0</v>
      </c>
      <c r="O82" s="11"/>
      <c r="P82" s="6" t="b">
        <v>1</v>
      </c>
      <c r="Q82" s="11"/>
      <c r="R82" s="11"/>
      <c r="S82" s="11"/>
      <c r="T82" s="11"/>
      <c r="U82" s="11"/>
      <c r="V82" s="11"/>
      <c r="W82" s="11"/>
      <c r="X82" s="11"/>
      <c r="Y82" s="11"/>
    </row>
    <row r="83">
      <c r="M83" s="1" t="s">
        <v>102</v>
      </c>
      <c r="N83" s="1">
        <v>2.0</v>
      </c>
    </row>
    <row r="84">
      <c r="M84" s="1" t="s">
        <v>103</v>
      </c>
      <c r="N84" s="1">
        <v>1.0</v>
      </c>
    </row>
    <row r="85">
      <c r="M85" s="1" t="s">
        <v>107</v>
      </c>
      <c r="N85" s="1">
        <v>1.0</v>
      </c>
    </row>
    <row r="86">
      <c r="M86" s="1" t="s">
        <v>104</v>
      </c>
      <c r="N86" s="1">
        <v>1.0</v>
      </c>
    </row>
    <row r="87">
      <c r="A87" s="13">
        <v>6024.0</v>
      </c>
      <c r="B87" s="11" t="s">
        <v>9</v>
      </c>
      <c r="C87" s="14" t="s">
        <v>39</v>
      </c>
      <c r="D87" s="11" t="s">
        <v>70</v>
      </c>
      <c r="E87" s="13">
        <v>811.0</v>
      </c>
      <c r="F87" s="13">
        <v>811.0</v>
      </c>
      <c r="G87" s="13">
        <v>16.0</v>
      </c>
      <c r="H87" s="11" t="s">
        <v>12</v>
      </c>
      <c r="I87" s="11" t="s">
        <v>74</v>
      </c>
      <c r="J87" s="15" t="b">
        <v>1</v>
      </c>
      <c r="K87" s="15" t="b">
        <v>1</v>
      </c>
      <c r="L87" s="6" t="s">
        <v>139</v>
      </c>
      <c r="M87" s="6" t="s">
        <v>111</v>
      </c>
      <c r="N87" s="6">
        <v>2.0</v>
      </c>
      <c r="O87" s="11"/>
      <c r="P87" s="6" t="b">
        <v>1</v>
      </c>
      <c r="Q87" s="11"/>
      <c r="R87" s="11"/>
      <c r="S87" s="11"/>
      <c r="T87" s="11"/>
      <c r="U87" s="11"/>
      <c r="V87" s="11"/>
      <c r="W87" s="11"/>
      <c r="X87" s="11"/>
      <c r="Y87" s="11"/>
    </row>
    <row r="88">
      <c r="M88" s="1" t="s">
        <v>102</v>
      </c>
      <c r="N88" s="1">
        <v>2.0</v>
      </c>
    </row>
    <row r="89">
      <c r="M89" s="1" t="s">
        <v>103</v>
      </c>
      <c r="N89" s="1">
        <v>1.0</v>
      </c>
    </row>
    <row r="90">
      <c r="M90" s="1" t="s">
        <v>104</v>
      </c>
      <c r="N90" s="1">
        <v>1.0</v>
      </c>
    </row>
    <row r="91">
      <c r="A91" s="13">
        <v>6023.0</v>
      </c>
      <c r="B91" s="11" t="s">
        <v>9</v>
      </c>
      <c r="C91" s="14" t="s">
        <v>39</v>
      </c>
      <c r="D91" s="11" t="s">
        <v>78</v>
      </c>
      <c r="E91" s="13">
        <v>724.0</v>
      </c>
      <c r="F91" s="13">
        <v>724.0</v>
      </c>
      <c r="G91" s="13">
        <v>22.0</v>
      </c>
      <c r="H91" s="11" t="s">
        <v>12</v>
      </c>
      <c r="I91" s="11" t="s">
        <v>80</v>
      </c>
      <c r="J91" s="15" t="b">
        <v>1</v>
      </c>
      <c r="K91" s="15" t="b">
        <v>1</v>
      </c>
      <c r="L91" s="6" t="s">
        <v>140</v>
      </c>
      <c r="M91" s="6" t="s">
        <v>101</v>
      </c>
      <c r="N91" s="6">
        <v>1.0</v>
      </c>
      <c r="O91" s="11"/>
      <c r="P91" s="6" t="b">
        <v>1</v>
      </c>
      <c r="Q91" s="11"/>
      <c r="R91" s="11"/>
      <c r="S91" s="11"/>
      <c r="T91" s="11"/>
      <c r="U91" s="11"/>
      <c r="V91" s="11"/>
      <c r="W91" s="11"/>
      <c r="X91" s="11"/>
      <c r="Y91" s="11"/>
    </row>
    <row r="92">
      <c r="M92" s="1" t="s">
        <v>102</v>
      </c>
      <c r="N92" s="1">
        <v>2.0</v>
      </c>
    </row>
    <row r="93">
      <c r="M93" s="1" t="s">
        <v>103</v>
      </c>
      <c r="N93" s="1">
        <v>1.0</v>
      </c>
    </row>
    <row r="94">
      <c r="M94" s="1" t="s">
        <v>104</v>
      </c>
      <c r="N94" s="1">
        <v>1.0</v>
      </c>
    </row>
    <row r="95">
      <c r="A95" s="13">
        <v>7171.0</v>
      </c>
      <c r="B95" s="11" t="s">
        <v>9</v>
      </c>
      <c r="C95" s="14" t="s">
        <v>14</v>
      </c>
      <c r="D95" s="11" t="s">
        <v>11</v>
      </c>
      <c r="E95" s="13">
        <v>117.0</v>
      </c>
      <c r="F95" s="13">
        <v>117.0</v>
      </c>
      <c r="G95" s="13">
        <v>25.0</v>
      </c>
      <c r="H95" s="11" t="s">
        <v>12</v>
      </c>
      <c r="I95" s="11" t="s">
        <v>15</v>
      </c>
      <c r="J95" s="17" t="b">
        <v>1</v>
      </c>
      <c r="K95" s="17" t="b">
        <v>1</v>
      </c>
      <c r="L95" s="6" t="s">
        <v>141</v>
      </c>
      <c r="M95" s="6" t="s">
        <v>101</v>
      </c>
      <c r="N95" s="6">
        <v>1.0</v>
      </c>
      <c r="O95" s="11"/>
      <c r="P95" s="6" t="b">
        <v>1</v>
      </c>
      <c r="Q95" s="11"/>
      <c r="R95" s="11"/>
      <c r="S95" s="11"/>
      <c r="T95" s="11"/>
      <c r="U95" s="11"/>
      <c r="V95" s="11"/>
      <c r="W95" s="11"/>
      <c r="X95" s="11"/>
      <c r="Y95" s="11"/>
    </row>
    <row r="96">
      <c r="M96" s="1" t="s">
        <v>102</v>
      </c>
      <c r="N96" s="1">
        <v>2.0</v>
      </c>
    </row>
    <row r="97">
      <c r="M97" s="1" t="s">
        <v>103</v>
      </c>
      <c r="N97" s="1">
        <v>1.0</v>
      </c>
    </row>
    <row r="98">
      <c r="M98" s="1" t="s">
        <v>104</v>
      </c>
      <c r="N98" s="1">
        <v>1.0</v>
      </c>
    </row>
    <row r="99">
      <c r="A99" s="13">
        <v>7172.0</v>
      </c>
      <c r="B99" s="11" t="s">
        <v>9</v>
      </c>
      <c r="C99" s="14" t="s">
        <v>14</v>
      </c>
      <c r="D99" s="11" t="s">
        <v>11</v>
      </c>
      <c r="E99" s="13">
        <v>122.0</v>
      </c>
      <c r="F99" s="13">
        <v>122.0</v>
      </c>
      <c r="G99" s="13">
        <v>34.0</v>
      </c>
      <c r="H99" s="11" t="s">
        <v>12</v>
      </c>
      <c r="I99" s="11" t="s">
        <v>16</v>
      </c>
      <c r="J99" s="15" t="b">
        <v>1</v>
      </c>
      <c r="K99" s="15" t="b">
        <v>1</v>
      </c>
      <c r="L99" s="6" t="s">
        <v>142</v>
      </c>
      <c r="M99" s="6" t="s">
        <v>101</v>
      </c>
      <c r="N99" s="6">
        <v>1.0</v>
      </c>
      <c r="O99" s="6" t="s">
        <v>106</v>
      </c>
      <c r="P99" s="6" t="b">
        <v>1</v>
      </c>
      <c r="Q99" s="6" t="s">
        <v>143</v>
      </c>
      <c r="R99" s="11"/>
      <c r="S99" s="11"/>
      <c r="T99" s="11"/>
      <c r="U99" s="11"/>
      <c r="V99" s="11"/>
      <c r="W99" s="11"/>
      <c r="X99" s="11"/>
      <c r="Y99" s="11"/>
    </row>
    <row r="100">
      <c r="M100" s="1" t="s">
        <v>102</v>
      </c>
      <c r="N100" s="1">
        <v>2.0</v>
      </c>
    </row>
    <row r="101">
      <c r="M101" s="1" t="s">
        <v>103</v>
      </c>
      <c r="N101" s="1">
        <v>1.0</v>
      </c>
    </row>
    <row r="102">
      <c r="M102" s="1" t="s">
        <v>104</v>
      </c>
      <c r="N102" s="1">
        <v>1.0</v>
      </c>
    </row>
    <row r="103">
      <c r="A103" s="13">
        <v>8041.0</v>
      </c>
      <c r="B103" s="11" t="s">
        <v>9</v>
      </c>
      <c r="C103" s="14" t="s">
        <v>17</v>
      </c>
      <c r="D103" s="11" t="s">
        <v>11</v>
      </c>
      <c r="E103" s="13">
        <v>58.0</v>
      </c>
      <c r="F103" s="13">
        <v>58.0</v>
      </c>
      <c r="G103" s="13">
        <v>15.0</v>
      </c>
      <c r="H103" s="11" t="s">
        <v>12</v>
      </c>
      <c r="I103" s="11" t="s">
        <v>18</v>
      </c>
      <c r="J103" s="15" t="b">
        <v>1</v>
      </c>
      <c r="K103" s="15" t="b">
        <v>1</v>
      </c>
      <c r="L103" s="6" t="s">
        <v>144</v>
      </c>
      <c r="M103" s="6" t="s">
        <v>101</v>
      </c>
      <c r="N103" s="6">
        <v>1.0</v>
      </c>
      <c r="O103" s="11"/>
      <c r="P103" s="6" t="b">
        <v>1</v>
      </c>
      <c r="Q103" s="11"/>
      <c r="R103" s="11"/>
      <c r="S103" s="11"/>
      <c r="T103" s="11"/>
      <c r="U103" s="11"/>
      <c r="V103" s="11"/>
      <c r="W103" s="11"/>
      <c r="X103" s="11"/>
      <c r="Y103" s="11"/>
    </row>
    <row r="104">
      <c r="M104" s="1" t="s">
        <v>116</v>
      </c>
      <c r="N104" s="1">
        <v>1.0</v>
      </c>
    </row>
    <row r="105">
      <c r="M105" s="1" t="s">
        <v>102</v>
      </c>
      <c r="N105" s="1">
        <v>2.0</v>
      </c>
    </row>
    <row r="106">
      <c r="M106" s="1" t="s">
        <v>103</v>
      </c>
      <c r="N106" s="1">
        <v>1.0</v>
      </c>
    </row>
    <row r="107">
      <c r="M107" s="1" t="s">
        <v>137</v>
      </c>
      <c r="N107" s="1">
        <v>2.0</v>
      </c>
    </row>
    <row r="108">
      <c r="M108" s="1" t="s">
        <v>109</v>
      </c>
      <c r="N108" s="1">
        <v>1.0</v>
      </c>
    </row>
    <row r="109">
      <c r="A109" s="13">
        <v>8042.0</v>
      </c>
      <c r="B109" s="11" t="s">
        <v>9</v>
      </c>
      <c r="C109" s="14" t="s">
        <v>17</v>
      </c>
      <c r="D109" s="11" t="s">
        <v>11</v>
      </c>
      <c r="E109" s="13">
        <v>65.0</v>
      </c>
      <c r="F109" s="13">
        <v>65.0</v>
      </c>
      <c r="G109" s="13">
        <v>15.0</v>
      </c>
      <c r="H109" s="11" t="s">
        <v>12</v>
      </c>
      <c r="I109" s="11" t="s">
        <v>19</v>
      </c>
      <c r="J109" s="15" t="b">
        <v>1</v>
      </c>
      <c r="K109" s="15" t="b">
        <v>1</v>
      </c>
      <c r="L109" s="6" t="s">
        <v>145</v>
      </c>
      <c r="M109" s="6" t="s">
        <v>101</v>
      </c>
      <c r="N109" s="6">
        <v>1.0</v>
      </c>
      <c r="O109" s="11"/>
      <c r="P109" s="6" t="b">
        <v>1</v>
      </c>
      <c r="Q109" s="11"/>
      <c r="R109" s="11"/>
      <c r="S109" s="11"/>
      <c r="T109" s="11"/>
      <c r="U109" s="11"/>
      <c r="V109" s="11"/>
      <c r="W109" s="11"/>
      <c r="X109" s="11"/>
      <c r="Y109" s="11"/>
    </row>
    <row r="110">
      <c r="M110" s="1" t="s">
        <v>116</v>
      </c>
      <c r="N110" s="1">
        <v>1.0</v>
      </c>
    </row>
    <row r="111">
      <c r="M111" s="1" t="s">
        <v>102</v>
      </c>
      <c r="N111" s="1">
        <v>2.0</v>
      </c>
    </row>
    <row r="112">
      <c r="M112" s="1" t="s">
        <v>103</v>
      </c>
      <c r="N112" s="1">
        <v>1.0</v>
      </c>
    </row>
    <row r="113">
      <c r="M113" s="1" t="s">
        <v>137</v>
      </c>
      <c r="N113" s="1">
        <v>2.0</v>
      </c>
    </row>
    <row r="114">
      <c r="M114" s="1" t="s">
        <v>109</v>
      </c>
      <c r="N114" s="1">
        <v>1.0</v>
      </c>
    </row>
    <row r="115">
      <c r="A115" s="13">
        <v>8015.0</v>
      </c>
      <c r="B115" s="11" t="s">
        <v>9</v>
      </c>
      <c r="C115" s="14" t="s">
        <v>17</v>
      </c>
      <c r="D115" s="11" t="s">
        <v>85</v>
      </c>
      <c r="E115" s="13">
        <v>88.0</v>
      </c>
      <c r="F115" s="13">
        <v>88.0</v>
      </c>
      <c r="G115" s="13">
        <v>8.0</v>
      </c>
      <c r="H115" s="11" t="s">
        <v>67</v>
      </c>
      <c r="I115" s="11" t="s">
        <v>86</v>
      </c>
      <c r="J115" s="15" t="b">
        <v>1</v>
      </c>
      <c r="K115" s="15" t="b">
        <v>1</v>
      </c>
      <c r="L115" s="6" t="s">
        <v>146</v>
      </c>
      <c r="M115" s="6" t="s">
        <v>102</v>
      </c>
      <c r="N115" s="6">
        <v>2.0</v>
      </c>
      <c r="O115" s="11"/>
      <c r="P115" s="6" t="b">
        <v>1</v>
      </c>
      <c r="Q115" s="1" t="s">
        <v>114</v>
      </c>
      <c r="R115" s="11"/>
      <c r="S115" s="11"/>
      <c r="T115" s="11"/>
      <c r="U115" s="11"/>
      <c r="V115" s="11"/>
      <c r="W115" s="11"/>
      <c r="X115" s="11"/>
      <c r="Y115" s="11"/>
    </row>
    <row r="116">
      <c r="A116" s="13">
        <v>7513.0</v>
      </c>
      <c r="B116" s="11" t="s">
        <v>9</v>
      </c>
      <c r="C116" s="14" t="s">
        <v>20</v>
      </c>
      <c r="D116" s="11" t="s">
        <v>11</v>
      </c>
      <c r="E116" s="13">
        <v>211.0</v>
      </c>
      <c r="F116" s="13">
        <v>211.0</v>
      </c>
      <c r="G116" s="13">
        <v>26.0</v>
      </c>
      <c r="H116" s="11" t="s">
        <v>12</v>
      </c>
      <c r="I116" s="11" t="s">
        <v>21</v>
      </c>
      <c r="J116" s="15" t="b">
        <v>1</v>
      </c>
      <c r="K116" s="15" t="b">
        <v>1</v>
      </c>
      <c r="L116" s="6" t="s">
        <v>147</v>
      </c>
      <c r="M116" s="6" t="s">
        <v>101</v>
      </c>
      <c r="N116" s="6">
        <v>1.0</v>
      </c>
      <c r="O116" s="6" t="s">
        <v>113</v>
      </c>
      <c r="P116" s="11" t="b">
        <v>0</v>
      </c>
      <c r="Q116" s="6" t="s">
        <v>148</v>
      </c>
      <c r="R116" s="11"/>
      <c r="S116" s="11"/>
      <c r="T116" s="11"/>
      <c r="U116" s="11"/>
      <c r="V116" s="11"/>
      <c r="W116" s="11"/>
      <c r="X116" s="11"/>
      <c r="Y116" s="11"/>
    </row>
    <row r="117">
      <c r="M117" s="1" t="s">
        <v>102</v>
      </c>
      <c r="N117" s="1">
        <v>2.0</v>
      </c>
    </row>
    <row r="118">
      <c r="M118" s="1" t="s">
        <v>103</v>
      </c>
      <c r="N118" s="1">
        <v>1.0</v>
      </c>
    </row>
    <row r="119">
      <c r="M119" s="1" t="s">
        <v>104</v>
      </c>
      <c r="N119" s="1">
        <v>1.0</v>
      </c>
    </row>
    <row r="120">
      <c r="A120" s="13">
        <v>7514.0</v>
      </c>
      <c r="B120" s="11" t="s">
        <v>9</v>
      </c>
      <c r="C120" s="14" t="s">
        <v>20</v>
      </c>
      <c r="D120" s="11" t="s">
        <v>11</v>
      </c>
      <c r="E120" s="13">
        <v>791.0</v>
      </c>
      <c r="F120" s="13">
        <v>791.0</v>
      </c>
      <c r="G120" s="13">
        <v>19.0</v>
      </c>
      <c r="H120" s="11" t="s">
        <v>12</v>
      </c>
      <c r="I120" s="11" t="s">
        <v>22</v>
      </c>
      <c r="J120" s="15" t="b">
        <v>1</v>
      </c>
      <c r="K120" s="15" t="b">
        <v>1</v>
      </c>
      <c r="L120" s="6" t="s">
        <v>149</v>
      </c>
      <c r="M120" s="6" t="s">
        <v>101</v>
      </c>
      <c r="N120" s="6">
        <v>1.0</v>
      </c>
      <c r="O120" s="6" t="s">
        <v>113</v>
      </c>
      <c r="P120" s="11" t="b">
        <v>0</v>
      </c>
      <c r="Q120" s="6" t="s">
        <v>148</v>
      </c>
      <c r="R120" s="11"/>
      <c r="S120" s="11"/>
      <c r="T120" s="11"/>
      <c r="U120" s="11"/>
      <c r="V120" s="11"/>
      <c r="W120" s="11"/>
      <c r="X120" s="11"/>
      <c r="Y120" s="11"/>
    </row>
    <row r="121">
      <c r="M121" s="1" t="s">
        <v>102</v>
      </c>
      <c r="N121" s="1">
        <v>2.0</v>
      </c>
    </row>
    <row r="122">
      <c r="M122" s="1" t="s">
        <v>103</v>
      </c>
      <c r="N122" s="1">
        <v>1.0</v>
      </c>
    </row>
    <row r="123">
      <c r="M123" s="1" t="s">
        <v>107</v>
      </c>
      <c r="N123" s="1">
        <v>1.0</v>
      </c>
    </row>
    <row r="124">
      <c r="M124" s="1" t="s">
        <v>104</v>
      </c>
      <c r="N124" s="1">
        <v>1.0</v>
      </c>
    </row>
    <row r="125">
      <c r="A125" s="13">
        <v>7955.0</v>
      </c>
      <c r="B125" s="11" t="s">
        <v>9</v>
      </c>
      <c r="C125" s="14" t="s">
        <v>20</v>
      </c>
      <c r="D125" s="11" t="s">
        <v>33</v>
      </c>
      <c r="E125" s="13">
        <v>578.0</v>
      </c>
      <c r="F125" s="13">
        <v>578.0</v>
      </c>
      <c r="G125" s="13">
        <v>8.0</v>
      </c>
      <c r="H125" s="11" t="s">
        <v>12</v>
      </c>
      <c r="I125" s="11" t="s">
        <v>42</v>
      </c>
      <c r="J125" s="15" t="b">
        <v>1</v>
      </c>
      <c r="K125" s="15" t="b">
        <v>1</v>
      </c>
      <c r="L125" s="6" t="s">
        <v>150</v>
      </c>
      <c r="M125" s="1" t="s">
        <v>109</v>
      </c>
      <c r="N125" s="1">
        <v>1.0</v>
      </c>
      <c r="O125" s="11"/>
      <c r="P125" s="11" t="b">
        <v>0</v>
      </c>
      <c r="Q125" s="11"/>
      <c r="R125" s="11"/>
      <c r="S125" s="11"/>
      <c r="T125" s="11"/>
      <c r="U125" s="11"/>
      <c r="V125" s="11"/>
      <c r="W125" s="11"/>
      <c r="X125" s="11"/>
      <c r="Y125" s="11"/>
    </row>
    <row r="126">
      <c r="A126" s="13">
        <v>7956.0</v>
      </c>
      <c r="B126" s="11" t="s">
        <v>9</v>
      </c>
      <c r="C126" s="14" t="s">
        <v>20</v>
      </c>
      <c r="D126" s="11" t="s">
        <v>33</v>
      </c>
      <c r="E126" s="13">
        <v>587.0</v>
      </c>
      <c r="F126" s="13">
        <v>587.0</v>
      </c>
      <c r="G126" s="13">
        <v>8.0</v>
      </c>
      <c r="H126" s="11" t="s">
        <v>12</v>
      </c>
      <c r="I126" s="11" t="s">
        <v>43</v>
      </c>
      <c r="J126" s="15" t="b">
        <v>1</v>
      </c>
      <c r="K126" s="15" t="b">
        <v>1</v>
      </c>
      <c r="L126" s="6" t="s">
        <v>151</v>
      </c>
      <c r="M126" s="1" t="s">
        <v>109</v>
      </c>
      <c r="N126" s="1">
        <v>1.0</v>
      </c>
      <c r="O126" s="11"/>
      <c r="P126" s="11" t="b">
        <v>0</v>
      </c>
      <c r="Q126" s="11"/>
      <c r="R126" s="11"/>
      <c r="S126" s="11"/>
      <c r="T126" s="11"/>
      <c r="U126" s="11"/>
      <c r="V126" s="11"/>
      <c r="W126" s="11"/>
      <c r="X126" s="11"/>
      <c r="Y126" s="11"/>
    </row>
    <row r="127">
      <c r="A127" s="13">
        <v>7957.0</v>
      </c>
      <c r="B127" s="11" t="s">
        <v>9</v>
      </c>
      <c r="C127" s="14" t="s">
        <v>20</v>
      </c>
      <c r="D127" s="11" t="s">
        <v>33</v>
      </c>
      <c r="E127" s="13">
        <v>756.0</v>
      </c>
      <c r="F127" s="13">
        <v>756.0</v>
      </c>
      <c r="G127" s="13">
        <v>8.0</v>
      </c>
      <c r="H127" s="11" t="s">
        <v>12</v>
      </c>
      <c r="I127" s="11" t="s">
        <v>44</v>
      </c>
      <c r="J127" s="15" t="b">
        <v>1</v>
      </c>
      <c r="K127" s="15" t="b">
        <v>1</v>
      </c>
      <c r="L127" s="6" t="s">
        <v>152</v>
      </c>
      <c r="M127" s="1" t="s">
        <v>109</v>
      </c>
      <c r="N127" s="1">
        <v>1.0</v>
      </c>
      <c r="O127" s="11"/>
      <c r="P127" s="11" t="b">
        <v>0</v>
      </c>
      <c r="Q127" s="11"/>
      <c r="R127" s="11"/>
      <c r="S127" s="11"/>
      <c r="T127" s="11"/>
      <c r="U127" s="11"/>
      <c r="V127" s="11"/>
      <c r="W127" s="11"/>
      <c r="X127" s="11"/>
      <c r="Y127" s="11"/>
    </row>
    <row r="128">
      <c r="A128" s="13">
        <v>7958.0</v>
      </c>
      <c r="B128" s="11" t="s">
        <v>9</v>
      </c>
      <c r="C128" s="14" t="s">
        <v>20</v>
      </c>
      <c r="D128" s="11" t="s">
        <v>33</v>
      </c>
      <c r="E128" s="13">
        <v>311.0</v>
      </c>
      <c r="F128" s="13">
        <v>311.0</v>
      </c>
      <c r="G128" s="13">
        <v>12.0</v>
      </c>
      <c r="H128" s="11" t="s">
        <v>12</v>
      </c>
      <c r="I128" s="11" t="s">
        <v>45</v>
      </c>
      <c r="J128" s="15" t="b">
        <v>1</v>
      </c>
      <c r="K128" s="15" t="b">
        <v>1</v>
      </c>
      <c r="L128" s="6" t="s">
        <v>150</v>
      </c>
      <c r="M128" s="1" t="s">
        <v>109</v>
      </c>
      <c r="N128" s="1">
        <v>1.0</v>
      </c>
      <c r="O128" s="11"/>
      <c r="P128" s="11" t="b">
        <v>0</v>
      </c>
      <c r="Q128" s="11"/>
      <c r="R128" s="11"/>
      <c r="S128" s="11"/>
      <c r="T128" s="11"/>
      <c r="U128" s="11"/>
      <c r="V128" s="11"/>
      <c r="W128" s="11"/>
      <c r="X128" s="11"/>
      <c r="Y128" s="11"/>
    </row>
    <row r="129">
      <c r="A129" s="13">
        <v>7959.0</v>
      </c>
      <c r="B129" s="11" t="s">
        <v>9</v>
      </c>
      <c r="C129" s="14" t="s">
        <v>20</v>
      </c>
      <c r="D129" s="11" t="s">
        <v>33</v>
      </c>
      <c r="E129" s="13">
        <v>575.0</v>
      </c>
      <c r="F129" s="13">
        <v>575.0</v>
      </c>
      <c r="G129" s="13">
        <v>12.0</v>
      </c>
      <c r="H129" s="11" t="s">
        <v>12</v>
      </c>
      <c r="I129" s="11" t="s">
        <v>46</v>
      </c>
      <c r="J129" s="15" t="b">
        <v>1</v>
      </c>
      <c r="K129" s="15" t="b">
        <v>1</v>
      </c>
      <c r="L129" s="6" t="s">
        <v>153</v>
      </c>
      <c r="M129" s="6" t="s">
        <v>109</v>
      </c>
      <c r="N129" s="6">
        <v>1.0</v>
      </c>
      <c r="O129" s="11"/>
      <c r="P129" s="11" t="b">
        <v>0</v>
      </c>
      <c r="Q129" s="11"/>
      <c r="R129" s="11"/>
      <c r="S129" s="11"/>
      <c r="T129" s="11"/>
      <c r="U129" s="11"/>
      <c r="V129" s="11"/>
      <c r="W129" s="11"/>
      <c r="X129" s="11"/>
      <c r="Y129" s="11"/>
    </row>
    <row r="130">
      <c r="A130" s="13">
        <v>7679.0</v>
      </c>
      <c r="B130" s="11" t="s">
        <v>9</v>
      </c>
      <c r="C130" s="14" t="s">
        <v>20</v>
      </c>
      <c r="D130" s="11" t="s">
        <v>55</v>
      </c>
      <c r="E130" s="13">
        <v>13.0</v>
      </c>
      <c r="F130" s="13">
        <v>13.0</v>
      </c>
      <c r="G130" s="13">
        <v>0.0</v>
      </c>
      <c r="H130" s="11" t="s">
        <v>12</v>
      </c>
      <c r="I130" s="11" t="s">
        <v>56</v>
      </c>
      <c r="J130" s="15" t="b">
        <v>1</v>
      </c>
      <c r="K130" s="15" t="b">
        <v>1</v>
      </c>
      <c r="L130" s="11"/>
      <c r="M130" s="11"/>
      <c r="N130" s="11"/>
      <c r="O130" s="6" t="s">
        <v>106</v>
      </c>
      <c r="P130" s="11" t="b">
        <v>0</v>
      </c>
      <c r="Q130" s="11"/>
      <c r="R130" s="11"/>
      <c r="S130" s="11"/>
      <c r="T130" s="11"/>
      <c r="U130" s="11"/>
      <c r="V130" s="11"/>
      <c r="W130" s="11"/>
      <c r="X130" s="11"/>
      <c r="Y130" s="11"/>
    </row>
    <row r="131">
      <c r="A131" s="13">
        <v>7681.0</v>
      </c>
      <c r="B131" s="11" t="s">
        <v>9</v>
      </c>
      <c r="C131" s="14" t="s">
        <v>20</v>
      </c>
      <c r="D131" s="11" t="s">
        <v>59</v>
      </c>
      <c r="E131" s="13">
        <v>15.0</v>
      </c>
      <c r="F131" s="13">
        <v>15.0</v>
      </c>
      <c r="G131" s="13">
        <v>0.0</v>
      </c>
      <c r="H131" s="11" t="s">
        <v>12</v>
      </c>
      <c r="I131" s="11" t="s">
        <v>60</v>
      </c>
      <c r="J131" s="15" t="b">
        <v>1</v>
      </c>
      <c r="K131" s="15" t="b">
        <v>1</v>
      </c>
      <c r="L131" s="11"/>
      <c r="M131" s="11"/>
      <c r="N131" s="11"/>
      <c r="O131" s="6" t="s">
        <v>106</v>
      </c>
      <c r="P131" s="11" t="b">
        <v>0</v>
      </c>
      <c r="Q131" s="11"/>
      <c r="R131" s="11"/>
      <c r="S131" s="11"/>
      <c r="T131" s="11"/>
      <c r="U131" s="11"/>
      <c r="V131" s="11"/>
      <c r="W131" s="11"/>
      <c r="X131" s="11"/>
      <c r="Y131" s="11"/>
    </row>
    <row r="132">
      <c r="A132" s="13">
        <v>7515.0</v>
      </c>
      <c r="B132" s="11" t="s">
        <v>9</v>
      </c>
      <c r="C132" s="14" t="s">
        <v>20</v>
      </c>
      <c r="D132" s="11" t="s">
        <v>70</v>
      </c>
      <c r="E132" s="13">
        <v>474.0</v>
      </c>
      <c r="F132" s="13">
        <v>474.0</v>
      </c>
      <c r="G132" s="13">
        <v>18.0</v>
      </c>
      <c r="H132" s="11" t="s">
        <v>12</v>
      </c>
      <c r="I132" s="11" t="s">
        <v>75</v>
      </c>
      <c r="J132" s="17" t="b">
        <v>1</v>
      </c>
      <c r="K132" s="17" t="b">
        <v>1</v>
      </c>
      <c r="L132" s="6" t="s">
        <v>154</v>
      </c>
      <c r="M132" s="6" t="s">
        <v>111</v>
      </c>
      <c r="N132" s="6">
        <v>2.0</v>
      </c>
      <c r="O132" s="11"/>
      <c r="P132" s="6" t="b">
        <v>1</v>
      </c>
      <c r="Q132" s="11"/>
      <c r="R132" s="11"/>
      <c r="S132" s="11"/>
      <c r="T132" s="11"/>
      <c r="U132" s="11"/>
      <c r="V132" s="11"/>
      <c r="W132" s="11"/>
      <c r="X132" s="11"/>
      <c r="Y132" s="11"/>
    </row>
    <row r="133">
      <c r="M133" s="1" t="s">
        <v>102</v>
      </c>
      <c r="N133" s="1">
        <v>2.0</v>
      </c>
    </row>
    <row r="134">
      <c r="M134" s="1" t="s">
        <v>103</v>
      </c>
      <c r="N134" s="1">
        <v>1.0</v>
      </c>
    </row>
    <row r="135">
      <c r="M135" s="1" t="s">
        <v>104</v>
      </c>
      <c r="N135" s="1">
        <v>1.0</v>
      </c>
    </row>
    <row r="136">
      <c r="A136" s="13">
        <v>724.0</v>
      </c>
      <c r="B136" s="11" t="s">
        <v>23</v>
      </c>
      <c r="C136" s="14" t="s">
        <v>47</v>
      </c>
      <c r="D136" s="11" t="s">
        <v>33</v>
      </c>
      <c r="E136" s="13">
        <v>55.0</v>
      </c>
      <c r="F136" s="13">
        <v>55.0</v>
      </c>
      <c r="G136" s="13">
        <v>4.0</v>
      </c>
      <c r="H136" s="11" t="s">
        <v>12</v>
      </c>
      <c r="I136" s="11" t="s">
        <v>48</v>
      </c>
      <c r="J136" s="15" t="b">
        <v>1</v>
      </c>
      <c r="K136" s="15" t="b">
        <v>1</v>
      </c>
      <c r="L136" s="6" t="s">
        <v>155</v>
      </c>
      <c r="M136" s="6" t="s">
        <v>101</v>
      </c>
      <c r="N136" s="6">
        <v>1.0</v>
      </c>
      <c r="O136" s="11"/>
      <c r="P136" s="11" t="b">
        <v>0</v>
      </c>
      <c r="Q136" s="11"/>
      <c r="R136" s="11"/>
      <c r="S136" s="11"/>
      <c r="T136" s="11"/>
      <c r="U136" s="11"/>
      <c r="V136" s="11"/>
      <c r="W136" s="11"/>
      <c r="X136" s="11"/>
      <c r="Y136" s="11"/>
    </row>
    <row r="137">
      <c r="M137" s="1" t="s">
        <v>116</v>
      </c>
      <c r="N137" s="1">
        <v>1.0</v>
      </c>
    </row>
    <row r="138">
      <c r="M138" s="1" t="s">
        <v>102</v>
      </c>
      <c r="N138" s="1">
        <v>2.0</v>
      </c>
    </row>
    <row r="139">
      <c r="M139" s="1" t="s">
        <v>156</v>
      </c>
      <c r="N139" s="1">
        <v>2.0</v>
      </c>
    </row>
    <row r="140">
      <c r="M140" s="1" t="s">
        <v>33</v>
      </c>
      <c r="N140" s="1">
        <v>5.0</v>
      </c>
    </row>
    <row r="141">
      <c r="A141" s="13">
        <v>4714.0</v>
      </c>
      <c r="B141" s="11" t="s">
        <v>23</v>
      </c>
      <c r="C141" s="14" t="s">
        <v>81</v>
      </c>
      <c r="D141" s="11" t="s">
        <v>78</v>
      </c>
      <c r="E141" s="13">
        <v>286.0</v>
      </c>
      <c r="F141" s="13">
        <v>286.0</v>
      </c>
      <c r="G141" s="13">
        <v>17.0</v>
      </c>
      <c r="H141" s="11" t="s">
        <v>12</v>
      </c>
      <c r="I141" s="11" t="s">
        <v>82</v>
      </c>
      <c r="J141" s="15" t="b">
        <v>1</v>
      </c>
      <c r="K141" s="15" t="b">
        <v>1</v>
      </c>
      <c r="L141" s="6" t="s">
        <v>157</v>
      </c>
      <c r="M141" s="6" t="s">
        <v>101</v>
      </c>
      <c r="N141" s="6">
        <v>1.0</v>
      </c>
      <c r="O141" s="11"/>
      <c r="P141" s="6" t="b">
        <v>1</v>
      </c>
      <c r="Q141" s="11"/>
      <c r="R141" s="11"/>
      <c r="S141" s="11"/>
      <c r="T141" s="11"/>
      <c r="U141" s="11"/>
      <c r="V141" s="11"/>
      <c r="W141" s="11"/>
      <c r="X141" s="11"/>
      <c r="Y141" s="11"/>
    </row>
    <row r="142">
      <c r="M142" s="1" t="s">
        <v>116</v>
      </c>
      <c r="N142" s="1">
        <v>1.0</v>
      </c>
    </row>
    <row r="143">
      <c r="M143" s="1" t="s">
        <v>102</v>
      </c>
      <c r="N143" s="1">
        <v>2.0</v>
      </c>
    </row>
    <row r="144">
      <c r="M144" s="1" t="s">
        <v>103</v>
      </c>
      <c r="N144" s="1">
        <v>1.0</v>
      </c>
    </row>
    <row r="145">
      <c r="M145" s="1" t="s">
        <v>158</v>
      </c>
      <c r="N145" s="1">
        <v>2.0</v>
      </c>
    </row>
    <row r="146">
      <c r="M146" s="1" t="s">
        <v>137</v>
      </c>
      <c r="N146" s="1">
        <v>2.0</v>
      </c>
    </row>
    <row r="147">
      <c r="A147" s="13">
        <v>2931.0</v>
      </c>
      <c r="B147" s="11" t="s">
        <v>23</v>
      </c>
      <c r="C147" s="14" t="s">
        <v>24</v>
      </c>
      <c r="D147" s="11" t="s">
        <v>11</v>
      </c>
      <c r="E147" s="13">
        <v>2184.0</v>
      </c>
      <c r="F147" s="13">
        <v>2184.0</v>
      </c>
      <c r="G147" s="13">
        <v>15.0</v>
      </c>
      <c r="H147" s="11" t="s">
        <v>12</v>
      </c>
      <c r="I147" s="11" t="s">
        <v>25</v>
      </c>
      <c r="J147" s="15" t="b">
        <v>1</v>
      </c>
      <c r="K147" s="15" t="b">
        <v>1</v>
      </c>
      <c r="L147" s="6" t="s">
        <v>159</v>
      </c>
      <c r="M147" s="6" t="s">
        <v>101</v>
      </c>
      <c r="N147" s="6">
        <v>1.0</v>
      </c>
      <c r="O147" s="6" t="s">
        <v>113</v>
      </c>
      <c r="P147" s="11" t="b">
        <v>0</v>
      </c>
      <c r="Q147" s="6" t="s">
        <v>148</v>
      </c>
      <c r="R147" s="11"/>
      <c r="S147" s="11"/>
      <c r="T147" s="11"/>
      <c r="U147" s="11"/>
      <c r="V147" s="11"/>
      <c r="W147" s="11"/>
      <c r="X147" s="11"/>
      <c r="Y147" s="11"/>
    </row>
    <row r="148">
      <c r="M148" s="1" t="s">
        <v>102</v>
      </c>
      <c r="N148" s="1">
        <v>2.0</v>
      </c>
    </row>
    <row r="149">
      <c r="M149" s="1" t="s">
        <v>103</v>
      </c>
      <c r="N149" s="1">
        <v>1.0</v>
      </c>
    </row>
    <row r="150">
      <c r="M150" s="1" t="s">
        <v>156</v>
      </c>
      <c r="N150" s="1">
        <v>2.0</v>
      </c>
    </row>
    <row r="151">
      <c r="A151" s="13">
        <v>2932.0</v>
      </c>
      <c r="B151" s="11" t="s">
        <v>23</v>
      </c>
      <c r="C151" s="14" t="s">
        <v>24</v>
      </c>
      <c r="D151" s="11" t="s">
        <v>11</v>
      </c>
      <c r="E151" s="13">
        <v>1016.0</v>
      </c>
      <c r="F151" s="13">
        <v>1016.0</v>
      </c>
      <c r="G151" s="13">
        <v>33.0</v>
      </c>
      <c r="H151" s="11" t="s">
        <v>12</v>
      </c>
      <c r="I151" s="11" t="s">
        <v>26</v>
      </c>
      <c r="J151" s="15" t="b">
        <v>1</v>
      </c>
      <c r="K151" s="15" t="b">
        <v>1</v>
      </c>
      <c r="L151" s="6" t="s">
        <v>160</v>
      </c>
      <c r="M151" s="6" t="s">
        <v>101</v>
      </c>
      <c r="N151" s="6">
        <v>1.0</v>
      </c>
      <c r="O151" s="11"/>
      <c r="P151" s="6" t="b">
        <v>1</v>
      </c>
      <c r="Q151" s="11"/>
      <c r="R151" s="11"/>
      <c r="S151" s="11"/>
      <c r="T151" s="11"/>
      <c r="U151" s="11"/>
      <c r="V151" s="11"/>
      <c r="W151" s="11"/>
      <c r="X151" s="11"/>
      <c r="Y151" s="11"/>
    </row>
    <row r="152">
      <c r="M152" s="1" t="s">
        <v>102</v>
      </c>
      <c r="N152" s="1">
        <v>2.0</v>
      </c>
    </row>
    <row r="153">
      <c r="M153" s="1" t="s">
        <v>103</v>
      </c>
      <c r="N153" s="1">
        <v>1.0</v>
      </c>
    </row>
    <row r="154">
      <c r="M154" s="1" t="s">
        <v>104</v>
      </c>
      <c r="N154" s="1">
        <v>1.0</v>
      </c>
    </row>
    <row r="155">
      <c r="A155" s="13">
        <v>2933.0</v>
      </c>
      <c r="B155" s="11" t="s">
        <v>23</v>
      </c>
      <c r="C155" s="14" t="s">
        <v>24</v>
      </c>
      <c r="D155" s="11" t="s">
        <v>11</v>
      </c>
      <c r="E155" s="13">
        <v>1412.0</v>
      </c>
      <c r="F155" s="13">
        <v>1412.0</v>
      </c>
      <c r="G155" s="13">
        <v>18.0</v>
      </c>
      <c r="H155" s="11" t="s">
        <v>12</v>
      </c>
      <c r="I155" s="11" t="s">
        <v>27</v>
      </c>
      <c r="J155" s="15" t="b">
        <v>1</v>
      </c>
      <c r="K155" s="15" t="b">
        <v>1</v>
      </c>
      <c r="L155" s="1" t="s">
        <v>161</v>
      </c>
      <c r="M155" s="1" t="s">
        <v>103</v>
      </c>
      <c r="N155" s="1">
        <v>1.0</v>
      </c>
      <c r="O155" s="11"/>
      <c r="P155" s="6" t="b">
        <v>1</v>
      </c>
      <c r="R155" s="11"/>
      <c r="S155" s="11"/>
      <c r="T155" s="11"/>
      <c r="U155" s="11"/>
      <c r="V155" s="11"/>
      <c r="W155" s="11"/>
      <c r="X155" s="11"/>
      <c r="Y155" s="11"/>
    </row>
    <row r="156">
      <c r="M156" s="8" t="s">
        <v>162</v>
      </c>
      <c r="N156" s="1">
        <v>4.0</v>
      </c>
    </row>
    <row r="157">
      <c r="M157" s="1" t="s">
        <v>107</v>
      </c>
      <c r="N157" s="1">
        <v>1.0</v>
      </c>
    </row>
    <row r="158">
      <c r="M158" s="1" t="s">
        <v>104</v>
      </c>
      <c r="N158" s="1">
        <v>1.0</v>
      </c>
    </row>
    <row r="159">
      <c r="M159" s="8" t="s">
        <v>163</v>
      </c>
      <c r="N159" s="1">
        <v>3.0</v>
      </c>
    </row>
    <row r="160">
      <c r="A160" s="13">
        <v>2934.0</v>
      </c>
      <c r="B160" s="11" t="s">
        <v>23</v>
      </c>
      <c r="C160" s="14" t="s">
        <v>24</v>
      </c>
      <c r="D160" s="11" t="s">
        <v>11</v>
      </c>
      <c r="E160" s="13">
        <v>1419.0</v>
      </c>
      <c r="F160" s="13">
        <v>1419.0</v>
      </c>
      <c r="G160" s="13">
        <v>18.0</v>
      </c>
      <c r="H160" s="11" t="s">
        <v>12</v>
      </c>
      <c r="I160" s="11" t="s">
        <v>27</v>
      </c>
      <c r="J160" s="15" t="b">
        <v>1</v>
      </c>
      <c r="K160" s="15" t="b">
        <v>1</v>
      </c>
      <c r="L160" s="1" t="s">
        <v>161</v>
      </c>
      <c r="M160" s="1" t="s">
        <v>103</v>
      </c>
      <c r="N160" s="1">
        <v>1.0</v>
      </c>
      <c r="O160" s="11"/>
      <c r="P160" s="6" t="b">
        <v>1</v>
      </c>
      <c r="Q160" s="11"/>
      <c r="R160" s="11"/>
      <c r="S160" s="11"/>
      <c r="T160" s="11"/>
      <c r="U160" s="11"/>
      <c r="V160" s="11"/>
      <c r="W160" s="11"/>
      <c r="X160" s="11"/>
      <c r="Y160" s="11"/>
    </row>
    <row r="161">
      <c r="M161" s="8" t="s">
        <v>162</v>
      </c>
      <c r="N161" s="1">
        <v>4.0</v>
      </c>
    </row>
    <row r="162">
      <c r="M162" s="1" t="s">
        <v>107</v>
      </c>
      <c r="N162" s="1">
        <v>1.0</v>
      </c>
    </row>
    <row r="163">
      <c r="M163" s="1" t="s">
        <v>104</v>
      </c>
      <c r="N163" s="1">
        <v>1.0</v>
      </c>
    </row>
    <row r="164">
      <c r="M164" s="8" t="s">
        <v>163</v>
      </c>
      <c r="N164" s="1">
        <v>3.0</v>
      </c>
    </row>
    <row r="165">
      <c r="A165" s="13">
        <v>2935.0</v>
      </c>
      <c r="B165" s="11" t="s">
        <v>23</v>
      </c>
      <c r="C165" s="14" t="s">
        <v>24</v>
      </c>
      <c r="D165" s="11" t="s">
        <v>11</v>
      </c>
      <c r="E165" s="13">
        <v>1449.0</v>
      </c>
      <c r="F165" s="13">
        <v>1449.0</v>
      </c>
      <c r="G165" s="13">
        <v>18.0</v>
      </c>
      <c r="H165" s="11" t="s">
        <v>12</v>
      </c>
      <c r="I165" s="6" t="s">
        <v>28</v>
      </c>
      <c r="J165" s="15" t="b">
        <v>1</v>
      </c>
      <c r="K165" s="15" t="b">
        <v>1</v>
      </c>
      <c r="L165" s="1" t="s">
        <v>164</v>
      </c>
      <c r="M165" s="1" t="s">
        <v>103</v>
      </c>
      <c r="N165" s="1">
        <v>1.0</v>
      </c>
      <c r="O165" s="11"/>
      <c r="P165" s="6" t="b">
        <v>1</v>
      </c>
      <c r="Q165" s="11"/>
      <c r="R165" s="11"/>
      <c r="S165" s="11"/>
      <c r="T165" s="11"/>
      <c r="U165" s="11"/>
      <c r="V165" s="11"/>
      <c r="W165" s="11"/>
      <c r="X165" s="11"/>
      <c r="Y165" s="11"/>
    </row>
    <row r="166">
      <c r="M166" s="8" t="s">
        <v>162</v>
      </c>
      <c r="N166" s="1">
        <v>4.0</v>
      </c>
    </row>
    <row r="167">
      <c r="M167" s="1" t="s">
        <v>107</v>
      </c>
      <c r="N167" s="1">
        <v>1.0</v>
      </c>
    </row>
    <row r="168">
      <c r="M168" s="1" t="s">
        <v>104</v>
      </c>
      <c r="N168" s="1">
        <v>1.0</v>
      </c>
    </row>
    <row r="169">
      <c r="M169" s="8" t="s">
        <v>163</v>
      </c>
      <c r="N169" s="1">
        <v>3.0</v>
      </c>
    </row>
    <row r="170">
      <c r="A170" s="13">
        <v>2936.0</v>
      </c>
      <c r="B170" s="11" t="s">
        <v>23</v>
      </c>
      <c r="C170" s="14" t="s">
        <v>24</v>
      </c>
      <c r="D170" s="11" t="s">
        <v>11</v>
      </c>
      <c r="E170" s="13">
        <v>2344.0</v>
      </c>
      <c r="F170" s="13">
        <v>2344.0</v>
      </c>
      <c r="G170" s="13">
        <v>26.0</v>
      </c>
      <c r="H170" s="11" t="s">
        <v>12</v>
      </c>
      <c r="I170" s="11" t="s">
        <v>29</v>
      </c>
      <c r="J170" s="15" t="b">
        <v>1</v>
      </c>
      <c r="K170" s="15" t="b">
        <v>1</v>
      </c>
      <c r="L170" s="6" t="s">
        <v>165</v>
      </c>
      <c r="M170" s="6" t="s">
        <v>101</v>
      </c>
      <c r="N170" s="6">
        <v>1.0</v>
      </c>
      <c r="O170" s="11"/>
      <c r="P170" s="6" t="b">
        <v>1</v>
      </c>
      <c r="Q170" s="11"/>
      <c r="R170" s="11"/>
      <c r="S170" s="11"/>
      <c r="T170" s="11"/>
      <c r="U170" s="11"/>
      <c r="V170" s="11"/>
      <c r="W170" s="11"/>
      <c r="X170" s="11"/>
      <c r="Y170" s="11"/>
    </row>
    <row r="171">
      <c r="M171" s="1" t="s">
        <v>116</v>
      </c>
      <c r="N171" s="1">
        <v>1.0</v>
      </c>
    </row>
    <row r="172">
      <c r="M172" s="1" t="s">
        <v>102</v>
      </c>
      <c r="N172" s="1">
        <v>2.0</v>
      </c>
    </row>
    <row r="173">
      <c r="M173" s="1" t="s">
        <v>103</v>
      </c>
      <c r="N173" s="1">
        <v>1.0</v>
      </c>
    </row>
    <row r="174">
      <c r="M174" s="1" t="s">
        <v>137</v>
      </c>
      <c r="N174" s="1">
        <v>2.0</v>
      </c>
    </row>
    <row r="175">
      <c r="A175" s="13">
        <v>2937.0</v>
      </c>
      <c r="B175" s="11" t="s">
        <v>23</v>
      </c>
      <c r="C175" s="14" t="s">
        <v>24</v>
      </c>
      <c r="D175" s="11" t="s">
        <v>11</v>
      </c>
      <c r="E175" s="13">
        <v>328.0</v>
      </c>
      <c r="F175" s="13">
        <v>328.0</v>
      </c>
      <c r="G175" s="13">
        <v>61.0</v>
      </c>
      <c r="H175" s="11" t="s">
        <v>12</v>
      </c>
      <c r="I175" s="11" t="s">
        <v>30</v>
      </c>
      <c r="J175" s="15" t="b">
        <v>1</v>
      </c>
      <c r="K175" s="15" t="b">
        <v>1</v>
      </c>
      <c r="L175" s="6" t="s">
        <v>166</v>
      </c>
      <c r="M175" s="6" t="s">
        <v>101</v>
      </c>
      <c r="N175" s="6">
        <v>1.0</v>
      </c>
      <c r="O175" s="6" t="s">
        <v>113</v>
      </c>
      <c r="P175" s="6" t="b">
        <v>1</v>
      </c>
      <c r="Q175" s="6" t="s">
        <v>148</v>
      </c>
      <c r="R175" s="11"/>
      <c r="S175" s="11"/>
      <c r="T175" s="11"/>
      <c r="U175" s="11"/>
      <c r="V175" s="11"/>
      <c r="W175" s="11"/>
      <c r="X175" s="11"/>
      <c r="Y175" s="11"/>
    </row>
    <row r="176">
      <c r="M176" s="8" t="s">
        <v>167</v>
      </c>
      <c r="N176" s="1">
        <v>2.0</v>
      </c>
    </row>
    <row r="177">
      <c r="M177" s="1" t="s">
        <v>102</v>
      </c>
      <c r="N177" s="1">
        <v>2.0</v>
      </c>
    </row>
    <row r="178">
      <c r="M178" s="1" t="s">
        <v>103</v>
      </c>
      <c r="N178" s="1">
        <v>1.0</v>
      </c>
    </row>
    <row r="179">
      <c r="M179" s="1" t="s">
        <v>104</v>
      </c>
      <c r="N179" s="1">
        <v>1.0</v>
      </c>
    </row>
    <row r="180">
      <c r="A180" s="13">
        <v>2938.0</v>
      </c>
      <c r="B180" s="11" t="s">
        <v>23</v>
      </c>
      <c r="C180" s="14" t="s">
        <v>24</v>
      </c>
      <c r="D180" s="11" t="s">
        <v>11</v>
      </c>
      <c r="E180" s="13">
        <v>2356.0</v>
      </c>
      <c r="F180" s="13">
        <v>2356.0</v>
      </c>
      <c r="G180" s="13">
        <v>24.0</v>
      </c>
      <c r="H180" s="11" t="s">
        <v>12</v>
      </c>
      <c r="I180" s="11" t="s">
        <v>31</v>
      </c>
      <c r="J180" s="15" t="b">
        <v>1</v>
      </c>
      <c r="K180" s="15" t="b">
        <v>1</v>
      </c>
      <c r="L180" s="6" t="s">
        <v>168</v>
      </c>
      <c r="M180" s="6" t="s">
        <v>101</v>
      </c>
      <c r="N180" s="6">
        <v>1.0</v>
      </c>
      <c r="O180" s="11"/>
      <c r="P180" s="6" t="b">
        <v>1</v>
      </c>
      <c r="Q180" s="11"/>
      <c r="R180" s="11"/>
      <c r="S180" s="11"/>
      <c r="T180" s="11"/>
      <c r="U180" s="11"/>
      <c r="V180" s="11"/>
      <c r="W180" s="11"/>
      <c r="X180" s="11"/>
      <c r="Y180" s="11"/>
    </row>
    <row r="181">
      <c r="M181" s="1" t="s">
        <v>102</v>
      </c>
      <c r="N181" s="1">
        <v>2.0</v>
      </c>
    </row>
    <row r="182">
      <c r="M182" s="1" t="s">
        <v>103</v>
      </c>
      <c r="N182" s="1">
        <v>1.0</v>
      </c>
    </row>
    <row r="183">
      <c r="M183" s="8" t="s">
        <v>162</v>
      </c>
      <c r="N183" s="1">
        <v>4.0</v>
      </c>
    </row>
    <row r="184">
      <c r="M184" s="1" t="s">
        <v>104</v>
      </c>
      <c r="N184" s="1">
        <v>1.0</v>
      </c>
    </row>
    <row r="185">
      <c r="A185" s="13">
        <v>2939.0</v>
      </c>
      <c r="B185" s="11" t="s">
        <v>23</v>
      </c>
      <c r="C185" s="14" t="s">
        <v>24</v>
      </c>
      <c r="D185" s="11" t="s">
        <v>11</v>
      </c>
      <c r="E185" s="13">
        <v>2370.0</v>
      </c>
      <c r="F185" s="13">
        <v>2370.0</v>
      </c>
      <c r="G185" s="13">
        <v>24.0</v>
      </c>
      <c r="H185" s="11" t="s">
        <v>12</v>
      </c>
      <c r="I185" s="11" t="s">
        <v>31</v>
      </c>
      <c r="J185" s="15" t="b">
        <v>1</v>
      </c>
      <c r="K185" s="15" t="b">
        <v>1</v>
      </c>
      <c r="L185" s="6" t="s">
        <v>168</v>
      </c>
      <c r="M185" s="6" t="s">
        <v>101</v>
      </c>
      <c r="N185" s="6">
        <v>1.0</v>
      </c>
      <c r="O185" s="11"/>
      <c r="P185" s="6" t="b">
        <v>1</v>
      </c>
      <c r="Q185" s="11"/>
      <c r="R185" s="11"/>
      <c r="S185" s="11"/>
      <c r="T185" s="11"/>
      <c r="U185" s="11"/>
      <c r="V185" s="11"/>
      <c r="W185" s="11"/>
      <c r="X185" s="11"/>
      <c r="Y185" s="11"/>
    </row>
    <row r="186">
      <c r="M186" s="1" t="s">
        <v>102</v>
      </c>
      <c r="N186" s="1">
        <v>2.0</v>
      </c>
    </row>
    <row r="187">
      <c r="M187" s="1" t="s">
        <v>103</v>
      </c>
      <c r="N187" s="1">
        <v>1.0</v>
      </c>
    </row>
    <row r="188">
      <c r="M188" s="8" t="s">
        <v>162</v>
      </c>
      <c r="N188" s="1">
        <v>4.0</v>
      </c>
    </row>
    <row r="189">
      <c r="M189" s="1" t="s">
        <v>104</v>
      </c>
      <c r="N189" s="1">
        <v>1.0</v>
      </c>
    </row>
    <row r="190">
      <c r="A190" s="13">
        <v>4048.0</v>
      </c>
      <c r="B190" s="11" t="s">
        <v>23</v>
      </c>
      <c r="C190" s="14" t="s">
        <v>24</v>
      </c>
      <c r="D190" s="11" t="s">
        <v>52</v>
      </c>
      <c r="E190" s="13">
        <v>8.0</v>
      </c>
      <c r="F190" s="13">
        <v>8.0</v>
      </c>
      <c r="G190" s="13">
        <v>0.0</v>
      </c>
      <c r="H190" s="11" t="s">
        <v>12</v>
      </c>
      <c r="I190" s="11" t="s">
        <v>53</v>
      </c>
      <c r="J190" s="17" t="b">
        <v>1</v>
      </c>
      <c r="K190" s="17" t="b">
        <v>1</v>
      </c>
      <c r="L190" s="11"/>
      <c r="M190" s="11"/>
      <c r="N190" s="11"/>
      <c r="O190" s="6" t="s">
        <v>106</v>
      </c>
      <c r="P190" s="11" t="b">
        <v>0</v>
      </c>
      <c r="Q190" s="11"/>
      <c r="R190" s="11"/>
      <c r="S190" s="11"/>
      <c r="T190" s="11"/>
      <c r="U190" s="11"/>
      <c r="V190" s="11"/>
      <c r="W190" s="11"/>
      <c r="X190" s="11"/>
      <c r="Y190" s="11"/>
    </row>
    <row r="191">
      <c r="A191" s="13">
        <v>4049.0</v>
      </c>
      <c r="B191" s="11" t="s">
        <v>23</v>
      </c>
      <c r="C191" s="14" t="s">
        <v>24</v>
      </c>
      <c r="D191" s="11" t="s">
        <v>55</v>
      </c>
      <c r="E191" s="13">
        <v>9.0</v>
      </c>
      <c r="F191" s="13">
        <v>9.0</v>
      </c>
      <c r="G191" s="13">
        <v>0.0</v>
      </c>
      <c r="H191" s="11" t="s">
        <v>12</v>
      </c>
      <c r="I191" s="11" t="s">
        <v>56</v>
      </c>
      <c r="J191" s="15" t="b">
        <v>1</v>
      </c>
      <c r="K191" s="15" t="b">
        <v>1</v>
      </c>
      <c r="L191" s="11"/>
      <c r="M191" s="11"/>
      <c r="N191" s="11"/>
      <c r="O191" s="6" t="s">
        <v>106</v>
      </c>
      <c r="P191" s="11" t="b">
        <v>0</v>
      </c>
      <c r="Q191" s="11"/>
      <c r="R191" s="11"/>
      <c r="S191" s="11"/>
      <c r="T191" s="11"/>
      <c r="U191" s="11"/>
      <c r="V191" s="11"/>
      <c r="W191" s="11"/>
      <c r="X191" s="11"/>
      <c r="Y191" s="11"/>
    </row>
    <row r="192" ht="95.25" customHeight="1">
      <c r="A192" s="13">
        <v>2930.0</v>
      </c>
      <c r="B192" s="11" t="s">
        <v>23</v>
      </c>
      <c r="C192" s="14" t="s">
        <v>24</v>
      </c>
      <c r="D192" s="11" t="s">
        <v>61</v>
      </c>
      <c r="E192" s="13">
        <v>1010.0</v>
      </c>
      <c r="F192" s="13">
        <v>1014.0</v>
      </c>
      <c r="G192" s="13">
        <v>26.0</v>
      </c>
      <c r="H192" s="11" t="s">
        <v>12</v>
      </c>
      <c r="I192" s="11" t="s">
        <v>64</v>
      </c>
      <c r="J192" s="18" t="b">
        <v>0</v>
      </c>
      <c r="K192" s="18" t="b">
        <v>0</v>
      </c>
      <c r="L192" s="11"/>
      <c r="M192" s="11"/>
      <c r="N192" s="11"/>
      <c r="O192" s="11"/>
      <c r="P192" s="11" t="b">
        <v>0</v>
      </c>
      <c r="Q192" s="11"/>
      <c r="R192" s="11"/>
      <c r="S192" s="11"/>
      <c r="T192" s="11"/>
      <c r="U192" s="11"/>
      <c r="V192" s="11"/>
      <c r="W192" s="11"/>
      <c r="X192" s="11"/>
      <c r="Y192" s="11"/>
    </row>
    <row r="193">
      <c r="A193" s="13">
        <v>2928.0</v>
      </c>
      <c r="B193" s="11" t="s">
        <v>23</v>
      </c>
      <c r="C193" s="14" t="s">
        <v>24</v>
      </c>
      <c r="D193" s="11" t="s">
        <v>78</v>
      </c>
      <c r="E193" s="13">
        <v>472.0</v>
      </c>
      <c r="F193" s="13">
        <v>472.0</v>
      </c>
      <c r="G193" s="13">
        <v>15.0</v>
      </c>
      <c r="H193" s="11" t="s">
        <v>12</v>
      </c>
      <c r="I193" s="6" t="s">
        <v>83</v>
      </c>
      <c r="J193" s="15" t="b">
        <v>1</v>
      </c>
      <c r="K193" s="15" t="b">
        <v>1</v>
      </c>
      <c r="L193" s="6" t="s">
        <v>169</v>
      </c>
      <c r="M193" s="6" t="s">
        <v>101</v>
      </c>
      <c r="N193" s="6">
        <v>1.0</v>
      </c>
      <c r="O193" s="11"/>
      <c r="P193" s="6" t="b">
        <v>1</v>
      </c>
      <c r="Q193" s="11"/>
      <c r="R193" s="11"/>
      <c r="S193" s="11"/>
      <c r="T193" s="11"/>
      <c r="U193" s="11"/>
      <c r="V193" s="11"/>
      <c r="W193" s="11"/>
      <c r="X193" s="11"/>
      <c r="Y193" s="11"/>
    </row>
    <row r="194">
      <c r="M194" s="1" t="s">
        <v>102</v>
      </c>
      <c r="N194" s="1">
        <v>2.0</v>
      </c>
    </row>
    <row r="195">
      <c r="M195" s="1" t="s">
        <v>103</v>
      </c>
      <c r="N195" s="1">
        <v>1.0</v>
      </c>
    </row>
    <row r="196">
      <c r="M196" s="1" t="s">
        <v>104</v>
      </c>
      <c r="N196" s="1">
        <v>1.0</v>
      </c>
    </row>
    <row r="197">
      <c r="A197" s="13">
        <v>2929.0</v>
      </c>
      <c r="B197" s="11" t="s">
        <v>23</v>
      </c>
      <c r="C197" s="14" t="s">
        <v>24</v>
      </c>
      <c r="D197" s="11" t="s">
        <v>78</v>
      </c>
      <c r="E197" s="13">
        <v>473.0</v>
      </c>
      <c r="F197" s="13">
        <v>473.0</v>
      </c>
      <c r="G197" s="13">
        <v>19.0</v>
      </c>
      <c r="H197" s="11" t="s">
        <v>12</v>
      </c>
      <c r="I197" s="11" t="s">
        <v>84</v>
      </c>
      <c r="J197" s="15" t="b">
        <v>1</v>
      </c>
      <c r="K197" s="15" t="b">
        <v>1</v>
      </c>
      <c r="L197" s="6" t="s">
        <v>170</v>
      </c>
      <c r="M197" s="6" t="s">
        <v>101</v>
      </c>
      <c r="N197" s="6">
        <v>1.0</v>
      </c>
      <c r="O197" s="11"/>
      <c r="P197" s="6" t="b">
        <v>1</v>
      </c>
      <c r="Q197" s="11"/>
      <c r="R197" s="11"/>
      <c r="S197" s="11"/>
      <c r="T197" s="11"/>
      <c r="U197" s="11"/>
      <c r="V197" s="11"/>
      <c r="W197" s="11"/>
      <c r="X197" s="11"/>
      <c r="Y197" s="11"/>
    </row>
    <row r="198">
      <c r="M198" s="1" t="s">
        <v>102</v>
      </c>
      <c r="N198" s="1">
        <v>2.0</v>
      </c>
    </row>
    <row r="199">
      <c r="M199" s="1" t="s">
        <v>103</v>
      </c>
      <c r="N199" s="1">
        <v>1.0</v>
      </c>
    </row>
    <row r="200">
      <c r="M200" s="1" t="s">
        <v>104</v>
      </c>
      <c r="N200" s="1">
        <v>1.0</v>
      </c>
    </row>
    <row r="201">
      <c r="A201" s="13">
        <v>414.0</v>
      </c>
      <c r="B201" s="11" t="s">
        <v>23</v>
      </c>
      <c r="C201" s="14" t="s">
        <v>76</v>
      </c>
      <c r="D201" s="11" t="s">
        <v>70</v>
      </c>
      <c r="E201" s="13">
        <v>777.0</v>
      </c>
      <c r="F201" s="13">
        <v>777.0</v>
      </c>
      <c r="G201" s="13">
        <v>14.0</v>
      </c>
      <c r="H201" s="11" t="s">
        <v>12</v>
      </c>
      <c r="I201" s="11" t="s">
        <v>77</v>
      </c>
      <c r="J201" s="17" t="b">
        <v>1</v>
      </c>
      <c r="K201" s="17" t="b">
        <v>1</v>
      </c>
      <c r="L201" s="6" t="s">
        <v>171</v>
      </c>
      <c r="M201" s="6" t="s">
        <v>111</v>
      </c>
      <c r="N201" s="6">
        <v>2.0</v>
      </c>
      <c r="O201" s="11"/>
      <c r="P201" s="6" t="b">
        <v>1</v>
      </c>
      <c r="Q201" s="11"/>
      <c r="R201" s="11"/>
      <c r="S201" s="11"/>
      <c r="T201" s="11"/>
      <c r="U201" s="11"/>
      <c r="V201" s="11"/>
      <c r="W201" s="11"/>
      <c r="X201" s="11"/>
      <c r="Y201" s="11"/>
    </row>
    <row r="202">
      <c r="M202" s="1" t="s">
        <v>102</v>
      </c>
      <c r="N202" s="1">
        <v>2.0</v>
      </c>
    </row>
    <row r="203">
      <c r="M203" s="1" t="s">
        <v>103</v>
      </c>
      <c r="N203" s="1">
        <v>1.0</v>
      </c>
    </row>
    <row r="204">
      <c r="M204" s="1" t="s">
        <v>104</v>
      </c>
      <c r="N204" s="1">
        <v>1.0</v>
      </c>
    </row>
    <row r="205">
      <c r="A205" s="13">
        <v>4514.0</v>
      </c>
      <c r="B205" s="11" t="s">
        <v>23</v>
      </c>
      <c r="C205" s="14" t="s">
        <v>20</v>
      </c>
      <c r="D205" s="11" t="s">
        <v>33</v>
      </c>
      <c r="E205" s="13">
        <v>14.0</v>
      </c>
      <c r="F205" s="13">
        <v>14.0</v>
      </c>
      <c r="G205" s="13">
        <v>8.0</v>
      </c>
      <c r="H205" s="11" t="s">
        <v>12</v>
      </c>
      <c r="I205" s="6" t="s">
        <v>44</v>
      </c>
      <c r="J205" s="15" t="b">
        <v>1</v>
      </c>
      <c r="K205" s="15" t="b">
        <v>1</v>
      </c>
      <c r="L205" s="6" t="s">
        <v>172</v>
      </c>
      <c r="M205" s="19" t="s">
        <v>117</v>
      </c>
      <c r="N205" s="6">
        <v>3.0</v>
      </c>
      <c r="O205" s="11"/>
      <c r="P205" s="11" t="b">
        <v>0</v>
      </c>
      <c r="Q205" s="11"/>
      <c r="R205" s="11"/>
      <c r="S205" s="11"/>
      <c r="T205" s="11"/>
      <c r="U205" s="11"/>
      <c r="V205" s="11"/>
      <c r="W205" s="11"/>
      <c r="X205" s="11"/>
      <c r="Y205" s="11"/>
    </row>
    <row r="206">
      <c r="A206" s="13">
        <v>823.0</v>
      </c>
      <c r="B206" s="11" t="s">
        <v>92</v>
      </c>
      <c r="C206" s="14" t="s">
        <v>93</v>
      </c>
      <c r="D206" s="11" t="s">
        <v>85</v>
      </c>
      <c r="E206" s="13">
        <v>38.0</v>
      </c>
      <c r="F206" s="13">
        <v>38.0</v>
      </c>
      <c r="G206" s="13">
        <v>8.0</v>
      </c>
      <c r="H206" s="11" t="s">
        <v>67</v>
      </c>
      <c r="I206" s="11" t="s">
        <v>86</v>
      </c>
      <c r="J206" s="17" t="b">
        <v>1</v>
      </c>
      <c r="K206" s="17" t="b">
        <v>1</v>
      </c>
      <c r="L206" s="6" t="s">
        <v>173</v>
      </c>
      <c r="M206" s="6" t="s">
        <v>102</v>
      </c>
      <c r="N206" s="6">
        <v>2.0</v>
      </c>
      <c r="O206" s="11"/>
      <c r="P206" s="6" t="b">
        <v>1</v>
      </c>
      <c r="Q206" s="1" t="s">
        <v>114</v>
      </c>
      <c r="R206" s="11"/>
      <c r="S206" s="11"/>
      <c r="T206" s="11"/>
      <c r="U206" s="11"/>
      <c r="V206" s="11"/>
      <c r="W206" s="11"/>
      <c r="X206" s="11"/>
      <c r="Y206" s="11"/>
    </row>
    <row r="207">
      <c r="A207" s="13">
        <v>824.0</v>
      </c>
      <c r="B207" s="11" t="s">
        <v>92</v>
      </c>
      <c r="C207" s="14" t="s">
        <v>93</v>
      </c>
      <c r="D207" s="11" t="s">
        <v>85</v>
      </c>
      <c r="E207" s="13">
        <v>152.0</v>
      </c>
      <c r="F207" s="13">
        <v>152.0</v>
      </c>
      <c r="G207" s="13">
        <v>8.0</v>
      </c>
      <c r="H207" s="11" t="s">
        <v>67</v>
      </c>
      <c r="I207" s="11" t="s">
        <v>94</v>
      </c>
      <c r="J207" s="15" t="b">
        <v>1</v>
      </c>
      <c r="K207" s="17" t="b">
        <v>1</v>
      </c>
      <c r="L207" s="6" t="s">
        <v>174</v>
      </c>
      <c r="M207" s="6" t="s">
        <v>102</v>
      </c>
      <c r="N207" s="6">
        <v>2.0</v>
      </c>
      <c r="O207" s="11"/>
      <c r="P207" s="6" t="b">
        <v>1</v>
      </c>
      <c r="Q207" s="1" t="s">
        <v>114</v>
      </c>
      <c r="R207" s="11"/>
      <c r="S207" s="11"/>
      <c r="T207" s="11"/>
      <c r="U207" s="11"/>
      <c r="V207" s="11"/>
      <c r="W207" s="11"/>
      <c r="X207" s="11"/>
      <c r="Y207" s="11"/>
    </row>
    <row r="208">
      <c r="J208" s="7">
        <f t="shared" ref="J208:K208" si="1">COUNTIF(J2:J207, TRUE)</f>
        <v>60</v>
      </c>
      <c r="K208" s="7">
        <f t="shared" si="1"/>
        <v>59</v>
      </c>
      <c r="P208" s="7">
        <f>COUNTIF(P2:P207, TRUE)</f>
        <v>36</v>
      </c>
    </row>
  </sheetData>
  <mergeCells count="574">
    <mergeCell ref="H28:H32"/>
    <mergeCell ref="I28:I32"/>
    <mergeCell ref="J28:J32"/>
    <mergeCell ref="K28:K32"/>
    <mergeCell ref="L28:L32"/>
    <mergeCell ref="O28:O32"/>
    <mergeCell ref="P28:P32"/>
    <mergeCell ref="A28:A32"/>
    <mergeCell ref="B28:B32"/>
    <mergeCell ref="C28:C32"/>
    <mergeCell ref="D28:D32"/>
    <mergeCell ref="E28:E32"/>
    <mergeCell ref="F28:F32"/>
    <mergeCell ref="G28:G32"/>
    <mergeCell ref="H33:H37"/>
    <mergeCell ref="I33:I37"/>
    <mergeCell ref="J33:J37"/>
    <mergeCell ref="K33:K37"/>
    <mergeCell ref="L33:L37"/>
    <mergeCell ref="O33:O37"/>
    <mergeCell ref="P33:P37"/>
    <mergeCell ref="A33:A37"/>
    <mergeCell ref="B33:B37"/>
    <mergeCell ref="C33:C37"/>
    <mergeCell ref="D33:D37"/>
    <mergeCell ref="E33:E37"/>
    <mergeCell ref="F33:F37"/>
    <mergeCell ref="G33:G37"/>
    <mergeCell ref="H38:H43"/>
    <mergeCell ref="I38:I43"/>
    <mergeCell ref="J38:J43"/>
    <mergeCell ref="K38:K43"/>
    <mergeCell ref="L38:L43"/>
    <mergeCell ref="O38:O43"/>
    <mergeCell ref="P38:P43"/>
    <mergeCell ref="A38:A43"/>
    <mergeCell ref="B38:B43"/>
    <mergeCell ref="C38:C43"/>
    <mergeCell ref="D38:D43"/>
    <mergeCell ref="E38:E43"/>
    <mergeCell ref="F38:F43"/>
    <mergeCell ref="G38:G43"/>
    <mergeCell ref="H44:H47"/>
    <mergeCell ref="I44:I47"/>
    <mergeCell ref="J44:J47"/>
    <mergeCell ref="K44:K47"/>
    <mergeCell ref="L44:L47"/>
    <mergeCell ref="O44:O47"/>
    <mergeCell ref="P44:P47"/>
    <mergeCell ref="A44:A47"/>
    <mergeCell ref="B44:B47"/>
    <mergeCell ref="C44:C47"/>
    <mergeCell ref="D44:D47"/>
    <mergeCell ref="E44:E47"/>
    <mergeCell ref="F44:F47"/>
    <mergeCell ref="G44:G47"/>
    <mergeCell ref="H48:H49"/>
    <mergeCell ref="I48:I49"/>
    <mergeCell ref="J48:J49"/>
    <mergeCell ref="K48:K49"/>
    <mergeCell ref="L48:L49"/>
    <mergeCell ref="O48:O49"/>
    <mergeCell ref="P48:P49"/>
    <mergeCell ref="A48:A49"/>
    <mergeCell ref="B48:B49"/>
    <mergeCell ref="C48:C49"/>
    <mergeCell ref="D48:D49"/>
    <mergeCell ref="E48:E49"/>
    <mergeCell ref="F48:F49"/>
    <mergeCell ref="G48:G49"/>
    <mergeCell ref="H50:H51"/>
    <mergeCell ref="I50:I51"/>
    <mergeCell ref="J50:J51"/>
    <mergeCell ref="K50:K51"/>
    <mergeCell ref="L50:L51"/>
    <mergeCell ref="O50:O51"/>
    <mergeCell ref="P50:P51"/>
    <mergeCell ref="A50:A51"/>
    <mergeCell ref="B50:B51"/>
    <mergeCell ref="C50:C51"/>
    <mergeCell ref="D50:D51"/>
    <mergeCell ref="E50:E51"/>
    <mergeCell ref="F50:F51"/>
    <mergeCell ref="G50:G51"/>
    <mergeCell ref="H52:H53"/>
    <mergeCell ref="I52:I53"/>
    <mergeCell ref="J52:J53"/>
    <mergeCell ref="K52:K53"/>
    <mergeCell ref="L52:L53"/>
    <mergeCell ref="O52:O53"/>
    <mergeCell ref="P52:P53"/>
    <mergeCell ref="A52:A53"/>
    <mergeCell ref="B52:B53"/>
    <mergeCell ref="C52:C53"/>
    <mergeCell ref="D52:D53"/>
    <mergeCell ref="E52:E53"/>
    <mergeCell ref="F52:F53"/>
    <mergeCell ref="G52:G53"/>
    <mergeCell ref="H55:H59"/>
    <mergeCell ref="I55:I59"/>
    <mergeCell ref="J55:J59"/>
    <mergeCell ref="K55:K59"/>
    <mergeCell ref="L55:L59"/>
    <mergeCell ref="O55:O59"/>
    <mergeCell ref="P55:P59"/>
    <mergeCell ref="A55:A59"/>
    <mergeCell ref="B55:B59"/>
    <mergeCell ref="C55:C59"/>
    <mergeCell ref="D55:D59"/>
    <mergeCell ref="E55:E59"/>
    <mergeCell ref="F55:F59"/>
    <mergeCell ref="G55:G59"/>
    <mergeCell ref="H60:H64"/>
    <mergeCell ref="I60:I64"/>
    <mergeCell ref="J60:J64"/>
    <mergeCell ref="K60:K64"/>
    <mergeCell ref="L60:L64"/>
    <mergeCell ref="O60:O64"/>
    <mergeCell ref="P60:P64"/>
    <mergeCell ref="A60:A64"/>
    <mergeCell ref="B60:B64"/>
    <mergeCell ref="C60:C64"/>
    <mergeCell ref="D60:D64"/>
    <mergeCell ref="E60:E64"/>
    <mergeCell ref="F60:F64"/>
    <mergeCell ref="G60:G64"/>
    <mergeCell ref="H65:H66"/>
    <mergeCell ref="I65:I66"/>
    <mergeCell ref="J65:J66"/>
    <mergeCell ref="K65:K66"/>
    <mergeCell ref="L65:L66"/>
    <mergeCell ref="O65:O66"/>
    <mergeCell ref="P65:P66"/>
    <mergeCell ref="A65:A66"/>
    <mergeCell ref="B65:B66"/>
    <mergeCell ref="C65:C66"/>
    <mergeCell ref="D65:D66"/>
    <mergeCell ref="E65:E66"/>
    <mergeCell ref="F65:F66"/>
    <mergeCell ref="G65:G66"/>
    <mergeCell ref="H67:H68"/>
    <mergeCell ref="I67:I68"/>
    <mergeCell ref="J67:J68"/>
    <mergeCell ref="K67:K68"/>
    <mergeCell ref="L67:L68"/>
    <mergeCell ref="O67:O68"/>
    <mergeCell ref="P67:P68"/>
    <mergeCell ref="A67:A68"/>
    <mergeCell ref="B67:B68"/>
    <mergeCell ref="C67:C68"/>
    <mergeCell ref="D67:D68"/>
    <mergeCell ref="E67:E68"/>
    <mergeCell ref="F67:F68"/>
    <mergeCell ref="G67:G68"/>
    <mergeCell ref="H69:H73"/>
    <mergeCell ref="I69:I73"/>
    <mergeCell ref="J69:J73"/>
    <mergeCell ref="K69:K73"/>
    <mergeCell ref="L69:L73"/>
    <mergeCell ref="O69:O73"/>
    <mergeCell ref="P69:P73"/>
    <mergeCell ref="A69:A73"/>
    <mergeCell ref="B69:B73"/>
    <mergeCell ref="C69:C73"/>
    <mergeCell ref="D69:D73"/>
    <mergeCell ref="E69:E73"/>
    <mergeCell ref="F69:F73"/>
    <mergeCell ref="G69:G73"/>
    <mergeCell ref="H76:H81"/>
    <mergeCell ref="I76:I81"/>
    <mergeCell ref="J76:J81"/>
    <mergeCell ref="K76:K81"/>
    <mergeCell ref="L76:L81"/>
    <mergeCell ref="O76:O81"/>
    <mergeCell ref="P76:P81"/>
    <mergeCell ref="A76:A81"/>
    <mergeCell ref="B76:B81"/>
    <mergeCell ref="C76:C81"/>
    <mergeCell ref="D76:D81"/>
    <mergeCell ref="E76:E81"/>
    <mergeCell ref="F76:F81"/>
    <mergeCell ref="G76:G81"/>
    <mergeCell ref="H82:H86"/>
    <mergeCell ref="I82:I86"/>
    <mergeCell ref="J82:J86"/>
    <mergeCell ref="K82:K86"/>
    <mergeCell ref="L82:L86"/>
    <mergeCell ref="O82:O86"/>
    <mergeCell ref="P82:P86"/>
    <mergeCell ref="A82:A86"/>
    <mergeCell ref="B82:B86"/>
    <mergeCell ref="C82:C86"/>
    <mergeCell ref="D82:D86"/>
    <mergeCell ref="E82:E86"/>
    <mergeCell ref="F82:F86"/>
    <mergeCell ref="G82:G86"/>
    <mergeCell ref="H87:H90"/>
    <mergeCell ref="I87:I90"/>
    <mergeCell ref="J87:J90"/>
    <mergeCell ref="K87:K90"/>
    <mergeCell ref="L87:L90"/>
    <mergeCell ref="O87:O90"/>
    <mergeCell ref="P87:P90"/>
    <mergeCell ref="A87:A90"/>
    <mergeCell ref="B87:B90"/>
    <mergeCell ref="C87:C90"/>
    <mergeCell ref="D87:D90"/>
    <mergeCell ref="E87:E90"/>
    <mergeCell ref="F87:F90"/>
    <mergeCell ref="G87:G90"/>
    <mergeCell ref="H91:H94"/>
    <mergeCell ref="I91:I94"/>
    <mergeCell ref="J91:J94"/>
    <mergeCell ref="K91:K94"/>
    <mergeCell ref="L91:L94"/>
    <mergeCell ref="O91:O94"/>
    <mergeCell ref="P91:P94"/>
    <mergeCell ref="A91:A94"/>
    <mergeCell ref="B91:B94"/>
    <mergeCell ref="C91:C94"/>
    <mergeCell ref="D91:D94"/>
    <mergeCell ref="E91:E94"/>
    <mergeCell ref="F91:F94"/>
    <mergeCell ref="G91:G94"/>
    <mergeCell ref="H95:H98"/>
    <mergeCell ref="I95:I98"/>
    <mergeCell ref="J95:J98"/>
    <mergeCell ref="K95:K98"/>
    <mergeCell ref="L95:L98"/>
    <mergeCell ref="O95:O98"/>
    <mergeCell ref="P95:P98"/>
    <mergeCell ref="A95:A98"/>
    <mergeCell ref="B95:B98"/>
    <mergeCell ref="C95:C98"/>
    <mergeCell ref="D95:D98"/>
    <mergeCell ref="E95:E98"/>
    <mergeCell ref="F95:F98"/>
    <mergeCell ref="G95:G98"/>
    <mergeCell ref="H99:H102"/>
    <mergeCell ref="I99:I102"/>
    <mergeCell ref="J99:J102"/>
    <mergeCell ref="K99:K102"/>
    <mergeCell ref="L99:L102"/>
    <mergeCell ref="O99:O102"/>
    <mergeCell ref="P99:P102"/>
    <mergeCell ref="A99:A102"/>
    <mergeCell ref="B99:B102"/>
    <mergeCell ref="C99:C102"/>
    <mergeCell ref="D99:D102"/>
    <mergeCell ref="E99:E102"/>
    <mergeCell ref="F99:F102"/>
    <mergeCell ref="G99:G102"/>
    <mergeCell ref="H103:H108"/>
    <mergeCell ref="I103:I108"/>
    <mergeCell ref="J103:J108"/>
    <mergeCell ref="K103:K108"/>
    <mergeCell ref="L103:L108"/>
    <mergeCell ref="O103:O108"/>
    <mergeCell ref="P103:P108"/>
    <mergeCell ref="A103:A108"/>
    <mergeCell ref="B103:B108"/>
    <mergeCell ref="C103:C108"/>
    <mergeCell ref="D103:D108"/>
    <mergeCell ref="E103:E108"/>
    <mergeCell ref="F103:F108"/>
    <mergeCell ref="G103:G108"/>
    <mergeCell ref="H109:H114"/>
    <mergeCell ref="I109:I114"/>
    <mergeCell ref="J109:J114"/>
    <mergeCell ref="K109:K114"/>
    <mergeCell ref="L109:L114"/>
    <mergeCell ref="O109:O114"/>
    <mergeCell ref="P109:P114"/>
    <mergeCell ref="A109:A114"/>
    <mergeCell ref="B109:B114"/>
    <mergeCell ref="C109:C114"/>
    <mergeCell ref="D109:D114"/>
    <mergeCell ref="E109:E114"/>
    <mergeCell ref="F109:F114"/>
    <mergeCell ref="G109:G114"/>
    <mergeCell ref="H116:H119"/>
    <mergeCell ref="I116:I119"/>
    <mergeCell ref="J116:J119"/>
    <mergeCell ref="K116:K119"/>
    <mergeCell ref="L116:L119"/>
    <mergeCell ref="O116:O119"/>
    <mergeCell ref="P116:P119"/>
    <mergeCell ref="A116:A119"/>
    <mergeCell ref="B116:B119"/>
    <mergeCell ref="C116:C119"/>
    <mergeCell ref="D116:D119"/>
    <mergeCell ref="E116:E119"/>
    <mergeCell ref="F116:F119"/>
    <mergeCell ref="G116:G119"/>
    <mergeCell ref="H120:H124"/>
    <mergeCell ref="I120:I124"/>
    <mergeCell ref="J120:J124"/>
    <mergeCell ref="K120:K124"/>
    <mergeCell ref="L120:L124"/>
    <mergeCell ref="O120:O124"/>
    <mergeCell ref="P120:P124"/>
    <mergeCell ref="A120:A124"/>
    <mergeCell ref="B120:B124"/>
    <mergeCell ref="C120:C124"/>
    <mergeCell ref="D120:D124"/>
    <mergeCell ref="E120:E124"/>
    <mergeCell ref="F120:F124"/>
    <mergeCell ref="G120:G124"/>
    <mergeCell ref="H132:H135"/>
    <mergeCell ref="I132:I135"/>
    <mergeCell ref="J132:J135"/>
    <mergeCell ref="K132:K135"/>
    <mergeCell ref="L132:L135"/>
    <mergeCell ref="O132:O135"/>
    <mergeCell ref="P132:P135"/>
    <mergeCell ref="A132:A135"/>
    <mergeCell ref="B132:B135"/>
    <mergeCell ref="C132:C135"/>
    <mergeCell ref="D132:D135"/>
    <mergeCell ref="E132:E135"/>
    <mergeCell ref="F132:F135"/>
    <mergeCell ref="G132:G135"/>
    <mergeCell ref="H136:H140"/>
    <mergeCell ref="I136:I140"/>
    <mergeCell ref="J136:J140"/>
    <mergeCell ref="K136:K140"/>
    <mergeCell ref="L136:L140"/>
    <mergeCell ref="O136:O140"/>
    <mergeCell ref="P136:P140"/>
    <mergeCell ref="A136:A140"/>
    <mergeCell ref="B136:B140"/>
    <mergeCell ref="C136:C140"/>
    <mergeCell ref="D136:D140"/>
    <mergeCell ref="E136:E140"/>
    <mergeCell ref="F136:F140"/>
    <mergeCell ref="G136:G140"/>
    <mergeCell ref="H141:H146"/>
    <mergeCell ref="I141:I146"/>
    <mergeCell ref="J141:J146"/>
    <mergeCell ref="K141:K146"/>
    <mergeCell ref="L141:L146"/>
    <mergeCell ref="O141:O146"/>
    <mergeCell ref="P141:P146"/>
    <mergeCell ref="A141:A146"/>
    <mergeCell ref="B141:B146"/>
    <mergeCell ref="C141:C146"/>
    <mergeCell ref="D141:D146"/>
    <mergeCell ref="E141:E146"/>
    <mergeCell ref="F141:F146"/>
    <mergeCell ref="G141:G146"/>
    <mergeCell ref="H147:H150"/>
    <mergeCell ref="I147:I150"/>
    <mergeCell ref="J147:J150"/>
    <mergeCell ref="K147:K150"/>
    <mergeCell ref="L147:L150"/>
    <mergeCell ref="O147:O150"/>
    <mergeCell ref="P147:P150"/>
    <mergeCell ref="A147:A150"/>
    <mergeCell ref="B147:B150"/>
    <mergeCell ref="C147:C150"/>
    <mergeCell ref="D147:D150"/>
    <mergeCell ref="E147:E150"/>
    <mergeCell ref="F147:F150"/>
    <mergeCell ref="G147:G150"/>
    <mergeCell ref="H151:H154"/>
    <mergeCell ref="I151:I154"/>
    <mergeCell ref="J151:J154"/>
    <mergeCell ref="K151:K154"/>
    <mergeCell ref="L151:L154"/>
    <mergeCell ref="O151:O154"/>
    <mergeCell ref="P151:P154"/>
    <mergeCell ref="A151:A154"/>
    <mergeCell ref="B151:B154"/>
    <mergeCell ref="C151:C154"/>
    <mergeCell ref="D151:D154"/>
    <mergeCell ref="E151:E154"/>
    <mergeCell ref="F151:F154"/>
    <mergeCell ref="G151:G154"/>
    <mergeCell ref="H155:H159"/>
    <mergeCell ref="I155:I159"/>
    <mergeCell ref="J155:J159"/>
    <mergeCell ref="K155:K159"/>
    <mergeCell ref="L155:L159"/>
    <mergeCell ref="O155:O159"/>
    <mergeCell ref="P155:P159"/>
    <mergeCell ref="A155:A159"/>
    <mergeCell ref="B155:B159"/>
    <mergeCell ref="C155:C159"/>
    <mergeCell ref="D155:D159"/>
    <mergeCell ref="E155:E159"/>
    <mergeCell ref="F155:F159"/>
    <mergeCell ref="G155:G159"/>
    <mergeCell ref="H19:H27"/>
    <mergeCell ref="I19:I27"/>
    <mergeCell ref="J19:J27"/>
    <mergeCell ref="K19:K27"/>
    <mergeCell ref="L19:L27"/>
    <mergeCell ref="O19:O27"/>
    <mergeCell ref="P19:P27"/>
    <mergeCell ref="A19:A27"/>
    <mergeCell ref="B19:B27"/>
    <mergeCell ref="C19:C27"/>
    <mergeCell ref="D19:D27"/>
    <mergeCell ref="E19:E27"/>
    <mergeCell ref="F19:F27"/>
    <mergeCell ref="G19:G27"/>
    <mergeCell ref="H197:H200"/>
    <mergeCell ref="I197:I200"/>
    <mergeCell ref="J197:J200"/>
    <mergeCell ref="K197:K200"/>
    <mergeCell ref="L197:L200"/>
    <mergeCell ref="O197:O200"/>
    <mergeCell ref="P197:P200"/>
    <mergeCell ref="A197:A200"/>
    <mergeCell ref="B197:B200"/>
    <mergeCell ref="C197:C200"/>
    <mergeCell ref="D197:D200"/>
    <mergeCell ref="E197:E200"/>
    <mergeCell ref="F197:F200"/>
    <mergeCell ref="G197:G200"/>
    <mergeCell ref="H2:H5"/>
    <mergeCell ref="I2:I5"/>
    <mergeCell ref="J2:J5"/>
    <mergeCell ref="K2:K5"/>
    <mergeCell ref="L2:L5"/>
    <mergeCell ref="O2:O5"/>
    <mergeCell ref="P2:P5"/>
    <mergeCell ref="A2:A5"/>
    <mergeCell ref="B2:B5"/>
    <mergeCell ref="C2:C5"/>
    <mergeCell ref="D2:D5"/>
    <mergeCell ref="E2:E5"/>
    <mergeCell ref="F2:F5"/>
    <mergeCell ref="G2:G5"/>
    <mergeCell ref="H6:H10"/>
    <mergeCell ref="I6:I10"/>
    <mergeCell ref="J6:J10"/>
    <mergeCell ref="K6:K10"/>
    <mergeCell ref="L6:L10"/>
    <mergeCell ref="O6:O10"/>
    <mergeCell ref="P6:P10"/>
    <mergeCell ref="A6:A10"/>
    <mergeCell ref="B6:B10"/>
    <mergeCell ref="C6:C10"/>
    <mergeCell ref="D6:D10"/>
    <mergeCell ref="E6:E10"/>
    <mergeCell ref="F6:F10"/>
    <mergeCell ref="G6:G10"/>
    <mergeCell ref="H11:H15"/>
    <mergeCell ref="I11:I15"/>
    <mergeCell ref="J11:J15"/>
    <mergeCell ref="K11:K15"/>
    <mergeCell ref="L11:L15"/>
    <mergeCell ref="O11:O15"/>
    <mergeCell ref="P11:P15"/>
    <mergeCell ref="A11:A15"/>
    <mergeCell ref="B11:B15"/>
    <mergeCell ref="C11:C15"/>
    <mergeCell ref="D11:D15"/>
    <mergeCell ref="E11:E15"/>
    <mergeCell ref="F11:F15"/>
    <mergeCell ref="G11:G15"/>
    <mergeCell ref="H201:H204"/>
    <mergeCell ref="I201:I204"/>
    <mergeCell ref="J201:J204"/>
    <mergeCell ref="K201:K204"/>
    <mergeCell ref="L201:L204"/>
    <mergeCell ref="O201:O204"/>
    <mergeCell ref="P201:P204"/>
    <mergeCell ref="A201:A204"/>
    <mergeCell ref="B201:B204"/>
    <mergeCell ref="C201:C204"/>
    <mergeCell ref="D201:D204"/>
    <mergeCell ref="E201:E204"/>
    <mergeCell ref="F201:F204"/>
    <mergeCell ref="G201:G204"/>
    <mergeCell ref="H160:H164"/>
    <mergeCell ref="I160:I164"/>
    <mergeCell ref="J160:J164"/>
    <mergeCell ref="K160:K164"/>
    <mergeCell ref="L160:L164"/>
    <mergeCell ref="O160:O164"/>
    <mergeCell ref="P160:P164"/>
    <mergeCell ref="A160:A164"/>
    <mergeCell ref="B160:B164"/>
    <mergeCell ref="C160:C164"/>
    <mergeCell ref="D160:D164"/>
    <mergeCell ref="E160:E164"/>
    <mergeCell ref="F160:F164"/>
    <mergeCell ref="G160:G164"/>
    <mergeCell ref="H165:H169"/>
    <mergeCell ref="I165:I169"/>
    <mergeCell ref="J165:J169"/>
    <mergeCell ref="K165:K169"/>
    <mergeCell ref="L165:L169"/>
    <mergeCell ref="O165:O169"/>
    <mergeCell ref="P165:P169"/>
    <mergeCell ref="A165:A169"/>
    <mergeCell ref="B165:B169"/>
    <mergeCell ref="C165:C169"/>
    <mergeCell ref="D165:D169"/>
    <mergeCell ref="E165:E169"/>
    <mergeCell ref="F165:F169"/>
    <mergeCell ref="G165:G169"/>
    <mergeCell ref="H170:H174"/>
    <mergeCell ref="I170:I174"/>
    <mergeCell ref="J170:J174"/>
    <mergeCell ref="K170:K174"/>
    <mergeCell ref="L170:L174"/>
    <mergeCell ref="O170:O174"/>
    <mergeCell ref="P170:P174"/>
    <mergeCell ref="A170:A174"/>
    <mergeCell ref="B170:B174"/>
    <mergeCell ref="C170:C174"/>
    <mergeCell ref="D170:D174"/>
    <mergeCell ref="E170:E174"/>
    <mergeCell ref="F170:F174"/>
    <mergeCell ref="G170:G174"/>
    <mergeCell ref="H175:H179"/>
    <mergeCell ref="I175:I179"/>
    <mergeCell ref="J175:J179"/>
    <mergeCell ref="K175:K179"/>
    <mergeCell ref="L175:L179"/>
    <mergeCell ref="O175:O179"/>
    <mergeCell ref="P175:P179"/>
    <mergeCell ref="A175:A179"/>
    <mergeCell ref="B175:B179"/>
    <mergeCell ref="C175:C179"/>
    <mergeCell ref="D175:D179"/>
    <mergeCell ref="E175:E179"/>
    <mergeCell ref="F175:F179"/>
    <mergeCell ref="G175:G179"/>
    <mergeCell ref="H180:H184"/>
    <mergeCell ref="I180:I184"/>
    <mergeCell ref="J180:J184"/>
    <mergeCell ref="K180:K184"/>
    <mergeCell ref="L180:L184"/>
    <mergeCell ref="O180:O184"/>
    <mergeCell ref="P180:P184"/>
    <mergeCell ref="A180:A184"/>
    <mergeCell ref="B180:B184"/>
    <mergeCell ref="C180:C184"/>
    <mergeCell ref="D180:D184"/>
    <mergeCell ref="E180:E184"/>
    <mergeCell ref="F180:F184"/>
    <mergeCell ref="G180:G184"/>
    <mergeCell ref="H185:H189"/>
    <mergeCell ref="I185:I189"/>
    <mergeCell ref="J185:J189"/>
    <mergeCell ref="K185:K189"/>
    <mergeCell ref="L185:L189"/>
    <mergeCell ref="O185:O189"/>
    <mergeCell ref="P185:P189"/>
    <mergeCell ref="A185:A189"/>
    <mergeCell ref="B185:B189"/>
    <mergeCell ref="C185:C189"/>
    <mergeCell ref="D185:D189"/>
    <mergeCell ref="E185:E189"/>
    <mergeCell ref="F185:F189"/>
    <mergeCell ref="G185:G189"/>
    <mergeCell ref="H193:H196"/>
    <mergeCell ref="I193:I196"/>
    <mergeCell ref="J193:J196"/>
    <mergeCell ref="K193:K196"/>
    <mergeCell ref="L193:L196"/>
    <mergeCell ref="O193:O196"/>
    <mergeCell ref="P193:P196"/>
    <mergeCell ref="A193:A196"/>
    <mergeCell ref="B193:B196"/>
    <mergeCell ref="C193:C196"/>
    <mergeCell ref="D193:D196"/>
    <mergeCell ref="E193:E196"/>
    <mergeCell ref="F193:F196"/>
    <mergeCell ref="G193:G196"/>
  </mergeCells>
  <conditionalFormatting sqref="J1:K1018 P208">
    <cfRule type="cellIs" dxfId="0" priority="1" operator="equal">
      <formula>"False"</formula>
    </cfRule>
  </conditionalFormatting>
  <conditionalFormatting sqref="J1:J2 K2 J6:K6 J16:J17 K16:K27">
    <cfRule type="cellIs" dxfId="1" priority="2" operator="equal">
      <formula>"True"</formula>
    </cfRule>
  </conditionalFormatting>
  <conditionalFormatting sqref="J1:K1018 P208">
    <cfRule type="cellIs" dxfId="1" priority="3" operator="equal">
      <formula>"True"</formula>
    </cfRule>
  </conditionalFormatting>
  <conditionalFormatting sqref="P2:P207">
    <cfRule type="cellIs" dxfId="1" priority="4" operator="equal">
      <formula>"True"</formula>
    </cfRule>
  </conditionalFormatting>
  <conditionalFormatting sqref="P2:P207">
    <cfRule type="cellIs" dxfId="0" priority="5" operator="equal">
      <formula>"False"</formula>
    </cfRule>
  </conditionalFormatting>
  <conditionalFormatting sqref="N1:N1018">
    <cfRule type="cellIs" dxfId="2" priority="6" operator="greaterThanOrEqual">
      <formula>5</formula>
    </cfRule>
  </conditionalFormatting>
  <dataValidations>
    <dataValidation type="list" allowBlank="1" showErrorMessage="1" sqref="D2 D6 D11 D16:D19 D28 D33 D38 D44 D48 D50 D52 D54:D55 D60 D65 D67 D69 D74:D76 D82 D87 D91 D95 D99 D103 D109 D115:D116 D120 D125:D132 D136 D141 D147 D151 D155 D160 D165 D170 D175 D180 D185 D190:D193 D197 D201 D205:D207">
      <formula1>"Generator Expression,Generator Function (yield),Import'importlib' module,Import'pickle' module,Import're' module,Import'struct' module,List Comprehension with 1If statements,map' call function,Simple Dictionary Comprehension,Simple List Comprehension,Supe"&amp;"r Function"</formula1>
    </dataValidation>
  </dataValidations>
  <hyperlinks>
    <hyperlink r:id="rId1" ref="C2"/>
    <hyperlink r:id="rId2" ref="C6"/>
    <hyperlink r:id="rId3" ref="C11"/>
    <hyperlink r:id="rId4" ref="C16"/>
    <hyperlink r:id="rId5" ref="C17"/>
    <hyperlink r:id="rId6" ref="C18"/>
    <hyperlink r:id="rId7" ref="C19"/>
    <hyperlink r:id="rId8" ref="C28"/>
    <hyperlink r:id="rId9" ref="C33"/>
    <hyperlink r:id="rId10" ref="C38"/>
    <hyperlink r:id="rId11" ref="C44"/>
    <hyperlink r:id="rId12" ref="C48"/>
    <hyperlink r:id="rId13" ref="C50"/>
    <hyperlink r:id="rId14" ref="C52"/>
    <hyperlink r:id="rId15" ref="C54"/>
    <hyperlink r:id="rId16" ref="C55"/>
    <hyperlink r:id="rId17" ref="C60"/>
    <hyperlink r:id="rId18" ref="C65"/>
    <hyperlink r:id="rId19" ref="C67"/>
    <hyperlink r:id="rId20" ref="C69"/>
    <hyperlink r:id="rId21" ref="C74"/>
    <hyperlink r:id="rId22" ref="C75"/>
    <hyperlink r:id="rId23" ref="C76"/>
    <hyperlink r:id="rId24" ref="C82"/>
    <hyperlink r:id="rId25" ref="C87"/>
    <hyperlink r:id="rId26" ref="C91"/>
    <hyperlink r:id="rId27" ref="C95"/>
    <hyperlink r:id="rId28" ref="C99"/>
    <hyperlink r:id="rId29" ref="C103"/>
    <hyperlink r:id="rId30" ref="C109"/>
    <hyperlink r:id="rId31" ref="C115"/>
    <hyperlink r:id="rId32" ref="C116"/>
    <hyperlink r:id="rId33" ref="C120"/>
    <hyperlink r:id="rId34" ref="C125"/>
    <hyperlink r:id="rId35" ref="C126"/>
    <hyperlink r:id="rId36" ref="C127"/>
    <hyperlink r:id="rId37" ref="C128"/>
    <hyperlink r:id="rId38" ref="C129"/>
    <hyperlink r:id="rId39" ref="C130"/>
    <hyperlink r:id="rId40" ref="C131"/>
    <hyperlink r:id="rId41" ref="C132"/>
    <hyperlink r:id="rId42" ref="C136"/>
    <hyperlink r:id="rId43" ref="C141"/>
    <hyperlink r:id="rId44" ref="C147"/>
    <hyperlink r:id="rId45" ref="C151"/>
    <hyperlink r:id="rId46" ref="C155"/>
    <hyperlink r:id="rId47" ref="C160"/>
    <hyperlink r:id="rId48" ref="C165"/>
    <hyperlink r:id="rId49" ref="C170"/>
    <hyperlink r:id="rId50" ref="C175"/>
    <hyperlink r:id="rId51" ref="C180"/>
    <hyperlink r:id="rId52" ref="C185"/>
    <hyperlink r:id="rId53" ref="C190"/>
    <hyperlink r:id="rId54" ref="C191"/>
    <hyperlink r:id="rId55" ref="C192"/>
    <hyperlink r:id="rId56" ref="C193"/>
    <hyperlink r:id="rId57" ref="C197"/>
    <hyperlink r:id="rId58" ref="C201"/>
    <hyperlink r:id="rId59" ref="C205"/>
    <hyperlink r:id="rId60" ref="C206"/>
    <hyperlink r:id="rId61" ref="C207"/>
  </hyperlinks>
  <drawing r:id="rId6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0</v>
      </c>
      <c r="B1" s="11" t="s">
        <v>1</v>
      </c>
      <c r="C1" s="11" t="s">
        <v>2</v>
      </c>
      <c r="D1" s="11" t="s">
        <v>175</v>
      </c>
    </row>
    <row r="2">
      <c r="A2" s="11" t="s">
        <v>9</v>
      </c>
      <c r="B2" s="14" t="s">
        <v>10</v>
      </c>
      <c r="C2" s="11" t="s">
        <v>33</v>
      </c>
      <c r="D2" s="11" t="s">
        <v>176</v>
      </c>
    </row>
    <row r="3">
      <c r="A3" s="11" t="s">
        <v>9</v>
      </c>
      <c r="B3" s="14" t="s">
        <v>10</v>
      </c>
      <c r="C3" s="11" t="s">
        <v>33</v>
      </c>
      <c r="D3" s="11" t="s">
        <v>177</v>
      </c>
    </row>
    <row r="4">
      <c r="A4" s="11" t="s">
        <v>9</v>
      </c>
      <c r="B4" s="14" t="s">
        <v>39</v>
      </c>
      <c r="C4" s="11" t="s">
        <v>78</v>
      </c>
      <c r="D4" s="11" t="s">
        <v>178</v>
      </c>
    </row>
    <row r="5">
      <c r="A5" s="11" t="s">
        <v>9</v>
      </c>
      <c r="B5" s="14" t="s">
        <v>20</v>
      </c>
      <c r="C5" s="11" t="s">
        <v>33</v>
      </c>
      <c r="D5" s="11" t="s">
        <v>179</v>
      </c>
    </row>
  </sheetData>
  <hyperlinks>
    <hyperlink r:id="rId1" ref="B2"/>
    <hyperlink r:id="rId2" ref="B3"/>
    <hyperlink r:id="rId3" ref="B4"/>
    <hyperlink r:id="rId4" ref="B5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8.88"/>
  </cols>
  <sheetData>
    <row r="1">
      <c r="B1" s="1" t="s">
        <v>2</v>
      </c>
      <c r="C1" s="1" t="s">
        <v>97</v>
      </c>
      <c r="D1" s="1" t="s">
        <v>98</v>
      </c>
      <c r="E1" s="1" t="s">
        <v>99</v>
      </c>
    </row>
    <row r="2" ht="15.75" customHeight="1">
      <c r="A2" s="13">
        <v>6606.0</v>
      </c>
      <c r="B2" s="11" t="s">
        <v>11</v>
      </c>
      <c r="C2" s="6" t="s">
        <v>101</v>
      </c>
      <c r="D2" s="6">
        <v>1.0</v>
      </c>
      <c r="E2" s="6" t="b">
        <v>1</v>
      </c>
      <c r="F2" s="11"/>
      <c r="G2" s="11"/>
      <c r="H2" s="11"/>
      <c r="I2" s="11"/>
      <c r="J2" s="11"/>
      <c r="K2" s="11"/>
      <c r="L2" s="11"/>
      <c r="M2" s="11"/>
      <c r="N2" s="11"/>
    </row>
    <row r="3">
      <c r="A3" s="13">
        <v>6606.0</v>
      </c>
      <c r="B3" s="11" t="s">
        <v>11</v>
      </c>
      <c r="C3" s="1" t="s">
        <v>102</v>
      </c>
      <c r="D3" s="1">
        <v>2.0</v>
      </c>
      <c r="E3" s="6" t="b">
        <v>1</v>
      </c>
    </row>
    <row r="4">
      <c r="A4" s="13">
        <v>6606.0</v>
      </c>
      <c r="B4" s="11" t="s">
        <v>11</v>
      </c>
      <c r="C4" s="1" t="s">
        <v>103</v>
      </c>
      <c r="D4" s="1">
        <v>1.0</v>
      </c>
      <c r="E4" s="6" t="b">
        <v>1</v>
      </c>
    </row>
    <row r="5">
      <c r="A5" s="13">
        <v>6606.0</v>
      </c>
      <c r="B5" s="11" t="s">
        <v>11</v>
      </c>
      <c r="C5" s="1" t="s">
        <v>107</v>
      </c>
      <c r="D5" s="1">
        <v>1.0</v>
      </c>
      <c r="E5" s="6" t="b">
        <v>1</v>
      </c>
    </row>
    <row r="6" ht="15.75" customHeight="1">
      <c r="A6" s="13">
        <v>6606.0</v>
      </c>
      <c r="B6" s="11" t="s">
        <v>11</v>
      </c>
      <c r="C6" s="1" t="s">
        <v>104</v>
      </c>
      <c r="D6" s="1">
        <v>1.0</v>
      </c>
      <c r="E6" s="6" t="b">
        <v>1</v>
      </c>
    </row>
    <row r="7">
      <c r="A7" s="13">
        <v>7171.0</v>
      </c>
      <c r="B7" s="11" t="s">
        <v>11</v>
      </c>
      <c r="C7" s="6" t="s">
        <v>101</v>
      </c>
      <c r="D7" s="6">
        <v>1.0</v>
      </c>
      <c r="E7" s="6" t="b">
        <v>1</v>
      </c>
      <c r="F7" s="11"/>
      <c r="G7" s="11"/>
      <c r="H7" s="11"/>
      <c r="I7" s="11"/>
      <c r="J7" s="11"/>
      <c r="K7" s="11"/>
      <c r="L7" s="11"/>
      <c r="M7" s="11"/>
      <c r="N7" s="11"/>
    </row>
    <row r="8">
      <c r="A8" s="13">
        <v>7171.0</v>
      </c>
      <c r="B8" s="11" t="s">
        <v>11</v>
      </c>
      <c r="C8" s="1" t="s">
        <v>102</v>
      </c>
      <c r="D8" s="1">
        <v>2.0</v>
      </c>
      <c r="E8" s="6" t="b">
        <v>1</v>
      </c>
    </row>
    <row r="9">
      <c r="A9" s="13">
        <v>7171.0</v>
      </c>
      <c r="B9" s="11" t="s">
        <v>11</v>
      </c>
      <c r="C9" s="1" t="s">
        <v>103</v>
      </c>
      <c r="D9" s="1">
        <v>1.0</v>
      </c>
      <c r="E9" s="6" t="b">
        <v>1</v>
      </c>
    </row>
    <row r="10">
      <c r="A10" s="13">
        <v>7171.0</v>
      </c>
      <c r="B10" s="11" t="s">
        <v>11</v>
      </c>
      <c r="C10" s="1" t="s">
        <v>104</v>
      </c>
      <c r="D10" s="1">
        <v>1.0</v>
      </c>
      <c r="E10" s="6" t="b">
        <v>1</v>
      </c>
    </row>
    <row r="11">
      <c r="A11" s="13">
        <v>7172.0</v>
      </c>
      <c r="B11" s="11" t="s">
        <v>11</v>
      </c>
      <c r="C11" s="6" t="s">
        <v>101</v>
      </c>
      <c r="D11" s="6">
        <v>1.0</v>
      </c>
      <c r="E11" s="6" t="b">
        <v>1</v>
      </c>
      <c r="F11" s="6" t="s">
        <v>143</v>
      </c>
      <c r="G11" s="11"/>
      <c r="H11" s="11"/>
      <c r="I11" s="11"/>
      <c r="J11" s="11"/>
      <c r="K11" s="11"/>
      <c r="L11" s="11"/>
      <c r="M11" s="11"/>
      <c r="N11" s="11"/>
    </row>
    <row r="12">
      <c r="A12" s="13">
        <v>7172.0</v>
      </c>
      <c r="B12" s="11" t="s">
        <v>11</v>
      </c>
      <c r="C12" s="1" t="s">
        <v>102</v>
      </c>
      <c r="D12" s="1">
        <v>2.0</v>
      </c>
      <c r="E12" s="6" t="b">
        <v>1</v>
      </c>
    </row>
    <row r="13">
      <c r="A13" s="13">
        <v>7172.0</v>
      </c>
      <c r="B13" s="11" t="s">
        <v>11</v>
      </c>
      <c r="C13" s="1" t="s">
        <v>103</v>
      </c>
      <c r="D13" s="1">
        <v>1.0</v>
      </c>
      <c r="E13" s="6" t="b">
        <v>1</v>
      </c>
    </row>
    <row r="14">
      <c r="A14" s="13">
        <v>7172.0</v>
      </c>
      <c r="B14" s="11" t="s">
        <v>11</v>
      </c>
      <c r="C14" s="1" t="s">
        <v>104</v>
      </c>
      <c r="D14" s="1">
        <v>1.0</v>
      </c>
      <c r="E14" s="6" t="b">
        <v>1</v>
      </c>
    </row>
    <row r="15">
      <c r="A15" s="13">
        <v>8041.0</v>
      </c>
      <c r="B15" s="11" t="s">
        <v>11</v>
      </c>
      <c r="C15" s="6" t="s">
        <v>101</v>
      </c>
      <c r="D15" s="6">
        <v>1.0</v>
      </c>
      <c r="E15" s="6" t="b">
        <v>1</v>
      </c>
      <c r="F15" s="11"/>
      <c r="G15" s="11"/>
      <c r="H15" s="11"/>
      <c r="I15" s="11"/>
      <c r="J15" s="11"/>
      <c r="K15" s="11"/>
      <c r="L15" s="11"/>
      <c r="M15" s="11"/>
      <c r="N15" s="11"/>
    </row>
    <row r="16" ht="15.75" customHeight="1">
      <c r="A16" s="13">
        <v>8041.0</v>
      </c>
      <c r="B16" s="11" t="s">
        <v>11</v>
      </c>
      <c r="C16" s="1" t="s">
        <v>116</v>
      </c>
      <c r="D16" s="1">
        <v>1.0</v>
      </c>
      <c r="E16" s="6" t="b">
        <v>1</v>
      </c>
    </row>
    <row r="17" ht="15.75" customHeight="1">
      <c r="A17" s="13">
        <v>8041.0</v>
      </c>
      <c r="B17" s="11" t="s">
        <v>11</v>
      </c>
      <c r="C17" s="1" t="s">
        <v>102</v>
      </c>
      <c r="D17" s="1">
        <v>2.0</v>
      </c>
      <c r="E17" s="6" t="b">
        <v>1</v>
      </c>
    </row>
    <row r="18" ht="15.75" customHeight="1">
      <c r="A18" s="13">
        <v>8041.0</v>
      </c>
      <c r="B18" s="11" t="s">
        <v>11</v>
      </c>
      <c r="C18" s="1" t="s">
        <v>103</v>
      </c>
      <c r="D18" s="1">
        <v>1.0</v>
      </c>
      <c r="E18" s="6" t="b">
        <v>1</v>
      </c>
    </row>
    <row r="19" ht="15.75" customHeight="1">
      <c r="A19" s="13">
        <v>8041.0</v>
      </c>
      <c r="B19" s="11" t="s">
        <v>11</v>
      </c>
      <c r="C19" s="1" t="s">
        <v>137</v>
      </c>
      <c r="D19" s="1">
        <v>2.0</v>
      </c>
      <c r="E19" s="6" t="b">
        <v>1</v>
      </c>
    </row>
    <row r="20" ht="15.75" customHeight="1">
      <c r="A20" s="13">
        <v>8041.0</v>
      </c>
      <c r="B20" s="11" t="s">
        <v>11</v>
      </c>
      <c r="C20" s="1" t="s">
        <v>109</v>
      </c>
      <c r="D20" s="1">
        <v>1.0</v>
      </c>
      <c r="E20" s="6" t="b">
        <v>1</v>
      </c>
    </row>
    <row r="21" ht="15.75" customHeight="1">
      <c r="A21" s="13">
        <v>8042.0</v>
      </c>
      <c r="B21" s="11" t="s">
        <v>11</v>
      </c>
      <c r="C21" s="6" t="s">
        <v>101</v>
      </c>
      <c r="D21" s="6">
        <v>1.0</v>
      </c>
      <c r="E21" s="6" t="b">
        <v>1</v>
      </c>
      <c r="F21" s="11"/>
      <c r="G21" s="11"/>
      <c r="H21" s="11"/>
      <c r="I21" s="11"/>
      <c r="J21" s="11"/>
      <c r="K21" s="11"/>
      <c r="L21" s="11"/>
      <c r="M21" s="11"/>
      <c r="N21" s="11"/>
    </row>
    <row r="22" ht="15.75" customHeight="1">
      <c r="A22" s="13">
        <v>8042.0</v>
      </c>
      <c r="B22" s="11" t="s">
        <v>11</v>
      </c>
      <c r="C22" s="1" t="s">
        <v>116</v>
      </c>
      <c r="D22" s="1">
        <v>1.0</v>
      </c>
      <c r="E22" s="6" t="b">
        <v>1</v>
      </c>
    </row>
    <row r="23" ht="15.75" customHeight="1">
      <c r="A23" s="13">
        <v>8042.0</v>
      </c>
      <c r="B23" s="11" t="s">
        <v>11</v>
      </c>
      <c r="C23" s="1" t="s">
        <v>102</v>
      </c>
      <c r="D23" s="1">
        <v>2.0</v>
      </c>
      <c r="E23" s="6" t="b">
        <v>1</v>
      </c>
    </row>
    <row r="24" ht="15.75" customHeight="1">
      <c r="A24" s="13">
        <v>8042.0</v>
      </c>
      <c r="B24" s="11" t="s">
        <v>11</v>
      </c>
      <c r="C24" s="1" t="s">
        <v>103</v>
      </c>
      <c r="D24" s="1">
        <v>1.0</v>
      </c>
      <c r="E24" s="6" t="b">
        <v>1</v>
      </c>
    </row>
    <row r="25" ht="15.75" customHeight="1">
      <c r="A25" s="13">
        <v>8042.0</v>
      </c>
      <c r="B25" s="11" t="s">
        <v>11</v>
      </c>
      <c r="C25" s="1" t="s">
        <v>137</v>
      </c>
      <c r="D25" s="1">
        <v>2.0</v>
      </c>
      <c r="E25" s="6" t="b">
        <v>1</v>
      </c>
    </row>
    <row r="26" ht="15.75" customHeight="1">
      <c r="A26" s="13">
        <v>8042.0</v>
      </c>
      <c r="B26" s="11" t="s">
        <v>11</v>
      </c>
      <c r="C26" s="1" t="s">
        <v>109</v>
      </c>
      <c r="D26" s="1">
        <v>1.0</v>
      </c>
      <c r="E26" s="6" t="b">
        <v>1</v>
      </c>
    </row>
    <row r="27" ht="15.75" customHeight="1">
      <c r="A27" s="13">
        <v>7513.0</v>
      </c>
      <c r="B27" s="11" t="s">
        <v>11</v>
      </c>
      <c r="C27" s="6" t="s">
        <v>101</v>
      </c>
      <c r="D27" s="6">
        <v>1.0</v>
      </c>
      <c r="E27" s="11" t="b">
        <v>0</v>
      </c>
      <c r="F27" s="6" t="s">
        <v>148</v>
      </c>
      <c r="G27" s="11"/>
      <c r="H27" s="11"/>
      <c r="I27" s="11"/>
      <c r="J27" s="11"/>
      <c r="K27" s="11"/>
      <c r="L27" s="11"/>
      <c r="M27" s="11"/>
      <c r="N27" s="11"/>
    </row>
    <row r="28">
      <c r="A28" s="13">
        <v>7513.0</v>
      </c>
      <c r="B28" s="11" t="s">
        <v>11</v>
      </c>
      <c r="C28" s="1" t="s">
        <v>102</v>
      </c>
      <c r="D28" s="1">
        <v>2.0</v>
      </c>
      <c r="E28" s="11" t="b">
        <v>0</v>
      </c>
    </row>
    <row r="29">
      <c r="A29" s="13">
        <v>7513.0</v>
      </c>
      <c r="B29" s="11" t="s">
        <v>11</v>
      </c>
      <c r="C29" s="1" t="s">
        <v>103</v>
      </c>
      <c r="D29" s="1">
        <v>1.0</v>
      </c>
      <c r="E29" s="11" t="b">
        <v>0</v>
      </c>
    </row>
    <row r="30">
      <c r="A30" s="13">
        <v>7513.0</v>
      </c>
      <c r="B30" s="11" t="s">
        <v>11</v>
      </c>
      <c r="C30" s="1" t="s">
        <v>104</v>
      </c>
      <c r="D30" s="1">
        <v>1.0</v>
      </c>
      <c r="E30" s="11" t="b">
        <v>0</v>
      </c>
    </row>
    <row r="31">
      <c r="A31" s="13">
        <v>7514.0</v>
      </c>
      <c r="B31" s="11" t="s">
        <v>11</v>
      </c>
      <c r="C31" s="6" t="s">
        <v>101</v>
      </c>
      <c r="D31" s="6">
        <v>1.0</v>
      </c>
      <c r="E31" s="11" t="b">
        <v>0</v>
      </c>
      <c r="F31" s="6" t="s">
        <v>148</v>
      </c>
      <c r="G31" s="11"/>
      <c r="H31" s="11"/>
      <c r="I31" s="11"/>
      <c r="J31" s="11"/>
      <c r="K31" s="11"/>
      <c r="L31" s="11"/>
      <c r="M31" s="11"/>
      <c r="N31" s="11"/>
    </row>
    <row r="32">
      <c r="A32" s="13">
        <v>7514.0</v>
      </c>
      <c r="B32" s="11" t="s">
        <v>11</v>
      </c>
      <c r="C32" s="1" t="s">
        <v>102</v>
      </c>
      <c r="D32" s="1">
        <v>2.0</v>
      </c>
      <c r="E32" s="11" t="b">
        <v>0</v>
      </c>
    </row>
    <row r="33">
      <c r="A33" s="13">
        <v>7514.0</v>
      </c>
      <c r="B33" s="11" t="s">
        <v>11</v>
      </c>
      <c r="C33" s="1" t="s">
        <v>103</v>
      </c>
      <c r="D33" s="1">
        <v>1.0</v>
      </c>
      <c r="E33" s="11" t="b">
        <v>0</v>
      </c>
    </row>
    <row r="34">
      <c r="A34" s="13">
        <v>7514.0</v>
      </c>
      <c r="B34" s="11" t="s">
        <v>11</v>
      </c>
      <c r="C34" s="1" t="s">
        <v>107</v>
      </c>
      <c r="D34" s="1">
        <v>1.0</v>
      </c>
      <c r="E34" s="11" t="b">
        <v>0</v>
      </c>
    </row>
    <row r="35">
      <c r="A35" s="13">
        <v>7514.0</v>
      </c>
      <c r="B35" s="11" t="s">
        <v>11</v>
      </c>
      <c r="C35" s="1" t="s">
        <v>104</v>
      </c>
      <c r="D35" s="1">
        <v>1.0</v>
      </c>
      <c r="E35" s="11" t="b">
        <v>0</v>
      </c>
    </row>
    <row r="36">
      <c r="A36" s="13">
        <v>2931.0</v>
      </c>
      <c r="B36" s="11" t="s">
        <v>11</v>
      </c>
      <c r="C36" s="6" t="s">
        <v>101</v>
      </c>
      <c r="D36" s="6">
        <v>1.0</v>
      </c>
      <c r="E36" s="11" t="b">
        <v>0</v>
      </c>
      <c r="F36" s="6" t="s">
        <v>148</v>
      </c>
      <c r="G36" s="11"/>
      <c r="H36" s="11"/>
      <c r="I36" s="11"/>
      <c r="J36" s="11"/>
      <c r="K36" s="11"/>
      <c r="L36" s="11"/>
      <c r="M36" s="11"/>
      <c r="N36" s="11"/>
    </row>
    <row r="37">
      <c r="A37" s="13">
        <v>2931.0</v>
      </c>
      <c r="B37" s="11" t="s">
        <v>11</v>
      </c>
      <c r="C37" s="1" t="s">
        <v>102</v>
      </c>
      <c r="D37" s="1">
        <v>2.0</v>
      </c>
      <c r="E37" s="11" t="b">
        <v>0</v>
      </c>
    </row>
    <row r="38">
      <c r="A38" s="13">
        <v>2931.0</v>
      </c>
      <c r="B38" s="11" t="s">
        <v>11</v>
      </c>
      <c r="C38" s="1" t="s">
        <v>103</v>
      </c>
      <c r="D38" s="1">
        <v>1.0</v>
      </c>
      <c r="E38" s="11" t="b">
        <v>0</v>
      </c>
    </row>
    <row r="39">
      <c r="A39" s="13">
        <v>2931.0</v>
      </c>
      <c r="B39" s="11" t="s">
        <v>11</v>
      </c>
      <c r="C39" s="1" t="s">
        <v>156</v>
      </c>
      <c r="D39" s="1">
        <v>2.0</v>
      </c>
      <c r="E39" s="11" t="b">
        <v>0</v>
      </c>
    </row>
    <row r="40">
      <c r="A40" s="13">
        <v>2932.0</v>
      </c>
      <c r="B40" s="11" t="s">
        <v>11</v>
      </c>
      <c r="C40" s="6" t="s">
        <v>101</v>
      </c>
      <c r="D40" s="6">
        <v>1.0</v>
      </c>
      <c r="E40" s="6" t="b">
        <v>1</v>
      </c>
      <c r="F40" s="11"/>
      <c r="G40" s="11"/>
      <c r="H40" s="11"/>
      <c r="I40" s="11"/>
      <c r="J40" s="11"/>
      <c r="K40" s="11"/>
      <c r="L40" s="11"/>
      <c r="M40" s="11"/>
      <c r="N40" s="11"/>
    </row>
    <row r="41">
      <c r="A41" s="13">
        <v>2932.0</v>
      </c>
      <c r="B41" s="11" t="s">
        <v>11</v>
      </c>
      <c r="C41" s="1" t="s">
        <v>102</v>
      </c>
      <c r="D41" s="1">
        <v>2.0</v>
      </c>
      <c r="E41" s="6" t="b">
        <v>1</v>
      </c>
    </row>
    <row r="42">
      <c r="A42" s="13">
        <v>2932.0</v>
      </c>
      <c r="B42" s="11" t="s">
        <v>11</v>
      </c>
      <c r="C42" s="1" t="s">
        <v>103</v>
      </c>
      <c r="D42" s="1">
        <v>1.0</v>
      </c>
      <c r="E42" s="6" t="b">
        <v>1</v>
      </c>
    </row>
    <row r="43">
      <c r="A43" s="13">
        <v>2932.0</v>
      </c>
      <c r="B43" s="11" t="s">
        <v>11</v>
      </c>
      <c r="C43" s="1" t="s">
        <v>104</v>
      </c>
      <c r="D43" s="1">
        <v>1.0</v>
      </c>
      <c r="E43" s="6" t="b">
        <v>1</v>
      </c>
    </row>
    <row r="44">
      <c r="A44" s="13">
        <v>2933.0</v>
      </c>
      <c r="B44" s="11" t="s">
        <v>11</v>
      </c>
      <c r="C44" s="1" t="s">
        <v>103</v>
      </c>
      <c r="D44" s="1">
        <v>1.0</v>
      </c>
      <c r="E44" s="6" t="b">
        <v>1</v>
      </c>
      <c r="G44" s="11"/>
      <c r="H44" s="11"/>
      <c r="I44" s="11"/>
      <c r="J44" s="11"/>
      <c r="K44" s="11"/>
      <c r="L44" s="11"/>
      <c r="M44" s="11"/>
      <c r="N44" s="11"/>
    </row>
    <row r="45">
      <c r="A45" s="13">
        <v>2933.0</v>
      </c>
      <c r="B45" s="11" t="s">
        <v>11</v>
      </c>
      <c r="C45" s="8" t="s">
        <v>162</v>
      </c>
      <c r="D45" s="1">
        <v>4.0</v>
      </c>
      <c r="E45" s="6" t="b">
        <v>1</v>
      </c>
    </row>
    <row r="46">
      <c r="A46" s="13">
        <v>2933.0</v>
      </c>
      <c r="B46" s="11" t="s">
        <v>11</v>
      </c>
      <c r="C46" s="1" t="s">
        <v>107</v>
      </c>
      <c r="D46" s="1">
        <v>1.0</v>
      </c>
      <c r="E46" s="6" t="b">
        <v>1</v>
      </c>
    </row>
    <row r="47">
      <c r="A47" s="13">
        <v>2933.0</v>
      </c>
      <c r="B47" s="11" t="s">
        <v>11</v>
      </c>
      <c r="C47" s="1" t="s">
        <v>104</v>
      </c>
      <c r="D47" s="1">
        <v>1.0</v>
      </c>
      <c r="E47" s="6" t="b">
        <v>1</v>
      </c>
    </row>
    <row r="48">
      <c r="A48" s="13">
        <v>2933.0</v>
      </c>
      <c r="B48" s="11" t="s">
        <v>11</v>
      </c>
      <c r="C48" s="8" t="s">
        <v>163</v>
      </c>
      <c r="D48" s="1">
        <v>3.0</v>
      </c>
      <c r="E48" s="6" t="b">
        <v>1</v>
      </c>
    </row>
    <row r="49">
      <c r="A49" s="13">
        <v>2934.0</v>
      </c>
      <c r="B49" s="11" t="s">
        <v>11</v>
      </c>
      <c r="C49" s="1" t="s">
        <v>103</v>
      </c>
      <c r="D49" s="1">
        <v>1.0</v>
      </c>
      <c r="E49" s="6" t="b">
        <v>1</v>
      </c>
      <c r="F49" s="11"/>
      <c r="G49" s="11"/>
      <c r="H49" s="11"/>
      <c r="I49" s="11"/>
      <c r="J49" s="11"/>
      <c r="K49" s="11"/>
      <c r="L49" s="11"/>
      <c r="M49" s="11"/>
      <c r="N49" s="11"/>
    </row>
    <row r="50">
      <c r="A50" s="13">
        <v>2934.0</v>
      </c>
      <c r="B50" s="11" t="s">
        <v>11</v>
      </c>
      <c r="C50" s="8" t="s">
        <v>162</v>
      </c>
      <c r="D50" s="1">
        <v>4.0</v>
      </c>
      <c r="E50" s="6" t="b">
        <v>1</v>
      </c>
    </row>
    <row r="51">
      <c r="A51" s="13">
        <v>2934.0</v>
      </c>
      <c r="B51" s="11" t="s">
        <v>11</v>
      </c>
      <c r="C51" s="1" t="s">
        <v>107</v>
      </c>
      <c r="D51" s="1">
        <v>1.0</v>
      </c>
      <c r="E51" s="6" t="b">
        <v>1</v>
      </c>
    </row>
    <row r="52">
      <c r="A52" s="13">
        <v>2934.0</v>
      </c>
      <c r="B52" s="11" t="s">
        <v>11</v>
      </c>
      <c r="C52" s="1" t="s">
        <v>104</v>
      </c>
      <c r="D52" s="1">
        <v>1.0</v>
      </c>
      <c r="E52" s="6" t="b">
        <v>1</v>
      </c>
    </row>
    <row r="53">
      <c r="A53" s="13">
        <v>2934.0</v>
      </c>
      <c r="B53" s="11" t="s">
        <v>11</v>
      </c>
      <c r="C53" s="8" t="s">
        <v>163</v>
      </c>
      <c r="D53" s="1">
        <v>3.0</v>
      </c>
      <c r="E53" s="6" t="b">
        <v>1</v>
      </c>
    </row>
    <row r="54">
      <c r="A54" s="13">
        <v>2935.0</v>
      </c>
      <c r="B54" s="11" t="s">
        <v>11</v>
      </c>
      <c r="C54" s="1" t="s">
        <v>103</v>
      </c>
      <c r="D54" s="1">
        <v>1.0</v>
      </c>
      <c r="E54" s="6" t="b">
        <v>1</v>
      </c>
      <c r="F54" s="11"/>
      <c r="G54" s="11"/>
      <c r="H54" s="11"/>
      <c r="I54" s="11"/>
      <c r="J54" s="11"/>
      <c r="K54" s="11"/>
      <c r="L54" s="11"/>
      <c r="M54" s="11"/>
      <c r="N54" s="11"/>
    </row>
    <row r="55">
      <c r="A55" s="13">
        <v>2935.0</v>
      </c>
      <c r="B55" s="11" t="s">
        <v>11</v>
      </c>
      <c r="C55" s="8" t="s">
        <v>162</v>
      </c>
      <c r="D55" s="1">
        <v>4.0</v>
      </c>
      <c r="E55" s="6" t="b">
        <v>1</v>
      </c>
    </row>
    <row r="56">
      <c r="A56" s="13">
        <v>2935.0</v>
      </c>
      <c r="B56" s="11" t="s">
        <v>11</v>
      </c>
      <c r="C56" s="1" t="s">
        <v>107</v>
      </c>
      <c r="D56" s="1">
        <v>1.0</v>
      </c>
      <c r="E56" s="6" t="b">
        <v>1</v>
      </c>
    </row>
    <row r="57">
      <c r="A57" s="13">
        <v>2935.0</v>
      </c>
      <c r="B57" s="11" t="s">
        <v>11</v>
      </c>
      <c r="C57" s="1" t="s">
        <v>104</v>
      </c>
      <c r="D57" s="1">
        <v>1.0</v>
      </c>
      <c r="E57" s="6" t="b">
        <v>1</v>
      </c>
    </row>
    <row r="58">
      <c r="A58" s="13">
        <v>2935.0</v>
      </c>
      <c r="B58" s="11" t="s">
        <v>11</v>
      </c>
      <c r="C58" s="8" t="s">
        <v>163</v>
      </c>
      <c r="D58" s="1">
        <v>3.0</v>
      </c>
      <c r="E58" s="6" t="b">
        <v>1</v>
      </c>
    </row>
    <row r="59">
      <c r="A59" s="13">
        <v>2936.0</v>
      </c>
      <c r="B59" s="11" t="s">
        <v>11</v>
      </c>
      <c r="C59" s="6" t="s">
        <v>101</v>
      </c>
      <c r="D59" s="6">
        <v>1.0</v>
      </c>
      <c r="E59" s="6" t="b">
        <v>1</v>
      </c>
      <c r="F59" s="11"/>
      <c r="G59" s="11"/>
      <c r="H59" s="11"/>
      <c r="I59" s="11"/>
      <c r="J59" s="11"/>
      <c r="K59" s="11"/>
      <c r="L59" s="11"/>
      <c r="M59" s="11"/>
      <c r="N59" s="11"/>
    </row>
    <row r="60">
      <c r="A60" s="13">
        <v>2936.0</v>
      </c>
      <c r="B60" s="11" t="s">
        <v>11</v>
      </c>
      <c r="C60" s="1" t="s">
        <v>116</v>
      </c>
      <c r="D60" s="1">
        <v>1.0</v>
      </c>
      <c r="E60" s="6" t="b">
        <v>1</v>
      </c>
    </row>
    <row r="61">
      <c r="A61" s="13">
        <v>2936.0</v>
      </c>
      <c r="B61" s="11" t="s">
        <v>11</v>
      </c>
      <c r="C61" s="1" t="s">
        <v>102</v>
      </c>
      <c r="D61" s="1">
        <v>2.0</v>
      </c>
      <c r="E61" s="6" t="b">
        <v>1</v>
      </c>
    </row>
    <row r="62">
      <c r="A62" s="13">
        <v>2936.0</v>
      </c>
      <c r="B62" s="11" t="s">
        <v>11</v>
      </c>
      <c r="C62" s="1" t="s">
        <v>103</v>
      </c>
      <c r="D62" s="1">
        <v>1.0</v>
      </c>
      <c r="E62" s="6" t="b">
        <v>1</v>
      </c>
    </row>
    <row r="63">
      <c r="A63" s="13">
        <v>2936.0</v>
      </c>
      <c r="B63" s="11" t="s">
        <v>11</v>
      </c>
      <c r="C63" s="1" t="s">
        <v>137</v>
      </c>
      <c r="D63" s="1">
        <v>2.0</v>
      </c>
      <c r="E63" s="6" t="b">
        <v>1</v>
      </c>
    </row>
    <row r="64">
      <c r="A64" s="13">
        <v>2937.0</v>
      </c>
      <c r="B64" s="11" t="s">
        <v>11</v>
      </c>
      <c r="C64" s="6" t="s">
        <v>101</v>
      </c>
      <c r="D64" s="6">
        <v>1.0</v>
      </c>
      <c r="E64" s="6" t="b">
        <v>1</v>
      </c>
      <c r="F64" s="6" t="s">
        <v>148</v>
      </c>
      <c r="G64" s="11"/>
      <c r="H64" s="11"/>
      <c r="I64" s="11"/>
      <c r="J64" s="11"/>
      <c r="K64" s="11"/>
      <c r="L64" s="11"/>
      <c r="M64" s="11"/>
      <c r="N64" s="11"/>
    </row>
    <row r="65">
      <c r="A65" s="13">
        <v>2937.0</v>
      </c>
      <c r="B65" s="11" t="s">
        <v>11</v>
      </c>
      <c r="C65" s="8" t="s">
        <v>167</v>
      </c>
      <c r="D65" s="1">
        <v>2.0</v>
      </c>
      <c r="E65" s="6" t="b">
        <v>1</v>
      </c>
    </row>
    <row r="66">
      <c r="A66" s="13">
        <v>2937.0</v>
      </c>
      <c r="B66" s="11" t="s">
        <v>11</v>
      </c>
      <c r="C66" s="1" t="s">
        <v>102</v>
      </c>
      <c r="D66" s="1">
        <v>2.0</v>
      </c>
      <c r="E66" s="6" t="b">
        <v>1</v>
      </c>
    </row>
    <row r="67">
      <c r="A67" s="13">
        <v>2937.0</v>
      </c>
      <c r="B67" s="11" t="s">
        <v>11</v>
      </c>
      <c r="C67" s="1" t="s">
        <v>103</v>
      </c>
      <c r="D67" s="1">
        <v>1.0</v>
      </c>
      <c r="E67" s="6" t="b">
        <v>1</v>
      </c>
    </row>
    <row r="68">
      <c r="A68" s="13">
        <v>2937.0</v>
      </c>
      <c r="B68" s="11" t="s">
        <v>11</v>
      </c>
      <c r="C68" s="1" t="s">
        <v>104</v>
      </c>
      <c r="D68" s="1">
        <v>1.0</v>
      </c>
      <c r="E68" s="6" t="b">
        <v>1</v>
      </c>
    </row>
    <row r="69">
      <c r="A69" s="13">
        <v>2938.0</v>
      </c>
      <c r="B69" s="11" t="s">
        <v>11</v>
      </c>
      <c r="C69" s="6" t="s">
        <v>101</v>
      </c>
      <c r="D69" s="6">
        <v>1.0</v>
      </c>
      <c r="E69" s="6" t="b">
        <v>1</v>
      </c>
      <c r="F69" s="11"/>
      <c r="G69" s="11"/>
      <c r="H69" s="11"/>
      <c r="I69" s="11"/>
      <c r="J69" s="11"/>
      <c r="K69" s="11"/>
      <c r="L69" s="11"/>
      <c r="M69" s="11"/>
      <c r="N69" s="11"/>
    </row>
    <row r="70">
      <c r="A70" s="13">
        <v>2938.0</v>
      </c>
      <c r="B70" s="11" t="s">
        <v>11</v>
      </c>
      <c r="C70" s="1" t="s">
        <v>102</v>
      </c>
      <c r="D70" s="1">
        <v>2.0</v>
      </c>
      <c r="E70" s="6" t="b">
        <v>1</v>
      </c>
    </row>
    <row r="71">
      <c r="A71" s="13">
        <v>2938.0</v>
      </c>
      <c r="B71" s="11" t="s">
        <v>11</v>
      </c>
      <c r="C71" s="1" t="s">
        <v>103</v>
      </c>
      <c r="D71" s="1">
        <v>1.0</v>
      </c>
      <c r="E71" s="6" t="b">
        <v>1</v>
      </c>
    </row>
    <row r="72">
      <c r="A72" s="13">
        <v>2938.0</v>
      </c>
      <c r="B72" s="11" t="s">
        <v>11</v>
      </c>
      <c r="C72" s="8" t="s">
        <v>162</v>
      </c>
      <c r="D72" s="1">
        <v>4.0</v>
      </c>
      <c r="E72" s="6" t="b">
        <v>1</v>
      </c>
    </row>
    <row r="73">
      <c r="A73" s="13">
        <v>2938.0</v>
      </c>
      <c r="B73" s="11" t="s">
        <v>11</v>
      </c>
      <c r="C73" s="1" t="s">
        <v>104</v>
      </c>
      <c r="D73" s="1">
        <v>1.0</v>
      </c>
      <c r="E73" s="6" t="b">
        <v>1</v>
      </c>
    </row>
    <row r="74">
      <c r="A74" s="13">
        <v>2939.0</v>
      </c>
      <c r="B74" s="11" t="s">
        <v>11</v>
      </c>
      <c r="C74" s="6" t="s">
        <v>101</v>
      </c>
      <c r="D74" s="6">
        <v>1.0</v>
      </c>
      <c r="E74" s="6" t="b">
        <v>1</v>
      </c>
      <c r="F74" s="11"/>
      <c r="G74" s="11"/>
      <c r="H74" s="11"/>
      <c r="I74" s="11"/>
      <c r="J74" s="11"/>
      <c r="K74" s="11"/>
      <c r="L74" s="11"/>
      <c r="M74" s="11"/>
      <c r="N74" s="11"/>
    </row>
    <row r="75">
      <c r="A75" s="13">
        <v>2939.0</v>
      </c>
      <c r="B75" s="11" t="s">
        <v>11</v>
      </c>
      <c r="C75" s="1" t="s">
        <v>102</v>
      </c>
      <c r="D75" s="1">
        <v>2.0</v>
      </c>
      <c r="E75" s="6" t="b">
        <v>1</v>
      </c>
    </row>
    <row r="76">
      <c r="A76" s="13">
        <v>2939.0</v>
      </c>
      <c r="B76" s="11" t="s">
        <v>11</v>
      </c>
      <c r="C76" s="1" t="s">
        <v>103</v>
      </c>
      <c r="D76" s="1">
        <v>1.0</v>
      </c>
      <c r="E76" s="6" t="b">
        <v>1</v>
      </c>
    </row>
    <row r="77">
      <c r="A77" s="13">
        <v>2939.0</v>
      </c>
      <c r="B77" s="11" t="s">
        <v>11</v>
      </c>
      <c r="C77" s="8" t="s">
        <v>162</v>
      </c>
      <c r="D77" s="1">
        <v>4.0</v>
      </c>
      <c r="E77" s="6" t="b">
        <v>1</v>
      </c>
    </row>
    <row r="78">
      <c r="A78" s="13">
        <v>2939.0</v>
      </c>
      <c r="B78" s="11" t="s">
        <v>11</v>
      </c>
      <c r="C78" s="1" t="s">
        <v>104</v>
      </c>
      <c r="D78" s="1">
        <v>1.0</v>
      </c>
      <c r="E78" s="6" t="b">
        <v>1</v>
      </c>
    </row>
    <row r="79">
      <c r="A79" s="13">
        <v>5465.0</v>
      </c>
      <c r="B79" s="11" t="s">
        <v>33</v>
      </c>
      <c r="C79" s="6" t="s">
        <v>101</v>
      </c>
      <c r="D79" s="6">
        <v>1.0</v>
      </c>
      <c r="E79" s="11" t="b">
        <v>0</v>
      </c>
      <c r="F79" s="11"/>
      <c r="G79" s="11"/>
      <c r="H79" s="11"/>
      <c r="I79" s="11"/>
      <c r="J79" s="11"/>
      <c r="K79" s="11"/>
      <c r="L79" s="11"/>
      <c r="M79" s="11"/>
      <c r="N79" s="11"/>
    </row>
    <row r="80">
      <c r="A80" s="13">
        <v>5465.0</v>
      </c>
      <c r="B80" s="11" t="s">
        <v>33</v>
      </c>
      <c r="C80" s="1" t="s">
        <v>102</v>
      </c>
      <c r="D80" s="1">
        <v>2.0</v>
      </c>
      <c r="E80" s="11" t="b">
        <v>0</v>
      </c>
    </row>
    <row r="81">
      <c r="A81" s="13">
        <v>5465.0</v>
      </c>
      <c r="B81" s="11" t="s">
        <v>33</v>
      </c>
      <c r="C81" s="1" t="s">
        <v>103</v>
      </c>
      <c r="D81" s="1">
        <v>1.0</v>
      </c>
      <c r="E81" s="11" t="b">
        <v>0</v>
      </c>
    </row>
    <row r="82">
      <c r="A82" s="13">
        <v>5465.0</v>
      </c>
      <c r="B82" s="11" t="s">
        <v>33</v>
      </c>
      <c r="C82" s="1" t="s">
        <v>104</v>
      </c>
      <c r="D82" s="1">
        <v>1.0</v>
      </c>
      <c r="E82" s="11" t="b">
        <v>0</v>
      </c>
    </row>
    <row r="83">
      <c r="A83" s="13">
        <v>5465.0</v>
      </c>
      <c r="B83" s="11" t="s">
        <v>33</v>
      </c>
      <c r="C83" s="1" t="s">
        <v>109</v>
      </c>
      <c r="D83" s="1">
        <v>1.0</v>
      </c>
      <c r="E83" s="11" t="b">
        <v>0</v>
      </c>
    </row>
    <row r="84">
      <c r="A84" s="13">
        <v>5466.0</v>
      </c>
      <c r="B84" s="11" t="s">
        <v>33</v>
      </c>
      <c r="C84" s="6" t="s">
        <v>101</v>
      </c>
      <c r="D84" s="6">
        <v>1.0</v>
      </c>
      <c r="E84" s="11" t="b">
        <v>0</v>
      </c>
      <c r="F84" s="11"/>
      <c r="G84" s="11"/>
      <c r="H84" s="11"/>
      <c r="I84" s="11"/>
      <c r="J84" s="11"/>
      <c r="K84" s="11"/>
      <c r="L84" s="11"/>
      <c r="M84" s="11"/>
      <c r="N84" s="11"/>
    </row>
    <row r="85">
      <c r="A85" s="13">
        <v>5466.0</v>
      </c>
      <c r="B85" s="11" t="s">
        <v>33</v>
      </c>
      <c r="C85" s="1" t="s">
        <v>102</v>
      </c>
      <c r="D85" s="1">
        <v>2.0</v>
      </c>
      <c r="E85" s="11" t="b">
        <v>0</v>
      </c>
    </row>
    <row r="86">
      <c r="A86" s="13">
        <v>5466.0</v>
      </c>
      <c r="B86" s="11" t="s">
        <v>33</v>
      </c>
      <c r="C86" s="1" t="s">
        <v>103</v>
      </c>
      <c r="D86" s="1">
        <v>1.0</v>
      </c>
      <c r="E86" s="11" t="b">
        <v>0</v>
      </c>
    </row>
    <row r="87">
      <c r="A87" s="13">
        <v>5466.0</v>
      </c>
      <c r="B87" s="11" t="s">
        <v>33</v>
      </c>
      <c r="C87" s="1" t="s">
        <v>104</v>
      </c>
      <c r="D87" s="1">
        <v>1.0</v>
      </c>
      <c r="E87" s="11" t="b">
        <v>0</v>
      </c>
    </row>
    <row r="88">
      <c r="A88" s="13">
        <v>5466.0</v>
      </c>
      <c r="B88" s="11" t="s">
        <v>33</v>
      </c>
      <c r="C88" s="1" t="s">
        <v>109</v>
      </c>
      <c r="D88" s="1">
        <v>1.0</v>
      </c>
      <c r="E88" s="11" t="b">
        <v>0</v>
      </c>
    </row>
    <row r="89">
      <c r="A89" s="13">
        <v>5467.0</v>
      </c>
      <c r="B89" s="11" t="s">
        <v>33</v>
      </c>
      <c r="C89" s="6" t="s">
        <v>101</v>
      </c>
      <c r="D89" s="6">
        <v>1.0</v>
      </c>
      <c r="E89" s="11" t="b">
        <v>0</v>
      </c>
      <c r="F89" s="11"/>
      <c r="G89" s="11"/>
      <c r="H89" s="11"/>
      <c r="I89" s="11"/>
      <c r="J89" s="11"/>
      <c r="K89" s="11"/>
      <c r="L89" s="11"/>
      <c r="M89" s="11"/>
      <c r="N89" s="11"/>
    </row>
    <row r="90">
      <c r="A90" s="13">
        <v>5467.0</v>
      </c>
      <c r="B90" s="11" t="s">
        <v>33</v>
      </c>
      <c r="C90" s="1" t="s">
        <v>116</v>
      </c>
      <c r="D90" s="1">
        <v>1.0</v>
      </c>
      <c r="E90" s="11" t="b">
        <v>0</v>
      </c>
    </row>
    <row r="91">
      <c r="A91" s="13">
        <v>5467.0</v>
      </c>
      <c r="B91" s="11" t="s">
        <v>33</v>
      </c>
      <c r="C91" s="1" t="s">
        <v>102</v>
      </c>
      <c r="D91" s="1">
        <v>2.0</v>
      </c>
      <c r="E91" s="11" t="b">
        <v>0</v>
      </c>
    </row>
    <row r="92">
      <c r="A92" s="13">
        <v>5467.0</v>
      </c>
      <c r="B92" s="11" t="s">
        <v>33</v>
      </c>
      <c r="C92" s="1" t="s">
        <v>103</v>
      </c>
      <c r="D92" s="1">
        <v>1.0</v>
      </c>
      <c r="E92" s="11" t="b">
        <v>0</v>
      </c>
    </row>
    <row r="93">
      <c r="A93" s="13">
        <v>5467.0</v>
      </c>
      <c r="B93" s="11" t="s">
        <v>33</v>
      </c>
      <c r="C93" s="1" t="s">
        <v>104</v>
      </c>
      <c r="D93" s="1">
        <v>1.0</v>
      </c>
      <c r="E93" s="11" t="b">
        <v>0</v>
      </c>
    </row>
    <row r="94">
      <c r="A94" s="13">
        <v>5467.0</v>
      </c>
      <c r="B94" s="11" t="s">
        <v>33</v>
      </c>
      <c r="C94" s="1" t="s">
        <v>109</v>
      </c>
      <c r="D94" s="1">
        <v>1.0</v>
      </c>
      <c r="E94" s="11" t="b">
        <v>0</v>
      </c>
    </row>
    <row r="95">
      <c r="A95" s="13">
        <v>6996.0</v>
      </c>
      <c r="B95" s="11" t="s">
        <v>33</v>
      </c>
      <c r="C95" s="6" t="s">
        <v>104</v>
      </c>
      <c r="D95" s="6">
        <v>1.0</v>
      </c>
      <c r="E95" s="11" t="b">
        <v>0</v>
      </c>
      <c r="F95" s="11"/>
      <c r="G95" s="11"/>
      <c r="H95" s="11"/>
      <c r="I95" s="11"/>
      <c r="J95" s="11"/>
      <c r="K95" s="11"/>
      <c r="L95" s="11"/>
      <c r="M95" s="11"/>
      <c r="N95" s="11"/>
    </row>
    <row r="96">
      <c r="A96" s="13">
        <v>6996.0</v>
      </c>
      <c r="B96" s="11" t="s">
        <v>33</v>
      </c>
      <c r="C96" s="1" t="s">
        <v>33</v>
      </c>
      <c r="D96" s="1">
        <v>5.0</v>
      </c>
      <c r="E96" s="11" t="b">
        <v>0</v>
      </c>
    </row>
    <row r="97">
      <c r="A97" s="13">
        <v>6997.0</v>
      </c>
      <c r="B97" s="11" t="s">
        <v>33</v>
      </c>
      <c r="C97" s="6" t="s">
        <v>104</v>
      </c>
      <c r="D97" s="6">
        <v>1.0</v>
      </c>
      <c r="E97" s="11" t="b">
        <v>0</v>
      </c>
      <c r="F97" s="11"/>
      <c r="G97" s="11"/>
      <c r="H97" s="11"/>
      <c r="I97" s="11"/>
      <c r="J97" s="11"/>
      <c r="K97" s="11"/>
      <c r="L97" s="11"/>
      <c r="M97" s="11"/>
      <c r="N97" s="11"/>
    </row>
    <row r="98">
      <c r="A98" s="13">
        <v>6997.0</v>
      </c>
      <c r="B98" s="11" t="s">
        <v>33</v>
      </c>
      <c r="C98" s="1" t="s">
        <v>33</v>
      </c>
      <c r="D98" s="1">
        <v>5.0</v>
      </c>
      <c r="E98" s="11" t="b">
        <v>0</v>
      </c>
    </row>
    <row r="99">
      <c r="A99" s="13">
        <v>6250.0</v>
      </c>
      <c r="B99" s="11" t="s">
        <v>33</v>
      </c>
      <c r="C99" s="6" t="s">
        <v>109</v>
      </c>
      <c r="D99" s="6">
        <v>1.0</v>
      </c>
      <c r="E99" s="11" t="b">
        <v>0</v>
      </c>
      <c r="F99" s="11"/>
      <c r="G99" s="11"/>
      <c r="H99" s="11"/>
      <c r="I99" s="11"/>
      <c r="J99" s="11"/>
      <c r="K99" s="11"/>
      <c r="L99" s="11"/>
      <c r="M99" s="11"/>
      <c r="N99" s="11"/>
    </row>
    <row r="100">
      <c r="A100" s="13">
        <v>6251.0</v>
      </c>
      <c r="B100" s="11" t="s">
        <v>33</v>
      </c>
      <c r="C100" s="6" t="s">
        <v>109</v>
      </c>
      <c r="D100" s="6">
        <v>1.0</v>
      </c>
      <c r="E100" s="11" t="b">
        <v>0</v>
      </c>
      <c r="F100" s="11"/>
      <c r="G100" s="11"/>
      <c r="H100" s="11"/>
      <c r="I100" s="11"/>
      <c r="J100" s="11"/>
      <c r="K100" s="11"/>
      <c r="L100" s="11"/>
      <c r="M100" s="11"/>
      <c r="N100" s="11"/>
    </row>
    <row r="101">
      <c r="A101" s="13">
        <v>7955.0</v>
      </c>
      <c r="B101" s="11" t="s">
        <v>33</v>
      </c>
      <c r="C101" s="1" t="s">
        <v>109</v>
      </c>
      <c r="D101" s="1">
        <v>1.0</v>
      </c>
      <c r="E101" s="11" t="b">
        <v>0</v>
      </c>
      <c r="F101" s="11"/>
      <c r="G101" s="11"/>
      <c r="H101" s="11"/>
      <c r="I101" s="11"/>
      <c r="J101" s="11"/>
      <c r="K101" s="11"/>
      <c r="L101" s="11"/>
      <c r="M101" s="11"/>
      <c r="N101" s="11"/>
    </row>
    <row r="102">
      <c r="A102" s="13">
        <v>7956.0</v>
      </c>
      <c r="B102" s="11" t="s">
        <v>33</v>
      </c>
      <c r="C102" s="1" t="s">
        <v>109</v>
      </c>
      <c r="D102" s="1">
        <v>1.0</v>
      </c>
      <c r="E102" s="11" t="b">
        <v>0</v>
      </c>
      <c r="F102" s="11"/>
      <c r="G102" s="11"/>
      <c r="H102" s="11"/>
      <c r="I102" s="11"/>
      <c r="J102" s="11"/>
      <c r="K102" s="11"/>
      <c r="L102" s="11"/>
      <c r="M102" s="11"/>
      <c r="N102" s="11"/>
    </row>
    <row r="103">
      <c r="A103" s="13">
        <v>7957.0</v>
      </c>
      <c r="B103" s="11" t="s">
        <v>33</v>
      </c>
      <c r="C103" s="1" t="s">
        <v>109</v>
      </c>
      <c r="D103" s="1">
        <v>1.0</v>
      </c>
      <c r="E103" s="11" t="b">
        <v>0</v>
      </c>
      <c r="F103" s="11"/>
      <c r="G103" s="11"/>
      <c r="H103" s="11"/>
      <c r="I103" s="11"/>
      <c r="J103" s="11"/>
      <c r="K103" s="11"/>
      <c r="L103" s="11"/>
      <c r="M103" s="11"/>
      <c r="N103" s="11"/>
    </row>
    <row r="104">
      <c r="A104" s="13">
        <v>7958.0</v>
      </c>
      <c r="B104" s="11" t="s">
        <v>33</v>
      </c>
      <c r="C104" s="1" t="s">
        <v>109</v>
      </c>
      <c r="D104" s="1">
        <v>1.0</v>
      </c>
      <c r="E104" s="11" t="b">
        <v>0</v>
      </c>
      <c r="F104" s="11"/>
      <c r="G104" s="11"/>
      <c r="H104" s="11"/>
      <c r="I104" s="11"/>
      <c r="J104" s="11"/>
      <c r="K104" s="11"/>
      <c r="L104" s="11"/>
      <c r="M104" s="11"/>
      <c r="N104" s="11"/>
    </row>
    <row r="105">
      <c r="A105" s="13">
        <v>7959.0</v>
      </c>
      <c r="B105" s="11" t="s">
        <v>33</v>
      </c>
      <c r="C105" s="6" t="s">
        <v>109</v>
      </c>
      <c r="D105" s="6">
        <v>1.0</v>
      </c>
      <c r="E105" s="11" t="b">
        <v>0</v>
      </c>
      <c r="F105" s="11"/>
      <c r="G105" s="11"/>
      <c r="H105" s="11"/>
      <c r="I105" s="11"/>
      <c r="J105" s="11"/>
      <c r="K105" s="11"/>
      <c r="L105" s="11"/>
      <c r="M105" s="11"/>
      <c r="N105" s="11"/>
    </row>
    <row r="106">
      <c r="A106" s="13">
        <v>724.0</v>
      </c>
      <c r="B106" s="11" t="s">
        <v>33</v>
      </c>
      <c r="C106" s="6" t="s">
        <v>101</v>
      </c>
      <c r="D106" s="6">
        <v>1.0</v>
      </c>
      <c r="E106" s="11" t="b">
        <v>0</v>
      </c>
      <c r="F106" s="11"/>
      <c r="G106" s="11"/>
      <c r="H106" s="11"/>
      <c r="I106" s="11"/>
      <c r="J106" s="11"/>
      <c r="K106" s="11"/>
      <c r="L106" s="11"/>
      <c r="M106" s="11"/>
      <c r="N106" s="11"/>
    </row>
    <row r="107">
      <c r="A107" s="13">
        <v>724.0</v>
      </c>
      <c r="B107" s="11" t="s">
        <v>33</v>
      </c>
      <c r="C107" s="1" t="s">
        <v>116</v>
      </c>
      <c r="D107" s="1">
        <v>1.0</v>
      </c>
      <c r="E107" s="11" t="b">
        <v>0</v>
      </c>
    </row>
    <row r="108">
      <c r="A108" s="13">
        <v>724.0</v>
      </c>
      <c r="B108" s="11" t="s">
        <v>33</v>
      </c>
      <c r="C108" s="1" t="s">
        <v>102</v>
      </c>
      <c r="D108" s="1">
        <v>2.0</v>
      </c>
      <c r="E108" s="11" t="b">
        <v>0</v>
      </c>
    </row>
    <row r="109">
      <c r="A109" s="13">
        <v>724.0</v>
      </c>
      <c r="B109" s="11" t="s">
        <v>33</v>
      </c>
      <c r="C109" s="1" t="s">
        <v>156</v>
      </c>
      <c r="D109" s="1">
        <v>2.0</v>
      </c>
      <c r="E109" s="11" t="b">
        <v>0</v>
      </c>
    </row>
    <row r="110">
      <c r="A110" s="13">
        <v>724.0</v>
      </c>
      <c r="B110" s="11" t="s">
        <v>33</v>
      </c>
      <c r="C110" s="1" t="s">
        <v>33</v>
      </c>
      <c r="D110" s="1">
        <v>5.0</v>
      </c>
      <c r="E110" s="11" t="b">
        <v>0</v>
      </c>
    </row>
    <row r="111">
      <c r="A111" s="13">
        <v>4514.0</v>
      </c>
      <c r="B111" s="11" t="s">
        <v>33</v>
      </c>
      <c r="C111" s="19" t="s">
        <v>117</v>
      </c>
      <c r="D111" s="6">
        <v>3.0</v>
      </c>
      <c r="E111" s="11" t="b">
        <v>0</v>
      </c>
      <c r="F111" s="11"/>
      <c r="G111" s="11"/>
      <c r="H111" s="11"/>
      <c r="I111" s="11"/>
      <c r="J111" s="11"/>
      <c r="K111" s="11"/>
      <c r="L111" s="11"/>
      <c r="M111" s="11"/>
      <c r="N111" s="11"/>
    </row>
    <row r="112">
      <c r="A112" s="1">
        <v>6295.0</v>
      </c>
      <c r="B112" s="1" t="s">
        <v>50</v>
      </c>
      <c r="C112" s="1" t="s">
        <v>116</v>
      </c>
      <c r="D112" s="1">
        <v>1.0</v>
      </c>
      <c r="E112" s="1" t="b">
        <v>0</v>
      </c>
    </row>
    <row r="113">
      <c r="A113" s="1">
        <v>6295.0</v>
      </c>
      <c r="B113" s="1" t="s">
        <v>50</v>
      </c>
      <c r="C113" s="1" t="s">
        <v>103</v>
      </c>
      <c r="D113" s="1">
        <v>1.0</v>
      </c>
      <c r="E113" s="1" t="b">
        <v>0</v>
      </c>
    </row>
    <row r="114">
      <c r="A114" s="1">
        <v>6295.0</v>
      </c>
      <c r="B114" s="1" t="s">
        <v>50</v>
      </c>
      <c r="C114" s="8" t="s">
        <v>117</v>
      </c>
      <c r="D114" s="1">
        <v>3.0</v>
      </c>
      <c r="E114" s="1" t="b">
        <v>0</v>
      </c>
    </row>
    <row r="115">
      <c r="A115" s="1">
        <v>6295.0</v>
      </c>
      <c r="B115" s="1" t="s">
        <v>50</v>
      </c>
      <c r="C115" s="1" t="s">
        <v>118</v>
      </c>
      <c r="D115" s="1">
        <v>3.0</v>
      </c>
      <c r="E115" s="1" t="b">
        <v>0</v>
      </c>
    </row>
    <row r="116">
      <c r="A116" s="1">
        <v>6295.0</v>
      </c>
      <c r="B116" s="1" t="s">
        <v>50</v>
      </c>
      <c r="C116" s="1" t="s">
        <v>107</v>
      </c>
      <c r="D116" s="1">
        <v>1.0</v>
      </c>
      <c r="E116" s="1" t="b">
        <v>0</v>
      </c>
    </row>
    <row r="117">
      <c r="A117" s="1">
        <v>6295.0</v>
      </c>
      <c r="B117" s="1" t="s">
        <v>50</v>
      </c>
      <c r="C117" s="1" t="s">
        <v>119</v>
      </c>
      <c r="D117" s="1">
        <v>2.0</v>
      </c>
      <c r="E117" s="1" t="b">
        <v>0</v>
      </c>
    </row>
    <row r="118">
      <c r="A118" s="1">
        <v>6295.0</v>
      </c>
      <c r="B118" s="1" t="s">
        <v>50</v>
      </c>
      <c r="C118" s="1" t="s">
        <v>120</v>
      </c>
      <c r="D118" s="1">
        <v>3.0</v>
      </c>
      <c r="E118" s="1" t="b">
        <v>0</v>
      </c>
    </row>
    <row r="119">
      <c r="A119" s="1">
        <v>6295.0</v>
      </c>
      <c r="B119" s="1" t="s">
        <v>50</v>
      </c>
      <c r="C119" s="1" t="s">
        <v>121</v>
      </c>
      <c r="D119" s="1">
        <v>1.0</v>
      </c>
      <c r="E119" s="1" t="b">
        <v>0</v>
      </c>
    </row>
    <row r="120">
      <c r="A120" s="1">
        <v>6295.0</v>
      </c>
      <c r="B120" s="1" t="s">
        <v>50</v>
      </c>
      <c r="C120" s="1" t="s">
        <v>109</v>
      </c>
      <c r="D120" s="1">
        <v>1.0</v>
      </c>
      <c r="E120" s="1" t="b">
        <v>0</v>
      </c>
    </row>
    <row r="121">
      <c r="A121" s="13">
        <v>4048.0</v>
      </c>
      <c r="B121" s="11" t="s">
        <v>52</v>
      </c>
      <c r="C121" s="11"/>
      <c r="D121" s="11"/>
      <c r="E121" s="11" t="b">
        <v>0</v>
      </c>
      <c r="F121" s="11"/>
      <c r="G121" s="11"/>
      <c r="H121" s="11"/>
      <c r="I121" s="11"/>
      <c r="J121" s="11"/>
      <c r="K121" s="11"/>
      <c r="L121" s="11"/>
      <c r="M121" s="11"/>
      <c r="N121" s="11"/>
    </row>
    <row r="122">
      <c r="A122" s="1">
        <v>7261.0</v>
      </c>
      <c r="B122" s="1" t="s">
        <v>55</v>
      </c>
      <c r="C122" s="1" t="s">
        <v>11</v>
      </c>
      <c r="D122" s="1">
        <v>5.0</v>
      </c>
      <c r="E122" s="7" t="b">
        <v>0</v>
      </c>
    </row>
    <row r="123">
      <c r="A123" s="1">
        <v>7261.0</v>
      </c>
      <c r="B123" s="1" t="s">
        <v>55</v>
      </c>
      <c r="C123" s="1" t="s">
        <v>103</v>
      </c>
      <c r="D123" s="1">
        <v>1.0</v>
      </c>
      <c r="E123" s="7" t="b">
        <v>0</v>
      </c>
    </row>
    <row r="124">
      <c r="A124" s="1">
        <v>7261.0</v>
      </c>
      <c r="B124" s="1" t="s">
        <v>55</v>
      </c>
      <c r="C124" s="1" t="s">
        <v>107</v>
      </c>
      <c r="D124" s="1">
        <v>1.0</v>
      </c>
      <c r="E124" s="7" t="b">
        <v>0</v>
      </c>
    </row>
    <row r="125">
      <c r="A125" s="1">
        <v>7261.0</v>
      </c>
      <c r="B125" s="1" t="s">
        <v>55</v>
      </c>
      <c r="C125" s="1" t="s">
        <v>108</v>
      </c>
      <c r="D125" s="1">
        <v>1.0</v>
      </c>
      <c r="E125" s="7" t="b">
        <v>0</v>
      </c>
    </row>
    <row r="126">
      <c r="A126" s="1">
        <v>7261.0</v>
      </c>
      <c r="B126" s="1" t="s">
        <v>55</v>
      </c>
      <c r="C126" s="1" t="s">
        <v>109</v>
      </c>
      <c r="D126" s="1">
        <v>1.0</v>
      </c>
      <c r="E126" s="7" t="b">
        <v>0</v>
      </c>
    </row>
    <row r="127">
      <c r="A127" s="1">
        <v>5710.0</v>
      </c>
      <c r="B127" s="1" t="s">
        <v>55</v>
      </c>
      <c r="E127" s="7" t="b">
        <v>0</v>
      </c>
    </row>
    <row r="128">
      <c r="A128" s="13">
        <v>7679.0</v>
      </c>
      <c r="B128" s="11" t="s">
        <v>55</v>
      </c>
      <c r="C128" s="11"/>
      <c r="D128" s="11"/>
      <c r="E128" s="11" t="b">
        <v>0</v>
      </c>
      <c r="F128" s="11"/>
      <c r="G128" s="11"/>
      <c r="H128" s="11"/>
      <c r="I128" s="11"/>
      <c r="J128" s="11"/>
      <c r="K128" s="11"/>
      <c r="L128" s="11"/>
      <c r="M128" s="11"/>
      <c r="N128" s="11"/>
    </row>
    <row r="129">
      <c r="A129" s="13">
        <v>4049.0</v>
      </c>
      <c r="B129" s="11" t="s">
        <v>55</v>
      </c>
      <c r="C129" s="11"/>
      <c r="D129" s="11"/>
      <c r="E129" s="11" t="b">
        <v>0</v>
      </c>
      <c r="F129" s="11"/>
      <c r="G129" s="11"/>
      <c r="H129" s="11"/>
      <c r="I129" s="11"/>
      <c r="J129" s="11"/>
      <c r="K129" s="11"/>
      <c r="L129" s="11"/>
      <c r="M129" s="11"/>
      <c r="N129" s="11"/>
    </row>
    <row r="130">
      <c r="A130" s="13">
        <v>7681.0</v>
      </c>
      <c r="B130" s="11" t="s">
        <v>59</v>
      </c>
      <c r="C130" s="11"/>
      <c r="D130" s="11"/>
      <c r="E130" s="11" t="b">
        <v>0</v>
      </c>
      <c r="F130" s="11"/>
      <c r="G130" s="11"/>
      <c r="H130" s="11"/>
      <c r="I130" s="11"/>
      <c r="J130" s="11"/>
      <c r="K130" s="11"/>
      <c r="L130" s="11"/>
      <c r="M130" s="11"/>
      <c r="N130" s="11"/>
    </row>
    <row r="131">
      <c r="A131" s="13">
        <v>6021.0</v>
      </c>
      <c r="B131" s="11" t="s">
        <v>61</v>
      </c>
      <c r="C131" s="6" t="s">
        <v>101</v>
      </c>
      <c r="D131" s="6">
        <v>1.0</v>
      </c>
      <c r="E131" s="6" t="b">
        <v>1</v>
      </c>
      <c r="F131" s="11"/>
      <c r="G131" s="11"/>
      <c r="H131" s="11"/>
      <c r="I131" s="11"/>
      <c r="J131" s="11"/>
      <c r="K131" s="11"/>
      <c r="L131" s="11"/>
      <c r="M131" s="11"/>
      <c r="N131" s="11"/>
    </row>
    <row r="132">
      <c r="A132" s="13">
        <v>6021.0</v>
      </c>
      <c r="B132" s="11" t="s">
        <v>61</v>
      </c>
      <c r="C132" s="1" t="s">
        <v>116</v>
      </c>
      <c r="D132" s="1">
        <v>1.0</v>
      </c>
      <c r="E132" s="6" t="b">
        <v>1</v>
      </c>
    </row>
    <row r="133">
      <c r="A133" s="13">
        <v>6021.0</v>
      </c>
      <c r="B133" s="11" t="s">
        <v>61</v>
      </c>
      <c r="C133" s="1" t="s">
        <v>102</v>
      </c>
      <c r="D133" s="1">
        <v>2.0</v>
      </c>
      <c r="E133" s="6" t="b">
        <v>1</v>
      </c>
    </row>
    <row r="134">
      <c r="A134" s="13">
        <v>6021.0</v>
      </c>
      <c r="B134" s="11" t="s">
        <v>61</v>
      </c>
      <c r="C134" s="1" t="s">
        <v>103</v>
      </c>
      <c r="D134" s="1">
        <v>1.0</v>
      </c>
      <c r="E134" s="6" t="b">
        <v>1</v>
      </c>
    </row>
    <row r="135">
      <c r="A135" s="13">
        <v>6021.0</v>
      </c>
      <c r="B135" s="11" t="s">
        <v>61</v>
      </c>
      <c r="C135" s="1" t="s">
        <v>107</v>
      </c>
      <c r="D135" s="1">
        <v>1.0</v>
      </c>
      <c r="E135" s="6" t="b">
        <v>1</v>
      </c>
    </row>
    <row r="136">
      <c r="A136" s="13">
        <v>6021.0</v>
      </c>
      <c r="B136" s="11" t="s">
        <v>61</v>
      </c>
      <c r="C136" s="1" t="s">
        <v>137</v>
      </c>
      <c r="D136" s="1">
        <v>2.0</v>
      </c>
      <c r="E136" s="6" t="b">
        <v>1</v>
      </c>
    </row>
    <row r="137">
      <c r="A137" s="13">
        <v>6022.0</v>
      </c>
      <c r="B137" s="11" t="s">
        <v>61</v>
      </c>
      <c r="C137" s="6" t="s">
        <v>101</v>
      </c>
      <c r="D137" s="6">
        <v>1.0</v>
      </c>
      <c r="E137" s="6" t="b">
        <v>1</v>
      </c>
      <c r="F137" s="11"/>
      <c r="G137" s="11"/>
      <c r="H137" s="11"/>
      <c r="I137" s="11"/>
      <c r="J137" s="11"/>
      <c r="K137" s="11"/>
      <c r="L137" s="11"/>
      <c r="M137" s="11"/>
      <c r="N137" s="11"/>
    </row>
    <row r="138">
      <c r="A138" s="13">
        <v>6022.0</v>
      </c>
      <c r="B138" s="11" t="s">
        <v>61</v>
      </c>
      <c r="C138" s="1" t="s">
        <v>102</v>
      </c>
      <c r="D138" s="1">
        <v>2.0</v>
      </c>
      <c r="E138" s="6" t="b">
        <v>1</v>
      </c>
    </row>
    <row r="139">
      <c r="A139" s="13">
        <v>6022.0</v>
      </c>
      <c r="B139" s="11" t="s">
        <v>61</v>
      </c>
      <c r="C139" s="1" t="s">
        <v>103</v>
      </c>
      <c r="D139" s="1">
        <v>1.0</v>
      </c>
      <c r="E139" s="6" t="b">
        <v>1</v>
      </c>
    </row>
    <row r="140">
      <c r="A140" s="13">
        <v>6022.0</v>
      </c>
      <c r="B140" s="11" t="s">
        <v>61</v>
      </c>
      <c r="C140" s="1" t="s">
        <v>107</v>
      </c>
      <c r="D140" s="1">
        <v>1.0</v>
      </c>
      <c r="E140" s="6" t="b">
        <v>1</v>
      </c>
    </row>
    <row r="141">
      <c r="A141" s="13">
        <v>6022.0</v>
      </c>
      <c r="B141" s="11" t="s">
        <v>61</v>
      </c>
      <c r="C141" s="1" t="s">
        <v>104</v>
      </c>
      <c r="D141" s="1">
        <v>1.0</v>
      </c>
      <c r="E141" s="6" t="b">
        <v>1</v>
      </c>
    </row>
    <row r="142">
      <c r="A142" s="1">
        <v>7024.0</v>
      </c>
      <c r="B142" s="1" t="s">
        <v>66</v>
      </c>
      <c r="C142" s="1" t="s">
        <v>101</v>
      </c>
      <c r="D142" s="1">
        <v>1.0</v>
      </c>
      <c r="E142" s="1" t="b">
        <v>1</v>
      </c>
    </row>
    <row r="143">
      <c r="A143" s="1">
        <v>7024.0</v>
      </c>
      <c r="B143" s="1" t="s">
        <v>66</v>
      </c>
      <c r="C143" s="1" t="s">
        <v>102</v>
      </c>
      <c r="D143" s="1">
        <v>2.0</v>
      </c>
      <c r="E143" s="1" t="b">
        <v>1</v>
      </c>
    </row>
    <row r="144">
      <c r="A144" s="1">
        <v>7024.0</v>
      </c>
      <c r="B144" s="1" t="s">
        <v>66</v>
      </c>
      <c r="C144" s="1" t="s">
        <v>103</v>
      </c>
      <c r="D144" s="1">
        <v>1.0</v>
      </c>
      <c r="E144" s="1" t="b">
        <v>1</v>
      </c>
    </row>
    <row r="145">
      <c r="A145" s="1">
        <v>7024.0</v>
      </c>
      <c r="B145" s="1" t="s">
        <v>66</v>
      </c>
      <c r="C145" s="1" t="s">
        <v>104</v>
      </c>
      <c r="D145" s="1">
        <v>1.0</v>
      </c>
      <c r="E145" s="1" t="b">
        <v>1</v>
      </c>
    </row>
    <row r="146">
      <c r="A146" s="13">
        <v>8337.0</v>
      </c>
      <c r="B146" s="11" t="s">
        <v>70</v>
      </c>
      <c r="C146" s="6" t="s">
        <v>111</v>
      </c>
      <c r="D146" s="6">
        <v>2.0</v>
      </c>
      <c r="E146" s="6" t="b">
        <v>1</v>
      </c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>
      <c r="A147" s="13">
        <v>8337.0</v>
      </c>
      <c r="B147" s="11" t="s">
        <v>70</v>
      </c>
      <c r="C147" s="1" t="s">
        <v>102</v>
      </c>
      <c r="D147" s="1">
        <v>2.0</v>
      </c>
      <c r="E147" s="6" t="b">
        <v>1</v>
      </c>
    </row>
    <row r="148">
      <c r="A148" s="13">
        <v>8337.0</v>
      </c>
      <c r="B148" s="11" t="s">
        <v>70</v>
      </c>
      <c r="C148" s="1" t="s">
        <v>103</v>
      </c>
      <c r="D148" s="1">
        <v>1.0</v>
      </c>
      <c r="E148" s="6" t="b">
        <v>1</v>
      </c>
    </row>
    <row r="149">
      <c r="A149" s="13">
        <v>8337.0</v>
      </c>
      <c r="B149" s="11" t="s">
        <v>70</v>
      </c>
      <c r="C149" s="1" t="s">
        <v>104</v>
      </c>
      <c r="D149" s="1">
        <v>1.0</v>
      </c>
      <c r="E149" s="6" t="b">
        <v>1</v>
      </c>
    </row>
    <row r="150">
      <c r="A150" s="13">
        <v>8337.0</v>
      </c>
      <c r="B150" s="11" t="s">
        <v>70</v>
      </c>
      <c r="C150" s="1" t="s">
        <v>109</v>
      </c>
      <c r="D150" s="1">
        <v>1.0</v>
      </c>
      <c r="E150" s="6" t="b">
        <v>1</v>
      </c>
    </row>
    <row r="151">
      <c r="A151" s="13">
        <v>6259.0</v>
      </c>
      <c r="B151" s="11" t="s">
        <v>70</v>
      </c>
      <c r="C151" s="6" t="s">
        <v>101</v>
      </c>
      <c r="D151" s="6">
        <v>1.0</v>
      </c>
      <c r="E151" s="6" t="b">
        <v>1</v>
      </c>
      <c r="F151" s="11"/>
      <c r="G151" s="11"/>
      <c r="H151" s="11"/>
      <c r="I151" s="11"/>
      <c r="J151" s="11"/>
      <c r="K151" s="11"/>
      <c r="L151" s="11"/>
      <c r="M151" s="11"/>
      <c r="N151" s="11"/>
    </row>
    <row r="152">
      <c r="A152" s="13">
        <v>6259.0</v>
      </c>
      <c r="B152" s="11" t="s">
        <v>70</v>
      </c>
      <c r="C152" s="1" t="s">
        <v>111</v>
      </c>
      <c r="D152" s="1">
        <v>2.0</v>
      </c>
      <c r="E152" s="6" t="b">
        <v>1</v>
      </c>
    </row>
    <row r="153">
      <c r="A153" s="13">
        <v>6259.0</v>
      </c>
      <c r="B153" s="11" t="s">
        <v>70</v>
      </c>
      <c r="C153" s="1" t="s">
        <v>103</v>
      </c>
      <c r="D153" s="1">
        <v>1.0</v>
      </c>
      <c r="E153" s="6" t="b">
        <v>1</v>
      </c>
    </row>
    <row r="154">
      <c r="A154" s="13">
        <v>6259.0</v>
      </c>
      <c r="B154" s="11" t="s">
        <v>70</v>
      </c>
      <c r="C154" s="1" t="s">
        <v>104</v>
      </c>
      <c r="D154" s="1">
        <v>1.0</v>
      </c>
      <c r="E154" s="6" t="b">
        <v>1</v>
      </c>
    </row>
    <row r="155">
      <c r="A155" s="13">
        <v>6259.0</v>
      </c>
      <c r="B155" s="11" t="s">
        <v>70</v>
      </c>
      <c r="C155" s="1" t="s">
        <v>109</v>
      </c>
      <c r="D155" s="1">
        <v>1.0</v>
      </c>
      <c r="E155" s="6" t="b">
        <v>1</v>
      </c>
    </row>
    <row r="156">
      <c r="A156" s="13">
        <v>6607.0</v>
      </c>
      <c r="B156" s="11" t="s">
        <v>70</v>
      </c>
      <c r="C156" s="6" t="s">
        <v>111</v>
      </c>
      <c r="D156" s="6">
        <v>2.0</v>
      </c>
      <c r="E156" s="6" t="b">
        <v>1</v>
      </c>
      <c r="F156" s="11"/>
      <c r="G156" s="11"/>
      <c r="H156" s="11"/>
      <c r="I156" s="11"/>
      <c r="J156" s="11"/>
      <c r="K156" s="11"/>
      <c r="L156" s="11"/>
      <c r="M156" s="11"/>
      <c r="N156" s="11"/>
    </row>
    <row r="157">
      <c r="A157" s="13">
        <v>6607.0</v>
      </c>
      <c r="B157" s="11" t="s">
        <v>70</v>
      </c>
      <c r="C157" s="1" t="s">
        <v>102</v>
      </c>
      <c r="D157" s="1">
        <v>2.0</v>
      </c>
      <c r="E157" s="6" t="b">
        <v>1</v>
      </c>
    </row>
    <row r="158">
      <c r="A158" s="13">
        <v>6607.0</v>
      </c>
      <c r="B158" s="11" t="s">
        <v>70</v>
      </c>
      <c r="C158" s="1" t="s">
        <v>103</v>
      </c>
      <c r="D158" s="1">
        <v>1.0</v>
      </c>
      <c r="E158" s="6" t="b">
        <v>1</v>
      </c>
    </row>
    <row r="159">
      <c r="A159" s="13">
        <v>6607.0</v>
      </c>
      <c r="B159" s="11" t="s">
        <v>70</v>
      </c>
      <c r="C159" s="1" t="s">
        <v>104</v>
      </c>
      <c r="D159" s="1">
        <v>1.0</v>
      </c>
      <c r="E159" s="6" t="b">
        <v>1</v>
      </c>
    </row>
    <row r="160">
      <c r="A160" s="13">
        <v>6607.0</v>
      </c>
      <c r="B160" s="11" t="s">
        <v>70</v>
      </c>
      <c r="C160" s="1" t="s">
        <v>109</v>
      </c>
      <c r="D160" s="1">
        <v>1.0</v>
      </c>
      <c r="E160" s="6" t="b">
        <v>1</v>
      </c>
    </row>
    <row r="161">
      <c r="A161" s="13">
        <v>6024.0</v>
      </c>
      <c r="B161" s="11" t="s">
        <v>70</v>
      </c>
      <c r="C161" s="6" t="s">
        <v>111</v>
      </c>
      <c r="D161" s="6">
        <v>2.0</v>
      </c>
      <c r="E161" s="6" t="b">
        <v>1</v>
      </c>
      <c r="F161" s="11"/>
      <c r="G161" s="11"/>
      <c r="H161" s="11"/>
      <c r="I161" s="11"/>
      <c r="J161" s="11"/>
      <c r="K161" s="11"/>
      <c r="L161" s="11"/>
      <c r="M161" s="11"/>
      <c r="N161" s="11"/>
    </row>
    <row r="162">
      <c r="A162" s="13">
        <v>6024.0</v>
      </c>
      <c r="B162" s="11" t="s">
        <v>70</v>
      </c>
      <c r="C162" s="1" t="s">
        <v>102</v>
      </c>
      <c r="D162" s="1">
        <v>2.0</v>
      </c>
      <c r="E162" s="6" t="b">
        <v>1</v>
      </c>
    </row>
    <row r="163">
      <c r="A163" s="13">
        <v>6024.0</v>
      </c>
      <c r="B163" s="11" t="s">
        <v>70</v>
      </c>
      <c r="C163" s="1" t="s">
        <v>103</v>
      </c>
      <c r="D163" s="1">
        <v>1.0</v>
      </c>
      <c r="E163" s="6" t="b">
        <v>1</v>
      </c>
    </row>
    <row r="164">
      <c r="A164" s="13">
        <v>6024.0</v>
      </c>
      <c r="B164" s="11" t="s">
        <v>70</v>
      </c>
      <c r="C164" s="1" t="s">
        <v>104</v>
      </c>
      <c r="D164" s="1">
        <v>1.0</v>
      </c>
      <c r="E164" s="6" t="b">
        <v>1</v>
      </c>
    </row>
    <row r="165">
      <c r="A165" s="13">
        <v>7515.0</v>
      </c>
      <c r="B165" s="11" t="s">
        <v>70</v>
      </c>
      <c r="C165" s="6" t="s">
        <v>111</v>
      </c>
      <c r="D165" s="6">
        <v>2.0</v>
      </c>
      <c r="E165" s="6" t="b">
        <v>1</v>
      </c>
      <c r="F165" s="11"/>
      <c r="G165" s="11"/>
      <c r="H165" s="11"/>
      <c r="I165" s="11"/>
      <c r="J165" s="11"/>
      <c r="K165" s="11"/>
      <c r="L165" s="11"/>
      <c r="M165" s="11"/>
      <c r="N165" s="11"/>
    </row>
    <row r="166">
      <c r="A166" s="13">
        <v>7515.0</v>
      </c>
      <c r="B166" s="11" t="s">
        <v>70</v>
      </c>
      <c r="C166" s="1" t="s">
        <v>102</v>
      </c>
      <c r="D166" s="1">
        <v>2.0</v>
      </c>
      <c r="E166" s="6" t="b">
        <v>1</v>
      </c>
    </row>
    <row r="167">
      <c r="A167" s="13">
        <v>7515.0</v>
      </c>
      <c r="B167" s="11" t="s">
        <v>70</v>
      </c>
      <c r="C167" s="1" t="s">
        <v>103</v>
      </c>
      <c r="D167" s="1">
        <v>1.0</v>
      </c>
      <c r="E167" s="6" t="b">
        <v>1</v>
      </c>
    </row>
    <row r="168">
      <c r="A168" s="13">
        <v>7515.0</v>
      </c>
      <c r="B168" s="11" t="s">
        <v>70</v>
      </c>
      <c r="C168" s="1" t="s">
        <v>104</v>
      </c>
      <c r="D168" s="1">
        <v>1.0</v>
      </c>
      <c r="E168" s="6" t="b">
        <v>1</v>
      </c>
    </row>
    <row r="169">
      <c r="A169" s="13">
        <v>414.0</v>
      </c>
      <c r="B169" s="11" t="s">
        <v>70</v>
      </c>
      <c r="C169" s="6" t="s">
        <v>111</v>
      </c>
      <c r="D169" s="6">
        <v>2.0</v>
      </c>
      <c r="E169" s="6" t="b">
        <v>1</v>
      </c>
      <c r="F169" s="11"/>
      <c r="G169" s="11"/>
      <c r="H169" s="11"/>
      <c r="I169" s="11"/>
      <c r="J169" s="11"/>
      <c r="K169" s="11"/>
      <c r="L169" s="11"/>
      <c r="M169" s="11"/>
      <c r="N169" s="11"/>
    </row>
    <row r="170">
      <c r="A170" s="13">
        <v>414.0</v>
      </c>
      <c r="B170" s="11" t="s">
        <v>70</v>
      </c>
      <c r="C170" s="1" t="s">
        <v>102</v>
      </c>
      <c r="D170" s="1">
        <v>2.0</v>
      </c>
      <c r="E170" s="6" t="b">
        <v>1</v>
      </c>
    </row>
    <row r="171">
      <c r="A171" s="13">
        <v>414.0</v>
      </c>
      <c r="B171" s="11" t="s">
        <v>70</v>
      </c>
      <c r="C171" s="1" t="s">
        <v>103</v>
      </c>
      <c r="D171" s="1">
        <v>1.0</v>
      </c>
      <c r="E171" s="6" t="b">
        <v>1</v>
      </c>
    </row>
    <row r="172">
      <c r="A172" s="13">
        <v>414.0</v>
      </c>
      <c r="B172" s="11" t="s">
        <v>70</v>
      </c>
      <c r="C172" s="1" t="s">
        <v>104</v>
      </c>
      <c r="D172" s="1">
        <v>1.0</v>
      </c>
      <c r="E172" s="6" t="b">
        <v>1</v>
      </c>
    </row>
    <row r="173">
      <c r="A173" s="13">
        <v>5264.0</v>
      </c>
      <c r="B173" s="11" t="s">
        <v>78</v>
      </c>
      <c r="C173" s="6" t="s">
        <v>101</v>
      </c>
      <c r="D173" s="6">
        <v>1.0</v>
      </c>
      <c r="E173" s="6" t="b">
        <v>1</v>
      </c>
      <c r="F173" s="11"/>
      <c r="G173" s="11"/>
      <c r="H173" s="11"/>
      <c r="I173" s="11"/>
      <c r="J173" s="11"/>
      <c r="K173" s="11"/>
      <c r="L173" s="11"/>
      <c r="M173" s="11"/>
      <c r="N173" s="11"/>
    </row>
    <row r="174">
      <c r="A174" s="13">
        <v>5264.0</v>
      </c>
      <c r="B174" s="11" t="s">
        <v>78</v>
      </c>
      <c r="C174" s="1" t="s">
        <v>102</v>
      </c>
      <c r="D174" s="1">
        <v>2.0</v>
      </c>
      <c r="E174" s="6" t="b">
        <v>1</v>
      </c>
    </row>
    <row r="175">
      <c r="A175" s="13">
        <v>5264.0</v>
      </c>
      <c r="B175" s="11" t="s">
        <v>78</v>
      </c>
      <c r="C175" s="1" t="s">
        <v>103</v>
      </c>
      <c r="D175" s="1">
        <v>1.0</v>
      </c>
      <c r="E175" s="6" t="b">
        <v>1</v>
      </c>
    </row>
    <row r="176">
      <c r="A176" s="13">
        <v>5264.0</v>
      </c>
      <c r="B176" s="11" t="s">
        <v>78</v>
      </c>
      <c r="C176" s="1" t="s">
        <v>104</v>
      </c>
      <c r="D176" s="1">
        <v>1.0</v>
      </c>
      <c r="E176" s="6" t="b">
        <v>1</v>
      </c>
    </row>
    <row r="177">
      <c r="A177" s="13">
        <v>6023.0</v>
      </c>
      <c r="B177" s="11" t="s">
        <v>78</v>
      </c>
      <c r="C177" s="6" t="s">
        <v>101</v>
      </c>
      <c r="D177" s="6">
        <v>1.0</v>
      </c>
      <c r="E177" s="6" t="b">
        <v>1</v>
      </c>
      <c r="F177" s="11"/>
      <c r="G177" s="11"/>
      <c r="H177" s="11"/>
      <c r="I177" s="11"/>
      <c r="J177" s="11"/>
      <c r="K177" s="11"/>
      <c r="L177" s="11"/>
      <c r="M177" s="11"/>
      <c r="N177" s="11"/>
    </row>
    <row r="178">
      <c r="A178" s="13">
        <v>6023.0</v>
      </c>
      <c r="B178" s="11" t="s">
        <v>78</v>
      </c>
      <c r="C178" s="1" t="s">
        <v>102</v>
      </c>
      <c r="D178" s="1">
        <v>2.0</v>
      </c>
      <c r="E178" s="6" t="b">
        <v>1</v>
      </c>
    </row>
    <row r="179">
      <c r="A179" s="13">
        <v>6023.0</v>
      </c>
      <c r="B179" s="11" t="s">
        <v>78</v>
      </c>
      <c r="C179" s="1" t="s">
        <v>103</v>
      </c>
      <c r="D179" s="1">
        <v>1.0</v>
      </c>
      <c r="E179" s="6" t="b">
        <v>1</v>
      </c>
    </row>
    <row r="180">
      <c r="A180" s="13">
        <v>6023.0</v>
      </c>
      <c r="B180" s="11" t="s">
        <v>78</v>
      </c>
      <c r="C180" s="1" t="s">
        <v>104</v>
      </c>
      <c r="D180" s="1">
        <v>1.0</v>
      </c>
      <c r="E180" s="6" t="b">
        <v>1</v>
      </c>
    </row>
    <row r="181">
      <c r="A181" s="13">
        <v>4714.0</v>
      </c>
      <c r="B181" s="11" t="s">
        <v>78</v>
      </c>
      <c r="C181" s="6" t="s">
        <v>101</v>
      </c>
      <c r="D181" s="6">
        <v>1.0</v>
      </c>
      <c r="E181" s="6" t="b">
        <v>1</v>
      </c>
      <c r="F181" s="11"/>
      <c r="G181" s="11"/>
      <c r="H181" s="11"/>
      <c r="I181" s="11"/>
      <c r="J181" s="11"/>
      <c r="K181" s="11"/>
      <c r="L181" s="11"/>
      <c r="M181" s="11"/>
      <c r="N181" s="11"/>
    </row>
    <row r="182">
      <c r="A182" s="13">
        <v>4714.0</v>
      </c>
      <c r="B182" s="11" t="s">
        <v>78</v>
      </c>
      <c r="C182" s="1" t="s">
        <v>116</v>
      </c>
      <c r="D182" s="1">
        <v>1.0</v>
      </c>
      <c r="E182" s="6" t="b">
        <v>1</v>
      </c>
    </row>
    <row r="183">
      <c r="A183" s="13">
        <v>4714.0</v>
      </c>
      <c r="B183" s="11" t="s">
        <v>78</v>
      </c>
      <c r="C183" s="1" t="s">
        <v>102</v>
      </c>
      <c r="D183" s="1">
        <v>2.0</v>
      </c>
      <c r="E183" s="6" t="b">
        <v>1</v>
      </c>
    </row>
    <row r="184">
      <c r="A184" s="13">
        <v>4714.0</v>
      </c>
      <c r="B184" s="11" t="s">
        <v>78</v>
      </c>
      <c r="C184" s="1" t="s">
        <v>103</v>
      </c>
      <c r="D184" s="1">
        <v>1.0</v>
      </c>
      <c r="E184" s="6" t="b">
        <v>1</v>
      </c>
    </row>
    <row r="185">
      <c r="A185" s="13">
        <v>4714.0</v>
      </c>
      <c r="B185" s="11" t="s">
        <v>78</v>
      </c>
      <c r="C185" s="1" t="s">
        <v>158</v>
      </c>
      <c r="D185" s="1">
        <v>2.0</v>
      </c>
      <c r="E185" s="6" t="b">
        <v>1</v>
      </c>
    </row>
    <row r="186">
      <c r="A186" s="13">
        <v>4714.0</v>
      </c>
      <c r="B186" s="11" t="s">
        <v>78</v>
      </c>
      <c r="C186" s="1" t="s">
        <v>137</v>
      </c>
      <c r="D186" s="1">
        <v>2.0</v>
      </c>
      <c r="E186" s="6" t="b">
        <v>1</v>
      </c>
    </row>
    <row r="187">
      <c r="A187" s="13">
        <v>2928.0</v>
      </c>
      <c r="B187" s="11" t="s">
        <v>78</v>
      </c>
      <c r="C187" s="6" t="s">
        <v>101</v>
      </c>
      <c r="D187" s="6">
        <v>1.0</v>
      </c>
      <c r="E187" s="6" t="b">
        <v>1</v>
      </c>
      <c r="F187" s="11"/>
      <c r="G187" s="11"/>
      <c r="H187" s="11"/>
      <c r="I187" s="11"/>
      <c r="J187" s="11"/>
      <c r="K187" s="11"/>
      <c r="L187" s="11"/>
      <c r="M187" s="11"/>
      <c r="N187" s="11"/>
    </row>
    <row r="188">
      <c r="A188" s="13">
        <v>2928.0</v>
      </c>
      <c r="B188" s="11" t="s">
        <v>78</v>
      </c>
      <c r="C188" s="1" t="s">
        <v>102</v>
      </c>
      <c r="D188" s="1">
        <v>2.0</v>
      </c>
      <c r="E188" s="6" t="b">
        <v>1</v>
      </c>
    </row>
    <row r="189">
      <c r="A189" s="13">
        <v>2928.0</v>
      </c>
      <c r="B189" s="11" t="s">
        <v>78</v>
      </c>
      <c r="C189" s="1" t="s">
        <v>103</v>
      </c>
      <c r="D189" s="1">
        <v>1.0</v>
      </c>
      <c r="E189" s="6" t="b">
        <v>1</v>
      </c>
    </row>
    <row r="190">
      <c r="A190" s="13">
        <v>2928.0</v>
      </c>
      <c r="B190" s="11" t="s">
        <v>78</v>
      </c>
      <c r="C190" s="1" t="s">
        <v>104</v>
      </c>
      <c r="D190" s="1">
        <v>1.0</v>
      </c>
      <c r="E190" s="6" t="b">
        <v>1</v>
      </c>
    </row>
    <row r="191">
      <c r="A191" s="13">
        <v>2929.0</v>
      </c>
      <c r="B191" s="11" t="s">
        <v>78</v>
      </c>
      <c r="C191" s="6" t="s">
        <v>101</v>
      </c>
      <c r="D191" s="6">
        <v>1.0</v>
      </c>
      <c r="E191" s="6" t="b">
        <v>1</v>
      </c>
      <c r="F191" s="11"/>
      <c r="G191" s="11"/>
      <c r="H191" s="11"/>
      <c r="I191" s="11"/>
      <c r="J191" s="11"/>
      <c r="K191" s="11"/>
      <c r="L191" s="11"/>
      <c r="M191" s="11"/>
      <c r="N191" s="11"/>
    </row>
    <row r="192">
      <c r="A192" s="13">
        <v>2929.0</v>
      </c>
      <c r="B192" s="11" t="s">
        <v>78</v>
      </c>
      <c r="C192" s="1" t="s">
        <v>102</v>
      </c>
      <c r="D192" s="1">
        <v>2.0</v>
      </c>
      <c r="E192" s="6" t="b">
        <v>1</v>
      </c>
    </row>
    <row r="193">
      <c r="A193" s="13">
        <v>2929.0</v>
      </c>
      <c r="B193" s="11" t="s">
        <v>78</v>
      </c>
      <c r="C193" s="1" t="s">
        <v>103</v>
      </c>
      <c r="D193" s="1">
        <v>1.0</v>
      </c>
      <c r="E193" s="6" t="b">
        <v>1</v>
      </c>
    </row>
    <row r="194">
      <c r="A194" s="13">
        <v>2929.0</v>
      </c>
      <c r="B194" s="11" t="s">
        <v>78</v>
      </c>
      <c r="C194" s="1" t="s">
        <v>104</v>
      </c>
      <c r="D194" s="1">
        <v>1.0</v>
      </c>
      <c r="E194" s="6" t="b">
        <v>1</v>
      </c>
    </row>
    <row r="195">
      <c r="A195" s="1">
        <v>8198.0</v>
      </c>
      <c r="B195" s="1" t="s">
        <v>85</v>
      </c>
      <c r="C195" s="1" t="s">
        <v>102</v>
      </c>
      <c r="D195" s="1">
        <v>2.0</v>
      </c>
      <c r="E195" s="1" t="b">
        <v>1</v>
      </c>
      <c r="F195" s="1" t="s">
        <v>114</v>
      </c>
    </row>
    <row r="196">
      <c r="A196" s="1">
        <v>8199.0</v>
      </c>
      <c r="B196" s="1" t="s">
        <v>85</v>
      </c>
      <c r="C196" s="1" t="s">
        <v>102</v>
      </c>
      <c r="D196" s="1">
        <v>2.0</v>
      </c>
      <c r="E196" s="1" t="b">
        <v>1</v>
      </c>
      <c r="F196" s="1" t="s">
        <v>114</v>
      </c>
    </row>
    <row r="197">
      <c r="A197" s="13">
        <v>5123.0</v>
      </c>
      <c r="B197" s="11" t="s">
        <v>85</v>
      </c>
      <c r="C197" s="6" t="s">
        <v>102</v>
      </c>
      <c r="D197" s="6">
        <v>2.0</v>
      </c>
      <c r="E197" s="6" t="b">
        <v>1</v>
      </c>
      <c r="F197" s="1" t="s">
        <v>114</v>
      </c>
      <c r="G197" s="11"/>
      <c r="H197" s="11"/>
      <c r="I197" s="11"/>
      <c r="J197" s="11"/>
      <c r="K197" s="11"/>
      <c r="L197" s="11"/>
      <c r="M197" s="11"/>
      <c r="N197" s="11"/>
    </row>
    <row r="198">
      <c r="A198" s="13">
        <v>5123.0</v>
      </c>
      <c r="B198" s="11" t="s">
        <v>85</v>
      </c>
      <c r="C198" s="1" t="s">
        <v>109</v>
      </c>
      <c r="D198" s="1">
        <v>1.0</v>
      </c>
      <c r="E198" s="6" t="b">
        <v>1</v>
      </c>
    </row>
    <row r="199">
      <c r="A199" s="13">
        <v>5124.0</v>
      </c>
      <c r="B199" s="11" t="s">
        <v>85</v>
      </c>
      <c r="C199" s="6" t="s">
        <v>102</v>
      </c>
      <c r="D199" s="6">
        <v>2.0</v>
      </c>
      <c r="E199" s="6" t="b">
        <v>1</v>
      </c>
      <c r="F199" s="1" t="s">
        <v>114</v>
      </c>
      <c r="G199" s="11"/>
      <c r="H199" s="11"/>
      <c r="I199" s="11"/>
      <c r="J199" s="11"/>
      <c r="K199" s="11"/>
      <c r="L199" s="11"/>
      <c r="M199" s="11"/>
      <c r="N199" s="11"/>
    </row>
    <row r="200">
      <c r="A200" s="13">
        <v>5124.0</v>
      </c>
      <c r="B200" s="11" t="s">
        <v>85</v>
      </c>
      <c r="C200" s="1" t="s">
        <v>109</v>
      </c>
      <c r="D200" s="1">
        <v>1.0</v>
      </c>
      <c r="E200" s="6" t="b">
        <v>1</v>
      </c>
    </row>
    <row r="201">
      <c r="A201" s="13">
        <v>5125.0</v>
      </c>
      <c r="B201" s="11" t="s">
        <v>85</v>
      </c>
      <c r="C201" s="6" t="s">
        <v>102</v>
      </c>
      <c r="D201" s="6">
        <v>2.0</v>
      </c>
      <c r="E201" s="6" t="b">
        <v>1</v>
      </c>
      <c r="F201" s="1" t="s">
        <v>114</v>
      </c>
      <c r="G201" s="11"/>
      <c r="H201" s="11"/>
      <c r="I201" s="11"/>
      <c r="J201" s="11"/>
      <c r="K201" s="11"/>
      <c r="L201" s="11"/>
      <c r="M201" s="11"/>
      <c r="N201" s="11"/>
    </row>
    <row r="202">
      <c r="A202" s="13">
        <v>5125.0</v>
      </c>
      <c r="B202" s="11" t="s">
        <v>85</v>
      </c>
      <c r="C202" s="1" t="s">
        <v>109</v>
      </c>
      <c r="D202" s="1">
        <v>1.0</v>
      </c>
      <c r="E202" s="6" t="b">
        <v>1</v>
      </c>
    </row>
    <row r="203">
      <c r="A203" s="13">
        <v>7960.0</v>
      </c>
      <c r="B203" s="11" t="s">
        <v>85</v>
      </c>
      <c r="C203" s="6" t="s">
        <v>102</v>
      </c>
      <c r="D203" s="6">
        <v>2.0</v>
      </c>
      <c r="E203" s="6" t="b">
        <v>1</v>
      </c>
      <c r="F203" s="1" t="s">
        <v>114</v>
      </c>
      <c r="G203" s="11"/>
      <c r="H203" s="11"/>
      <c r="I203" s="11"/>
      <c r="J203" s="11"/>
      <c r="K203" s="11"/>
      <c r="L203" s="11"/>
      <c r="M203" s="11"/>
      <c r="N203" s="11"/>
    </row>
    <row r="204">
      <c r="A204" s="13">
        <v>8015.0</v>
      </c>
      <c r="B204" s="11" t="s">
        <v>85</v>
      </c>
      <c r="C204" s="6" t="s">
        <v>102</v>
      </c>
      <c r="D204" s="6">
        <v>2.0</v>
      </c>
      <c r="E204" s="6" t="b">
        <v>1</v>
      </c>
      <c r="F204" s="1" t="s">
        <v>114</v>
      </c>
      <c r="G204" s="11"/>
      <c r="H204" s="11"/>
      <c r="I204" s="11"/>
      <c r="J204" s="11"/>
      <c r="K204" s="11"/>
      <c r="L204" s="11"/>
      <c r="M204" s="11"/>
      <c r="N204" s="11"/>
    </row>
    <row r="205">
      <c r="A205" s="13">
        <v>823.0</v>
      </c>
      <c r="B205" s="11" t="s">
        <v>85</v>
      </c>
      <c r="C205" s="6" t="s">
        <v>102</v>
      </c>
      <c r="D205" s="6">
        <v>2.0</v>
      </c>
      <c r="E205" s="6" t="b">
        <v>1</v>
      </c>
      <c r="F205" s="1" t="s">
        <v>114</v>
      </c>
      <c r="G205" s="11"/>
      <c r="H205" s="11"/>
      <c r="I205" s="11"/>
      <c r="J205" s="11"/>
      <c r="K205" s="11"/>
      <c r="L205" s="11"/>
      <c r="M205" s="11"/>
      <c r="N205" s="11"/>
    </row>
    <row r="206">
      <c r="A206" s="13">
        <v>824.0</v>
      </c>
      <c r="B206" s="11" t="s">
        <v>85</v>
      </c>
      <c r="C206" s="6" t="s">
        <v>102</v>
      </c>
      <c r="D206" s="6">
        <v>2.0</v>
      </c>
      <c r="E206" s="6" t="b">
        <v>1</v>
      </c>
      <c r="F206" s="1" t="s">
        <v>114</v>
      </c>
      <c r="G206" s="11"/>
      <c r="H206" s="11"/>
      <c r="I206" s="11"/>
      <c r="J206" s="11"/>
      <c r="K206" s="11"/>
      <c r="L206" s="11"/>
      <c r="M206" s="11"/>
      <c r="N206" s="11"/>
    </row>
  </sheetData>
  <conditionalFormatting sqref="E207">
    <cfRule type="cellIs" dxfId="0" priority="1" operator="equal">
      <formula>"False"</formula>
    </cfRule>
  </conditionalFormatting>
  <conditionalFormatting sqref="E207">
    <cfRule type="cellIs" dxfId="1" priority="2" operator="equal">
      <formula>"True"</formula>
    </cfRule>
  </conditionalFormatting>
  <conditionalFormatting sqref="E2:E206">
    <cfRule type="cellIs" dxfId="1" priority="3" operator="equal">
      <formula>"True"</formula>
    </cfRule>
  </conditionalFormatting>
  <conditionalFormatting sqref="E2:E206">
    <cfRule type="cellIs" dxfId="0" priority="4" operator="equal">
      <formula>"False"</formula>
    </cfRule>
  </conditionalFormatting>
  <conditionalFormatting sqref="D1:D1017">
    <cfRule type="cellIs" dxfId="2" priority="5" operator="greaterThanOrEqual">
      <formula>5</formula>
    </cfRule>
  </conditionalFormatting>
  <dataValidations>
    <dataValidation type="list" allowBlank="1" showErrorMessage="1" sqref="B2:B206">
      <formula1>"Generator Expression,Generator Function (yield),Import'importlib' module,Import'pickle' module,Import're' module,Import'struct' module,List Comprehension with 1If statements,map' call function,Simple Dictionary Comprehension,Simple List Comprehension,Supe"&amp;"r Function"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180</v>
      </c>
      <c r="G1" s="20" t="s">
        <v>181</v>
      </c>
      <c r="I1" s="1" t="s">
        <v>182</v>
      </c>
    </row>
    <row r="2">
      <c r="B2" s="1"/>
      <c r="C2" s="1"/>
      <c r="D2" s="1"/>
      <c r="E2" s="1" t="s">
        <v>183</v>
      </c>
      <c r="F2" s="1" t="s">
        <v>184</v>
      </c>
      <c r="G2" s="1" t="s">
        <v>183</v>
      </c>
      <c r="H2" s="1" t="s">
        <v>184</v>
      </c>
      <c r="I2" s="1" t="s">
        <v>183</v>
      </c>
      <c r="J2" s="1" t="s">
        <v>184</v>
      </c>
    </row>
    <row r="3">
      <c r="A3" s="1">
        <v>414.0</v>
      </c>
      <c r="B3" s="1" t="s">
        <v>23</v>
      </c>
      <c r="C3" s="3" t="s">
        <v>76</v>
      </c>
      <c r="D3" s="1" t="s">
        <v>70</v>
      </c>
      <c r="E3" s="7">
        <f t="shared" ref="E3:E63" si="2">COUNTIFS('requests:replaced1'!$A$2:$A$204, $A3, 'requests:replaced1'!J$2:J$204, TRUE)</f>
        <v>0</v>
      </c>
      <c r="F3" s="7">
        <f t="shared" ref="F3:F63" si="3">COUNTIFS('requests:replaced1'!$A$2:$A$204, $A3, 'requests:replaced1'!P$2:P$204, TRUE)</f>
        <v>0</v>
      </c>
      <c r="G3" s="7">
        <f t="shared" ref="G3:G63" si="4">COUNTIFS('requests:replaced2'!$A$2:$A$198, $A3, 'requests:replaced2'!J$2:J$198, TRUE)</f>
        <v>0</v>
      </c>
      <c r="H3" s="7">
        <f t="shared" ref="H3:H63" si="5">COUNTIFS('requests:replaced2'!$A$2:$A$198, $A3, 'requests:replaced2'!P$2:P$198, TRUE)</f>
        <v>0</v>
      </c>
      <c r="I3" s="7">
        <f t="shared" ref="I3:J3" si="1">IF(AND(E3=1, G3=1), 100, IF(OR(E3=1, G3=1), 50, 0))
</f>
        <v>0</v>
      </c>
      <c r="J3" s="7">
        <f t="shared" si="1"/>
        <v>0</v>
      </c>
      <c r="K3" s="1"/>
    </row>
    <row r="4">
      <c r="A4" s="1">
        <v>724.0</v>
      </c>
      <c r="B4" s="1" t="s">
        <v>23</v>
      </c>
      <c r="C4" s="3" t="s">
        <v>47</v>
      </c>
      <c r="D4" s="1" t="s">
        <v>33</v>
      </c>
      <c r="E4" s="7">
        <f t="shared" si="2"/>
        <v>0</v>
      </c>
      <c r="F4" s="7">
        <f t="shared" si="3"/>
        <v>0</v>
      </c>
      <c r="G4" s="7">
        <f t="shared" si="4"/>
        <v>0</v>
      </c>
      <c r="H4" s="7">
        <f t="shared" si="5"/>
        <v>0</v>
      </c>
      <c r="I4" s="7">
        <f t="shared" ref="I4:J4" si="6">IF(AND(E4=1, G4=1), 100, IF(OR(E4=1, G4=1), 50, 0))
</f>
        <v>0</v>
      </c>
      <c r="J4" s="7">
        <f t="shared" si="6"/>
        <v>0</v>
      </c>
    </row>
    <row r="5">
      <c r="A5" s="1">
        <v>823.0</v>
      </c>
      <c r="B5" s="1" t="s">
        <v>92</v>
      </c>
      <c r="C5" s="3" t="s">
        <v>93</v>
      </c>
      <c r="D5" s="1" t="s">
        <v>85</v>
      </c>
      <c r="E5" s="7">
        <f t="shared" si="2"/>
        <v>0</v>
      </c>
      <c r="F5" s="7">
        <f t="shared" si="3"/>
        <v>0</v>
      </c>
      <c r="G5" s="7">
        <f t="shared" si="4"/>
        <v>0</v>
      </c>
      <c r="H5" s="7">
        <f t="shared" si="5"/>
        <v>0</v>
      </c>
      <c r="I5" s="7">
        <f t="shared" ref="I5:J5" si="7">IF(AND(E5=1, G5=1), 100, IF(OR(E5=1, G5=1), 50, 0))
</f>
        <v>0</v>
      </c>
      <c r="J5" s="7">
        <f t="shared" si="7"/>
        <v>0</v>
      </c>
    </row>
    <row r="6">
      <c r="A6" s="1">
        <v>824.0</v>
      </c>
      <c r="B6" s="1" t="s">
        <v>92</v>
      </c>
      <c r="C6" s="3" t="s">
        <v>93</v>
      </c>
      <c r="D6" s="1" t="s">
        <v>85</v>
      </c>
      <c r="E6" s="7">
        <f t="shared" si="2"/>
        <v>0</v>
      </c>
      <c r="F6" s="7">
        <f t="shared" si="3"/>
        <v>0</v>
      </c>
      <c r="G6" s="7">
        <f t="shared" si="4"/>
        <v>0</v>
      </c>
      <c r="H6" s="7">
        <f t="shared" si="5"/>
        <v>0</v>
      </c>
      <c r="I6" s="7">
        <f t="shared" ref="I6:J6" si="8">IF(AND(E6=1, G6=1), 100, IF(OR(E6=1, G6=1), 50, 0))
</f>
        <v>0</v>
      </c>
      <c r="J6" s="7">
        <f t="shared" si="8"/>
        <v>0</v>
      </c>
    </row>
    <row r="7">
      <c r="A7" s="1">
        <v>2928.0</v>
      </c>
      <c r="B7" s="1" t="s">
        <v>23</v>
      </c>
      <c r="C7" s="3" t="s">
        <v>24</v>
      </c>
      <c r="D7" s="1" t="s">
        <v>78</v>
      </c>
      <c r="E7" s="7">
        <f t="shared" si="2"/>
        <v>0</v>
      </c>
      <c r="F7" s="7">
        <f t="shared" si="3"/>
        <v>0</v>
      </c>
      <c r="G7" s="7">
        <f t="shared" si="4"/>
        <v>0</v>
      </c>
      <c r="H7" s="7">
        <f t="shared" si="5"/>
        <v>0</v>
      </c>
      <c r="I7" s="7">
        <f t="shared" ref="I7:J7" si="9">IF(AND(E7=1, G7=1), 100, IF(OR(E7=1, G7=1), 50, 0))
</f>
        <v>0</v>
      </c>
      <c r="J7" s="7">
        <f t="shared" si="9"/>
        <v>0</v>
      </c>
    </row>
    <row r="8">
      <c r="A8" s="1">
        <v>2929.0</v>
      </c>
      <c r="B8" s="1" t="s">
        <v>23</v>
      </c>
      <c r="C8" s="3" t="s">
        <v>24</v>
      </c>
      <c r="D8" s="1" t="s">
        <v>78</v>
      </c>
      <c r="E8" s="7">
        <f t="shared" si="2"/>
        <v>0</v>
      </c>
      <c r="F8" s="7">
        <f t="shared" si="3"/>
        <v>0</v>
      </c>
      <c r="G8" s="7">
        <f t="shared" si="4"/>
        <v>0</v>
      </c>
      <c r="H8" s="7">
        <f t="shared" si="5"/>
        <v>0</v>
      </c>
      <c r="I8" s="7">
        <f t="shared" ref="I8:J8" si="10">IF(AND(E8=1, G8=1), 100, IF(OR(E8=1, G8=1), 50, 0))
</f>
        <v>0</v>
      </c>
      <c r="J8" s="7">
        <f t="shared" si="10"/>
        <v>0</v>
      </c>
    </row>
    <row r="9">
      <c r="A9" s="1">
        <v>2930.0</v>
      </c>
      <c r="B9" s="1" t="s">
        <v>23</v>
      </c>
      <c r="C9" s="3" t="s">
        <v>24</v>
      </c>
      <c r="D9" s="1" t="s">
        <v>61</v>
      </c>
      <c r="E9" s="7">
        <f t="shared" si="2"/>
        <v>0</v>
      </c>
      <c r="F9" s="7">
        <f t="shared" si="3"/>
        <v>0</v>
      </c>
      <c r="G9" s="7">
        <f t="shared" si="4"/>
        <v>0</v>
      </c>
      <c r="H9" s="7">
        <f t="shared" si="5"/>
        <v>0</v>
      </c>
      <c r="I9" s="7">
        <f t="shared" ref="I9:J9" si="11">IF(AND(E9=1, G9=1), 100, IF(OR(E9=1, G9=1), 50, 0))
</f>
        <v>0</v>
      </c>
      <c r="J9" s="7">
        <f t="shared" si="11"/>
        <v>0</v>
      </c>
    </row>
    <row r="10">
      <c r="A10" s="1">
        <v>2931.0</v>
      </c>
      <c r="B10" s="1" t="s">
        <v>23</v>
      </c>
      <c r="C10" s="3" t="s">
        <v>24</v>
      </c>
      <c r="D10" s="1" t="s">
        <v>11</v>
      </c>
      <c r="E10" s="7">
        <f t="shared" si="2"/>
        <v>0</v>
      </c>
      <c r="F10" s="7">
        <f t="shared" si="3"/>
        <v>0</v>
      </c>
      <c r="G10" s="7">
        <f t="shared" si="4"/>
        <v>0</v>
      </c>
      <c r="H10" s="7">
        <f t="shared" si="5"/>
        <v>0</v>
      </c>
      <c r="I10" s="7">
        <f t="shared" ref="I10:J10" si="12">IF(AND(E10=1, G10=1), 100, IF(OR(E10=1, G10=1), 50, 0))
</f>
        <v>0</v>
      </c>
      <c r="J10" s="7">
        <f t="shared" si="12"/>
        <v>0</v>
      </c>
    </row>
    <row r="11">
      <c r="A11" s="1">
        <v>2932.0</v>
      </c>
      <c r="B11" s="1" t="s">
        <v>23</v>
      </c>
      <c r="C11" s="3" t="s">
        <v>24</v>
      </c>
      <c r="D11" s="1" t="s">
        <v>11</v>
      </c>
      <c r="E11" s="7">
        <f t="shared" si="2"/>
        <v>0</v>
      </c>
      <c r="F11" s="7">
        <f t="shared" si="3"/>
        <v>0</v>
      </c>
      <c r="G11" s="7">
        <f t="shared" si="4"/>
        <v>0</v>
      </c>
      <c r="H11" s="7">
        <f t="shared" si="5"/>
        <v>0</v>
      </c>
      <c r="I11" s="7">
        <f t="shared" ref="I11:J11" si="13">IF(AND(E11=1, G11=1), 100, IF(OR(E11=1, G11=1), 50, 0))
</f>
        <v>0</v>
      </c>
      <c r="J11" s="7">
        <f t="shared" si="13"/>
        <v>0</v>
      </c>
    </row>
    <row r="12">
      <c r="A12" s="1">
        <v>2933.0</v>
      </c>
      <c r="B12" s="1" t="s">
        <v>23</v>
      </c>
      <c r="C12" s="3" t="s">
        <v>24</v>
      </c>
      <c r="D12" s="1" t="s">
        <v>11</v>
      </c>
      <c r="E12" s="7">
        <f t="shared" si="2"/>
        <v>0</v>
      </c>
      <c r="F12" s="7">
        <f t="shared" si="3"/>
        <v>0</v>
      </c>
      <c r="G12" s="7">
        <f t="shared" si="4"/>
        <v>0</v>
      </c>
      <c r="H12" s="21">
        <f t="shared" si="5"/>
        <v>0</v>
      </c>
      <c r="I12" s="7">
        <f t="shared" ref="I12:J12" si="14">IF(AND(E12=1, G12=1), 100, IF(OR(E12=1, G12=1), 50, 0))
</f>
        <v>0</v>
      </c>
      <c r="J12" s="7">
        <f t="shared" si="14"/>
        <v>0</v>
      </c>
    </row>
    <row r="13">
      <c r="A13" s="1">
        <v>2934.0</v>
      </c>
      <c r="B13" s="1" t="s">
        <v>23</v>
      </c>
      <c r="C13" s="3" t="s">
        <v>24</v>
      </c>
      <c r="D13" s="1" t="s">
        <v>11</v>
      </c>
      <c r="E13" s="7">
        <f t="shared" si="2"/>
        <v>0</v>
      </c>
      <c r="F13" s="7">
        <f t="shared" si="3"/>
        <v>0</v>
      </c>
      <c r="G13" s="7">
        <f t="shared" si="4"/>
        <v>0</v>
      </c>
      <c r="H13" s="21">
        <f t="shared" si="5"/>
        <v>0</v>
      </c>
      <c r="I13" s="7">
        <f t="shared" ref="I13:J13" si="15">IF(AND(E13=1, G13=1), 100, IF(OR(E13=1, G13=1), 50, 0))
</f>
        <v>0</v>
      </c>
      <c r="J13" s="7">
        <f t="shared" si="15"/>
        <v>0</v>
      </c>
    </row>
    <row r="14">
      <c r="A14" s="1">
        <v>2935.0</v>
      </c>
      <c r="B14" s="1" t="s">
        <v>23</v>
      </c>
      <c r="C14" s="3" t="s">
        <v>24</v>
      </c>
      <c r="D14" s="1" t="s">
        <v>11</v>
      </c>
      <c r="E14" s="7">
        <f t="shared" si="2"/>
        <v>0</v>
      </c>
      <c r="F14" s="7">
        <f t="shared" si="3"/>
        <v>0</v>
      </c>
      <c r="G14" s="7">
        <f t="shared" si="4"/>
        <v>0</v>
      </c>
      <c r="H14" s="21">
        <f t="shared" si="5"/>
        <v>0</v>
      </c>
      <c r="I14" s="7">
        <f t="shared" ref="I14:J14" si="16">IF(AND(E14=1, G14=1), 100, IF(OR(E14=1, G14=1), 50, 0))
</f>
        <v>0</v>
      </c>
      <c r="J14" s="7">
        <f t="shared" si="16"/>
        <v>0</v>
      </c>
    </row>
    <row r="15">
      <c r="A15" s="1">
        <v>2936.0</v>
      </c>
      <c r="B15" s="1" t="s">
        <v>23</v>
      </c>
      <c r="C15" s="3" t="s">
        <v>24</v>
      </c>
      <c r="D15" s="1" t="s">
        <v>11</v>
      </c>
      <c r="E15" s="7">
        <f t="shared" si="2"/>
        <v>0</v>
      </c>
      <c r="F15" s="7">
        <f t="shared" si="3"/>
        <v>0</v>
      </c>
      <c r="G15" s="7">
        <f t="shared" si="4"/>
        <v>0</v>
      </c>
      <c r="H15" s="7">
        <f t="shared" si="5"/>
        <v>0</v>
      </c>
      <c r="I15" s="7">
        <f t="shared" ref="I15:J15" si="17">IF(AND(E15=1, G15=1), 100, IF(OR(E15=1, G15=1), 50, 0))
</f>
        <v>0</v>
      </c>
      <c r="J15" s="7">
        <f t="shared" si="17"/>
        <v>0</v>
      </c>
    </row>
    <row r="16">
      <c r="A16" s="1">
        <v>2937.0</v>
      </c>
      <c r="B16" s="1" t="s">
        <v>23</v>
      </c>
      <c r="C16" s="3" t="s">
        <v>24</v>
      </c>
      <c r="D16" s="1" t="s">
        <v>11</v>
      </c>
      <c r="E16" s="7">
        <f t="shared" si="2"/>
        <v>0</v>
      </c>
      <c r="F16" s="7">
        <f t="shared" si="3"/>
        <v>0</v>
      </c>
      <c r="G16" s="7">
        <f t="shared" si="4"/>
        <v>0</v>
      </c>
      <c r="H16" s="7">
        <f t="shared" si="5"/>
        <v>0</v>
      </c>
      <c r="I16" s="7">
        <f t="shared" ref="I16:J16" si="18">IF(AND(E16=1, G16=1), 100, IF(OR(E16=1, G16=1), 50, 0))
</f>
        <v>0</v>
      </c>
      <c r="J16" s="7">
        <f t="shared" si="18"/>
        <v>0</v>
      </c>
    </row>
    <row r="17">
      <c r="A17" s="1">
        <v>2938.0</v>
      </c>
      <c r="B17" s="1" t="s">
        <v>23</v>
      </c>
      <c r="C17" s="3" t="s">
        <v>24</v>
      </c>
      <c r="D17" s="1" t="s">
        <v>11</v>
      </c>
      <c r="E17" s="7">
        <f t="shared" si="2"/>
        <v>0</v>
      </c>
      <c r="F17" s="7">
        <f t="shared" si="3"/>
        <v>0</v>
      </c>
      <c r="G17" s="7">
        <f t="shared" si="4"/>
        <v>0</v>
      </c>
      <c r="H17" s="7">
        <f t="shared" si="5"/>
        <v>0</v>
      </c>
      <c r="I17" s="7">
        <f t="shared" ref="I17:J17" si="19">IF(AND(E17=1, G17=1), 100, IF(OR(E17=1, G17=1), 50, 0))
</f>
        <v>0</v>
      </c>
      <c r="J17" s="7">
        <f t="shared" si="19"/>
        <v>0</v>
      </c>
    </row>
    <row r="18">
      <c r="A18" s="1">
        <v>2939.0</v>
      </c>
      <c r="B18" s="1" t="s">
        <v>23</v>
      </c>
      <c r="C18" s="3" t="s">
        <v>24</v>
      </c>
      <c r="D18" s="1" t="s">
        <v>11</v>
      </c>
      <c r="E18" s="7">
        <f t="shared" si="2"/>
        <v>0</v>
      </c>
      <c r="F18" s="7">
        <f t="shared" si="3"/>
        <v>0</v>
      </c>
      <c r="G18" s="7">
        <f t="shared" si="4"/>
        <v>0</v>
      </c>
      <c r="H18" s="7">
        <f t="shared" si="5"/>
        <v>0</v>
      </c>
      <c r="I18" s="7">
        <f t="shared" ref="I18:J18" si="20">IF(AND(E18=1, G18=1), 100, IF(OR(E18=1, G18=1), 50, 0))
</f>
        <v>0</v>
      </c>
      <c r="J18" s="7">
        <f t="shared" si="20"/>
        <v>0</v>
      </c>
    </row>
    <row r="19">
      <c r="A19" s="1">
        <v>4048.0</v>
      </c>
      <c r="B19" s="1" t="s">
        <v>23</v>
      </c>
      <c r="C19" s="3" t="s">
        <v>24</v>
      </c>
      <c r="D19" s="1" t="s">
        <v>52</v>
      </c>
      <c r="E19" s="7">
        <f t="shared" si="2"/>
        <v>0</v>
      </c>
      <c r="F19" s="7">
        <f t="shared" si="3"/>
        <v>0</v>
      </c>
      <c r="G19" s="7">
        <f t="shared" si="4"/>
        <v>0</v>
      </c>
      <c r="H19" s="7">
        <f t="shared" si="5"/>
        <v>0</v>
      </c>
      <c r="I19" s="7">
        <f t="shared" ref="I19:J19" si="21">IF(AND(E19=1, G19=1), 100, IF(OR(E19=1, G19=1), 50, 0))
</f>
        <v>0</v>
      </c>
      <c r="J19" s="7">
        <f t="shared" si="21"/>
        <v>0</v>
      </c>
    </row>
    <row r="20">
      <c r="A20" s="1">
        <v>4049.0</v>
      </c>
      <c r="B20" s="1" t="s">
        <v>23</v>
      </c>
      <c r="C20" s="3" t="s">
        <v>24</v>
      </c>
      <c r="D20" s="1" t="s">
        <v>55</v>
      </c>
      <c r="E20" s="7">
        <f t="shared" si="2"/>
        <v>0</v>
      </c>
      <c r="F20" s="7">
        <f t="shared" si="3"/>
        <v>0</v>
      </c>
      <c r="G20" s="7">
        <f t="shared" si="4"/>
        <v>0</v>
      </c>
      <c r="H20" s="7">
        <f t="shared" si="5"/>
        <v>0</v>
      </c>
      <c r="I20" s="7">
        <f t="shared" ref="I20:J20" si="22">IF(AND(E20=1, G20=1), 100, IF(OR(E20=1, G20=1), 50, 0))
</f>
        <v>0</v>
      </c>
      <c r="J20" s="7">
        <f t="shared" si="22"/>
        <v>0</v>
      </c>
    </row>
    <row r="21">
      <c r="A21" s="1">
        <v>4514.0</v>
      </c>
      <c r="B21" s="1" t="s">
        <v>23</v>
      </c>
      <c r="C21" s="3" t="s">
        <v>20</v>
      </c>
      <c r="D21" s="1" t="s">
        <v>33</v>
      </c>
      <c r="E21" s="7">
        <f t="shared" si="2"/>
        <v>0</v>
      </c>
      <c r="F21" s="7">
        <f t="shared" si="3"/>
        <v>0</v>
      </c>
      <c r="G21" s="7">
        <f t="shared" si="4"/>
        <v>0</v>
      </c>
      <c r="H21" s="7">
        <f t="shared" si="5"/>
        <v>0</v>
      </c>
      <c r="I21" s="7">
        <f t="shared" ref="I21:J21" si="23">IF(AND(E21=1, G21=1), 100, IF(OR(E21=1, G21=1), 50, 0))
</f>
        <v>0</v>
      </c>
      <c r="J21" s="7">
        <f t="shared" si="23"/>
        <v>0</v>
      </c>
    </row>
    <row r="22">
      <c r="A22" s="1">
        <v>4714.0</v>
      </c>
      <c r="B22" s="1" t="s">
        <v>23</v>
      </c>
      <c r="C22" s="3" t="s">
        <v>81</v>
      </c>
      <c r="D22" s="1" t="s">
        <v>78</v>
      </c>
      <c r="E22" s="7">
        <f t="shared" si="2"/>
        <v>0</v>
      </c>
      <c r="F22" s="7">
        <f t="shared" si="3"/>
        <v>0</v>
      </c>
      <c r="G22" s="7">
        <f t="shared" si="4"/>
        <v>0</v>
      </c>
      <c r="H22" s="7">
        <f t="shared" si="5"/>
        <v>0</v>
      </c>
      <c r="I22" s="7">
        <f t="shared" ref="I22:J22" si="24">IF(AND(E22=1, G22=1), 100, IF(OR(E22=1, G22=1), 50, 0))
</f>
        <v>0</v>
      </c>
      <c r="J22" s="7">
        <f t="shared" si="24"/>
        <v>0</v>
      </c>
    </row>
    <row r="23">
      <c r="A23" s="1">
        <v>5123.0</v>
      </c>
      <c r="B23" s="1" t="s">
        <v>9</v>
      </c>
      <c r="C23" s="3" t="s">
        <v>32</v>
      </c>
      <c r="D23" s="1" t="s">
        <v>85</v>
      </c>
      <c r="E23" s="7">
        <f t="shared" si="2"/>
        <v>0</v>
      </c>
      <c r="F23" s="21">
        <f t="shared" si="3"/>
        <v>0</v>
      </c>
      <c r="G23" s="7">
        <f t="shared" si="4"/>
        <v>0</v>
      </c>
      <c r="H23" s="7">
        <f t="shared" si="5"/>
        <v>0</v>
      </c>
      <c r="I23" s="7">
        <f t="shared" ref="I23:J23" si="25">IF(AND(E23=1, G23=1), 100, IF(OR(E23=1, G23=1), 50, 0))
</f>
        <v>0</v>
      </c>
      <c r="J23" s="7">
        <f t="shared" si="25"/>
        <v>0</v>
      </c>
    </row>
    <row r="24">
      <c r="A24" s="1">
        <v>5124.0</v>
      </c>
      <c r="B24" s="1" t="s">
        <v>9</v>
      </c>
      <c r="C24" s="3" t="s">
        <v>32</v>
      </c>
      <c r="D24" s="1" t="s">
        <v>85</v>
      </c>
      <c r="E24" s="7">
        <f t="shared" si="2"/>
        <v>0</v>
      </c>
      <c r="F24" s="21">
        <f t="shared" si="3"/>
        <v>0</v>
      </c>
      <c r="G24" s="7">
        <f t="shared" si="4"/>
        <v>0</v>
      </c>
      <c r="H24" s="7">
        <f t="shared" si="5"/>
        <v>0</v>
      </c>
      <c r="I24" s="7">
        <f t="shared" ref="I24:J24" si="26">IF(AND(E24=1, G24=1), 100, IF(OR(E24=1, G24=1), 50, 0))
</f>
        <v>0</v>
      </c>
      <c r="J24" s="7">
        <f t="shared" si="26"/>
        <v>0</v>
      </c>
    </row>
    <row r="25">
      <c r="A25" s="1">
        <v>5125.0</v>
      </c>
      <c r="B25" s="1" t="s">
        <v>9</v>
      </c>
      <c r="C25" s="3" t="s">
        <v>32</v>
      </c>
      <c r="D25" s="1" t="s">
        <v>85</v>
      </c>
      <c r="E25" s="7">
        <f t="shared" si="2"/>
        <v>0</v>
      </c>
      <c r="F25" s="21">
        <f t="shared" si="3"/>
        <v>0</v>
      </c>
      <c r="G25" s="7">
        <f t="shared" si="4"/>
        <v>0</v>
      </c>
      <c r="H25" s="7">
        <f t="shared" si="5"/>
        <v>0</v>
      </c>
      <c r="I25" s="7">
        <f t="shared" ref="I25:J25" si="27">IF(AND(E25=1, G25=1), 100, IF(OR(E25=1, G25=1), 50, 0))
</f>
        <v>0</v>
      </c>
      <c r="J25" s="7">
        <f t="shared" si="27"/>
        <v>0</v>
      </c>
    </row>
    <row r="26">
      <c r="A26" s="1">
        <v>5264.0</v>
      </c>
      <c r="B26" s="1" t="s">
        <v>9</v>
      </c>
      <c r="C26" s="3" t="s">
        <v>32</v>
      </c>
      <c r="D26" s="1" t="s">
        <v>78</v>
      </c>
      <c r="E26" s="7">
        <f t="shared" si="2"/>
        <v>0</v>
      </c>
      <c r="F26" s="7">
        <f t="shared" si="3"/>
        <v>0</v>
      </c>
      <c r="G26" s="7">
        <f t="shared" si="4"/>
        <v>0</v>
      </c>
      <c r="H26" s="7">
        <f t="shared" si="5"/>
        <v>0</v>
      </c>
      <c r="I26" s="7">
        <f t="shared" ref="I26:J26" si="28">IF(AND(E26=1, G26=1), 100, IF(OR(E26=1, G26=1), 50, 0))
</f>
        <v>0</v>
      </c>
      <c r="J26" s="7">
        <f t="shared" si="28"/>
        <v>0</v>
      </c>
    </row>
    <row r="27">
      <c r="A27" s="1">
        <v>5465.0</v>
      </c>
      <c r="B27" s="1" t="s">
        <v>9</v>
      </c>
      <c r="C27" s="3" t="s">
        <v>32</v>
      </c>
      <c r="D27" s="1" t="s">
        <v>33</v>
      </c>
      <c r="E27" s="7">
        <f t="shared" si="2"/>
        <v>0</v>
      </c>
      <c r="F27" s="7">
        <f t="shared" si="3"/>
        <v>0</v>
      </c>
      <c r="G27" s="7">
        <f t="shared" si="4"/>
        <v>0</v>
      </c>
      <c r="H27" s="7">
        <f t="shared" si="5"/>
        <v>0</v>
      </c>
      <c r="I27" s="7">
        <f t="shared" ref="I27:J27" si="29">IF(AND(E27=1, G27=1), 100, IF(OR(E27=1, G27=1), 50, 0))
</f>
        <v>0</v>
      </c>
      <c r="J27" s="7">
        <f t="shared" si="29"/>
        <v>0</v>
      </c>
    </row>
    <row r="28">
      <c r="A28" s="1">
        <v>5466.0</v>
      </c>
      <c r="B28" s="1" t="s">
        <v>9</v>
      </c>
      <c r="C28" s="3" t="s">
        <v>32</v>
      </c>
      <c r="D28" s="1" t="s">
        <v>33</v>
      </c>
      <c r="E28" s="7">
        <f t="shared" si="2"/>
        <v>0</v>
      </c>
      <c r="F28" s="7">
        <f t="shared" si="3"/>
        <v>0</v>
      </c>
      <c r="G28" s="7">
        <f t="shared" si="4"/>
        <v>0</v>
      </c>
      <c r="H28" s="7">
        <f t="shared" si="5"/>
        <v>0</v>
      </c>
      <c r="I28" s="7">
        <f t="shared" ref="I28:J28" si="30">IF(AND(E28=1, G28=1), 100, IF(OR(E28=1, G28=1), 50, 0))
</f>
        <v>0</v>
      </c>
      <c r="J28" s="7">
        <f t="shared" si="30"/>
        <v>0</v>
      </c>
    </row>
    <row r="29">
      <c r="A29" s="1">
        <v>5467.0</v>
      </c>
      <c r="B29" s="1" t="s">
        <v>9</v>
      </c>
      <c r="C29" s="3" t="s">
        <v>32</v>
      </c>
      <c r="D29" s="1" t="s">
        <v>33</v>
      </c>
      <c r="E29" s="7">
        <f t="shared" si="2"/>
        <v>0</v>
      </c>
      <c r="F29" s="7">
        <f t="shared" si="3"/>
        <v>0</v>
      </c>
      <c r="G29" s="7">
        <f t="shared" si="4"/>
        <v>0</v>
      </c>
      <c r="H29" s="7">
        <f t="shared" si="5"/>
        <v>0</v>
      </c>
      <c r="I29" s="7">
        <f t="shared" ref="I29:J29" si="31">IF(AND(E29=1, G29=1), 100, IF(OR(E29=1, G29=1), 50, 0))
</f>
        <v>0</v>
      </c>
      <c r="J29" s="7">
        <f t="shared" si="31"/>
        <v>0</v>
      </c>
    </row>
    <row r="30">
      <c r="A30" s="1">
        <v>5710.0</v>
      </c>
      <c r="B30" s="1" t="s">
        <v>9</v>
      </c>
      <c r="C30" s="3" t="s">
        <v>57</v>
      </c>
      <c r="D30" s="1" t="s">
        <v>55</v>
      </c>
      <c r="E30" s="7">
        <f t="shared" si="2"/>
        <v>0</v>
      </c>
      <c r="F30" s="7">
        <f t="shared" si="3"/>
        <v>0</v>
      </c>
      <c r="G30" s="7">
        <f t="shared" si="4"/>
        <v>0</v>
      </c>
      <c r="H30" s="7">
        <f t="shared" si="5"/>
        <v>0</v>
      </c>
      <c r="I30" s="7">
        <f t="shared" ref="I30:J30" si="32">IF(AND(E30=1, G30=1), 100, IF(OR(E30=1, G30=1), 50, 0))
</f>
        <v>0</v>
      </c>
      <c r="J30" s="7">
        <f t="shared" si="32"/>
        <v>0</v>
      </c>
    </row>
    <row r="31">
      <c r="A31" s="1">
        <v>6021.0</v>
      </c>
      <c r="B31" s="1" t="s">
        <v>9</v>
      </c>
      <c r="C31" s="3" t="s">
        <v>39</v>
      </c>
      <c r="D31" s="1" t="s">
        <v>61</v>
      </c>
      <c r="E31" s="7">
        <f t="shared" si="2"/>
        <v>0</v>
      </c>
      <c r="F31" s="7">
        <f t="shared" si="3"/>
        <v>0</v>
      </c>
      <c r="G31" s="7">
        <f t="shared" si="4"/>
        <v>0</v>
      </c>
      <c r="H31" s="7">
        <f t="shared" si="5"/>
        <v>0</v>
      </c>
      <c r="I31" s="7">
        <f t="shared" ref="I31:J31" si="33">IF(AND(E31=1, G31=1), 100, IF(OR(E31=1, G31=1), 50, 0))
</f>
        <v>0</v>
      </c>
      <c r="J31" s="7">
        <f t="shared" si="33"/>
        <v>0</v>
      </c>
    </row>
    <row r="32">
      <c r="A32" s="1">
        <v>6022.0</v>
      </c>
      <c r="B32" s="1" t="s">
        <v>9</v>
      </c>
      <c r="C32" s="3" t="s">
        <v>39</v>
      </c>
      <c r="D32" s="1" t="s">
        <v>61</v>
      </c>
      <c r="E32" s="7">
        <f t="shared" si="2"/>
        <v>0</v>
      </c>
      <c r="F32" s="7">
        <f t="shared" si="3"/>
        <v>0</v>
      </c>
      <c r="G32" s="7">
        <f t="shared" si="4"/>
        <v>0</v>
      </c>
      <c r="H32" s="7">
        <f t="shared" si="5"/>
        <v>0</v>
      </c>
      <c r="I32" s="7">
        <f t="shared" ref="I32:J32" si="34">IF(AND(E32=1, G32=1), 100, IF(OR(E32=1, G32=1), 50, 0))
</f>
        <v>0</v>
      </c>
      <c r="J32" s="7">
        <f t="shared" si="34"/>
        <v>0</v>
      </c>
    </row>
    <row r="33">
      <c r="A33" s="1">
        <v>6023.0</v>
      </c>
      <c r="B33" s="1" t="s">
        <v>9</v>
      </c>
      <c r="C33" s="3" t="s">
        <v>39</v>
      </c>
      <c r="D33" s="1" t="s">
        <v>78</v>
      </c>
      <c r="E33" s="7">
        <f t="shared" si="2"/>
        <v>0</v>
      </c>
      <c r="F33" s="7">
        <f t="shared" si="3"/>
        <v>0</v>
      </c>
      <c r="G33" s="7">
        <f t="shared" si="4"/>
        <v>0</v>
      </c>
      <c r="H33" s="7">
        <f t="shared" si="5"/>
        <v>0</v>
      </c>
      <c r="I33" s="7">
        <f t="shared" ref="I33:J33" si="35">IF(AND(E33=1, G33=1), 100, IF(OR(E33=1, G33=1), 50, 0))
</f>
        <v>0</v>
      </c>
      <c r="J33" s="7">
        <f t="shared" si="35"/>
        <v>0</v>
      </c>
    </row>
    <row r="34">
      <c r="A34" s="1">
        <v>6024.0</v>
      </c>
      <c r="B34" s="1" t="s">
        <v>9</v>
      </c>
      <c r="C34" s="3" t="s">
        <v>39</v>
      </c>
      <c r="D34" s="1" t="s">
        <v>70</v>
      </c>
      <c r="E34" s="7">
        <f t="shared" si="2"/>
        <v>0</v>
      </c>
      <c r="F34" s="7">
        <f t="shared" si="3"/>
        <v>0</v>
      </c>
      <c r="G34" s="7">
        <f t="shared" si="4"/>
        <v>0</v>
      </c>
      <c r="H34" s="7">
        <f t="shared" si="5"/>
        <v>0</v>
      </c>
      <c r="I34" s="7">
        <f t="shared" ref="I34:J34" si="36">IF(AND(E34=1, G34=1), 100, IF(OR(E34=1, G34=1), 50, 0))
</f>
        <v>0</v>
      </c>
      <c r="J34" s="7">
        <f t="shared" si="36"/>
        <v>0</v>
      </c>
    </row>
    <row r="35">
      <c r="A35" s="1">
        <v>6250.0</v>
      </c>
      <c r="B35" s="1" t="s">
        <v>9</v>
      </c>
      <c r="C35" s="3" t="s">
        <v>39</v>
      </c>
      <c r="D35" s="1" t="s">
        <v>33</v>
      </c>
      <c r="E35" s="7">
        <f t="shared" si="2"/>
        <v>0</v>
      </c>
      <c r="F35" s="7">
        <f t="shared" si="3"/>
        <v>0</v>
      </c>
      <c r="G35" s="7">
        <f t="shared" si="4"/>
        <v>0</v>
      </c>
      <c r="H35" s="7">
        <f t="shared" si="5"/>
        <v>0</v>
      </c>
      <c r="I35" s="7">
        <f t="shared" ref="I35:J35" si="37">IF(AND(E35=1, G35=1), 100, IF(OR(E35=1, G35=1), 50, 0))
</f>
        <v>0</v>
      </c>
      <c r="J35" s="7">
        <f t="shared" si="37"/>
        <v>0</v>
      </c>
    </row>
    <row r="36">
      <c r="A36" s="1">
        <v>6251.0</v>
      </c>
      <c r="B36" s="1" t="s">
        <v>9</v>
      </c>
      <c r="C36" s="3" t="s">
        <v>39</v>
      </c>
      <c r="D36" s="1" t="s">
        <v>33</v>
      </c>
      <c r="E36" s="7">
        <f t="shared" si="2"/>
        <v>0</v>
      </c>
      <c r="F36" s="7">
        <f t="shared" si="3"/>
        <v>0</v>
      </c>
      <c r="G36" s="7">
        <f t="shared" si="4"/>
        <v>0</v>
      </c>
      <c r="H36" s="7">
        <f t="shared" si="5"/>
        <v>0</v>
      </c>
      <c r="I36" s="7">
        <f t="shared" ref="I36:J36" si="38">IF(AND(E36=1, G36=1), 100, IF(OR(E36=1, G36=1), 50, 0))
</f>
        <v>0</v>
      </c>
      <c r="J36" s="7">
        <f t="shared" si="38"/>
        <v>0</v>
      </c>
    </row>
    <row r="37">
      <c r="A37" s="1">
        <v>6259.0</v>
      </c>
      <c r="B37" s="1" t="s">
        <v>9</v>
      </c>
      <c r="C37" s="3" t="s">
        <v>72</v>
      </c>
      <c r="D37" s="1" t="s">
        <v>70</v>
      </c>
      <c r="E37" s="7">
        <f t="shared" si="2"/>
        <v>0</v>
      </c>
      <c r="F37" s="7">
        <f t="shared" si="3"/>
        <v>0</v>
      </c>
      <c r="G37" s="7">
        <f t="shared" si="4"/>
        <v>0</v>
      </c>
      <c r="H37" s="7">
        <f t="shared" si="5"/>
        <v>0</v>
      </c>
      <c r="I37" s="7">
        <f t="shared" ref="I37:J37" si="39">IF(AND(E37=1, G37=1), 100, IF(OR(E37=1, G37=1), 50, 0))
</f>
        <v>0</v>
      </c>
      <c r="J37" s="7">
        <f t="shared" si="39"/>
        <v>0</v>
      </c>
    </row>
    <row r="38">
      <c r="A38" s="1">
        <v>6295.0</v>
      </c>
      <c r="B38" s="1" t="s">
        <v>9</v>
      </c>
      <c r="C38" s="3" t="s">
        <v>49</v>
      </c>
      <c r="D38" s="1" t="s">
        <v>50</v>
      </c>
      <c r="E38" s="7">
        <f t="shared" si="2"/>
        <v>0</v>
      </c>
      <c r="F38" s="7">
        <f t="shared" si="3"/>
        <v>0</v>
      </c>
      <c r="G38" s="7">
        <f t="shared" si="4"/>
        <v>0</v>
      </c>
      <c r="H38" s="7">
        <f t="shared" si="5"/>
        <v>0</v>
      </c>
      <c r="I38" s="7">
        <f t="shared" ref="I38:J38" si="40">IF(AND(E38=1, G38=1), 100, IF(OR(E38=1, G38=1), 50, 0))
</f>
        <v>0</v>
      </c>
      <c r="J38" s="7">
        <f t="shared" si="40"/>
        <v>0</v>
      </c>
    </row>
    <row r="39">
      <c r="A39" s="1">
        <v>6606.0</v>
      </c>
      <c r="B39" s="1" t="s">
        <v>9</v>
      </c>
      <c r="C39" s="3" t="s">
        <v>10</v>
      </c>
      <c r="D39" s="1" t="s">
        <v>11</v>
      </c>
      <c r="E39" s="7">
        <f t="shared" si="2"/>
        <v>0</v>
      </c>
      <c r="F39" s="7">
        <f t="shared" si="3"/>
        <v>0</v>
      </c>
      <c r="G39" s="7">
        <f t="shared" si="4"/>
        <v>0</v>
      </c>
      <c r="H39" s="7">
        <f t="shared" si="5"/>
        <v>0</v>
      </c>
      <c r="I39" s="7">
        <f t="shared" ref="I39:J39" si="41">IF(AND(E39=1, G39=1), 100, IF(OR(E39=1, G39=1), 50, 0))
</f>
        <v>0</v>
      </c>
      <c r="J39" s="7">
        <f t="shared" si="41"/>
        <v>0</v>
      </c>
    </row>
    <row r="40">
      <c r="A40" s="1">
        <v>6607.0</v>
      </c>
      <c r="B40" s="1" t="s">
        <v>9</v>
      </c>
      <c r="C40" s="3" t="s">
        <v>10</v>
      </c>
      <c r="D40" s="1" t="s">
        <v>70</v>
      </c>
      <c r="E40" s="7">
        <f t="shared" si="2"/>
        <v>0</v>
      </c>
      <c r="F40" s="7">
        <f t="shared" si="3"/>
        <v>0</v>
      </c>
      <c r="G40" s="7">
        <f t="shared" si="4"/>
        <v>0</v>
      </c>
      <c r="H40" s="7">
        <f t="shared" si="5"/>
        <v>0</v>
      </c>
      <c r="I40" s="7">
        <f t="shared" ref="I40:J40" si="42">IF(AND(E40=1, G40=1), 100, IF(OR(E40=1, G40=1), 50, 0))
</f>
        <v>0</v>
      </c>
      <c r="J40" s="7">
        <f t="shared" si="42"/>
        <v>0</v>
      </c>
    </row>
    <row r="41">
      <c r="A41" s="1">
        <v>6996.0</v>
      </c>
      <c r="B41" s="1" t="s">
        <v>9</v>
      </c>
      <c r="C41" s="3" t="s">
        <v>10</v>
      </c>
      <c r="D41" s="1" t="s">
        <v>33</v>
      </c>
      <c r="E41" s="7">
        <f t="shared" si="2"/>
        <v>0</v>
      </c>
      <c r="F41" s="7">
        <f t="shared" si="3"/>
        <v>0</v>
      </c>
      <c r="G41" s="7">
        <f t="shared" si="4"/>
        <v>0</v>
      </c>
      <c r="H41" s="7">
        <f t="shared" si="5"/>
        <v>0</v>
      </c>
      <c r="I41" s="7">
        <f t="shared" ref="I41:J41" si="43">IF(AND(E41=1, G41=1), 100, IF(OR(E41=1, G41=1), 50, 0))
</f>
        <v>0</v>
      </c>
      <c r="J41" s="7">
        <f t="shared" si="43"/>
        <v>0</v>
      </c>
    </row>
    <row r="42">
      <c r="A42" s="1">
        <v>6997.0</v>
      </c>
      <c r="B42" s="1" t="s">
        <v>9</v>
      </c>
      <c r="C42" s="3" t="s">
        <v>10</v>
      </c>
      <c r="D42" s="1" t="s">
        <v>33</v>
      </c>
      <c r="E42" s="7">
        <f t="shared" si="2"/>
        <v>0</v>
      </c>
      <c r="F42" s="7">
        <f t="shared" si="3"/>
        <v>0</v>
      </c>
      <c r="G42" s="7">
        <f t="shared" si="4"/>
        <v>0</v>
      </c>
      <c r="H42" s="7">
        <f t="shared" si="5"/>
        <v>0</v>
      </c>
      <c r="I42" s="7">
        <f t="shared" ref="I42:J42" si="44">IF(AND(E42=1, G42=1), 100, IF(OR(E42=1, G42=1), 50, 0))
</f>
        <v>0</v>
      </c>
      <c r="J42" s="7">
        <f t="shared" si="44"/>
        <v>0</v>
      </c>
    </row>
    <row r="43">
      <c r="A43" s="1">
        <v>7024.0</v>
      </c>
      <c r="B43" s="1" t="s">
        <v>9</v>
      </c>
      <c r="C43" s="3" t="s">
        <v>65</v>
      </c>
      <c r="D43" s="8" t="s">
        <v>66</v>
      </c>
      <c r="E43" s="7">
        <f t="shared" si="2"/>
        <v>0</v>
      </c>
      <c r="F43" s="7">
        <f t="shared" si="3"/>
        <v>0</v>
      </c>
      <c r="G43" s="7">
        <f t="shared" si="4"/>
        <v>0</v>
      </c>
      <c r="H43" s="7">
        <f t="shared" si="5"/>
        <v>0</v>
      </c>
      <c r="I43" s="7">
        <f t="shared" ref="I43:J43" si="45">IF(AND(E43=1, G43=1), 100, IF(OR(E43=1, G43=1), 50, 0))
</f>
        <v>0</v>
      </c>
      <c r="J43" s="7">
        <f t="shared" si="45"/>
        <v>0</v>
      </c>
    </row>
    <row r="44">
      <c r="A44" s="1">
        <v>7171.0</v>
      </c>
      <c r="B44" s="1" t="s">
        <v>9</v>
      </c>
      <c r="C44" s="3" t="s">
        <v>14</v>
      </c>
      <c r="D44" s="1" t="s">
        <v>11</v>
      </c>
      <c r="E44" s="7">
        <f t="shared" si="2"/>
        <v>0</v>
      </c>
      <c r="F44" s="7">
        <f t="shared" si="3"/>
        <v>0</v>
      </c>
      <c r="G44" s="7">
        <f t="shared" si="4"/>
        <v>0</v>
      </c>
      <c r="H44" s="7">
        <f t="shared" si="5"/>
        <v>0</v>
      </c>
      <c r="I44" s="7">
        <f t="shared" ref="I44:J44" si="46">IF(AND(E44=1, G44=1), 100, IF(OR(E44=1, G44=1), 50, 0))
</f>
        <v>0</v>
      </c>
      <c r="J44" s="7">
        <f t="shared" si="46"/>
        <v>0</v>
      </c>
    </row>
    <row r="45">
      <c r="A45" s="1">
        <v>7172.0</v>
      </c>
      <c r="B45" s="1" t="s">
        <v>9</v>
      </c>
      <c r="C45" s="3" t="s">
        <v>14</v>
      </c>
      <c r="D45" s="1" t="s">
        <v>11</v>
      </c>
      <c r="E45" s="7">
        <f t="shared" si="2"/>
        <v>0</v>
      </c>
      <c r="F45" s="7">
        <f t="shared" si="3"/>
        <v>0</v>
      </c>
      <c r="G45" s="7">
        <f t="shared" si="4"/>
        <v>0</v>
      </c>
      <c r="H45" s="7">
        <f t="shared" si="5"/>
        <v>0</v>
      </c>
      <c r="I45" s="7">
        <f t="shared" ref="I45:J45" si="47">IF(AND(E45=1, G45=1), 100, IF(OR(E45=1, G45=1), 50, 0))
</f>
        <v>0</v>
      </c>
      <c r="J45" s="7">
        <f t="shared" si="47"/>
        <v>0</v>
      </c>
    </row>
    <row r="46">
      <c r="A46" s="1">
        <v>7261.0</v>
      </c>
      <c r="B46" s="1" t="s">
        <v>9</v>
      </c>
      <c r="C46" s="3" t="s">
        <v>54</v>
      </c>
      <c r="D46" s="1" t="s">
        <v>55</v>
      </c>
      <c r="E46" s="7">
        <f t="shared" si="2"/>
        <v>0</v>
      </c>
      <c r="F46" s="7">
        <f t="shared" si="3"/>
        <v>0</v>
      </c>
      <c r="G46" s="7">
        <f t="shared" si="4"/>
        <v>0</v>
      </c>
      <c r="H46" s="7">
        <f t="shared" si="5"/>
        <v>0</v>
      </c>
      <c r="I46" s="7">
        <f t="shared" ref="I46:J46" si="48">IF(AND(E46=1, G46=1), 100, IF(OR(E46=1, G46=1), 50, 0))
</f>
        <v>0</v>
      </c>
      <c r="J46" s="7">
        <f t="shared" si="48"/>
        <v>0</v>
      </c>
    </row>
    <row r="47">
      <c r="A47" s="1">
        <v>7513.0</v>
      </c>
      <c r="B47" s="1" t="s">
        <v>9</v>
      </c>
      <c r="C47" s="3" t="s">
        <v>20</v>
      </c>
      <c r="D47" s="1" t="s">
        <v>11</v>
      </c>
      <c r="E47" s="7">
        <f t="shared" si="2"/>
        <v>0</v>
      </c>
      <c r="F47" s="7">
        <f t="shared" si="3"/>
        <v>0</v>
      </c>
      <c r="G47" s="7">
        <f t="shared" si="4"/>
        <v>0</v>
      </c>
      <c r="H47" s="7">
        <f t="shared" si="5"/>
        <v>0</v>
      </c>
      <c r="I47" s="7">
        <f t="shared" ref="I47:J47" si="49">IF(AND(E47=1, G47=1), 100, IF(OR(E47=1, G47=1), 50, 0))
</f>
        <v>0</v>
      </c>
      <c r="J47" s="7">
        <f t="shared" si="49"/>
        <v>0</v>
      </c>
    </row>
    <row r="48">
      <c r="A48" s="1">
        <v>7514.0</v>
      </c>
      <c r="B48" s="1" t="s">
        <v>9</v>
      </c>
      <c r="C48" s="3" t="s">
        <v>20</v>
      </c>
      <c r="D48" s="1" t="s">
        <v>11</v>
      </c>
      <c r="E48" s="7">
        <f t="shared" si="2"/>
        <v>0</v>
      </c>
      <c r="F48" s="7">
        <f t="shared" si="3"/>
        <v>0</v>
      </c>
      <c r="G48" s="7">
        <f t="shared" si="4"/>
        <v>0</v>
      </c>
      <c r="H48" s="7">
        <f t="shared" si="5"/>
        <v>0</v>
      </c>
      <c r="I48" s="7">
        <f t="shared" ref="I48:J48" si="50">IF(AND(E48=1, G48=1), 100, IF(OR(E48=1, G48=1), 50, 0))
</f>
        <v>0</v>
      </c>
      <c r="J48" s="7">
        <f t="shared" si="50"/>
        <v>0</v>
      </c>
    </row>
    <row r="49">
      <c r="A49" s="1">
        <v>7515.0</v>
      </c>
      <c r="B49" s="1" t="s">
        <v>9</v>
      </c>
      <c r="C49" s="3" t="s">
        <v>20</v>
      </c>
      <c r="D49" s="1" t="s">
        <v>70</v>
      </c>
      <c r="E49" s="7">
        <f t="shared" si="2"/>
        <v>0</v>
      </c>
      <c r="F49" s="7">
        <f t="shared" si="3"/>
        <v>0</v>
      </c>
      <c r="G49" s="7">
        <f t="shared" si="4"/>
        <v>0</v>
      </c>
      <c r="H49" s="7">
        <f t="shared" si="5"/>
        <v>0</v>
      </c>
      <c r="I49" s="7">
        <f t="shared" ref="I49:J49" si="51">IF(AND(E49=1, G49=1), 100, IF(OR(E49=1, G49=1), 50, 0))
</f>
        <v>0</v>
      </c>
      <c r="J49" s="7">
        <f t="shared" si="51"/>
        <v>0</v>
      </c>
    </row>
    <row r="50">
      <c r="A50" s="1">
        <v>7679.0</v>
      </c>
      <c r="B50" s="1" t="s">
        <v>9</v>
      </c>
      <c r="C50" s="3" t="s">
        <v>20</v>
      </c>
      <c r="D50" s="1" t="s">
        <v>55</v>
      </c>
      <c r="E50" s="7">
        <f t="shared" si="2"/>
        <v>0</v>
      </c>
      <c r="F50" s="7">
        <f t="shared" si="3"/>
        <v>0</v>
      </c>
      <c r="G50" s="7">
        <f t="shared" si="4"/>
        <v>0</v>
      </c>
      <c r="H50" s="7">
        <f t="shared" si="5"/>
        <v>0</v>
      </c>
      <c r="I50" s="7">
        <f t="shared" ref="I50:J50" si="52">IF(AND(E50=1, G50=1), 100, IF(OR(E50=1, G50=1), 50, 0))
</f>
        <v>0</v>
      </c>
      <c r="J50" s="7">
        <f t="shared" si="52"/>
        <v>0</v>
      </c>
    </row>
    <row r="51">
      <c r="A51" s="1">
        <v>7681.0</v>
      </c>
      <c r="B51" s="1" t="s">
        <v>9</v>
      </c>
      <c r="C51" s="3" t="s">
        <v>20</v>
      </c>
      <c r="D51" s="1" t="s">
        <v>59</v>
      </c>
      <c r="E51" s="7">
        <f t="shared" si="2"/>
        <v>0</v>
      </c>
      <c r="F51" s="7">
        <f t="shared" si="3"/>
        <v>0</v>
      </c>
      <c r="G51" s="7">
        <f t="shared" si="4"/>
        <v>0</v>
      </c>
      <c r="H51" s="7">
        <f t="shared" si="5"/>
        <v>0</v>
      </c>
      <c r="I51" s="7">
        <f t="shared" ref="I51:J51" si="53">IF(AND(E51=1, G51=1), 100, IF(OR(E51=1, G51=1), 50, 0))
</f>
        <v>0</v>
      </c>
      <c r="J51" s="7">
        <f t="shared" si="53"/>
        <v>0</v>
      </c>
    </row>
    <row r="52">
      <c r="A52" s="1">
        <v>7955.0</v>
      </c>
      <c r="B52" s="1" t="s">
        <v>9</v>
      </c>
      <c r="C52" s="3" t="s">
        <v>20</v>
      </c>
      <c r="D52" s="1" t="s">
        <v>33</v>
      </c>
      <c r="E52" s="7">
        <f t="shared" si="2"/>
        <v>0</v>
      </c>
      <c r="F52" s="7">
        <f t="shared" si="3"/>
        <v>0</v>
      </c>
      <c r="G52" s="7">
        <f t="shared" si="4"/>
        <v>0</v>
      </c>
      <c r="H52" s="7">
        <f t="shared" si="5"/>
        <v>0</v>
      </c>
      <c r="I52" s="7">
        <f t="shared" ref="I52:J52" si="54">IF(AND(E52=1, G52=1), 100, IF(OR(E52=1, G52=1), 50, 0))
</f>
        <v>0</v>
      </c>
      <c r="J52" s="7">
        <f t="shared" si="54"/>
        <v>0</v>
      </c>
    </row>
    <row r="53">
      <c r="A53" s="1">
        <v>7956.0</v>
      </c>
      <c r="B53" s="1" t="s">
        <v>9</v>
      </c>
      <c r="C53" s="3" t="s">
        <v>20</v>
      </c>
      <c r="D53" s="1" t="s">
        <v>33</v>
      </c>
      <c r="E53" s="7">
        <f t="shared" si="2"/>
        <v>0</v>
      </c>
      <c r="F53" s="7">
        <f t="shared" si="3"/>
        <v>0</v>
      </c>
      <c r="G53" s="7">
        <f t="shared" si="4"/>
        <v>0</v>
      </c>
      <c r="H53" s="7">
        <f t="shared" si="5"/>
        <v>0</v>
      </c>
      <c r="I53" s="7">
        <f t="shared" ref="I53:J53" si="55">IF(AND(E53=1, G53=1), 100, IF(OR(E53=1, G53=1), 50, 0))
</f>
        <v>0</v>
      </c>
      <c r="J53" s="7">
        <f t="shared" si="55"/>
        <v>0</v>
      </c>
    </row>
    <row r="54">
      <c r="A54" s="1">
        <v>7957.0</v>
      </c>
      <c r="B54" s="1" t="s">
        <v>9</v>
      </c>
      <c r="C54" s="3" t="s">
        <v>20</v>
      </c>
      <c r="D54" s="1" t="s">
        <v>33</v>
      </c>
      <c r="E54" s="7">
        <f t="shared" si="2"/>
        <v>0</v>
      </c>
      <c r="F54" s="7">
        <f t="shared" si="3"/>
        <v>0</v>
      </c>
      <c r="G54" s="7">
        <f t="shared" si="4"/>
        <v>0</v>
      </c>
      <c r="H54" s="7">
        <f t="shared" si="5"/>
        <v>0</v>
      </c>
      <c r="I54" s="7">
        <f t="shared" ref="I54:J54" si="56">IF(AND(E54=1, G54=1), 100, IF(OR(E54=1, G54=1), 50, 0))
</f>
        <v>0</v>
      </c>
      <c r="J54" s="7">
        <f t="shared" si="56"/>
        <v>0</v>
      </c>
    </row>
    <row r="55">
      <c r="A55" s="1">
        <v>7958.0</v>
      </c>
      <c r="B55" s="1" t="s">
        <v>9</v>
      </c>
      <c r="C55" s="3" t="s">
        <v>20</v>
      </c>
      <c r="D55" s="1" t="s">
        <v>33</v>
      </c>
      <c r="E55" s="7">
        <f t="shared" si="2"/>
        <v>0</v>
      </c>
      <c r="F55" s="7">
        <f t="shared" si="3"/>
        <v>0</v>
      </c>
      <c r="G55" s="7">
        <f t="shared" si="4"/>
        <v>0</v>
      </c>
      <c r="H55" s="7">
        <f t="shared" si="5"/>
        <v>0</v>
      </c>
      <c r="I55" s="7">
        <f t="shared" ref="I55:J55" si="57">IF(AND(E55=1, G55=1), 100, IF(OR(E55=1, G55=1), 50, 0))
</f>
        <v>0</v>
      </c>
      <c r="J55" s="7">
        <f t="shared" si="57"/>
        <v>0</v>
      </c>
    </row>
    <row r="56">
      <c r="A56" s="1">
        <v>7959.0</v>
      </c>
      <c r="B56" s="1" t="s">
        <v>9</v>
      </c>
      <c r="C56" s="3" t="s">
        <v>20</v>
      </c>
      <c r="D56" s="1" t="s">
        <v>33</v>
      </c>
      <c r="E56" s="7">
        <f t="shared" si="2"/>
        <v>0</v>
      </c>
      <c r="F56" s="7">
        <f t="shared" si="3"/>
        <v>0</v>
      </c>
      <c r="G56" s="7">
        <f t="shared" si="4"/>
        <v>0</v>
      </c>
      <c r="H56" s="7">
        <f t="shared" si="5"/>
        <v>0</v>
      </c>
      <c r="I56" s="7">
        <f t="shared" ref="I56:J56" si="58">IF(AND(E56=1, G56=1), 100, IF(OR(E56=1, G56=1), 50, 0))
</f>
        <v>0</v>
      </c>
      <c r="J56" s="7">
        <f t="shared" si="58"/>
        <v>0</v>
      </c>
    </row>
    <row r="57">
      <c r="A57" s="1">
        <v>7960.0</v>
      </c>
      <c r="B57" s="1" t="s">
        <v>9</v>
      </c>
      <c r="C57" s="3" t="s">
        <v>90</v>
      </c>
      <c r="D57" s="1" t="s">
        <v>85</v>
      </c>
      <c r="E57" s="7">
        <f t="shared" si="2"/>
        <v>0</v>
      </c>
      <c r="F57" s="7">
        <f t="shared" si="3"/>
        <v>0</v>
      </c>
      <c r="G57" s="7">
        <f t="shared" si="4"/>
        <v>0</v>
      </c>
      <c r="H57" s="7">
        <f t="shared" si="5"/>
        <v>0</v>
      </c>
      <c r="I57" s="7">
        <f t="shared" ref="I57:J57" si="59">IF(AND(E57=1, G57=1), 100, IF(OR(E57=1, G57=1), 50, 0))
</f>
        <v>0</v>
      </c>
      <c r="J57" s="7">
        <f t="shared" si="59"/>
        <v>0</v>
      </c>
    </row>
    <row r="58">
      <c r="A58" s="1">
        <v>8015.0</v>
      </c>
      <c r="B58" s="1" t="s">
        <v>9</v>
      </c>
      <c r="C58" s="3" t="s">
        <v>17</v>
      </c>
      <c r="D58" s="1" t="s">
        <v>85</v>
      </c>
      <c r="E58" s="7">
        <f t="shared" si="2"/>
        <v>0</v>
      </c>
      <c r="F58" s="7">
        <f t="shared" si="3"/>
        <v>0</v>
      </c>
      <c r="G58" s="7">
        <f t="shared" si="4"/>
        <v>0</v>
      </c>
      <c r="H58" s="7">
        <f t="shared" si="5"/>
        <v>0</v>
      </c>
      <c r="I58" s="7">
        <f t="shared" ref="I58:J58" si="60">IF(AND(E58=1, G58=1), 100, IF(OR(E58=1, G58=1), 50, 0))
</f>
        <v>0</v>
      </c>
      <c r="J58" s="7">
        <f t="shared" si="60"/>
        <v>0</v>
      </c>
    </row>
    <row r="59">
      <c r="A59" s="1">
        <v>8041.0</v>
      </c>
      <c r="B59" s="1" t="s">
        <v>9</v>
      </c>
      <c r="C59" s="3" t="s">
        <v>17</v>
      </c>
      <c r="D59" s="1" t="s">
        <v>11</v>
      </c>
      <c r="E59" s="7">
        <f t="shared" si="2"/>
        <v>0</v>
      </c>
      <c r="F59" s="7">
        <f t="shared" si="3"/>
        <v>0</v>
      </c>
      <c r="G59" s="7">
        <f t="shared" si="4"/>
        <v>0</v>
      </c>
      <c r="H59" s="7">
        <f t="shared" si="5"/>
        <v>0</v>
      </c>
      <c r="I59" s="7">
        <f t="shared" ref="I59:J59" si="61">IF(AND(E59=1, G59=1), 100, IF(OR(E59=1, G59=1), 50, 0))
</f>
        <v>0</v>
      </c>
      <c r="J59" s="7">
        <f t="shared" si="61"/>
        <v>0</v>
      </c>
    </row>
    <row r="60">
      <c r="A60" s="1">
        <v>8042.0</v>
      </c>
      <c r="B60" s="1" t="s">
        <v>9</v>
      </c>
      <c r="C60" s="3" t="s">
        <v>17</v>
      </c>
      <c r="D60" s="1" t="s">
        <v>11</v>
      </c>
      <c r="E60" s="7">
        <f t="shared" si="2"/>
        <v>0</v>
      </c>
      <c r="F60" s="7">
        <f t="shared" si="3"/>
        <v>0</v>
      </c>
      <c r="G60" s="7">
        <f t="shared" si="4"/>
        <v>0</v>
      </c>
      <c r="H60" s="7">
        <f t="shared" si="5"/>
        <v>0</v>
      </c>
      <c r="I60" s="7">
        <f t="shared" ref="I60:J60" si="62">IF(AND(E60=1, G60=1), 100, IF(OR(E60=1, G60=1), 50, 0))
</f>
        <v>0</v>
      </c>
      <c r="J60" s="7">
        <f t="shared" si="62"/>
        <v>0</v>
      </c>
    </row>
    <row r="61">
      <c r="A61" s="1">
        <v>8198.0</v>
      </c>
      <c r="B61" s="1" t="s">
        <v>9</v>
      </c>
      <c r="C61" s="3" t="s">
        <v>69</v>
      </c>
      <c r="D61" s="1" t="s">
        <v>85</v>
      </c>
      <c r="E61" s="7">
        <f t="shared" si="2"/>
        <v>0</v>
      </c>
      <c r="F61" s="7">
        <f t="shared" si="3"/>
        <v>0</v>
      </c>
      <c r="G61" s="7">
        <f t="shared" si="4"/>
        <v>0</v>
      </c>
      <c r="H61" s="7">
        <f t="shared" si="5"/>
        <v>0</v>
      </c>
      <c r="I61" s="7">
        <f t="shared" ref="I61:J61" si="63">IF(AND(E61=1, G61=1), 100, IF(OR(E61=1, G61=1), 50, 0))
</f>
        <v>0</v>
      </c>
      <c r="J61" s="7">
        <f t="shared" si="63"/>
        <v>0</v>
      </c>
    </row>
    <row r="62">
      <c r="A62" s="1">
        <v>8199.0</v>
      </c>
      <c r="B62" s="1" t="s">
        <v>9</v>
      </c>
      <c r="C62" s="3" t="s">
        <v>69</v>
      </c>
      <c r="D62" s="1" t="s">
        <v>85</v>
      </c>
      <c r="E62" s="7">
        <f t="shared" si="2"/>
        <v>0</v>
      </c>
      <c r="F62" s="7">
        <f t="shared" si="3"/>
        <v>0</v>
      </c>
      <c r="G62" s="7">
        <f t="shared" si="4"/>
        <v>0</v>
      </c>
      <c r="H62" s="7">
        <f t="shared" si="5"/>
        <v>0</v>
      </c>
      <c r="I62" s="7">
        <f t="shared" ref="I62:J62" si="64">IF(AND(E62=1, G62=1), 100, IF(OR(E62=1, G62=1), 50, 0))
</f>
        <v>0</v>
      </c>
      <c r="J62" s="7">
        <f t="shared" si="64"/>
        <v>0</v>
      </c>
    </row>
    <row r="63">
      <c r="A63" s="1">
        <v>8337.0</v>
      </c>
      <c r="B63" s="1" t="s">
        <v>9</v>
      </c>
      <c r="C63" s="3" t="s">
        <v>69</v>
      </c>
      <c r="D63" s="1" t="s">
        <v>70</v>
      </c>
      <c r="E63" s="7">
        <f t="shared" si="2"/>
        <v>0</v>
      </c>
      <c r="F63" s="7">
        <f t="shared" si="3"/>
        <v>0</v>
      </c>
      <c r="G63" s="7">
        <f t="shared" si="4"/>
        <v>0</v>
      </c>
      <c r="H63" s="7">
        <f t="shared" si="5"/>
        <v>0</v>
      </c>
      <c r="I63" s="7">
        <f t="shared" ref="I63:J63" si="65">IF(AND(E63=1, G63=1), 100, IF(OR(E63=1, G63=1), 50, 0))
</f>
        <v>0</v>
      </c>
      <c r="J63" s="7">
        <f t="shared" si="65"/>
        <v>0</v>
      </c>
    </row>
    <row r="64">
      <c r="E64" s="7">
        <f t="shared" ref="E64:H64" si="66">SUM(E3:E63)</f>
        <v>0</v>
      </c>
      <c r="F64" s="7">
        <f t="shared" si="66"/>
        <v>0</v>
      </c>
      <c r="G64" s="7">
        <f t="shared" si="66"/>
        <v>0</v>
      </c>
      <c r="H64" s="7">
        <f t="shared" si="66"/>
        <v>0</v>
      </c>
      <c r="I64" s="7">
        <f>SUM(I3:I63)/100</f>
        <v>0</v>
      </c>
      <c r="J64" s="7">
        <f>COUNTIF(J2:J63, 100)</f>
        <v>0</v>
      </c>
    </row>
    <row r="65">
      <c r="J65" s="7">
        <f>COUNTIF(J2:J63, 50)</f>
        <v>0</v>
      </c>
    </row>
  </sheetData>
  <mergeCells count="3">
    <mergeCell ref="E1:F1"/>
    <mergeCell ref="G1:H1"/>
    <mergeCell ref="I1:J1"/>
  </mergeCells>
  <conditionalFormatting sqref="J2:J1001">
    <cfRule type="cellIs" dxfId="3" priority="1" operator="equal">
      <formula>50</formula>
    </cfRule>
  </conditionalFormatting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7"/>
    <hyperlink r:id="rId26" ref="C28"/>
    <hyperlink r:id="rId27" ref="C29"/>
    <hyperlink r:id="rId28" ref="C30"/>
    <hyperlink r:id="rId29" ref="C31"/>
    <hyperlink r:id="rId30" ref="C32"/>
    <hyperlink r:id="rId31" ref="C33"/>
    <hyperlink r:id="rId32" ref="C34"/>
    <hyperlink r:id="rId33" ref="C35"/>
    <hyperlink r:id="rId34" ref="C36"/>
    <hyperlink r:id="rId35" ref="C37"/>
    <hyperlink r:id="rId36" ref="C38"/>
    <hyperlink r:id="rId37" ref="C39"/>
    <hyperlink r:id="rId38" ref="C40"/>
    <hyperlink r:id="rId39" ref="C41"/>
    <hyperlink r:id="rId40" ref="C42"/>
    <hyperlink r:id="rId41" ref="C43"/>
    <hyperlink r:id="rId42" ref="C44"/>
    <hyperlink r:id="rId43" ref="C45"/>
    <hyperlink r:id="rId44" ref="C46"/>
    <hyperlink r:id="rId45" ref="C47"/>
    <hyperlink r:id="rId46" ref="C48"/>
    <hyperlink r:id="rId47" ref="C49"/>
    <hyperlink r:id="rId48" ref="C50"/>
    <hyperlink r:id="rId49" ref="C51"/>
    <hyperlink r:id="rId50" ref="C52"/>
    <hyperlink r:id="rId51" ref="C53"/>
    <hyperlink r:id="rId52" ref="C54"/>
    <hyperlink r:id="rId53" ref="C55"/>
    <hyperlink r:id="rId54" ref="C56"/>
    <hyperlink r:id="rId55" ref="C57"/>
    <hyperlink r:id="rId56" ref="C58"/>
    <hyperlink r:id="rId57" ref="C59"/>
    <hyperlink r:id="rId58" ref="C60"/>
    <hyperlink r:id="rId59" ref="C61"/>
    <hyperlink r:id="rId60" ref="C62"/>
    <hyperlink r:id="rId61" ref="C63"/>
  </hyperlinks>
  <drawing r:id="rId6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5"/>
  </cols>
  <sheetData>
    <row r="1">
      <c r="A1" s="11" t="s">
        <v>185</v>
      </c>
      <c r="B1" s="1" t="s">
        <v>186</v>
      </c>
      <c r="C1" s="1" t="s">
        <v>187</v>
      </c>
      <c r="D1" s="1" t="s">
        <v>99</v>
      </c>
      <c r="E1" s="1" t="s">
        <v>188</v>
      </c>
    </row>
    <row r="2">
      <c r="A2" s="11" t="s">
        <v>11</v>
      </c>
      <c r="B2" s="7">
        <f>COUNTIFS('DC-forRQ1'!$D$2:$D$207, $A2, 'DC-forRQ1'!J$2:J$207, TRUE)</f>
        <v>16</v>
      </c>
      <c r="C2" s="7">
        <f>COUNTIFS('DC-forRQ1'!$D$2:$D$207, $A2, 'DC-forRQ1'!K$2:K$207, TRUE)</f>
        <v>16</v>
      </c>
      <c r="D2" s="7">
        <f>COUNTIFS('DC-forRQ1'!$D$2:$D$207, $A2, 'DC-forRQ1'!P$2:P$207, TRUE)</f>
        <v>13</v>
      </c>
      <c r="E2" s="7">
        <f t="shared" ref="E2:E12" si="1">D2*100/B2</f>
        <v>81.25</v>
      </c>
    </row>
    <row r="3">
      <c r="A3" s="11" t="s">
        <v>33</v>
      </c>
      <c r="B3" s="7">
        <f>COUNTIFS('DC-forRQ1'!$D$2:$D$207, $A3, 'DC-forRQ1'!J$2:J$207, TRUE)</f>
        <v>14</v>
      </c>
      <c r="C3" s="7">
        <f>COUNTIFS('DC-forRQ1'!$D$2:$D$207, $A3, 'DC-forRQ1'!K$2:K$207, TRUE)</f>
        <v>14</v>
      </c>
      <c r="D3" s="7">
        <f>COUNTIFS('DC-forRQ1'!$D$2:$D$207, $A3, 'DC-forRQ1'!P$2:P$207, TRUE)</f>
        <v>0</v>
      </c>
      <c r="E3" s="7">
        <f t="shared" si="1"/>
        <v>0</v>
      </c>
    </row>
    <row r="4">
      <c r="A4" s="11" t="s">
        <v>50</v>
      </c>
      <c r="B4" s="7">
        <f>COUNTIFS('DC-forRQ1'!$D$2:$D$207, $A4, 'DC-forRQ1'!J$2:J$207, TRUE)</f>
        <v>1</v>
      </c>
      <c r="C4" s="7">
        <f>COUNTIFS('DC-forRQ1'!$D$2:$D$207, $A4, 'DC-forRQ1'!K$2:K$207, TRUE)</f>
        <v>1</v>
      </c>
      <c r="D4" s="7">
        <f>COUNTIFS('DC-forRQ1'!$D$2:$D$207, $A4, 'DC-forRQ1'!P$2:P$207, TRUE)</f>
        <v>0</v>
      </c>
      <c r="E4" s="7">
        <f t="shared" si="1"/>
        <v>0</v>
      </c>
    </row>
    <row r="5">
      <c r="A5" s="11" t="s">
        <v>52</v>
      </c>
      <c r="B5" s="7">
        <f>COUNTIFS('DC-forRQ1'!$D$2:$D$207, $A5, 'DC-forRQ1'!J$2:J$207, TRUE)</f>
        <v>1</v>
      </c>
      <c r="C5" s="7">
        <f>COUNTIFS('DC-forRQ1'!$D$2:$D$207, $A5, 'DC-forRQ1'!K$2:K$207, TRUE)</f>
        <v>1</v>
      </c>
      <c r="D5" s="7">
        <f>COUNTIFS('DC-forRQ1'!$D$2:$D$207, $A5, 'DC-forRQ1'!P$2:P$207, TRUE)</f>
        <v>0</v>
      </c>
      <c r="E5" s="7">
        <f t="shared" si="1"/>
        <v>0</v>
      </c>
    </row>
    <row r="6">
      <c r="A6" s="11" t="s">
        <v>55</v>
      </c>
      <c r="B6" s="7">
        <f>COUNTIFS('DC-forRQ1'!$D$2:$D$207, $A6, 'DC-forRQ1'!J$2:J$207, TRUE)</f>
        <v>4</v>
      </c>
      <c r="C6" s="7">
        <f>COUNTIFS('DC-forRQ1'!$D$2:$D$207, $A6, 'DC-forRQ1'!K$2:K$207, TRUE)</f>
        <v>3</v>
      </c>
      <c r="D6" s="7">
        <f>COUNTIFS('DC-forRQ1'!$D$2:$D$207, $A6, 'DC-forRQ1'!P$2:P$207, TRUE)</f>
        <v>0</v>
      </c>
      <c r="E6" s="7">
        <f t="shared" si="1"/>
        <v>0</v>
      </c>
    </row>
    <row r="7">
      <c r="A7" s="11" t="s">
        <v>59</v>
      </c>
      <c r="B7" s="7">
        <f>COUNTIFS('DC-forRQ1'!$D$2:$D$207, $A7, 'DC-forRQ1'!J$2:J$207, TRUE)</f>
        <v>1</v>
      </c>
      <c r="C7" s="7">
        <f>COUNTIFS('DC-forRQ1'!$D$2:$D$207, $A7, 'DC-forRQ1'!K$2:K$207, TRUE)</f>
        <v>1</v>
      </c>
      <c r="D7" s="7">
        <f>COUNTIFS('DC-forRQ1'!$D$2:$D$207, $A7, 'DC-forRQ1'!P$2:P$207, TRUE)</f>
        <v>0</v>
      </c>
      <c r="E7" s="7">
        <f t="shared" si="1"/>
        <v>0</v>
      </c>
    </row>
    <row r="8">
      <c r="A8" s="11" t="s">
        <v>61</v>
      </c>
      <c r="B8" s="7">
        <f>COUNTIFS('DC-forRQ1'!$D$2:$D$207, $A8, 'DC-forRQ1'!J$2:J$207, TRUE)</f>
        <v>2</v>
      </c>
      <c r="C8" s="7">
        <f>COUNTIFS('DC-forRQ1'!$D$2:$D$207, $A8, 'DC-forRQ1'!K$2:K$207, TRUE)</f>
        <v>2</v>
      </c>
      <c r="D8" s="7">
        <f>COUNTIFS('DC-forRQ1'!$D$2:$D$207, $A8, 'DC-forRQ1'!P$2:P$207, TRUE)</f>
        <v>2</v>
      </c>
      <c r="E8" s="7">
        <f t="shared" si="1"/>
        <v>100</v>
      </c>
    </row>
    <row r="9">
      <c r="A9" s="11" t="s">
        <v>66</v>
      </c>
      <c r="B9" s="7">
        <f>COUNTIFS('DC-forRQ1'!$D$2:$D$207, $A9, 'DC-forRQ1'!J$2:J$207, TRUE)</f>
        <v>1</v>
      </c>
      <c r="C9" s="7">
        <f>COUNTIFS('DC-forRQ1'!$D$2:$D$207, $A9, 'DC-forRQ1'!K$2:K$207, TRUE)</f>
        <v>1</v>
      </c>
      <c r="D9" s="7">
        <f>COUNTIFS('DC-forRQ1'!$D$2:$D$207, $A9, 'DC-forRQ1'!P$2:P$207, TRUE)</f>
        <v>1</v>
      </c>
      <c r="E9" s="7">
        <f t="shared" si="1"/>
        <v>100</v>
      </c>
    </row>
    <row r="10">
      <c r="A10" s="11" t="s">
        <v>70</v>
      </c>
      <c r="B10" s="7">
        <f>COUNTIFS('DC-forRQ1'!$D$2:$D$207, $A10, 'DC-forRQ1'!J$2:J$207, TRUE)</f>
        <v>6</v>
      </c>
      <c r="C10" s="7">
        <f>COUNTIFS('DC-forRQ1'!$D$2:$D$207, $A10, 'DC-forRQ1'!K$2:K$207, TRUE)</f>
        <v>6</v>
      </c>
      <c r="D10" s="7">
        <f>COUNTIFS('DC-forRQ1'!$D$2:$D$207, $A10, 'DC-forRQ1'!P$2:P$207, TRUE)</f>
        <v>6</v>
      </c>
      <c r="E10" s="7">
        <f t="shared" si="1"/>
        <v>100</v>
      </c>
    </row>
    <row r="11">
      <c r="A11" s="11" t="s">
        <v>78</v>
      </c>
      <c r="B11" s="7">
        <f>COUNTIFS('DC-forRQ1'!$D$2:$D$207, $A11, 'DC-forRQ1'!J$2:J$207, TRUE)</f>
        <v>5</v>
      </c>
      <c r="C11" s="7">
        <f>COUNTIFS('DC-forRQ1'!$D$2:$D$207, $A11, 'DC-forRQ1'!K$2:K$207, TRUE)</f>
        <v>5</v>
      </c>
      <c r="D11" s="7">
        <f>COUNTIFS('DC-forRQ1'!$D$2:$D$207, $A11, 'DC-forRQ1'!P$2:P$207, TRUE)</f>
        <v>5</v>
      </c>
      <c r="E11" s="7">
        <f t="shared" si="1"/>
        <v>100</v>
      </c>
    </row>
    <row r="12">
      <c r="A12" s="11" t="s">
        <v>85</v>
      </c>
      <c r="B12" s="7">
        <f>COUNTIFS('DC-forRQ1'!$D$2:$D$207, $A12, 'DC-forRQ1'!J$2:J$207, TRUE)</f>
        <v>9</v>
      </c>
      <c r="C12" s="7">
        <f>COUNTIFS('DC-forRQ1'!$D$2:$D$207, $A12, 'DC-forRQ1'!K$2:K$207, TRUE)</f>
        <v>9</v>
      </c>
      <c r="D12" s="7">
        <f>COUNTIFS('DC-forRQ1'!$D$2:$D$207, $A12, 'DC-forRQ1'!P$2:P$207, TRUE)</f>
        <v>9</v>
      </c>
      <c r="E12" s="7">
        <f t="shared" si="1"/>
        <v>100</v>
      </c>
    </row>
    <row r="13">
      <c r="A13" s="1" t="s">
        <v>189</v>
      </c>
      <c r="B13" s="7">
        <f t="shared" ref="B13:D13" si="2">SUM(B2:B12)</f>
        <v>60</v>
      </c>
      <c r="C13" s="7">
        <f t="shared" si="2"/>
        <v>59</v>
      </c>
      <c r="D13" s="7">
        <f t="shared" si="2"/>
        <v>36</v>
      </c>
    </row>
  </sheetData>
  <conditionalFormatting sqref="C1">
    <cfRule type="cellIs" dxfId="0" priority="1" operator="equal">
      <formula>"False"</formula>
    </cfRule>
  </conditionalFormatting>
  <conditionalFormatting sqref="C1">
    <cfRule type="cellIs" dxfId="1" priority="2" operator="equal">
      <formula>"True"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1.5" customHeight="1">
      <c r="C1" s="22" t="s">
        <v>190</v>
      </c>
      <c r="D1" s="23"/>
    </row>
    <row r="2">
      <c r="C2" s="24" t="s">
        <v>191</v>
      </c>
      <c r="D2" s="24" t="s">
        <v>192</v>
      </c>
      <c r="F2" s="1" t="s">
        <v>193</v>
      </c>
    </row>
    <row r="3">
      <c r="A3" s="25" t="s">
        <v>194</v>
      </c>
      <c r="B3" s="24" t="s">
        <v>191</v>
      </c>
      <c r="C3" s="24" t="s">
        <v>195</v>
      </c>
      <c r="D3" s="24" t="s">
        <v>196</v>
      </c>
      <c r="F3" s="1" t="s">
        <v>197</v>
      </c>
    </row>
    <row r="4">
      <c r="A4" s="26"/>
      <c r="B4" s="24" t="s">
        <v>192</v>
      </c>
      <c r="C4" s="24" t="s">
        <v>198</v>
      </c>
      <c r="D4" s="24" t="s">
        <v>199</v>
      </c>
      <c r="F4" s="1" t="s">
        <v>200</v>
      </c>
    </row>
    <row r="5">
      <c r="F5" s="1" t="s">
        <v>201</v>
      </c>
    </row>
  </sheetData>
  <mergeCells count="2">
    <mergeCell ref="C1:D1"/>
    <mergeCell ref="A3:A4"/>
  </mergeCells>
  <drawing r:id="rId1"/>
</worksheet>
</file>