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8295" activeTab="2"/>
  </bookViews>
  <sheets>
    <sheet name="Data Buku" sheetId="1" r:id="rId1"/>
    <sheet name="Stop List" sheetId="2" r:id="rId2"/>
    <sheet name="Perhitungan Manual" sheetId="3" r:id="rId3"/>
  </sheets>
  <calcPr calcId="144525"/>
</workbook>
</file>

<file path=xl/sharedStrings.xml><?xml version="1.0" encoding="utf-8"?>
<sst xmlns="http://schemas.openxmlformats.org/spreadsheetml/2006/main" count="4658" uniqueCount="2361">
  <si>
    <t>No</t>
  </si>
  <si>
    <t>Status</t>
  </si>
  <si>
    <t>Gagah</t>
  </si>
  <si>
    <t>Judul</t>
  </si>
  <si>
    <t>Nama Penulis</t>
  </si>
  <si>
    <t>Sinopsis</t>
  </si>
  <si>
    <t>lain-lain</t>
  </si>
  <si>
    <t>Tak Ada Ikan Asin Di Lautan</t>
  </si>
  <si>
    <t>Edi Ah Iyubenu</t>
  </si>
  <si>
    <t>Ini sekadar genangan perasaan-perasaan rohani yang dituturkan dalam bentuk cerita-cerita, refleksi-refleksi, atau pekik-ratapan yang sederhana. Ini bukan fiksi, bukan riset ilmiah. Ini, sekali lagi, adalah semata genangan perasaan-perasaan yang berdendang di kedalaman jiwa saat melamun, berpikir, dan berbincang dengan-Nya di antara lautan kenyataan hidup sehari-hari dan ayat-ayat suci-Nya yang tergenggam di tangan.</t>
  </si>
  <si>
    <t>tazkiyatun nafs</t>
  </si>
  <si>
    <t>Terapi Sakit Hati Seni Mengolah Sakit Hati Menjadi Berkah</t>
  </si>
  <si>
    <t>Mustafa Ibrahim</t>
  </si>
  <si>
    <t>fiqh</t>
  </si>
  <si>
    <t>Rahasia Haji &amp; Umrah</t>
  </si>
  <si>
    <t>Imam Al Ghazali</t>
  </si>
  <si>
    <t>Di dalam kitab ini, Imam al-Ghazali menyebutkan apa yang menjadi keistimewaan kitabnya. Yaitu, menyingkap apa yang umum dan khusus dari amalan-amalan lahiriah haji dan umrah yang telah disyariatkan. Setelah itu, beliau memaparkan tantang kondisi-kondisi batin orang yang berhaji dengan model pembahasan yang mendalam sekaligus mudah dipahami dan dicerna. Itulah kenapa buku ini menjadi sangat penting untuk dibaca dan dijadikan rujukan, baik bagl yang sudah menunaikan maupun yang baru berencana (niat) menunaikan sbadah haji/umrah.</t>
  </si>
  <si>
    <t>akidah</t>
  </si>
  <si>
    <t>Lulus Interview Di Alam Kubur-Hc</t>
  </si>
  <si>
    <t>@nashihatku</t>
  </si>
  <si>
    <t>Setiap kita pasti akan mati; tak peduli tua atau muda, kematian pasti datang menjemput. Hanya Allah Yang Mahakekal dan Mahaadil, yang bahkan tak pernah alpa untuk senantiasa mengawasi kita. Lalu, sudah cukupkah bekal yang bisa kita bawa untuk menyambut kematian dengan indah dan senyuman? Buku ini mengulas tentang fase yang akan dilalui dalam alam kematian kita, yaitu alam kubur. Bila timbangan amal buruk kita lebih berat daripada amal baik, siksa dan sengsara akan kita alami. Dan bila amal baik kita cukup, kita akan mudah melewati alam kubur dengan diberkahi cahaya. Jadi, seberapa siap kita menyambut kematian sehingga kita yakin lulus interview di alam kubur?</t>
  </si>
  <si>
    <t>Super Lengkap Dan Praktis Khutbah Jumat Dan Hari-Hari Besar Islam Sepanjang Tahun</t>
  </si>
  <si>
    <t>Wahyudi Nurr Arifin</t>
  </si>
  <si>
    <t>Buku di tangan pembaca ini menayangkan materi-materi pilihan khutbah jumat dan hari-hari besar Islam sepajang tahun. Menariknya, materi-materi tersebut sudah disajikan secara lengkap dan praktis. Selain itu, buku ini juga sudah dilengkapi dengan bahasan seputar ragam trik khutbah anti bosan, ragam keutamaaan malam jumat fadhilah-fadhilah hari jumat, dan amalan-amalan pada hari jumat. Bagi para mubaligh atau pengkhotbahan, kehadiran buku ini tentu sangat bermanfaat. Melalui buku yang disusun dengan gaya bahasa yang sangat gamblang, tetapi disertai dengan dalil-dalil al-Quran dan hadits Rasulullah Saw.. yang shalih, niscahaya mereka akan sangat terbantu untuk mengahdirkan materi dakwah yang berkualitas dan sarat ilmu pengetahuan. Nah, tunggu apalagi. Segera saja miliki buku ini! Pastikan bahwa diri Anda adalah seorang pengkhotbah yang andal sehingga layak untuk didengar oleh para jamaah.</t>
  </si>
  <si>
    <t>Love and Happiness</t>
  </si>
  <si>
    <t>Yasmin Mogahed</t>
  </si>
  <si>
    <t>Aku memutuskan untuk memberikan suara pada hidupku. Semua hal tentangnya: air mata, rasa sakit, dan hikmah yang kudapat. Hal-hal yang kulihat, kupelajari, dan kuperoleh sepanjang perjalanan kehidupanku perlu suara. Aku ingin memberikan balasan atas apa yang kudapat selama ini dengan harapan bisa membantu diriku dan orang lain untuk tetap bertahan. Namun, ini bukan hanya tentang bertahan semata. Aku tak ingin orang hanya berusaha bertahan dalam badai kehidupan mereka. Aku ingin mereka bertahan dan mengangkasa dalam badai kehidupan mereka. Aku menulis karena, seperti saat kita jatuh dalam hidup, kita juga akan bangkit lagi. Begitulah dunia ini. Hidup tak pernah hanya memberi satu jalan untuk ditapaki. Memang, ada rasa sakit. Ya. Dan kehilangan. Bahkan kegelapan. Tetapi, cahaya akan selalu ada. Harapan. Dan keindahan. Dan, akan ada cinta dan bahagia.</t>
  </si>
  <si>
    <t>Love Peace And Respect : 30 Teladan Nabi Dalam Pergaulan</t>
  </si>
  <si>
    <t>Lalan Takhrudin</t>
  </si>
  <si>
    <t>Sungguh engkau (Muhammad) benar-benar memiliki akhlak yang agung. (QS Al-Qalam [68]: 4) Sesungguhnya telah ada pada (diri) Rasulullah itu suri teladan yang baik bagimu (yaitu) bagi orang yang mengharap (rahmat) Allah dan (kedatangan) Hari Kiamat dan banyak mengingat Allah. (QS Al-Ahzâb [33]: 21) Ummul Mukminin ‘A’isyah r.a. ketika ditanya oleh Sahabat Hisyam ibn Amir r.a. tentang bagaimana akhlak Rasulullah, maka ‘A’isyah berkata, “Bukankah engkau sering membaca Al-Quran?” Hisyam menjawab, “Ya.” ‘A’isyah berkata, “Akhlak Rasulullah adalah Al-Quran.” (HR Muslim) “Orang yang paling sempurna keimanannya adalah orang yang paling baik akhlaknya. Dan orang yang paling baik (akhlaknya) di antara kalian adalah orang yang paling baik kepada keluarganya, dan aku adalah orang yang paling baik kepada keluargaku.” (HR Al-Tirmidzi) *** Dalam diri Rasulullah Saw. berkumpul semua kebaikan: cinta (love), pembawa kedamaian (peace), dan hormat serta kasih sayang (respect). Beliaulah orang yang paling baik akhlaknya, paling lapang dadanya, dan paling besar kasih sayangnya. Buku ini menuntun kita untuk semakin mengenal sosok pribadi seorang manusia terbaik, Muhammad Rasulullah Saw. Agar dengan mengenalnya, kita tergerak untuk meneladaninya dan bangga menjadi umatnya. Agar dengan mengenalnya, semakin bertambah pula kecintaan kita kepadanya, kecintaan yang menjadi sebab kita dikumpulkan bersamanya kelak di surga.</t>
  </si>
  <si>
    <t>Ladang-ladang Pahala Saat Haid</t>
  </si>
  <si>
    <t>Haviva A.b.</t>
  </si>
  <si>
    <t>Siapa bilang perempuan tidak dapat beribadah saat haid? Allah Swt. selalu memberi kesempatan kepada setiap hamba untuk beribadah kepada-Nya. Begitu pula ketika perempuan mengalami haid. la diberi kesempatan yang sebaiknya tidak dilewatkan begitu saja. Namun, pada kenyataannya, masih ada saja perempuan yang menyia-nyiakan keseinpatan itu. Padahal, saat haid, seorang perempuan diberi ladang pahala oleh Allah Swt. untuk menumbuhkan bibit pahala lain dalam dirinya, meski ia tidak dapat menanam pahala dari ibadah wajib. Lalu, apa saja ibadah yang dapat dilakukan oleh perempuan ketika mengalami haid? Bagaimana cara melakukannya? Penasaran? Segera temukan jawabannya di dalam huku ini. Selamat membaca!</t>
  </si>
  <si>
    <t>Mukhtashar Ihya Ulumuddin</t>
  </si>
  <si>
    <t>“Kitab Ihya’ nyaris menjadi seperti al-Quran (karena sering dibaca).” (Pujian An-Nawawi terhadap Ihya’ Ulumuddin karya Al-Ghazali) Banyak sekali kitab-kitab ringkasan Ihya’ Ulumuddin yang bisa kita jumpai, tetapi hanya satu kitab ini yang diringkas sendiri oleh al-Ghazali, sebagai pengarangnya. Dengan membaca kitab ini, kita disuguhkan intisari-intisari kitab Ihya’ Ulumuddin yang cukup tebal dengan cara penyampaian yang lugas tanpa mengurangi esensi yang dimaksudkan. Sebagaimana kitab asalnya, kitab ini juga terbagi menjadi empat bagian pembahasan: seputar ibadah, kebiasaan sehari-hari, hal-hal yang membinasakan, serta seputar hal-hal yang menyelamatkan. Bagi orang-orang yang ingin memperdalam wawasan agama dan mengkaji wawasan jiwa, kitab ini sangat cocok untuk dijadikan pedoman meniti kerasnya kehidupan dan mempersiapkan bekal untuk menuju kehidupan berikutnya.</t>
  </si>
  <si>
    <t>Keajaiban 9 Sunnah Rasulullah Saw</t>
  </si>
  <si>
    <t>Nurul Huda</t>
  </si>
  <si>
    <t>“Barangsiapa yang menghidupkan satu sunnah dari sunnah-sunnahku, kemudian diamalkan oleh manusia, maka dia akan mendapatkan (pahala) seperti pahala orang-orang yang mengamalkannya, dengan tidak mengurangi pahala mereku sedfkit pun.” (H.R. lbnu Majah) Buku ini mengulas 9 Sunnah Rasulullah saw yang memiliki manfaat begitu besar dalam kehidupan kita sehari-hari, di antara nya: - Selalu Menjaga wudhu - Rajin Shalat Tahajud dan Witir - Shalat Berjama’ah - Tak Putus Tilawah Qur’an - Gemar Shalat Dhuha - Rajin Bersilaturahmi - SukaMenebarkanSalam kepada Sesama Semua sunnah Rasul tersebut dibahas dengan menggunakan bahasa yang ringan, enak dibaca, dan begitu mendalam. Dilengkapi dengan dalil-dalil shahih sekaligus disertai dengan manfaat apa saja yang akan kita peroleh bila rajin mengamalkan 9 sunnah tersebut. Sehingga isi buku ini pun sangat aplikatif untuk kehidupan sehari-hari. Selamat membaca!</t>
  </si>
  <si>
    <t>doa-doa</t>
  </si>
  <si>
    <t>Panduan Shalat &amp; Doa Disertai Juz Amma</t>
  </si>
  <si>
    <t>Umar</t>
  </si>
  <si>
    <t>Semoga dengan terbitnya buku ini bisa menambah keilmuan tentang shalat dan doa sehari-hari dengan mudah dan benar, karena di lengkapi gambar ilustrasi yang menarik untuk mempermudah belajar bagi anak-anak. Buku ini selain belajar shalat juga diajarkan bagaimana caranya bersuci (berwudhu), karena wudhu merupakan salah satu sahnya shalat. Buku Panduan Shalat &amp; Doa ini juga dilengkapai juga Juz 'Amma (juz ke-30 dalam al-Qur'an) sehingga bisa menambah bacaan dan hafalan dalam bacaan shalat nantinya. Selain itu juga buku ini memuat beberapa shalat-shalat sunnah yang di ajarkan Rasulullah Saw. Diantaranya: Shalat Rawatib, Shalat Tahajud, Shalat Dhuha, Shalat Hajat, Shalat Taubah, dan Shalat Istikharah serta ditambah juga dengan doa-doa pilihan yang mudah untuk di hafal dan diamalkan. Semoga kita selalu istiqomah dalam mengamalkan perintah Allah Swt. dan rasulullah Saw. lewat sunah-sunahnya.</t>
  </si>
  <si>
    <t>Hati Mulia, Hidup Bahagia</t>
  </si>
  <si>
    <t>SYARIF SYAHATAH</t>
  </si>
  <si>
    <t>Sebagian manusia telah mengetahui tujuan hidupnya. Mereka berupaya sekuat tenaga mencari hakikat hidup, lalu dengan sepenuh hati dan disiplin mengerjakannya. Sebagian lain justru merasa hidup dengan hampa, terjebak pada putus asa, terjerat dalam kesulitan-kesulitan, dan senantiasa bergumul dengan hawa nafsu. Hidup mereka seolah-olah begitu sempit. Terangkum dalam lahir dan mati saja; di antara lahir dan mati itu mereka seakan tak ada. Keberadaan mereka tiada guna dan tiada berbekas apa-apa. Napas, sejatinya tak lebih sebatas langkah demi langkah, sementara maksiat ibarat jalan setapak yang membuat kita hilang arah. Buku ini akan memandu Anda menggali nilai-nilai spiritual untuk menjalani kehidupan. Membantu Anda menguatkan rohani dan mengukuhkan mental guna menghadapi persoalan hidup secara lebih tenang. Dipersembahkan untuk setiap jiwa agar luhur tekadnya; untuk setiap hati yang merindukan Tuhannya; untuk setiap ahli taat yang mencari keterkabulan doa; dan untuk setiap pemuda yang mencari arah jalan keselamatan. Dikemas dengan bahasa yang penuh refleksi, buku ini layak dimiliki karena membantumu meraih hidup bahagia dengan cara mulia.</t>
  </si>
  <si>
    <t>muamalah</t>
  </si>
  <si>
    <t>Solusi Qur`ani Terhadap Berbagai Problema Sosial Kontemporer</t>
  </si>
  <si>
    <t>Prof.dr.nashruddin Baidan</t>
  </si>
  <si>
    <t>Permasalahan sosial sejak kehadiran umat manusia di muka bumi ini samapi sekarang selalu eksis; bahkan boleh jadi tidak akan pernah berakhir sampai kapan pun; malah terkesan terus meningkat dan semakin komlleks sejalan dengan kecanggihan Iptek (Ilmu pengetahuan &amp; teknologi) dan perkembangan kehidupan masyarakat yang semakin maju dan modern. Hal itu tidak terlepas dari sunnatullah yang mengatur sistem kehidupan di muka bumi ini; dan aturan itu tidak pernah berubah (QS, 33: 62; 35:43; 48:23). Buku yang sederhana ini ditulis dalam upaya penanggulangan terhadap kondisi yang demikian; khusus dalam bidang akademis. Artinya apa yang diungkapkan di dalam buku ini bersifat teoretis konseptual tidak membicarakan hal-hal yang praktis dilapangan. Dari itu, maka untuk mengaplikasikannya diperlukan buku yang lebih bersifat praktis aplikabel sehingga umat dapat langsung menerapkannya sesuai situasi dan kondisi yang mereka hadapi.</t>
  </si>
  <si>
    <t>Surat Yaasiin Dan Tahlil</t>
  </si>
  <si>
    <t>Ust. Agus Rahmat</t>
  </si>
  <si>
    <t>• Pedoman ejaan huruf arab yang ditulis dengan huruf latin • Surat Al-fatihah • Surat Al-Ikhlas • Surat Al-falaq • Ayat kursi • Surat yaasiin dan terjemah • Do'a surat yaasiin • Tahlil • Do'a tahlil • Do'a arwah untuk Bapak dan Ibu • Do'a khusus bagi mayit • Do'a selamat • Do'a nisfu sya'ban • Shalawat nariyah • Tata cara shalat jenazah • Bacaan shalat jenazah • Talqin mayit • Bacaan Istighatsah • Surat Al-fill • Surat Al-maa'uun • Surat Al-kautsar • Surat Al-waqiah • Surat Yaasiin</t>
  </si>
  <si>
    <t>Cantik dalam Perspektif Islam</t>
  </si>
  <si>
    <t>Ummu Ihsan &amp; Abu Ihsan Al-atsari</t>
  </si>
  <si>
    <t>Ingin tampil cantik, itu sudah pasti! Tetapi, cantik seperti apa dan untuk siapa? Pertanyaan ini perlu dikritisi. Dalam "dunia kaum Hawa" dikenal dua jenis kecantikan: cantik lahir dan cantik batin. Keduanya penting, sama-sama baik. Cantik dua-duanya, itu yang ideal. Namun bila harus memilih, pilihan kedua lebih bagus daripada pilihan pertama. Demikian arahan Islam bagi wanita muslimah. Jikalau Anda, wahai saudariku muslimah, menginginkan tampil cantik lahir dan batin sesuai dengan ajaran Islam, buku ini sangat pas dijadikan referensi bacaan. Jawaban keraguan hati Anda perihal mana yang lebih utama dan mesti didahulukan, cantik lahir atau cantik batin, lantas bagaimana bisa terlihat cantik secara lahir tetapi tetap menjaga nilai-nilai syar'i dan siapa sajakah yang berhak melihat kecantikan lahir tersebut, semuanya ada di sini. Selamat membaca.</t>
  </si>
  <si>
    <t>Me Without You -Aku Tanpamu</t>
  </si>
  <si>
    <t>Lisa Swerling &amp; Ralph Lazar</t>
  </si>
  <si>
    <t>Berisi ungkapan perandaian bagaimana kita merasa tak lengkap tanpa pasangan, buku menawan karya kartunis populer Lisa Swerling dan Ralph Lazar ini adalah cara sempurna untuk mengatakan “Aku cinta kamu.” Sebuah hadiah sempurna untuk hari Valentine, peringatan hari jadi, atau semata karena Me Without You memang sebuah koleksi menawan yang akan kamu baca lagi dan lagi."</t>
  </si>
  <si>
    <t>Kau Rusukku Yang Hilang: Mendayung Bahtera Cinta Bersamamu</t>
  </si>
  <si>
    <t>Ahmad Ridho SU</t>
  </si>
  <si>
    <t>Mawaddah dan rahmah, begitu Islam mengistilahkan cinta dan kasih saying di dalam pernikahan. Hunna libasullahun, wa antum libasullahunn. ‘’Mereka adalah pakaian untukmu, dan kamu pun adalah pakaian bagi mereka’’. Begitulah pesan indah al-Qur’an bagi pasangan yang mendamba bahagia. Pahami tabiat antara keduanya. Jadilah penghias di antara keduanya. Jadilah penutup aib di antara keduanya. Perjalanan kehidupan rumah tangga tak ubahnya ibarat sebuah perjalanan mengarungi luasnya samudera kehidupan. Menyelami dalamnya arti kesetiaan dalam biduk pernikahan. Dan menapaki tepian karang kejujuran. Mulai dari pemberangkatan di dermaga hati hingga ke pulau bahagia. Nikmati suguhan yang ada di dalam bahtera. Dayung bahtera itu berdua. Dan rasakan tiupan kesejukan angin surga. Pernikahan bukan akhir dari sebuah perjalanan. Ia justru awal dari babak baru dalam sebuah kehidupan. Ketika itu, tanggungjawab seorang lelaki tak hanya sebagai seorang suami, namun sekaligus ayah. Peran seorang perempuan tak sekedar menjadi istri, lebih dari itu menjadi seorang ibu. Terimalah segala kekurangan dari pasanganmu, dari situlah kamu belajar sabar. Dan terimalah segala kelebihan dari pasanganmu, dari situlah kamu belajar syukur. Selamat menikmati…</t>
  </si>
  <si>
    <t>Yaasin,Thalil,Perawatan Jenazah,Takziyah &amp; Ziarah Kubur</t>
  </si>
  <si>
    <t>K.zainuri Ihsan</t>
  </si>
  <si>
    <t>akhlak</t>
  </si>
  <si>
    <t>Muhasabah Diri Yuk!</t>
  </si>
  <si>
    <t>Muhammad Shalih Al-munajjid</t>
  </si>
  <si>
    <t>Apa sih MUHASABAH ITU? MUHASABAH adalah intropeksi atau koreksi terhadap diri sendiri atas segala perbuatan, ucapan, bahkan pikiran yang kita lakukan dalam kehidupan sehari-hari. Allah SWT berfirman: Hai orang-orang yang beriman, bertakwalah kepada Allah dan hendaklah setiap diri memerhatikan apa yang telah diperbuatnya untuk hari esok (akhirat), dan bertakwalah kepada Allah...'' (QS. al-Hasyr; 18-19) kalau ingin jadi pribadi yang baik, jauh dari kegalauan hati, mau ga mau, kita memang harus selalu bermuhasabah. Inilah syarat penting agar kita selalu ISTIQAMAH (konsisten) mampu menjaga diri di jalan yang lurus sekaligus meraih ketenangan hati.</t>
  </si>
  <si>
    <t>Yuk Jadi Orangtua Shalih (Republish)</t>
  </si>
  <si>
    <t>Ihsan Baihaqi Ibnu Buchori</t>
  </si>
  <si>
    <t>Setiap Ayah-Bunda mendambakan anak shalih. Itulah hadiah terindah bagi setiap orangtua. Tapi, bagaimanakah caranya mendapatkan anak yang shalih? Buku ini hadir untuk menjawab pertanyaan itu, dengan beranjak dari keyakinan bahwa diperlukan orangtua shalih untuk menghasilkan anak shalih. Ayah-Bunda bias menjadi orangtua shalih dengan cara memaksimalkan lima karunia yang telah dimiliki: karunia belajar, karunia konsistensi, karuni akiblat, karunia mendengarkan, dan karunia al-shaffat. Ditulis oleh seorang trainer yang menekuni dunia ke ayah bundaan, buku ini--lengkap dengan teori, contoh kasus, dan cara menyelesaikan masalah--akan membimbing Ayah-Bunda dalam mengatasi berbagai kesulitan mengasuh anak. Dengan membaca buku ini, insya Allah, Ayah-Bunda akan bisa mewujudkan cita-cita menjadi orangtua yang baik, bijak, dan cerdas. Sebuah perwujudan ikhtiar Ayah-Bunda untuk memiliki anak-anak yang shalih.</t>
  </si>
  <si>
    <t>The Power Of Azan</t>
  </si>
  <si>
    <t>Ustad Teguh Sunaryo</t>
  </si>
  <si>
    <t>Buku ini memillki tema yang sangat langka, Saat ini tidak banyak buku yang secara spesifik mengupas soal azan. Apalagi di tengah banyaknya orang yang masih memahami azan hanya sebagai panggilan shalat semata. Tentu Itu tidak salah, tetapi azan sebenarnya memiliki makna dan filosofi yang lebih dalam lagi, Banyak manfaat yang bisa kita ambil dari azan, Azan bukanlah sekedar memanggil telinga, tetapi juga hati dan jiwa manusia, apa pun agamanya, Tak heran, jika banyak sekali orang yang akhirnya memeluk Islam karena mendengar azan seperti diungkap penulis dalam buku ini. Mungkin saat ini ada yang menganggap azan sebagai hal yang biasa, tidak indah, tidak merdu, tetapi kelak waktulah yang akan membuktikan sebaliknya. Suara azan adalah suara Tuhan. Selamat membaca! Saya mengapresiasi kehadiran buku The Power of Azan ini. Layak dlbaca! —Ustadz Drs. H. Wijayanto, MA., Dai dan Penceramah Buku yang sangat menarik dan lengkap. Dengan meresapi setiap bait azan, seorang muslim akan kembali menemukan Tuhannya. Tidak malah menghina atau merendahkannya. —Muhammad Romahurmuziy, Politisi Muda, Ketua Umum PPP Sangat penting dibaca agar kita bisa lebih menghayati setlap bait dalam lantunan azan, —Irfan Junaidi, Pemimpin Redaksi Harian Umum REPUBLIKA</t>
  </si>
  <si>
    <t>Cara Dahsyat Para Setan Menggoda Manusia</t>
  </si>
  <si>
    <t>Erwan Raihan</t>
  </si>
  <si>
    <t>Cara dahsyat Para Setan Menggoda Manusia "Sesungguhnya setan mengalir dalam tubuh manusia dalam peredaran darahnya." (Muttafaqun 'alaih) Sudah tahu kan, kodrat dan tugas setan adalah ngodain kita. Tapi kita, gak ngeeh dengan itu, malahan kita terlena dan menikmati bisikannya, whaaa!! Tahu nggak, setan tu punya seribu satu cara dahsyat untuk menggoda manusia,lho! Dari cara yang biasa, hingga yang luar biasa! So, kita juga mesti siapkan cara untuk menolaknya. Biar gak terjebak rayuan dan jadi temannya. Hiiiy! Gak mau kan?? Pengen tahu bagaimana cara setan menggoda kita? Simak aja ya ya di buku ini. Awas, Ada setan! Sadari,waspadai, dan Hindari!</t>
  </si>
  <si>
    <t>Seruan Tuhan Untuk Orang Orang Beriman</t>
  </si>
  <si>
    <t>Dr.Nurul Huda Maarif</t>
  </si>
  <si>
    <t>Dalam Al-Quran, Allah memanggil orang-orang beriman dengan "ya ayyuhalladzina amanu". jumlahnya sebanyak 89 kali. Hanya satu kali saja Allah memanggil mereka dengan sebutan "ayyuhal mu'minun"tanpa ada ya' nida'. Sebutan ini di samping mempunyai arti tanbih atau peringatan kepada mereka yang diajak bicara dan merasa sudah beriman, juga berarti tanda kasih sayang Allah kepada orang-orang beriman. * * * Buku yang memuat uraian ayat-ayat ya ayyuhalladzina amanu ini ditulis dengan sangat bagus oleh ananda Nurul Huda. Topik yang diambilnya tepat. Uraiannya terhadap setiap judul menggunakan metode tafsir tahlil cukup mengena. Gaya bahasanya pun bisa dipahami oleh semua kalangan. Buku ini layak dijadikan pegangan bagi para aktivis muslim yang ingin mengetahui bagaimana karakter ajaran-Islam yang sebenarnya: menggugah kesadaran manusia agar selalu menjaga hubungan harmonis dengan Allah dengan selalu berbakti kepada-Nya dan juga menjaga hubungan harmonis dengan sesama manusia dengan berlaku baik dan adil. Dr. KH. Ahsin Sakho Muhammad Pakor Ilmu Al-Quran dari Institut Ilmu Al-Quran (IIQ) Jakarta</t>
  </si>
  <si>
    <t>Syarah Hilyah Thalibil Ilmi - New Edition</t>
  </si>
  <si>
    <t>Al Allamah Asy Syaikh Al Utsaimin</t>
  </si>
  <si>
    <t>Ilmu adalah hiasan manusia yang dengannya ia dapat tampil tampan, cantik dan menawan meskipun parasnya biasa-biasa saja. la juga dapat menjadi kaya meskipun kondisinya dalam keadaan miskin. la juga dapat menjadi sehat meskipun kondisinya sedang sakit. la juga dapat menjadi normal meskipun ia cacat. Ilmu adalah pengangkat derajat manusia. Manusia menjadi mulia adalah karena ilmu yang dimilikinya, tanpa ilmu manusia akan menjadi rendah dan tak bernilai meski memiliki rupa yang sempurna.</t>
  </si>
  <si>
    <t>Sukses Di Usia Muda Harga Mati</t>
  </si>
  <si>
    <t>Ahmad Zahrudin M.nafis</t>
  </si>
  <si>
    <t>Kalau sukses bisa diraih di usia muda, mengapa harus nunggu tua? Sukses di usia tua itu biasa. Tapi sukses di usia muda, baru luar biasa! • Imam Al-Syafi’i hafal Al-Quran pada usia 7 tahun. Hafal kitab Al-Muwaththa’ (lebih tebal sedikit dari Al-Quran), karya gurunya, Imam Malik, hanya dalam tempo 9 hari. Gurunya, Imam Khalid bin Muslim pun mengizinkannya untuk memberi fatwa, padahal usia beliau ketika itu baru 15 tahun. Wow, super! • Mark Zuckerberg mendirikan Facebook pada 2004 saat umurnya baru 20 tahun. Pada 2010, di usianya yang baru menginjak 26 tahun, ia sudah memiliki total kekayaan senilai 7 triliun. Dahsyat, Bro! • Jefferly Helianthusonfri berhasil menulis 28 buku di usianya yang relatif sangat muda. Iya, di usia 18 tahun. Keren!</t>
  </si>
  <si>
    <t>Doa Yang Terucap Hati Yang Berharap</t>
  </si>
  <si>
    <t>Ipnu R Nugroho</t>
  </si>
  <si>
    <t>Jawaban dari doa bukanlah tentang seberapa hebat kita di dalam berdoa, tapi dari seberapa tekunkah kita ketika berdoa. Terkadang kita lupa, bahwa segalanya butuh proses, termasuk dalam berdoa sekalipun. Tidak semua doa akan segera dikabulkan oleh Allah. Adakalanya, Allah ingin tahu seberapa sabarkah kita dalam berdoa. Berdoalah dan terus berharaplah. Jangan pernah berhenti berdoa dan berharap. Sesungguhnya, doa adalah kekuatan terbesar dalam diri manusia.</t>
  </si>
  <si>
    <t>kisah</t>
  </si>
  <si>
    <t>Aku Muslimah Hebat</t>
  </si>
  <si>
    <t>Efranjy Agratama</t>
  </si>
  <si>
    <t>Aku Muslimah Hebat mencangkup empat tema utama, yaitu hebat dalam meraih masa cita-cita, hebat dalam kepribadian, hebat beribadah dan bermuamalah, dan hebat dalam cinta. Di dalam buku ini penulis mengungkap banyak inspirasi dan motivasi kepada para muslimah agar menjadi insan yang hebat dari hari ke hari. Banyak kisah menarik yang disajikan dalam buku ini di antaranya; 1. Muslimah penulis buku dan penggagas salah satu akun dakwah islami yang memiliki pengikut puluhan ribu di media sosialnya. 2. Muslimah wisudawan terbaik dengan gelar hafizah 30 juz. 3. Muslimah hafizah 30 juz, moderator, dan pembicara internasional yang telah menjelajahi 20 negara. 4. Rahasia seorang siswa yang mendapat juara olimpiade nasional di tengah keterbatasannya. 5. Kisah menarik tentang siswi-siswi penulis yang bisa meraih lomba tingkat provinsi. Di buku ini juga banyak terselip kisah sahabat wanita di antaranya Khadijah, Aisyah, Fatimah Az Zahra, Fatimah binti Khaththab, Al Khansa, Ummu Sulaim, Asma’ binti Abu Bakar yang menjadi rujukan utama dan inspirasi bagi para wanita muslimah agar menjadi wanita yang hebat.</t>
  </si>
  <si>
    <t>Ya Allah Aku Berserah</t>
  </si>
  <si>
    <t>May Ashali</t>
  </si>
  <si>
    <t>Mengapa ada bencana dalam hidup ini? Mengapa Tuhan selalu memberi ujian kepada manusia? Bukankah Dia Yang Maha Pengasih lagi Maha Penyayang memiliki kuasa untuk menghilangkan segala masalah yang muncul? Pertanyaan-pertanyaan tersebut kerap kali muncul saat ujian melanda kita. Padahal Allah Swt. telah berfirman, Dan Kami pasti akan menguji kamu dengan sedikit ketakutan, kelaparan, kekurangan harta, jiwa, dan buah-buahan. Dan sampaikanlah kabar gembira kepada orang-orang yang sabar. (QS. Al-Baqarah [2]: 155) Buku ini memaparkan kepada kita kisah orang-orang yang mendapat ujian dan bagaimana mereka mengelola hati ketika ujian mendera. Buku ini juga mengajarkan kepada kita membingkai kesabaran dan kesyukuran agar dapat melewati ujian dengan baik. Karena solusi tak akan muncul dengan merutuki dan mengeluhkan keadaan.</t>
  </si>
  <si>
    <t>Islam Tuhan Islam Manusia (Edisi Diperkaya)</t>
  </si>
  <si>
    <t>Haidar Bagir</t>
  </si>
  <si>
    <t>Sebagai orang beriman, kita yakin bahwa agama berasal dari Tuhan. Tapi, agama juga mengambil bentuk sebagai agama manusia, segera setelah ia berpindah dari khazanah ketuhanan kepada wilayah kemanusiaan. Artinya, manusia tidak pernah bisa bicara tentang agama, kecuali dalam konteks manusia. Menyadari hal itu, maka seorang penganut agama mestinya tidak terkejut dan gagap untuk menerima kenyataan bahwa di kalangan agama yang sama terdapat begitu banyak perbedaan pendapat. Selain itu, agama diturunkan oleh Tuhan untuk manusia. Artinya, adalah suatu kesalahan jika kita mengembangkan pemahaman atas agama yang dilepaskan dari kebutuhan manusia. Karena itu, sudah sewajarnya agama ditafsirkan sejalan dengan kepentingan perkembangan manusia dari zaman ke zaman. Tanpa itu semua, agama akan kehilangan relevansinya dan tak lagi memiliki dampak bagi kehidupan umat manusia. Tulisan-tulisan yang dirangkum dalam buku ini berbicara tentang tafsir agama dan bagaimana tafsir agama bisa diupayakan menjawab kebutuhan manusia, di zaman yang di dalamnya kita sekarang berada.</t>
  </si>
  <si>
    <t>Semesta Cinta (Republish)</t>
  </si>
  <si>
    <t>Selama ini belum ada satu pun buku yang mengulas pemikiran Syaikh al-Akbar Ibn ‘Arabi secara sistematis dan lengkap, dalam bahasa Indonesia. Buku ini adalah pengantar kepada pemikiran-pemikiran yang mendalam dan luas bak samudra dari ‘Ârif yang satu ini. Selain mendapatkan gambaran umum dan relatif lebih mudah dipahami, mendalam, dan akurat, pembaca tetap dapat menikmati tetesan hikmah yang mencerahkan jiwa dan pemikiran, serta menuntun kepada pemahaman tentang berbagai misteri kehidupan kita. Judul Semesta Cinta merujuk pada titik pusat pemikiran Ibn ‘Arabi mengenai cinta sebagai sumber pemahaman tentang Islam, dalam segenap aspeknya, sekaligus menjadi konteks seluruh pembahasan dalam buku ini.</t>
  </si>
  <si>
    <t>Testimoni Para Penghapal Al-Quran</t>
  </si>
  <si>
    <t>Al-abba Anjuma</t>
  </si>
  <si>
    <t>"Saya bahagia.Sangat.Karena anak yang shalihah nan hafal al-Qurán lebih berharga dari dunia dan seisinya." -Ibunda Silmi (Ibunda salah satu hafizhah cilik Indonesia) "Wahai penghafal al-Quran',berbahagialah karena engkau telah memakmurkan hatimu dengan perkataan Allah dan telah menyambut hidangan-Nya," -Syekh Muhammad Shalih al-Munajid (Penulis buku Washaya li Haafizhati Kitabillah) Buku ini tidak sekedar mengisahkan cara-cara menghafal yang dilakukan oleh setiap tokoh,tetapi juga menelusuri faktor-faktor lain. semisal makanan,sifat-sifat terpuji,dan semacamnya yang menyebalkan mereka berhasil mengahfalkan seluruh isi al-Qur'an. Buku ini diharapkan bisa menjadi inspirasi bagi para calon hafizh serta hafzhah,orang tua,dan umat Islam Indonesia. Selamat membaca.</t>
  </si>
  <si>
    <t>Ilmu Tauhid</t>
  </si>
  <si>
    <t>H.Yana Sutiana,M.AG</t>
  </si>
  <si>
    <t>Assalamualaikum Jodoh</t>
  </si>
  <si>
    <t>@islamiposter</t>
  </si>
  <si>
    <t>Perkara jodoh ini memang rahasia Allah. Setiap orang telah Allah tentukan jodohnya masing-masing. Dan, sudah menjadi ketetapan Allah, jodoh seseorang itu tidak jauh dari karakter dan akhlak sebagaimana dirinya. Jika seseorang itu akhlaknya baik, maka insya Allah dia akan mendapatkan jodoh yang baik seperti dirinya. Demikian pula sebaliknya. “Wanita-wanita yang tidak baik untuk laki-laki yang tidak baik, dan laki-laki yang tidak baik adalah untuk wanita yang tidak baik pula. Wanita yang baik untuk lelaki yang baik dan lelaki yang baik untuk wanita yang baik...." (QS. An Nur: 26) Buku ini mencoba mengurai semua hal seputar jodoh dengan cara yang ringan dan mudah dipahami oleh para remaja. Bagaimana memilih jodoh yang baik, mendapatkan jodoh secara syar’i, kiat memantaskan diri agar mendapat jodoh idaman, dan juga kisah-kisah nyata inspiratif dari orang-orang yang telah mendapatkan jodohnya setelah melakukan beberapa ikhtiar seperti yang tertera dalam buku ini. Setelah membaca buku ini, insya Allah kamu akan semakin pede dan siap untuk menyambut dan menjemput jodohmu dengan berkata, “Assalamualaikum jodohku…”</t>
  </si>
  <si>
    <t>Duniaku untuk Akhiratku: Satu Jam Setengah Hidup di Dunia</t>
  </si>
  <si>
    <t>Ust Taufik Nuh</t>
  </si>
  <si>
    <t>Buku ini akan membawa Anda lebih mencintai hidup Anda. Setiap bagian yang dipersembahkannya kokohkan betapa berharganya diri Anda, betapa mahalnya setiap nafas yang Anda hembuskan, betapa indah anugerah Allah kepada Anda. "Satu Jam Setengah Hidup di Dunia," memotivasi agar hidup terarah, sukses, bahagia tidak hanya di dunia, tapi agar hingga ke akhirat merambah. Dengan bahasa mengalir dan ringan, dirangkai kisah teladan dan argumen menawan, buku ini dapat menggugah pembacanya untuk hidup penuh pesona menakjubkan untuk diri, keluarga, sahabat dan atas nama kemanusiaan.</t>
  </si>
  <si>
    <t>Zakat Perspektif Mikro-Makro Pendekatan Riset</t>
  </si>
  <si>
    <t>Buku zakat tentu sudah sangat banyak beredar khususnya terkait dengan sisi fikih. Buku ini menjadi berbeda karena disajikan dengan pendekatan Riset, dan sedikit kajian fikih kontemporer. Buku ini tentu sudah melalui suatu verifikasi karena dilakukan dengan pendekatan Riset. Gap yang besar antara Potensi zakat dan Realisasi zakat yang terjadi di Indonesia menjadi konsen buku ini. Aspek yang dilihat dari berbagai sisi, baik sisi Mikro maupun Makro Ekonomi, sisi regulator, Muzaki dan Mustahik. Penulis berharap buku ini menjadi sebuah harapan baru untuk pengembangan zakat Indonesia khususnya Pengembangan Riset-riset tentang zakat, selamat membaca. Zakat Perspektif Mikro-Makro Pendekatan Riset.</t>
  </si>
  <si>
    <t>Happiness Is... 500 Cara Untuk Bilang Aku Cinta Kamu</t>
  </si>
  <si>
    <t>Happiness Is... 500 Cara untuk Bilang Aku Cinta Kamu</t>
  </si>
  <si>
    <t>Berjuta Jalan Menggapai Pertolongan Allah</t>
  </si>
  <si>
    <t>Awang Surya</t>
  </si>
  <si>
    <t>"Buku yang ada di tangan Anda ini berisikan kisahkisah orang-orang pilihan. Ada dari golongan para nabi dan rasul. Ada dari kalangan sahabat. Ada kisah dari orang-orang saleh terdahulu sebelum ke datangan Rasulullah Muhammad saw. Dan ada juga kisah orang-orang hebat yang hidup di masa kini. Semua kisah ini menggambarkan apa dan bagai­mana orang-orang terpilih itu menggapai pertolongan Allah. Dari kisah-kisah pilihan yang dikutip di buku ini, kita akan belajar banyak. Pelajaran pentingnya ada lah bagaimana orang-orang pilihan tersebut menggapai pertolongan Allah Swt. Harapannya dengan mengambil pelajaran dari kisah-kisah itu kita semua menjadi lebih siap menyongsong setiap persoalan yang datang dan mengakhiri setiap kesulitan hidup dengan senyuman.Dari kisah-kisah pilihan yang dikutip di buku ini, kita akan belajar banyak. Pelajaran pentingnya ada lah bagaimana orang-orang pilihan tersebut menggapai pertolongan Allah Swt. Harapannya dengan mengambil pelajaran dari kisah-kisah itu kita semua menjadi lebih siap menyongsong setiap persoalan yang datang dan mengakhiri setiap kesulitan hidup dengan senyuman."</t>
  </si>
  <si>
    <t>Tuhan Izinkan Aku Meninggalkanmu</t>
  </si>
  <si>
    <t>Dewi Ahmad Zarkasi</t>
  </si>
  <si>
    <t>Dizaman sekarang, dengan percepatan industri digital yang memaksa manusia bergerak cepat, segalanya menuntut manusia untuk memenuhi hasrat duniawi saja. Hal itu turut memengaruhi konsepsi “hidup sukses” di mana semuanya berlandaskan standar duniawi; karier, keluarga, hidup nyaman di hari tua, punya harta simpanan berlimpah ataupun asset tanah untuk diwariskan, hanya itu yang mereka pikirkan. Lalu, bagaimana dengan rancangan kehidupan akhirat? Manusia dibekali akal pikiran supaya bisa berpikir tentang tujuan penciptaan mereka di dunia, yakni untuk beribadah kepada Allah Swt. Namun, seolah-olah mereka melupakannya karena terlalu sibuk dengan urusan dunia. Hal sepele namun berdampak dahsyat bagi nasib manusia itu sendiri di akhirat, yakni lalai terhadap Tuhannya, meskipun kewajiban sebagai hamba terpenuhi. Kalah oleh geliat urusan duniawi, sampai batinnya berkata, “Tuhan, izinkan aku meninggalkan-Mu, sebentar saja. Afala ta’qiluun?</t>
  </si>
  <si>
    <t>Tuhan Sembuhkan Cintaku : Terapi Penyakit Cinta</t>
  </si>
  <si>
    <t>Harlis Kurniawan</t>
  </si>
  <si>
    <t>Apakah cinta bisa berpenyakit ? Bisa donk. Cinta yang berlebihan dan membabibuta bisa mendatangkan berbagai penyakit cinta,seperti penyakit kasmaran,penyakit cinta buta, dan penyakit shaywat (LGBT). Semuanya adalah jenis penyakit yang berbahaya karena berkaitan dengan hati di mana cinta itu bersemi. Jika tubuh sakit,kita tinggal ke dokter untuk berobat. Akan tetapi,jika cinta yang sakit,ke mana kita berobat? Tenang saja.Buku ini bukan saja membahas tentang berbagai penyakit cinta,melainkan juga membahas terapi penyembuhannya.Bukan itu saja,dalam buku ini juga disajikan kisah-kisah inspiratif tentang cinta terpuji dan cinta tercela. So,jika sudah ada gejala-gejala penyakit dalam cintamu, segeralah beli dan baca buku ini,Semoga Allah memberi kesembuhan.</t>
  </si>
  <si>
    <t>Syaikh Abdus-Samad Al-Palimbani</t>
  </si>
  <si>
    <t>MALAN ABDULLAH</t>
  </si>
  <si>
    <t>Al-hamdu li-llah, setelah tiga tahun terbit, pada awal Syawwal 1439 ini saya dapat menyelesaikan revisi buku yang berada di tangan pembaca sekarang. Revisi perlu dilakukan karena masih ada misteri dalam riwayat hidup Abdus-Samad yang pada edisi lalu belum mungkin saya ungkap atau pastikan. Setelah hari-hari berlalu suasana mulai berubah. Pertama, beberapa hasil pengkajian penting telah terbit, dari Mohammed Hussain Ahmad, Michael R. Feener, Khalif Muammar A. Harris, Shohana Hussin, dan Hiroko Kashimoto. Melalui telaah atas publikasi ini saya mungkin melakukan tambahan analisis. Kedua, saya kini juga mempunyai banyak waktu untuk mencermati kembali manuskrip-manuskrip yang ada, dan yang baru diperoleh, yang ternyata memyimpan data yang diperlukan untuk menjawab kemuskilan yang lain.</t>
  </si>
  <si>
    <t>Kisah Nyata Keberkahan Para Pengamal Shalat Dhuha &amp; Tahajud</t>
  </si>
  <si>
    <t>Aqilah Selma Amalia</t>
  </si>
  <si>
    <t>Buku Harian Muslimah</t>
  </si>
  <si>
    <t>Rifaah Rafi Al-thahthawi</t>
  </si>
  <si>
    <t>Nah, buku ini hadir sebagai panduan bagi kaum muslimah yang sehingga memahami tentang ibadah-ibadah khusus wanita. Demikian juga, buku ini sebagai panduan bagi kaum muslimah dalam beribadah yang sesuai dengan syar"i.Dengan mengetahui segala jenis ibadah dan tata caranya yang sesuai syar'i di dalam buku ini, rahmat Allah senantiasa mengguyur Anda di setiap waktu dan keadaan.</t>
  </si>
  <si>
    <t>Kumpulam Shalawat Nabi Superlengkap</t>
  </si>
  <si>
    <t>Ibnu Watiniyah</t>
  </si>
  <si>
    <t>BUKU INI BERISI 165 SHALAWAT KEPADA BAGINDA RASULULLAH SAW YANG TELAH DIPAKAI ATAU DIAMALKAN . TERDAPAT PULA FADHILAH ATAU KEUTAMAAN MASING-MASING SHALAWAT. "SHALAWAT ADALAH CAHAYA PENERANG HATI SANUBARI, KEKUATAN BAGI HATI , KETENANGAN BAGI JIWA, KESEJUKAN BAGI MATA, WANGI KESTURI BAGI MAJELIS PERTEMUAN, KENIKMATAN BAGI HIDUP, ZAKAT BAGI HARI-HARI, SERTA MERUPAKAN PENGHILANG KESEDIHAN DAN KESUSAHAN, SHALAWAT BISA MENDATANGKAN KEBAHAGIAAN, KELAPANGAN DADA, KESEMPURNAAN NIKMAT, DAN DAN KEAGUNGAN CAHAYA.</t>
  </si>
  <si>
    <t>A Lifetime Islamic Parenting</t>
  </si>
  <si>
    <t>Hani Fatma Yuniar</t>
  </si>
  <si>
    <t>Mendidik anak di era digital memang penuh dengan tantangan. Kemajuan teknologi yang terkadang membawa dampak negatif pada anak. Belum lagi bahaya pornografi hingga penyimpangan seksual yang mengancam di sekitar kita. Lalu, bagaimana cara mendidik anak di era sekarang ini? Ternyata Nabi Muhammad SAW sejak berabad tahun yang lalu telah mengajarkan ilmu parenting kepada umatnya. Buku ini memaparkan tentang keteladanan beliau dalam mendidik anak sejak dalam kandungan hingga akil baligh. PANDUAN MENDIDIK ANAK SEJAK DALAM KANDUNGAN HINGGA AKIL BALIGH Tidak hanya panduan mendidik anak saja, dalam buku ini disertai dengan Kisah-Kisah pengasuhan yang sangat menginspirasi.</t>
  </si>
  <si>
    <t>Fiqih Praktis: Panduan Lengkap Ibadah-Hc</t>
  </si>
  <si>
    <t>Muhammad Baqir</t>
  </si>
  <si>
    <t>Inilah sebuah buku fiqih yang diharapkan dapat menjadi pegangan praktis bagi Anda dalam menjalankan ibadah ritual sehari-hari seperti shalat, zakat, puasa, dan haji. Sedapat mungkin menghindari istilah-istilah teknis fiqih yang rumit dan kadang membingungkan, buku ini dirancang untuk kalangan umum agar dapat melaksanakan, memahami, dan memaknai ibadah-ibadah mahdhah tersebut. Keunggulan-keunggulan buku ini: • Menyajikan motivasi mental-spiritual yang menyertai setiap malam • Menjelaskan hikmah di balik setiap perintah agama • Menghimpun hasil ijtihad ulama fiqih sejak ulama salaf hingga ulama kontemporer • Membentangkan pelbagai pendapat mazhab fiqih dalam semangat menghargai perbedaan-perbedaan pendapat demi menumbuhkan toleransi dan saling-pengertian. Dilengkapi dengan dalil-dalil Al-Quran, Al-Sunnah, dan khazanah ijtihad ulama yang berkompeten di bidangnya, buku ini layak menjadi sebuah rujukan utama dalam persoalan fiqih yang Anda hadapi sehari-hari.</t>
  </si>
  <si>
    <t>Al Adzkar: Doa&amp;Dzikir Dalam Al Quran&amp;Sunnah</t>
  </si>
  <si>
    <t>Imam An-nawawi</t>
  </si>
  <si>
    <t>Panduan Kehamilan: Perspektif Islam &amp; Kedokteran Modern</t>
  </si>
  <si>
    <t>Adil Bin Yusuf Al-izazy</t>
  </si>
  <si>
    <t>Buku ini menjelaskan hukum- hukum tentang janin secara gamblang menurut pandangan Islam. Beliau juga menjelaskan hukum yang ber hubungan dengan masalah kehamilan, aborsi, dan hukum tentang kelahiran bayi. Buku ini juga memuat nasehat yang baik seputar janin dan hukumnya.</t>
  </si>
  <si>
    <t>Fatwa-fatwa Seputar Jenazah : Tanya Jawab Bersama Para Ulama</t>
  </si>
  <si>
    <t>Abduk Aziz Bin Muhammad</t>
  </si>
  <si>
    <t>Jika Anda mendapati orang yang sedang mengalami sekarat, apa yang akan dan harus Anda lakukan? Jika Anda memiliki keluarga yang sudah dicabut ruhnya oleh Allah, apa yang mesti Anda kerjakan? Jika ada jenazah yang memiliki gigi emas, bulu-bulu di tubuhnya panjang, atau korban kecelakaan, apa yang wajib Anda perbuat? Jika ada anak kecil yang meninggal, atau janin yang keguguran, haruskah dishalati? Jika ada orang yang mati dalam medan jihad. haruskah dimandikan? Apa hukum shalat ghaib? ltulah sekian dari ratusan pertanyaan yang dijawab tuntas dalam buku ini oleh para pakar Islam di TimurTengah. Disusun oleh ulama sekaligus entrepreneur, Prof. Dr. ‘Abdul 'Aziz AI-'Uraiﬁ, buku ini menyajikan berbagai solusi dari para ulama besar tentang permasalahan jenazah yang sudah banyak diketahui maupun yang jarang dipahami. Dengan bahasa yang ringan dan alur pembahasan yang tidak njelimet, buku ini mengajarkan syariat Islam tentang perawatan jenazah mulai ketika sekarat hingga setelah pemakaman. Buku ini harus Anda baca dan miliki karena Anda dan siapa saja pasti akan mati.</t>
  </si>
  <si>
    <t>Sejarah Islam Nusantara</t>
  </si>
  <si>
    <t>Ustadz Rizem Aizid</t>
  </si>
  <si>
    <t>Sejarah mencatat, kelahiran Agama Islam tidaklah terjadi di Indonesia, namun, anehnya di negeri inilah Islam berkembang secara pesat dan masif. Alhasil, penduduk muslim terbesar di dunia berasal dari Indonesia, bukan dari arab saudi yang sejatinya justru merupakan asal muasal Islam. Lantar, bagaimana Islam masuk ke Indonesia, yang pada masa dahulu lebih dikenal dengan nama nusantara. Dan bagaimana pula islam berkembang menjadi Agama paling populer.</t>
  </si>
  <si>
    <t>Mereguk Mata Air Kebijaksanaan Gus Mus Hikmah dan Nasihat</t>
  </si>
  <si>
    <t>IMAM MUHTAR</t>
  </si>
  <si>
    <t>“Hal yang menarik lainnya dari buku ini adalah pitutur-pitutur Gus Mus itu disampaikan dengan bahasa yang cair, akrab, kadang dalam bentuk dialog yang renyah dan kadang dengan gaya bercerita seperti cerpen atau novel, sesuatu yang menjadi keahliannya sebagai budayawan. Pokoknya asyik.” —K.H. Husein Muhammad, Ulama Karismatik dan Ketua Yayasan Fahmina, Cirebon. Gus Mus adalah manusia yang lengkap: ia adalah ulama, penyair, cerpenis, pelukis, dan sekaligus guru bagi begitu banyak manusia lainnya, terutama di negeri Indonesia ini. Segala yang ia sampaikan senantiasa menenteramkan, penuh makna, sehingga menjadikan kita semua memperoleh banyak manfaat darinya. Buku yang ada di tangan Anda ini pun tiada lain berasal dari ajaran Gus Mus yang penuh makna dan menenteramkan tersebut. Dan, berawal dari situlah, dalam buku ini kita akan membaca uraian ringkas mengenai 31 ajaran Gus Mus yang begitu mudah untuk dipahami ini. Oleh karenanya, tidak berlebihan rasanya jika buku ini menjadi hal yang teramat penting untuk dimiliki dan dibaca. Sebab, selain memang menjadikan kita mengerti mengenai ajaran-ajaran Gus Mus, kita pun akan menjadi manusia yang semakin baik.</t>
  </si>
  <si>
    <t>Bahagia Tanpa Jeda</t>
  </si>
  <si>
    <t>Ummu Kalsum</t>
  </si>
  <si>
    <t>Bahagia adalah perasaan di mana kita bebas dari penderitaan, tak ada beban dan masalah. Ke mana-mana bebas, pikiran dan perasaan pun seakan ringan. Bahagialah dalam kehidupan sehari-hari, bahagia setiap saat dalam melangkah, bahagia ketika mendapatkan masalah, bahagia dalam menanti jodoh, bahagia dalam hal apa pun. Kunci kebahagiaan hanya satu, ketika mendapat cobaan, hanya kepada-Nya-lah kita berserah diri. Agar kebahagiaan itu tercurah pada kita di setiap detiknya.</t>
  </si>
  <si>
    <t>Perjalanan Ruh</t>
  </si>
  <si>
    <t>Ibnul Qayyim Al Jauzi</t>
  </si>
  <si>
    <t>Kematian memang meninggalkan pertanyaan. Perjalanan Ruh dapat menjadi rujukan untuk menjawab pertanyaan-pertanyaan tersebut. Ulama Islam terkemuka dari Damaskus, Ibnu Qayyim Al-Jauzy, memaparkannya dengan bahasa yang lugas dan tidak bertele-tele sehingga mudah dimengerti. Pembaca seakan dibawa masuk ke dalam dunia ruh yang diuraikannya. Perjalanan Ruh ditulis pada abad ke-14, dan telah bertahan selama tujuh abad sebagai rujukan induk yang terus dibaca-^Keabadian^ yang menjadi bukti tingginya kualitas buku ini.</t>
  </si>
  <si>
    <t>Tuntunan Shalat Menurut Riwayat Hadits Edisi Lengkap</t>
  </si>
  <si>
    <t>K H M Ihya Ulumiddin</t>
  </si>
  <si>
    <t>Telah banyakk beredar kitab tentang cara shalat. Namun umumnya ditinjau hanya dari segi fiqih yang pembahasannya lebih mengarah kepada masalah syarat, rukun, sah dan batalnya shalat. Sementara, tata cara shalat yan g membahas adab-adab shalat yang dilaksanakan Rasulullah masih jarang ditemukan.</t>
  </si>
  <si>
    <t>Buku Saku Shalat Tahajud Dhuha Hajat</t>
  </si>
  <si>
    <t>Abu Izzah Al Quro</t>
  </si>
  <si>
    <t>Shalat merupakan amalan yang sangat besar manfaat dan keutamaannya. Shalat memiliki pengaruh yang luar biasa bagi orang menjalankannya. Shalat memberikan nutrisi pada ruh, dan membeningkan hatinya, serta menajamkan pikirannya. Tak hanya menjadi cahaya liwanya, namun juga penguat bagi raganya. Wajah dan tubuhnya memancarkan cahaya yang cermelang, kharisma, dan keindahan.</t>
  </si>
  <si>
    <t>Yuk Jadi Remaja Unggul</t>
  </si>
  <si>
    <t>Nidhom Khoeron</t>
  </si>
  <si>
    <t>Jika Salah Mengasuh &amp; Mendidik Anak</t>
  </si>
  <si>
    <t>Ahmad Nizar Baiquni</t>
  </si>
  <si>
    <t>Cukuplah seorang anak disebut durhaka bila bersikap tidak sopan, suka membentak, suka merendahkan, berani memukul orang tua, bahkan rnenerobos berbagai Iarangan agama. Permasalahan serius dan mengancam masa depan anak ini sangat mungkin terjadi jika cara mendidik dan mengasuh anak tidak benar. Lalu, bagairnana cara mengasuh dan rnendidik anak supaya ia tidak durhaka kepada orang tua dan agama? Bagaimana pula cara mencegah atau mengatasi berbagai kesalahan dalam mengasuh dan mendidik anak? Jawabannya ada dalam buku di hadapan Anda ini. Buku ini mengajak semua orang tua untuk mengetahui lebih jauh tentang cara mendidik anak agar rnenjadi orang shalih, berbakti kepada orang tua, dan taat kepada Allah Swt. Kemasan buku yang singkat, padat, lengkap, dan tidak bertele-tele ini kiranya dapat menjadi panduan sekaligus teman baik Anda dalam mengasuh putra-putri tercinta. Selamat menjadi orang tua yang sukses memiliki buah hati yang shalih!</t>
  </si>
  <si>
    <t>Tuhan, Aku Tak Pantas Masuk Surga</t>
  </si>
  <si>
    <t>Thoriq Aziz Jayana</t>
  </si>
  <si>
    <t>Aku bukanlah hamba yang suci, bukan pula hamba yang ahli ibadah, bukan hamba yang bersih dari dosa, bukan hamba yang dijamin surga. Tapi, aku adalah hamba yang selalu berusaha memperbaiki diri, yang selalu menyesali semua perbuatan buruk dan dosa-dosa. Allah Maha Pengampun, hanya Dia-lah yang berhak mengampuni segala dosa. Jika kita memiliki hati yang tulus untuk bertaubat, niscaya sebesar apapun dosa-dosa yang kita lakukan, Allah akan mengampuninya. Allah pemilik surga. Dia berhak memasukkan siapa saja ke dalam surga-Nya. Buku ini hadir di pangkuan Anda, semata-mata untuk merenungkan betapa bervariasinya dosa-dosa yang mungkin secara sadar atau tidak selalu kita lakukan. Buku ini diharapkan bisa menjadi pemacu agar kita segera bertaubat dari dosa-dosa, dan kembali kepada jalan yang benar, jalan Allah, jalan yang Dia ridhai.</t>
  </si>
  <si>
    <t>Bagaimana Berinteraksi Dengan Al-Quran</t>
  </si>
  <si>
    <t>Dr.yusuf Al-qardhawi</t>
  </si>
  <si>
    <t>Sulit dibayangkan sekiranya umat Islam tidak memiliki Al- Qurán.Padahal ia adalah umat terakhir,umat yang diutus Allah sebagai saksi atas perbuatan semua manusia, dan umat terbaik,yang rasulnya menjadi rahmatan lil-'alamin.Atau sulit dibayangkan sekiranya Al-Qurán yang ada di tangan umat ini bukan berasal dari Yang Maha Mengetahui segala sesuatu,yang ghaib dan yang zhahir. Ada yang lebih penting dari sekedar berkhayal membayangkan hal-hal yang tak mungkin seperti itu,yaitu bagaimana agar umat ini bisa hidup menyatu dan bersenyawa dengan Al-Qurán,bagaimana kita berinteraksi dengannya,baik dengan cara membaca, menghafal, menyimak,memahami,menafsiri,menyelami kandungannya dan menyerap hakikat-hakikatnya.Bahkan kalau kita menela'ah tengara-tengara yang ada di dalamnya,semacam ayat-ayat samawi,maka di hadapan kita terpampang alam teramat luas,yang ditebari ilmu pengetahuan.Benar Al-Qur'an tak pernah berhenti digali dan tak pernah berhenti menghadirkan sesuatu yang baru bagi orang-orang yang mau berpikir.Setiap orang memiliki keterbatasan,di samping memiliki kesanggupan untuk mengetengahkan wacana pikirannya. Kajian yang dihadirkan Dr.Yusuf Al-Qaradhawi ini begitu lugas dan mengena,mencakup semua tema yang terkandung di dalam Al- Qur'an,yang tentu saja dengan muatan ilmiah yang amat menarik untuk disimak setiap orang.</t>
  </si>
  <si>
    <t>Allah Belongs With Me</t>
  </si>
  <si>
    <t>Apa jadinya jika setiap insan di bumi ini mendahulukan semua urusan di luar urusan Allah? Adzan shubuh berkumandang, malah tarik selimut dan kembali tidur. Adzan dzuhur berkumandang, karena jam istirahat, yang didahuluhan, makan siang. Adzan maghrib berkumandang, update media sosial "duh gak kerasa udah maghrib lagi, shalat dulu ya, friends." Melulu tentang dunia Allah-nya kapan? So simple, tapi ini sangat berpengaruh lho sama psikologi, kehidupan sosial, dan bahkan kehidupan pascamati.</t>
  </si>
  <si>
    <t>New La Tahzan For Muslimah Karier</t>
  </si>
  <si>
    <t>Riyadus Shalihin Emka</t>
  </si>
  <si>
    <t>MERUPAKAN RENUNGAN DAN MOTIVASI UNTUJ KAUM MUSLIMAH YANG BEKERJA/KARIER. BAGAIMANA SEORANG MUSLIMAH KARIER HARUS TETAP SEMANGAT MENJALANI AKTIVITASNYA, BAHAGIA, TANPA KESEDIHAN. BANYAK SEKALI MUSLIMAH KARIER/BEKERJA YANG MERASA HARI-HARI MEREKA BEGITU PADAT DAN GERSANG. BUKU INI ADALAH OASE BAGI MEREKA.</t>
  </si>
  <si>
    <t>Syarah Al-Hikam Kh. Sholeh Darat</t>
  </si>
  <si>
    <t>Sholeh Darat, Kh.</t>
  </si>
  <si>
    <t>Kitab Al-Hikam karya Syekh Ibnu 'Atha'illah adalah karya monumental yang memancarkan keindahan spiritualitas. Hikmah dan nasihat yang disampaikannya bukan saja penuh rima tetapi juga kaya makna. Kitab ini di kalangan santri sangat masyhur. Betapa tidak, puluhan ulama hebat turut andil mensyarahi-nya. Yakni, memberikan penjelasan, komentar, dan catatan secara rinci, agar pembaca (terutama kalangan awam) tidak keliru memahami, sekaligus menambah wawasan seputar pemahaman teks yang baik dan benar.</t>
  </si>
  <si>
    <t>La Tahzan For Jomblo Fisabilillah</t>
  </si>
  <si>
    <t>Zahra Zahira Syuaiban</t>
  </si>
  <si>
    <t>Buku ini secara umum membahas tentang istighfar, baik dari segi filosofisnya maupun dari segi manfaatnya. Di dalam buku ini disajikan hakikat rezeki dan hubungannya dengan bacaan istighfar. Pun, disajikan kisah-kisah nyata para pengamal istighfar yang telah memperoleh manfaat dari bacaan yang diistiqomahkannya.</t>
  </si>
  <si>
    <t>Dahsyatnya 7 Sunah</t>
  </si>
  <si>
    <t>Fadlan Al Ikhwani</t>
  </si>
  <si>
    <t>Setiap perbuatan yang dicontohkan atau diperintahkan oleh Rasulullah tidak pernah sia-sia. Hikmah diperintahkannya beragam kemanfaatannya, mulai dari penjagaan individu dari dosa hingga resep untuk menambah keberkahan harta. Tujuh sunah yang ada dalam buku ini akan mengantarkan Anda menuju hidup yang sukses, berkah, dan bahagia bila Anda benar-benar melaksanakannya, diiringi dengan niat demi Allah semata. Banyak yang sudah membuktikan kebenarannya. Selamat mengamalkan 7 sunah Rasulullah ini dan tunggulah keajaiban-keajaiban yang akan terjadi pada hidup Anda...</t>
  </si>
  <si>
    <t>Allah Maha Pencemburu</t>
  </si>
  <si>
    <t>Kuswaidi Syafi`ie</t>
  </si>
  <si>
    <t>Ya Allah, telah banyak hal yang aku lakukan aku tuliskan di dalam buku ini berkaitan dengan catatan-catatan perjalanan spiritual yang kupetik dari rimbun pengetahuan dan rahmat-Mu. Telah kuwedarkan berbagai macam suasana dan nuansa kenikmatan ruhani yang dialami orang-orang terkasihMu. Telah kumainkan dawai-dawai keindahanMu dalam bentuk tulisan-tulisan sebagaimana yang telah engkau ajarkan melalui perantara orang-orang yang diurung rindu dan cinta kepadaMu.</t>
  </si>
  <si>
    <t>Terjemah Juz Amma Edisi Terlengkap Besar ( 15 X 23 )</t>
  </si>
  <si>
    <t>Tim Redaksi</t>
  </si>
  <si>
    <t>Bahasa Indonesia dengan bacaannya Pedoman membaca Al Qur'an Sesual dengan transliterasi Arab — Indonesia Tata cara Wudhu dan Shalat ringkas Do’a - Do'a sehari-hari dan setelah Shalat Asma’ul Husna Tajwid nan Tahsin A</t>
  </si>
  <si>
    <t>Mengungkap Rahasia Cara Belajar Para Imam Madzhab</t>
  </si>
  <si>
    <t>Yanuar Arifin</t>
  </si>
  <si>
    <t>Di kalangan Ahlusunnah wal Jamaah, atau sering juga disebut kaum Sunni, terdapat empat imam madzhab yang namanya sangat populer. Keempat imam madzhab itu adalah Imam Abu Hanifah, Imam Malik, Imam Syafi'i, dan Imam Ahmad bin Hanbal. Keempatnya merupakan pioner peradaban Islam di masa kejayaan Islam yang lalu, sekaligus imam besar di bidang ilmu fiqh dan hadits hingga masa kini. Tentu saja, keempat imam madzhab tersebut bukanlah orang sembarangan. Mereka adalah sosok-sosok manusia hebat. Kealiman mereka di bidang ilmu fiqh dan hadits sangatlah mumpuni. Karya-karya mereka menjadi rujukan utama bagi para penggali ilmu, bahkan menjadi landasan laku ibadah bagi jutaan umat Islam diseluruh dunia. Nah, buku yang luar biasa ini hadir memberikan ulasan tentang perjalanan hidup keempat imam madzhab tersebut, sejak kecil hingga Allah memanggil mereka ke hadirat-Nya. Tentu saja, diulas pula rahasia sukses belajar dan pahit getirnya mereka memperoleh ilmu pengetahuan, khususnya ilmu fiqh dan hadits, sehingga menjelma menjadi sosok yang namanya dikenang hingga saat ini. Selamat membaca!</t>
  </si>
  <si>
    <t>Hadits Shahih Bukhari Muslim</t>
  </si>
  <si>
    <t>Muhammad Fuad</t>
  </si>
  <si>
    <t>sirah</t>
  </si>
  <si>
    <t>Berguru Pada Sulthanul Auliya` Syekh Abdul Qadir Jailani</t>
  </si>
  <si>
    <t>Samsul Ma`arif</t>
  </si>
  <si>
    <t>Siapa yang tidak kenal tokoh besar sufi ini? Dialah Syekh Abdul Qadir Jailani. Sampai hari ini ketokohannya diakui di seluruh duni, diagungkan oleh para syekh, ulama dan ahli zuhud. Sebab, beliau memiliki banyak keutamaan dan karamah. Bahkan, beliau disebut-sebut sebagai pemimpin para wali. Beliau juga lebih dikenal lewat cerita-cerita keramahannya selain ajaran spiritualnya. Biografi (manaqib) tentangnya sering dibacakan dalam majelis yang dikenal di masyarakat dengan sebutan manaqiban.</t>
  </si>
  <si>
    <t>Antara Fakta Dan Khayal Tuanku Rao</t>
  </si>
  <si>
    <t>Hamka</t>
  </si>
  <si>
    <t>Buya Hamka. Nama lengkapnya Haji Abdul Malik Karim Amrullah. Putra pertama dari pasangan Dr. Abdul Karim Amrullah dan Shaffiah ini lahir pada 17 Februari 1908 di Maninjau, Sumatra Barat. Tidak satu pun pendidikan formal ditamatkannya. Banyak membaca menjadi modalnya, tak lupa belajar langsung dengan tokoh dan ulama, baik di Sumatra Barat, Jawa, bahkan sampai ke Mekah. Doktor Honoris Causa dari Universitas al-Azhar dan Universitas Prof. Moestopo Beragama ini wafat pada hari Jum’at, 24 Juli 1981. “Dalam usahanya hendak membangkitkan kesan bahwa yang pahlawan-pahlawan sejati di masa perang Padri itu hanya Batak yang baru masuk Islam, sedang orang Minangkabau sendiri hanya suka duduk di rumah (TR, hal. 278), maka dikacaukannyalah sejarah yang teratur. Pengacauan itu sangat menyolok mata, dan karena tebalnya buku “Tuanku Rao” (691 halaman), banyaklah orang yang pengetahuannya tentang sejarah masih primery (masih dasar) yang tertipu lalu mempercayainya.” Demikianlah salah satu penilaian Buya Hamka atas buku “Tuanku Rao” yang ditulis oleh Ir. Mangaradja Onggang Parlindungan. Lewat buku Antara Fakta dan Khayal Tuanku Rao ini Hamka tidak saja mengkritik penuturan Parlindungan, tetapi juga menunjukkan fakta sejarah pembanding. Membaca buku ini, kita pun akan lebih mengetahui sejarah Islam di Indonesia, khususnya di Sumatra Barat. Dan, pada saat yang sama kita juga bisa belajar dari Buya Hamka cara menanggapi sebuah karya yang dipandang banyak mengandung kekeliruan.</t>
  </si>
  <si>
    <t>Ali Bin Abi Thalib : Perjalanan Hidup Dan Ahli Baitnya</t>
  </si>
  <si>
    <t>Syekh Abul Hasan Ali Al Hasani An Nadwi</t>
  </si>
  <si>
    <t>Ya Allah Mohon Selalu Jaga Hatiku</t>
  </si>
  <si>
    <t>Dr. H. Abdul Wahid, M. Ag</t>
  </si>
  <si>
    <t>Buku ini membantu kita dalam memberikan rambu-rambu sekaligus peta agar perjalanan spiritual kita menjadi lebih baik dan lancar. Ulasan sufistik, bernas, dan mendalam tentang taubat (sebagai upaya membersihkan dan membeningkan hati dari dosa) dan zuhud (sebagai upaya mensterilkan hati dari segala sesuatu selain Allah) akan menjadi bahan evaluasi pada diri kita sendiri: Sudahkah kita menjaga kalbu kita agar tetap fitri, suci, bening, utuh, segar, sehat dan selamat dari berbagai virus dan karat sehingga ia layak menyandang gelar sebagai Qalbun Salim?</t>
  </si>
  <si>
    <t>Wahai Rasulullah, Kenapa Engkau Marah</t>
  </si>
  <si>
    <t>Muhammad Ali Utsman Mujahid</t>
  </si>
  <si>
    <t>Kemarahan sering bermula dari kegilaan yang tak dapat dikendalikan dan kerap berakhir dengan penyesalan yang menyakitknan. Meluapkan kemarahan seakan bisa melegakan perasaan. Kenyataannya, justru seseorang kerap sadar saat kemarahan itu mereda: "Kenapa aku bisa seperti itu?!" Kemarahan memang membuat seseorang tampak "gila" dan akan membuatnya malu saat menyadari kegilaannya itu. Namun apakah setiap kemarahan itu buruk? Apa saja yang membuat Rasulullah marah? Apa yang Rasulullah lakukan saat marah?</t>
  </si>
  <si>
    <t>Sifat &amp; Mukjizat Shalat-shalat Sunnah Rasulullah</t>
  </si>
  <si>
    <t>Almas Abyan Al-fatih</t>
  </si>
  <si>
    <t>Agama diibaratkan bangunan. Shalat wajib adalah tiang penyangga utamanya. Sedangkan, shalat-shalat sunnah ialah tiang-tiang tambahan sebagai penguat bangunan. Sebuah gedung atau rumah tidak hanya tergantung pada tiang utama, tapi juga masih membutuhkan beberapa tiang tambahan untuk membuat struktur bangunan yang kokoh.</t>
  </si>
  <si>
    <t>Abu Bakar Al Shiddiq</t>
  </si>
  <si>
    <t>EL Sabil</t>
  </si>
  <si>
    <t>"Orang yang cerdas adalah orang yang bertakwa. Orang yang dungu adalah orang yang durhaka. Orang yang dusta adalah orang yang khianat. Orang yang benar adalah orang yang dapat dipercaya." —Kanz Juz 5, h. 599 Allah telah memilihkan para sahabat terbaik untuk Nabi Saw. sebagai penolong dan pembela dakwah beliau. Merekalah generasi terbaik yang dibimbing langsung oleh Nabi Saw., menjadikan mereka sebaik-baik hati para hamba Allah, paling mendalam ilmu agamanya, paling lurus pemahamannya, dan paling besar pengorbanannya. Inilah buku yang menyajikan kumpulan untaian nasihat dan petuah bijak Abu Bakar yang dipilih dan disarikan dari berbagai kitab rujukan tepercaya. Membaca buku ini mengantarkan kita untuk kembali mengenal sosok seorang sahabat Nabi Saw. dengan keistimewaan yang mungkin tak akan pernah ada lagi orang sepertinya pada zaman kita; dia dijamin surga, menjadi kekasih dan kecintaan Rasulullah, dan sahabat kepercayaan beliau. "Sesungguhnya manusia yang paling dermawan kepadaku dalam persahabatan dan hartanya adalah Abu Bakar. Seandainya aku boleh mengambil khaiil (kekasih) selain Rabb-ku, aku akan mengambil Abu Bakar."</t>
  </si>
  <si>
    <t>9 Jenderal Muslim Terhebat Sepanjang Sejarah Biografi Dan Kisah Heroisme</t>
  </si>
  <si>
    <t>H. Muhammad Yusuf bin Abdurrahman</t>
  </si>
  <si>
    <t>Menyebarkan kebaikan dan menegakkan kebenaran tidak sama dengan menapaki jalan yang lempang. Selain keikhlasan, para pejuang Islam dituntut untuk memiliki semangat dan keberanian dalam menegakkan agama Allah SWT. Sebab, dakwah Islam sungguh penuh tantangan, bahkan nyawa sebagai taruhan. Buku di tangan Anda ini menguraikan perjuangan dan sekaligus rahasia kesuksesan sembilan jenderal Islam terhebat di dunia. Kekuatan iman, ketulusan niat, dan ketawakalan yang mantap mendorong mereka untuk berhasil mengibarkan panji Islam hingga ke penjuru dunia.</t>
  </si>
  <si>
    <t>Wayahe: Ngopi Ngopeni Ati</t>
  </si>
  <si>
    <t>Tri Wibowo Bs</t>
  </si>
  <si>
    <t>Engkau jalan, engkau pun tujuan Hati-hati, jangan sampai engkau kehilangan jalan menuju dirimu sendiri. ? Syeh Suhrawardi al-Maqtul Orang kadang lupa bahwa apa pun yang dilakukan dan ditawarkan sebagai klaim religius seharusnya diwujudkan dalam satu kesatuan: iman, Islam dan ihsan. Sayangnya, pada dimensi ihsan ini, kita kerap abai, sehingga kita tak mengenal apa makna sesungguhnya diri ini sebagai hamba dan manusia. Usia demi usia gugur dari hidup kita. Apakah kita pernah mengajukan pertanyaan sederhana kepada diri sendiri: jika semua jerih-payah duniawi ini kita tinggalkan saat tubuh terkubur, jika pikiran, perbuatan dan ucapan dimintai pertanggungjawaban, lantas apa makna menjadi manusia? Siapakah diri kita yang tidak pernah minta dilahirkan namun harus menjalani beragam perjuangan yang kerap menyusahkan, terombang-ambing dalam suka dan duka? Manusia mengisi dan menjalani hidup dengan banyak ketegangan di dalam diri, dengan jiwa yang tercerai-berai seakan tak saling berhubungan, sehingga tidak pernah benar-benar mengenal siapa diri yang sesungguhnya. Jika begitu, bagaimana bisa kita mengenal Tuhan saat siapa sejatinya diri ini tidak kita kenali sepenuhnya?</t>
  </si>
  <si>
    <t>The Real Muslimah : Sebab Tindakan Hari Ini</t>
  </si>
  <si>
    <t>Arif Rahman Lubis</t>
  </si>
  <si>
    <t>Menjadi soleha` itu butuh proses, kita mengerti hal ini. Tapi, kadang kita bingung dari mana memulainya dan bagaimana caranya. Kalau asal memperbaiki diri, kita akan menemukan banyak kesulitan. Dan kalau sekadar berubah, biasanya kita tak bisa istiqamah. Sama seperti orang yang menempuh perjalanan, berbagai kesulitan dan rasa lelah juga dirasakan oleh mereka yang sedang berhijrah. Buku ini hadir untuk berbagi motivasi dan kiat-kiat menjadi muslimah yang sesungguhnya. Meluangkan sedikit saja waktumu untuk membaca buku ini adalah langkah awal yang tepat untuk memastikan masa depanmu agar bersinar terang.</t>
  </si>
  <si>
    <t>Allah Sangat Menyayangimu</t>
  </si>
  <si>
    <t>Retno D.N</t>
  </si>
  <si>
    <t>Buku ini berisi pembahasan tentang bagaimana Allah SWT sangat menyayangi hamba-hamba-Nya. Meski para hamba sering berlaku ingkar, berbuat dosa, dan bahkan menghujat-Nya, namun Allah selalu siap untuk memaafkan mereka, asalkan mereka bertobat dengan sungguh-sungguh hati. Ditunjukkan pula bagaimana rahasia-rahasia Allah begitu menakjubkan, yang sering kali tampak pahit pada awalnya, tapi begitu indah pada akhirnya.</t>
  </si>
  <si>
    <t>Jangan Sampai Menyerah !</t>
  </si>
  <si>
    <t>Insan Nurrohim</t>
  </si>
  <si>
    <t>Baginda Rasul tak pernah menyerah apa pun halangan yang menerpa. Jadi. jangan menyerah.' —Ustadzah Oki Setiana Dewi, Aktris. Penulis dan Penceramah- 'Jangan menyerah atas mimpimu. bahkan ketika orang lain mengatakan kamu tidak akan mampu menggapainya.' -Raline Shah, Pemeran Utama Film "Surga yang Tak Dirindukan"- Buku ini sejatinya bukanlah tips menyelesaikan masalah. Namun. dengan membaca buku ini. Anda akan termotivasi untuk tidak menyerah. seberat apa pun masalah yang menimpa. Jika Anda mengamalkan isi buku ini. hidup Anda tidak hanya akan bahagia. tetapi juga penuh dengan berkah.</t>
  </si>
  <si>
    <t>Doa Harian Bersama M. Quraish Shihab</t>
  </si>
  <si>
    <t>M. Quraish Shihab</t>
  </si>
  <si>
    <t>Secara Psikologis, doa merupakan mekanisme yang memfasilitasi kecenderungan manusia ke arah yang lebih baik. Dengan doa, harapan dipupuk dan optimisme pun bersemai. Buku ini disusun sebagai ajakan agar kita selalu memohon dan meminta hanya kepada Allah. Doa-doa yang disajikan dalam buku ini di antaranya doa ketulusan niat, doa kerja dan ibadah, doa kebajikan dunia akhirat, doa klecukupan dan puas hati, serta masih banyak doa-doa yang lainnya.</t>
  </si>
  <si>
    <t>Samudera Hikmah Al-Ghazali: Sejarah, Kisah &amp; Nasihat Spiritual</t>
  </si>
  <si>
    <t>Muhammad Ghofur</t>
  </si>
  <si>
    <t>Kisah Hidup Umar Ibnu Khattab</t>
  </si>
  <si>
    <t>Musthafa Murad</t>
  </si>
  <si>
    <t>Pernahkah Anda mendengar seorang kaisar agung—sang penakluk dua imperium besar, Romawi dan Persia—yang tidak memiliki seorang ajudan pun. Rakyat kerap melihat ia tengah memanggul sekarung tepung dan gandum, sekantong minyak dan kurma, untuk ia bagi-bagikan ke rumah janda-janda dan anak-anak yatim. Sendirian! Itulah Khalifah Umar—tokoh pemberani tapi penuh perhitungan dan suka bermusyawarah. Dialah hawâri Rasul terdekat, orang tepercaya sekaligus penasihat utamanya. Dialah sahabat paling cemerlang, sang inspirator umat Islam. Dialah kaisar agung tetapi hidupnya lebih sederhana daripada seorang sahaya: makanannya roti juwawut atau kurma, minumnya air putih, ranjangnya alas tikar yang sudah lusuh. Pakaiannya penuh jahitan karena banyak robek. Al-Faruq—sang pembeda. Demikian julukan yang diberikan Rasulullah untuk Umar. Umar sangat menyukai dan kerap memakai julukan ini. Dijuluki demikian karena Umar dapat membedakan yang haq dan yang bathil, yang baik dan yang buruk. Rasulullah berkata, “Allah telah menempatkan kebenaran pada lisan dan hati Umar. Dialah mampu membedakan yang hak dan yang batil,” (HR Ahmad, Abu Dawud, Ibnu Majah, al-Hakim). Al-Fârûq juga diartikan sebagai penjaga Rasulullah dan pencerai-berai barisan kaum kafir, musuh yang senantiasa membangkang dan melawan dakwah Islam. Saat Nabi berdakwah sembunyi-sembunyi, Umar bertanya, “Ya Rasulullah, bukankah hidup dan mati kita dalam kebenaran?” “Ya!” jawab Nabi. “Jika demikian, mengapa kita diam-diam mendakwahkan ajaran kita? Demi Dzat yang mengutusmu atas nama kebenaran, saatnya kita keluar!” Setelah itu, Nabi keluar bersama dua barisan sahabat, masing-masing dipimpin Umar dan Hamzah. Ketika mereka memasuki Ka‘bah, tak satu pun orang Quraisy berani mengganggu mereka.</t>
  </si>
  <si>
    <t>The Meaningful Life With Rumi</t>
  </si>
  <si>
    <t>Jalaludin Rumi</t>
  </si>
  <si>
    <t>DI DALAM BERBAGAI KARYANYA, JALALUDDIN RUMI-SEORANG SUFI, YURIS, TEOLOG, SEKALIGUS PENYAIR YANG MASYHUR ABAD KE-13 - DIKENAL SERING MENGEKSPRESIKAN KECINTAANNYA KEPADA ALLAH MELALUI UNTAIAN KALIMAT-KALIMAT METAFORA YANG MEMUDAHKAN SIAPA SAJA UNTUK MEMAHAMI DAN MEREGUK HIKMAH KEBIJAKSANAAN ILAHI.</t>
  </si>
  <si>
    <t>Muhammad Al-Fatih :Sang Penakluk</t>
  </si>
  <si>
    <t>Dr.ali Muhammd Ash-shalabi</t>
  </si>
  <si>
    <t>Para Istri Dan Wanita Harus Baca</t>
  </si>
  <si>
    <t>Setiap istri pasti ingin memberikan kebahagian kepada suaminya.Namun,tak banyak wanita yang mengetahui caranya. Padahal,membahagiakan suami sangatlah mudah.Anda tidak perlu melakukan hal-hal yang istimewa.Dengan pelayanan yang sederhana saja,Anda sudah mampu membahagiakan suami tercinta. Inilah buku yang menyajikan cara-cara praktis khusus bagi istri saat melayani suami sehingga memperoleh kebahagian luar biasa. Semua hal dikupas secara tuntas di buku ini.Mulai cara melayani kegemaran suami perihal makanan,melayani suami sebelum atau selepas kerja,melayani gairah asmara suami,hingga memotivasi suami. Jadi,inilah bacaan wajib bagi istri yang ingin membahagiakan suaminya.Selamat membaca!</t>
  </si>
  <si>
    <t>Bulughul Maram</t>
  </si>
  <si>
    <t>Al Hafizh Ibnu Hajar Al Asqalani</t>
  </si>
  <si>
    <t>Muqaddimah Ibnu Khaldun</t>
  </si>
  <si>
    <t>Ibnu Khaldun</t>
  </si>
  <si>
    <t>"Sebuah buku yang tak diragukan lagi adalah karya terbesar dari jenisnya yang belum pernah diciptakan oleh pikiran siapa pun di waktu atau tempat mana pun." — Arnold J. Toynbee, Sejarawan Inggris. Apa istimewanya buku Muqaddimah ini sehingga pendiri Facebook, Mark Zuckerberg, memasukannya dalam daftar bacaan wajib manusia era digital?</t>
  </si>
  <si>
    <t>Tips Sehat Haji &amp; Umrah</t>
  </si>
  <si>
    <t>Dr. Muhammad Asri Amin</t>
  </si>
  <si>
    <t>Berangkat haji dan umrah merupakan impian dan cita-cita luhur setiap muslim. Karenanya, dari tahun ke tahun, animo masyarakat muslim yang ingin berangkat haji semakin banyak. Namun perlu diingat bahwa haji dan umrah itu merupakan ibadah fisik, karena banyak bergerak, berpindah dari satu tempat ke tempat lain, bertemu dengan banyak orang, sehingga ibadah ini tidak bisa dinikmati tanpa disertai dengan status kesehatan yang prima. Buku “Tips Sehat Haji &amp; Umrah” ini, merupakan hadiah terbaik bagi para jamaah haji dan umrah yang hendak berangkat ke tanah suci untuk ibadah. Penulis, dr. Muhammad Asri Amin memiliki banyak ilmu dan pengalaman bertugas sebagai dokter haji baik di Indonesia maupun di Arab Saudi. Dalam buku ini, penulis menguraikan mengenai beberapa penyakit yang sering mengganggu pelaksanaan ibadah haji dan umrah, bagaimna cara mengatasi berbagai penyakit yang dapat terjadi akibat kondisi cuaca yang ekstrim, macam-macam penyakit yang sering dikeluhkan serta tema-tema kesehatan lain yang sering dibutuhkan oleh jamaah haji dan umrah. Semoga kehadiran buku ini, bisa memberi manfaat kepada kaum muslimin dan khususnya kepada jamaah haji dan umrah. Selamat mempersiapkan diri dan semoga selalu sehat dalam perjalanan serta pulang ke tanah air menjadi haji yang mabrur.</t>
  </si>
  <si>
    <t>FIQIH PRAKTIS: PANDUAN LENGKAP MUAMALAH-HC</t>
  </si>
  <si>
    <t>Buku ini adalah lanjutan dari Panduan Lengkap Ibadah Menurut Al-Quran, Al-Sunnah dan Pendapat Para Ulama, yang alhamdulillah telah mendapat sambutan cukup menggembirakan sehingga mengalami beberapa cetak ulang. Jika buku pertama membahas tentang hukum dan persyaratan seputar ibadah ritual sehari-hari seperti shalat, puasa, zakat, dan haji, maka buku kedua ini membahas tentang dua topik utama: 1. Persoalan-persoalan yang berkaitan dengan pembentukan keluarga, dari pernikahan, hak serta kewajiban suami istri, sampai perceraian dan sebagainya, dan 2. Faraidh (tata cara pembagian harta warisan). Semua itu, seperti juga dalam buku pertama, disajikan dengan bahasa populer, lugas, dan aktual sehingga memudahkan pemahamannya, bahkan bagi orang awam sekalipun yang tidak biasa membaca buku-buku fiqih. Dengan berupaya sungguh-sungguh menghimpun hasil ijtihad dari para imam dan tokoh fiqih yang terdahulu maupun yang kontemporer dalam wadah keterbukaan dan kelapangan, buku ini berupaya membuka jalan keringanan dan kemudahan dalam pelaksanaan ajaran-ajaran agama Islam, khususnya dalam upaya pembentukan keluarga yang sehat lahir-batin, bahagia, sejahtera, harmonis, dan optimistis. Buku ini juga berupaya menanggapi keluhan sebagai kaum Muslimah seolah-olah hukum Islam tidak menghargai perempuan dan lebih memihak atau “memebangkan” laki-laki dalam berbagai hal, misalnya saja tentang ditetapkannya suami sebagai pemimpin dalam keluarga. “Mengapa harus suami bukan istri yang menjadi kepala keluarga?” Atau, “Mengapa laki-laki boleh beristrikan lebih dari satu orang istri, sedangkan perempuan hanya boleh bersuamikan satu orang laki-laki saja?” atau, “Mengapa bagian warisan untuk peremouan hanya separuh bagian laki-laki?”</t>
  </si>
  <si>
    <t>Al Quran Al Kahfi Silver Hc A5</t>
  </si>
  <si>
    <t>Wahyu Qolbu Quran Al Kahfi</t>
  </si>
  <si>
    <t>Khat Hindi Pojok Doa Lengkap khatam Qur'an Waqaf dan Penjelasannya Daftar Surat Lengkap</t>
  </si>
  <si>
    <t>Melepaskan</t>
  </si>
  <si>
    <t>Didin Komarudin</t>
  </si>
  <si>
    <t>Tidak ada hal yang paling membahagiakan bagi seorang hamba kecuali ia menemukan kembali jalan menuju Robb-nya. Inilah jalan hijrah menuju Allah. jalan dimana pahit getir kehidupan menjadi tidak berarti manakala manisnya hidayah Allah telah tereguk. Jalan dimana kata istiqomah menjadi begitu mahal, karena harus ditebus dengan kesungguhan, kesabaran, dan keteguhan hati. Disinlah Allah janjikan kemenangan bagi hamba-hamba-Nya yang rudha atas segala ketetapan-Nya. Berhijrah itu mudah, tetapi untuk dapat istiqomah tidaklah mudah. Karenanya dibutuhkan ilmu agama agar kita tetap kokoh berada di jalan-Nya. Buku ini memaparkan bagaimana hijrah itu sebenarnya. Apa saja yang biasa dialami seseorang saat hijrah. Dan tentunya, buku ini dilengkapi dengan kisah-kisah nyata dari orang-orang yang mengalami proses hijrah, yang melepaskan keindahan dunia yang fana demi kehidupan mulia di akhirat kelak.</t>
  </si>
  <si>
    <t>Jawabannya Adalah Cinta</t>
  </si>
  <si>
    <t>Ajarannya mendorong manusia untuk saling mencintai. Maka, cintailah segala sesuatu, niscaya Anda hidup bahagia. Lihatlah sisi positif segala sesuatu dan arungilah kehidupan melalui pintu cinta, niscaya Anda akan merasa tenang. Cintailah segala sesuatu. Cintailah diri Anda, keluarga Anda, dan sahabat Anda. Cintai pekerjaan Anda, Tanah Air Anda, agama Anda, dan bahkan cintailah musuh Anda. Salah satu penyebab utama krisis yang dihadapi umat manusia dewasa ini adalah minimnya cinta dalam kehidupan. Krisis tersebut tecermin dengan jelas pada kekerasan, mulai di level rumah tangga hingga di level masyarakat luas. Memang, kata "cinta" masih didengungkan, tetapi perwujudan dan ekspresi cinta terkadang justru bertentangan dengan hakikat cinta itu sendiri. Buku ini menghidangkan uraian tentang cinta dalam pandangan Islam. Menyajikan sekelumit ajaran Islam tentang cinta dalam banyak aspek. Hal itu tidak saja untuk menampik tuduhan keliru tentang Islam, tetapi juga lebih-lebih untuk mendorong tumbuh dan berkembangnya cinta dalam masyarakat. Sebab, cinta adalah jawaban.</t>
  </si>
  <si>
    <t>Al Quranku Terjemah Format Album</t>
  </si>
  <si>
    <t>Lautan Lestari</t>
  </si>
  <si>
    <t>Keunggulan : 1. Satu-satunya Al-Qur'an dengan tajwid blok warna yang sangat membantu membaca Al-Qur'an sesuai dengan kaidah-kaidah ilmu tajwid. 2. Menggunakan khat Madinah standar Indonesia, 15 baris ayat pojok. 3. Inovasi baru desain tata letak: memanjang secara horizontal dan menghadirkan keterbacaan maksimal. 4. Disertai terjemah Al-Qur'an lengkap Kementrian Agama RI edisi terakhir, cara mengucapan huruf, ilmu Tajwid ringkas, Adab Membaca Al-Qur'an, kapita selekta Al-Qur'an, Asbabun Nuzul, dan Sakinah Message Servis, dan disajikan dengan bahasa yang mudah di pahami.</t>
  </si>
  <si>
    <t>Syahadatain: Syarat Utama Tegaknya Syariat Islam</t>
  </si>
  <si>
    <t>Syahadatain</t>
  </si>
  <si>
    <t>Saya menyambut baik atas terbitnya buku ini, suatu karya tulis yang perlu direnungkan. Syariat Syahadatain bukan hanya milik kelompok tertentu seperti yang dituduhkan, tapi merupakan ajaran Islam yang telah dilaksanakan oleh Rasulullah dan para sahabatnya. Dan telah disepakati oleh Ahlu Sunnah, Ahlu Fiqih, Ahlu Hadits, dan Mutakalimin, sebagaimana yang ditulis oleh penulis dalam buku KH. Drs. Buya Royanudin (Sesepuh Pondok Pesantren Istiqomah Sukaburni)</t>
  </si>
  <si>
    <t>Waspada Jejak Haram yang Mengintai</t>
  </si>
  <si>
    <t>Riawani Elyta &amp; Risa Mutia</t>
  </si>
  <si>
    <t>Hukum halal, thayyib dan juga haram dalam hal makanan dan minuman, nggak hanya sekadar pengharaman alkohol dan babi, bukan pula sebatas pada zat yang kita makan, tetapi juga meliputi sumber perolehan rejeki kita, dan yang tak kalah penting, halal dan thayyib dalam Islam bagaikan sisi mata uang yang tak terpisahkan. Apa yang kita konsumsi tidak hanya harus halal, halal secara zat dan perolehannya, tetapi juga harus baik, baik dari unsur zatnya, pengolahannya dan kebersihannya sehingga akan membawa manfaat kebaikan pula bagi diri kita.</t>
  </si>
  <si>
    <t>Kisah-Kisah Ajaib Syekh Abdul Qadir Jaelani</t>
  </si>
  <si>
    <t>“Saya adalah pedang yang mematikan, yang menggentarkan setiap orang. Apabila hukum Allah tidak mencegah lidah saya, saya akan katakan kepada kalian apa yang kalian minum dan makan di rumah kalian. Saya tahu semua perbuatan kalian dan saya melihat apa yang ada di luar dan di dalam diri kalian, laksana sebuah jambangan yang terbuat dari gelas. Bila hukum Allah tidak menahan lidah saya, maka piala Nabi Yusuf akan dapat berbicara dan mengungkapkan segala sesuatunya. " —SYEKH ‘ABDUL QADIR JAELANI, QS.</t>
  </si>
  <si>
    <t>Panduan Terlengkap Doa Dan Zikir Ibadah Haji &amp; Umrah</t>
  </si>
  <si>
    <t>Kh. Qasim Shaleh, Lc. Ma</t>
  </si>
  <si>
    <t>Buku ini adalah panduan terlengkap untuk melaksanakan ibadah haji dan umrah. Disusun secara runtut dan sistematis mulai dari persiapan berangkat menuju Tanah Suci, ketika di Tanah Suci, hingga kembali lagi ke Tanah Air. Disertai doa dan zikir lengkap pada saat melaksanakan ibadah haji dan umrah. Doa dan zikir disesuaikan dengan kondisi dan tempat. Dimulai dari etika berdoa sampai doa-doa ketika berada di lokasi-lokasi ibadah.</t>
  </si>
  <si>
    <t>Tuntunan Praktis dan Lengkap Haji &amp; Umrah</t>
  </si>
  <si>
    <t>Ahmad Mufid A.R.</t>
  </si>
  <si>
    <t>Belajar Hidup Dari Rumi</t>
  </si>
  <si>
    <t>Jalaluddin Rumi (1207-1273) adalah penyair sufi Persia, salah satu yang mewakili puncak tertinggi khazanah sastra Islam. “Orang suci” dari Timur ini—yang sejak bocah diramalkan oleh Fariduddin Attar akan menjadi orang masyhur yang akan menyalakan api gairah ketuhanan ke seluruh dunia—oleh Unesco digambarkan sebagai “seorang humanis, filosof, dan penyair besar milik semua umat manusia”. Namanya memang melekat abadi di hati banyak warga dunia, tak peduli apa pun agamanya, karena kemilau syair dan kandungannya yang menghunjam relung kesadaran.</t>
  </si>
  <si>
    <t>Kumpulan Doa &amp; Zikir Harian Istimewa</t>
  </si>
  <si>
    <t>Buku doa di tangan pembaca ini merupakan himpunan doa yang disadur dari Ai-Our‘ an dan Sunnah Nabawiyah. Disarikan dari beberapa buku doa dan zikir rujukan tepercaya. Doa dan zikir di daiam buku ini disusun secara praktis. Diawaii dengan doa dari AI-0ur‘anuI Karim, doa yang diucapkan sehari-huri, doa-doa istimewa dari Rasuiuiiah, keutamaan surat-surat dalam Al-Ouran, serta doa dalam situasi dan kondisi tertentu, seperti doa dan zikir untuk menghilangkan gangguan sihir, mengobati kesurupan dan, dan Iain-Iain. Selain disertai terjemah dan pelafalan, pada tiap doa juga disertai kotak Untuk checklist. Anda bisa menandai doa mana saja yang telah Anda hafal. Selamat menikmati munajat dan mendekat pada Allah dan rasul-Nya melalui doa-doa istimewa.</t>
  </si>
  <si>
    <t>Dari Lembah Cita Cita</t>
  </si>
  <si>
    <t>Abdul Malik Karim Amrullah</t>
  </si>
  <si>
    <t>Buku ini merupakan salah satu saksi sejarah perjuangan Hamka menyebarkan semangat pada generasi muda, di awal-awal masa kemerdekaan, supaya mereka berjuang mengisi dan mempertahankan kemerdekaan dengan memakai dasar yang kukuh dalam jiwa mereka. Pembahasan Buya Hamka mengenai tauhid, ibadah, iman, negara, perjuangan, dan cita-cita dalam buku ini mampu mengajak kita kembali merenungi diri, merenungi iman, Islam, cita-cita, dan hidup kita. Sekukuh apa jiwa kita menjadikan Islam sebagai pedoman dan penggerak hidup kita dan sebesar apa cita-cita kita terhadap kehidupan dunia dan kehidupan setelah dunia ini. Buku ini, meskipun ringkas, memiliki bobot yang sangat besarbagi jiwa yang membacanya. Selamat Membaca.</t>
  </si>
  <si>
    <t>Belajar Berjiwa Besar (HC)</t>
  </si>
  <si>
    <t>Abu Thalib Al-Makki, Dkk</t>
  </si>
  <si>
    <t>Di zaman penuh tuntutan dan tekanan seperti sekarang ini, sikap-sikap luhur di atas kian tersisih. Sebagai muslim, kita punya dua pilihan guru dalam belajar berjiwa besar: (1) orang-orang sukses yang lulus dari tempaan kerasnya kehidupan dunia dan (2) ulama yang tulus menunjukkan kelembutan ajaran agama. Yang pertama mengajarkan sikap-sikap luhur untuk bahagia di dunia saja. Yang kedua mengajarkan penghambaan kepada Allah Swt. supaya kita bahagia di dunia dan di akhirat. Buku ini memberi Anda rujukan cara berjiwa besar yang diajarkan Islam. Sabar, syukur, dan tawakal adalah pilar utama jiwa besar yang harus terus dirawat dan diperkuat oleh seorang mukmin, tua maupun muda. Jiwa besar seperti ini akan selalu membahagiakan, di kala sengsara maupun bahagia, bagi sang pemilik sikap maupun bagi orang-orang di sekitarnya. Selamat belajar berjiwa besar di bawah bimbingan para ulama besar.</t>
  </si>
  <si>
    <t>Humor Guru Sufi</t>
  </si>
  <si>
    <t>A Kang Mastur</t>
  </si>
  <si>
    <t>'Humoris merupakan salah satu bagian gaya mengajar yang diterapkan oleh guru. Meskipun penuh humor, guru tetap harus menerapkan kedisiplinan dan keseriusan dalam belajar.'' —Mulyana A.Z., guru dan penulis Rahasia Menjadi Guru Herbal. ''Pendidikan harus menyenangkan, tidak membuat orang takut dan merasa 'disiksa'. Maka, kunci utamanya adalah guru. Kurikulum sebagus apa pun tidak akan jalan tanpa guru berkualitas.'' —Iwan Setyawan, penulis 9 Summers 10 Autums.</t>
  </si>
  <si>
    <t>Bertekuk Lutut Di Hadapan Allah</t>
  </si>
  <si>
    <t>Zen Muhammad Al Hadi</t>
  </si>
  <si>
    <t>Manusia itu makhluk yang sangat lemah. Karena memang lemah, kita membutuhkan sebuah pedoman dan aturan yang dapat mengatur dan mengendalikan hawa nafsunya sehingga kita senantiasa hidup dalam ketenangan, kedamaian, dan kesejahteraan. Ketenangan jiwa kita peroleh melalui beberapa cara yang harus kita lakukan, antara lain: kekhusyukan penuh dalam beribadah, melakukan zikir penuh, ibadah di malam hari, banyak membaca Al-Qur’an, memperbanyak membaca shalawat Nabi, dan memperbanyak melaksanakan puasa—baik yang wajib maupun yang sunnah. Buku ini merupakan pengantar dan kunci bagi setiap Muslim yang ingin menuju ke gerbang kehidupan yang penuh dengan ketenangan, kedamaian, dan kesejahteraan. Buku ini disusun secara apik oleh Ustaz Zen Muhamad Al Hadi, seorang ulama lulusan Universitas Al-Azhar, Kairo, Mesir. Semoga setelah kita membaca buku ini dan memegang kuncinya, kita dapat membuka clan memasuki gerbang kehidupan yang penuh dengan ketenangan, kedamaian, dan kesejahteraan. Tentu saja kehidupan yang senantiasa dalam keberkahan clan perlindungan Allah Swt. Aamiin.</t>
  </si>
  <si>
    <t>50 Wasiat Nabi Sehari-Hari</t>
  </si>
  <si>
    <t>Ichsan Yudya</t>
  </si>
  <si>
    <t>BUKU INI BERISI 50 LARANGAN DAN PERINTAH RASULLULAH DALAM KEHIDUPAN SEHARI-HARI YANG DIAMBIL DARI KUMPULAN HAIS SHAHIH. DIKEMAS DALAM BENTUK KOMIK YANG MEMUDAHKANBUKU INI BERISI 50 LARANGAN DAN PERINTAH RASULLULAH DALAM KEHIDUPAN SEHARI-HARI YANG DIAMBIL DARI KUMPULAN HAIS SHAHIH. DIKEMAS DALAM BENTUK KOMIK YANG MEMUDAHKAN PEMBACA UNTUK MEMAHAMI SECARA LUGAS DAN JELAS. SATU HADIS DIGAMBARKAN DALAM SATU KOMIK, PEMBACA UNTUK MEMAHAMI SECARA LUGAS DAN JELAS. SATU HADIS DIGAMBARKAN DALAM SATU KOMIK,</t>
  </si>
  <si>
    <t>Cari Saja Allah</t>
  </si>
  <si>
    <t>Ahmad Kamil Arsyad</t>
  </si>
  <si>
    <t>Tak sedikit orang yang tersesat ketika mencari Allah Swt. Alih-alih bermunajat kepada-Nya, mereka justru tak pernah menjumpai Tuhan dalam doa mereka. Ini sebenarnya disebabkan oleh beberapa hal yang dianggap ''remeh'' oleh sebagian orang. Banyak orang yang sekonyong-konyong menengadahkan tangan kepada Allah Swt. ketika menghendaki sesuatu tanpa permisi, dan seketika pergi setelah kebutuhannya terpenuhi. Itulah salah satu kesalahan jamak terjadi. Buku ini hadir menyajikan langkah-langkah yang semestinya ditempuh ketika ''mencari'' Allah Swt. Disajikan pula beberapa doa yang bersumber dari al-Qur'an dan hadits yang tentunya akan lebih membantu Anda dalam bermunajat kepada-Nya.</t>
  </si>
  <si>
    <t>Menjadi Muslimah Dambaan Surga</t>
  </si>
  <si>
    <t>Assyabia Nur Ariffah</t>
  </si>
  <si>
    <t>Menjadi perempuan salihah tidaklah mudah, apalagi di tengah arus peradaban yang tidak habis-habisnya "mengekspos" kehidupan perempuan. Berbagai kemewahan, mode, dan gaya hidup ditawarkan pada perempuan tanpa henti. Sehingga tak jarang perempuan yang mengaku muslimah, lalai akan jati diri yang sebenarnya. Lahiriahnya seperti muslimah, namun jiwanya sedikit demi sedikit telah menyimpang dari fitrah sebagai perempuan salihah. Di dalam buku ini akan membahas mengenai kondisi perempuan sebelum datangnya Islam dan Nabi Muhammad saw., rahasia di balik amalan-amalan sunah untuk muslimah, amalan ringan dalam kehidupan sehari-hari, karakter dan kepribadian muslimah perindu surga. Semua bahasan dalam buku ini diulas berdasarkan Alquran dan hadis. Selamat membaca!</t>
  </si>
  <si>
    <t>Sd Kl.IV Teladan Mulia Pendidikan Agama Islam Jilid 4</t>
  </si>
  <si>
    <t>Ali Sodiqin</t>
  </si>
  <si>
    <t>Buku Teladan Mulia Pendidikan Agama Islam 4 untuk kelas IV SD ini menyajikan materi yang berdasarkan standar pemerintah. Lebih dari itu, buku ini disajikan dengan menggali beberapa aspek yang dimiliki siswa, seperti kognitif, afektif, dan psikomotorik. Dnegan demekian, pendidikan agama Islam dapat diterapkan dalam kehidupan sehari-hari sesuai dengan tuntunan Al-Qur'an dan suna Rasulullah saw. Unutk membentuk karakter positif siswa, buku ini dilengkapi dengan nilai dan materi yang diintegrasikan dalam pendidikan karakter, seperti rasa ingin tahu, gemar membaca, peduli sosial, peduli lingkungan, jujur, disiplin, mandiri, kreatif, dan tanggung jawab</t>
  </si>
  <si>
    <t>Perang Badar</t>
  </si>
  <si>
    <t>Abdul Hamid Jaudah al-Sahhar</t>
  </si>
  <si>
    <t>PERANG BADARKaum Muslim berangkat menuju Badar dengan tujuan menyergap kafilah dagang pimpinan Abu Sufyan. Ekspedisi ringan, kafilah itu mungkin hanya dikawal 40 punggawa. Namun, Allah memberi pilihan: tugas ringan dengan capaian dunia yang tak seberapa atau perjuangan besar yang akan menentukan laju sejarah Islam. Rasulullah Muhammad memutuskan, mereka akan hadapi pasukan besar Quraisy demi tegakkan kehormatan dan kemuliaan Islam. Musuh-musuh Islam bersorak: kini Muhammad dan seluruh ajarannya akan musnah binasa. Seribu lebih pasukan Quraisy siap melumat 313 para pengikut Muhammad. Namun, kecerdikan Nabi Muhammad dan kedisiplinan pasukannya membalikkan segala perkiraan. Quraisy tunggang langgang tinggalkan Badar. Kehormatan dan kemuliaan Islam makin tegak di Jazirah. Menggetarkan sekaligus penuh pelajaran.</t>
  </si>
  <si>
    <t>Semesta Cinta Ibnu`Arabi</t>
  </si>
  <si>
    <t>Mahmud Mahmud Al-ghurab</t>
  </si>
  <si>
    <t>BUKU INI MEMBUAT PENJELASAN IKHWAL REALITAS CINTA KETUHANAN, JEKAK CINTA DALAM KEHIDUPAN MANUSIA, MANUSIA DAN CINTA, REALITAS-REALITAS CINTA YANG MELIPUTI PECINTA DAN KEKASIH. BUKU INI DAPAT MENJADI PENOLONG UMAT MANUSIA YANG DILANDA PERSOALAN KEHIDUPAN.</t>
  </si>
  <si>
    <t>Rahasia Yasin : Makna Dan Khasiat Jantung Alquran</t>
  </si>
  <si>
    <t>Syehkh Abdul Qadir Al-jailani</t>
  </si>
  <si>
    <t>Surah yang kerap dibaca untuk mengantar kematian ini justru mengajarkan hukum-hukum kehidupan: menyeru manusia kepada kebenaran, yaitu mengesakan Allah, merenungkan kekuasaan-Nya, dan mempersiapkan diri untuk berjumpa dengan-Nya. “Jantung Al-Quran” ini mula-mula berbicara tentang Al-Quran, sejarah singkat suatu negeri yang menentang para rasul dan menghina wahyu, bukti rasional yang menguak sistem alam semesta sebagai tanda kebesaran Sang Pencipta, nasib dan kebebasan manusia, serta hakikat hari kebangkitan, pembalasan, dan perjumpaan dengan Allah Swt. Memadukan kedalaman spiritual dan kejernihan bertutur, Syekh Abdul Qadir al-Jailani menghadirkan tafsir yang kaya makna, serta menyentuh akal dan hati. Selami rahasia surah ini dan rasakan keagungannya, maka Anda akan bergumam, “Pantas saja surah Yasin disebut-sebut Jantung Al-Quran dan kita disuruh memperbanyak membacanya.”</t>
  </si>
  <si>
    <t>Kitab Maraqi Al Ubudiyyah</t>
  </si>
  <si>
    <t>Syekh Nawawi Al Bantani</t>
  </si>
  <si>
    <t>Kitab Maraqi al-U’budiyyah (Tuntunan Adab dan Langkah untuk Meningkatkan Kesempurnaan Ibadah Sehari-hari) karya Syekh Nawawi al-Bantani (1813-1897) ini merupakan salah satu kitab terpentlng dalam Ilteratur ﬁkih Mazhab Syaﬁ'i. DI Indonesia, kitab Ini menjadi rujukan dalam kajian ilmu ﬁkih, terutama di kalangan pesantren dan majelis-majelis pengajian. Kitab karya ulama asal Banten ini merupakan penjelasan dari kitab Bidoyoh al-Hidayah karya Imam al-Ghazali. sang ulama besar Islam yang terkenal dengan gelar Hujjotul Islam (Argume-ntator Islam). Sesuai namanya, kitab Bidayah al-Hidayah (Permulaan Hidayah) karya al-Ghazali itu oleh banyak pihak dipandang sebagai kitab “wajIb" bagi setiap orang yang hendak mempelajari ﬁkih. Dan Syekh Nawawi berhasil menjelaskan Isl kitab tersebut dengan sangat gamblang dan detail, sehingga menjadi kitab tersendiri berjudul Maroqi al-‘Ubudiyyoh yang sekarang ada tangan Anda ini. Tidak berlebihan jika kitab ini menduduki posisi strategis dalam dunia literatur Islam di Indonesia dan menjadi kebanggaan seantero Nusantara. Apalagi, Syekh Nawawi al-Bantanii adalah salah satu ulama Nusantara yang harum namanya di dunia Islam. Beliau pernah menjadi Imam Masjidil Haram dan karya-karyanya banyak menjadi Referensi di Timur Tengah.</t>
  </si>
  <si>
    <t>Halal Lifestyle</t>
  </si>
  <si>
    <t>Menjadi seorang Muslimah berarti juga menjadi sepakat untuk hidup dengan cara dan ajaran Islam, ajaran Allah Swt. Dalam Islam, segala hal tentang hidup telah diatur, agar para pengikutnya dapat hidup dengan baik, benar, dan bahagia. Salah satu yang telah ditentukan adalah tentang gaya hidup. Gaya hidup meliputi segala aktivitas seseorang yang menjadi kesehariannya, mulai dari cara berpakaian, makan dan minum, caranya menyikapi segala peristiwa dalam hidup, dst. Lalu, seperti apakah gaya hidup halal yang diperintahkan Allah itu? Bolehkan berpakaian stylish? Apakah makan dan minum hanya berarti memasukkan sesuatu ke dalam mulut? Serta, batasan apa yang harus diketahui agar dapat tetap menjadi Muslimah yang taat? Gaya hidup bukanlah hal sepele, karena ia akan menuntun kita pada kecenderungan hidup yang baik atau buruk. Lantas, sudahkah kita memiliki kebiasaan hidup yang halal menurut Allah Swt.? Buku ini akan membantumu mencari semua jawaban itu. So, selamat membaca!</t>
  </si>
  <si>
    <t>Al Quran Sapphire Edisi Wanita Yasmin</t>
  </si>
  <si>
    <t>Depag</t>
  </si>
  <si>
    <t>Edisi Eksklusif 3 Bahasa Al Hikam The Book Of Wisdoms</t>
  </si>
  <si>
    <t>Ibnu Athaillah</t>
  </si>
  <si>
    <t>Kitab al-Hikam (The Book of Wisdoms) ini merupakan mahakarya Syekh Ibnu Atha’illah al-Iskandari, seorang sufi legendaris dari Mesir, yang hidup pada abad ke-13 M (Wafat 1309 M). Sebuah masterpiece dalam khazanah literatur spiritual Islam yang telah menjadi rujukan selama berabad-abad bagi para pencari Tuhan. Berisi 266 aporisme (bait hikmah), al-Hikam Edisi Eksklusif ini disajikan dalam 3 bahasa (Arab-Indonesia-Inggris) plus glosarium, agar keindahan dan kedalaman kata-kata Ibnu Atha’illah dapat langsung dibaca dan diresapi oleh para pembacanya dari berbagai macam status dan golongan. “Hikmah-hikmah dalam al-Hikam ini laksana wahyu Ilahi. Seandainya dalam sahalat dibolehkan untuk membaca selain ayat-ayat al-Quran, bait-bait dalam kitab ini sangat layak untuk itu.” —Maulana al-Arabi, Tokoh Sufi</t>
  </si>
  <si>
    <t>Sabda Cinta</t>
  </si>
  <si>
    <t>Ricky Syah R</t>
  </si>
  <si>
    <t>Kala cinta bersabda, Maka akan ada dua pilihannya; Halalkan atau Ikhlaskan. Sebab cinta adalah pilihan. Kita yang memilih, kita yang menentukan. Kita mau memiliih di jalan yang mana? jalan Cinta Positif yang penuh keberkahan, atau jalan Cinta Negatif, yang penuh kemurkaan.</t>
  </si>
  <si>
    <t>Samudra Keteladanan Muhammad</t>
  </si>
  <si>
    <t>Nurul H. Maarif</t>
  </si>
  <si>
    <t>Buku ini memotret begitu banyak keteladanan sang Nabi dalam kesehariannya. Mengupas kebiasaan beliau kala menjahit baju robek,ketika dipasar,saat di perjalanan , Keakraban dengan anak-anak,memuliakan tamu,dan banyak lagi kebiasaan beliau sehari-hari Lainnya,buku ini diharapkan dapat mengingatkan kembali mutiara keteladanan sosok mulia itu Sebagai “teladan yang sesungguh-sungguhnya teladan”.</t>
  </si>
  <si>
    <t>Mencintai-Nya Sebelum Mencintaimu</t>
  </si>
  <si>
    <t>Riska Wati Harfin</t>
  </si>
  <si>
    <t>Jika cinta telah hadir maka beragam ekspresi dan rona wajah menghiasai wajah-wajah mereka. Bahagia, malu-malu dan sekaligus sumringah. Penasaran dengan yang namanya cinta, membuat mereka mencoba-coba dan melakukan sentuhan dengan para lawan jenis. Jika sudah seperti itu, apakah cinta bisa dikata indah? Allah telah memberi kemudahan. Jika sudah merasa mampu dan siap maka menikah adalah cara yang terbaik. Cinta akan tersalurkan dengan penuh kehalalan, bukan dengan jalan yang penuh dengan dosa. Tumbuhkan rasa cinta itu hanya kepada Allah semata. Sebagai tempat pelabuhan cinta yang pertama dan utama. Sebelum akhirnya memutuskan mencintai salah satu mahluk-Nya. Cintai Allah dengan keimanan, ketakwaan dan jauhi apa yang dilarang oleh-Nya. Alangkah indah cinta yang tercipta kepada Sang Maha Pemberi Cinta dan menjadikan-Nya sebagai kekasih pertama. Kebahagiaannya jauh lebih indah bagi para hamba yang mencintai Allah dengan segenap hati dan penuh dengan guyuran keimanan serta ketakwaan. Ya, lebih baik memilih mencintai Allah sebelum mencintai manusia.</t>
  </si>
  <si>
    <t>Kepada Masa Lalu</t>
  </si>
  <si>
    <t>Mitha Juniar</t>
  </si>
  <si>
    <t>MASA LALU adalah bagian dari cerita kehidupan dan setiap dari kita pernah hidup di dalamnya. Ketika masa lalu itu menorehkan sebuah ‘luka’, tak seharusnya kita berlarut-larut meratapi hingga memupuskan harapan untuk menjalani masa depan. Janganlah berputus asa dari rahmat dan ampunan-Nya. Jadikanlah masa lalu itu pembelajaran agar kita bisa merengkuh cinta-Nya, kembali ke jalan-Nya dengan menjadi hamba yang taat. Inilah kisah-kisah nyata mereka yang pernah terjebak dalam masa lalu nan kelam. Yang pernah meruntuhkan sebagian harapan dan menguras air mata penyesalan. Namun, mereka bangkit untuk menunjukkan kehidupan baru bahwa semua orang berhak untuk memiliki masa depan. Percayalah: “Sekelam apapun masa lalumu, YAkinlah bahwa masa depanmu jauh lebih cerah."</t>
  </si>
  <si>
    <t>Buku Pintar Anak Muslim: Aku Belajar Tauhid</t>
  </si>
  <si>
    <t>Umama</t>
  </si>
  <si>
    <t>BUKU PINTAR ANAK MUSLIM,AKU BELAJAT TAUHID INI HADIR SEBAGAI SALA SATU MEDIA YANG MEMBANTU ORANGTUA DALAM MENGAJARKAN BUDI PEKERTI KEPADA ANAK-ANAKNYA MELALUI BERBAGAI KISAH DAN AKTIVITAS SERU,MENYENANGKA,DAN TENTUNYA MENDIDIK.MELALUI BUKU INI ANAK-ANAK MUSLIM USIA DINI DAPAT TUMBUH CERIA AKTIVITAS MENYENANGKAN DAN MAMPU MENGENAL ISLAM DENGAN BAIK MELALLUI CARA YANG MENARIK</t>
  </si>
  <si>
    <t>Metode Asy-Syafi' I : Ilmu Tajwid Praktis</t>
  </si>
  <si>
    <t>Abu Ya`La Kurnaedi, Lc</t>
  </si>
  <si>
    <t>Awalnya pada tahun 2008, buku ini berupa diktat panduan praktis belajar membaca al-Qur'an dan ilmu Tajwid yang diterapkan di ma'had Imam asy-Syafi'i, Jakarta.Diktat itu sengaja disusun dengan pendekatan praktek yang mudah dan ringkas. Harapan kami, semoga buku ini bermanfaat dan dapat mendorong kaum Muslimin untuk mau belajar, sehingga mampu membaca al-Qur'an dengan benar dan baik sesuai yang dicontohkan oleh Rasulullah SAW dan menjadi sebaik-baik umat Islam, Amin. Sebagaimana yang disabdakan oleh Nabi Muhammad SAW: "Sebaik-baik orang di antara kalian adalah yang mempelajari al-Qur'an dan mengerjakannya." (HR. Al-Bukhari).</t>
  </si>
  <si>
    <t>Kisah-Kisah Sahabat Wanita Rasulullah</t>
  </si>
  <si>
    <t>Adiba A. Soebachman</t>
  </si>
  <si>
    <t>BUKU INI BERISI KISAH-KISAH TELADAN PARA SAHABAT WANITA RASULULLAH SAW. DI MANA DARI KISAH-KISAH TERSEBUT KITA BISA MENELADANI AHLAK DAN KEPRIBADIAN MULIA MUSLIMAH GENERASI PERTAMA, YAKNI HALIMATUS SA'DIYAH, UMMU AIMAN, KHADIJAH BINTI KHUWALID, AISYAH BINTI ABU BAKAR, HAFSYAH BINTI UMAR BIN KHATTAB, HINDUNBIN BINTI SUHAIL, RAMLAH BINTI ABU SUFYAN, SAUDAH BINTI ZAM'AH, ZAINAB BINTI JAHSY, FATIMAH BINTI ASAD, FATHIMAH AZ-ZAHRA, ASMA' BINTI UMAIS, DAN SAHABAT-SAHABAT WANITA RASULULLAH LAINNYA.</t>
  </si>
  <si>
    <t>My Trip My Ibadah</t>
  </si>
  <si>
    <t>M.Abd.Hakim</t>
  </si>
  <si>
    <t>Bosan dengan trip yang biasa-biasa aja dan pengen dapet momen trip yang luar biasa? Tenang, ada ide 3 in 1 tentang langkah mudah bagaimana menemukan trip antimainstream yang superdahsyat. Apalagi paket 3 in 1 dalam buku My Trip My lbadah ini bisa membuat tripmu nggak hanya seru, tapi juga berpahala. Nggak kebayang, kan? Cukup dengan memahami tiga suguhan menu utama dalam guidebook ini: my trip my adab, my trip my niat, dan my trip my case, kamu sudah bisa memulai perjalanan yang tak akan terlupakan. Dan, satu hal mengapa buku ini nggak boleh diabaikan adalah karena ada bonus kumpulan solusi dan saran yang diracik renyah plus nutrisi pengetahuan yang memanjakan otak. Bakal jadi teman asyik mengatasi rasa bosan saat ngetrip. Jadi, tunggu apalagi? Mulai trip serumu dan ambil bonus pahala perjalananmu.</t>
  </si>
  <si>
    <t>Dari Allah Menuju Allah</t>
  </si>
  <si>
    <r>
      <rPr>
        <sz val="14"/>
        <rFont val="Calibri"/>
        <charset val="134"/>
      </rPr>
      <t>Milik sufi bukan sekadar huruf dan tinta, tapi hati putih penaka salju. Milik cendekiawan adalah jejak-jejak pena. Apakah milik sufi? Jejak-jejak kaki. Rumi bukanlah seorang penulis 'irf</t>
    </r>
    <r>
      <rPr>
        <sz val="14"/>
        <rFont val="Arial"/>
        <charset val="134"/>
      </rPr>
      <t>�</t>
    </r>
    <r>
      <rPr>
        <sz val="14"/>
        <rFont val="Calibri"/>
        <charset val="134"/>
      </rPr>
      <t>n seperti Ibn 'Arabi--yang menulis puluhan jilid buku. Karya utama Rumi adalah Matsnawi, kumpulan puisi, yang darinya kutipan-kutipan dalam buku ini diambil. Namun, justru karena efisiensi dari medium puisi ini, Rumi bisa mengungkapkan apa yang diungkapkan dalam berjilid-jilid buku oleh seorang arif seperti Ibn 'Arabi, ke dalam puisi-puisi yang relatif jauh lebih pendek. Dalam buku ini, Haidar Bagir, menjelaskan secara ringkas, populer, dan sistematis prinsip-prinsip tasawuf melalui keindahan puisi-puisi Rumi.</t>
    </r>
  </si>
  <si>
    <t>Sejarah Lengkap Khulafa Ur Rasyidn</t>
  </si>
  <si>
    <t>Ibnu Katsir</t>
  </si>
  <si>
    <t>Tak dapat dipungkiri bahwa Islam telah meninggalkan jejak kejayaan masa silam yang gemilang. Di bawah kepemimpinan Kulafa'ur Rasyidin. Islam mampu menancapkan panji-panji keemasan peradaban Islam yang mendunia. Kini, sepeninggal para pemimpin Islam sejati tersebut, sudah selayaknya kita mengkaji dan menghayati perjalanan mereka. Dengan mempelajari sejarah Kulafa'ur Rasyidin, kita diajak berpikir ke belakang, mengambil hikma dan pelajaran berharga untuk kebaikan di masa yang akan datang. Buku ini merupakan suntingan Dr. Muhammad bin Shamil As-Sulami terhadap kitab Al-Bidayah wan Nihayah karya Ibnu Katsir, khusus pada bagian sejarah Kulafa'ur Rasyidin. Tujuan beliau menyunting dan meneliti beberapa sumber kitab ini adalah untuk mempermudah para penuntut ilmu dalam memahami sejarah Kulafa'ur Rasyidin secara lebih mendalam. Terbukti, kehadiran buku ini ternyata mampu menarik hati para penuntut ilmu di berbagai negara untuk dijadikan sumber rujukan mereka.</t>
  </si>
  <si>
    <t>Aku Sayang Al'Quran</t>
  </si>
  <si>
    <t>SYAHRIVA LEVI</t>
  </si>
  <si>
    <t>Dalam Al-Qur'an banyak kisah ajaib dan menakjubkan. Kisah tentang bumi dan angkasa. Tentang surga dan neraka. Ada juga doa-doa yang dicontohkan para nabi. Al-Qur'an adalah peringatan bagi kita. Al-Qur'an kesayanganku.</t>
  </si>
  <si>
    <t>Semut Ibrahim</t>
  </si>
  <si>
    <t>Fitrawan Umar</t>
  </si>
  <si>
    <t>Kisah tentang Semut Ibrahim memberi kita banyak ibrah. Di antaranya ketika kebaikan dan ketidakbaikan sudah di depan mata, kita tidak lagi berbicara tentang menang, sukses, atau berhasil. Kita hanya harus bisa memastikan posisi keberpihakan kita, apakah berpihak kepada kebaikan atau ketidakbaikan. Sekecil-kecilnya usaha, tetap bernilai besar selama kita berpihak kepada hal-hal baik. Selagi masih di dunia, mungkin masih banyak hal yang ingin kita lunasi, tetapi kita menundanya, atau memendamnya. Melunaskan cinta, melunaskan maaf, dan sejenisnya amat besar harganya. Jika tiada nanti, kita bahkan ingin kembali ke dunia walau hanya satu menit untuk melunasi segala yang tertunda. Waktu yang telah lewat adalah waktu yang telah hilang. Kita tak mungkin lagi memilikinya. Seseorang yang tidak memanfaatkan waktu sekarang hanya akan menyesal di masa mendatang. Ia tidak akan mungkin dapat kembali ke masa lalu dan memperbaiki kesalahannya. Tahun-tahun telah lewat. Ada baiknya kita bertanya tentang waktu yang telah kita pergunakan. Buku ini adalah kumpulan tulisan penulis yang terbit setiap Sabtu di kolom Inspirasi Sabtu Koran Harian AMANAH. Inspirasi Sabtu telah terbit sejak akhir tahun 2016 sampai dengan saat ini.</t>
  </si>
  <si>
    <t>Biografi syekh Abdul Qadir</t>
  </si>
  <si>
    <t>Prof.dr.mohamed Fadil Al-jailani Al Hasani</t>
  </si>
  <si>
    <t>Syekh abdul qadir AL-jailani adalah salah satu tokoh sufi yang paling masyhur seantero zaman. Jasadnya memang sudah terkubur lebih dari delapan abad silam. Namun nama dan teladan hidupnya tetap membekas kuat di kalangan umat islam. Sayangnya, masih banyak yang masih salah paham dengan ketokohan dan kemasyhurannya. Banyak yang hanya memandang Syekh Abdul Qadir dari narasi kewalian dan kisah kekeramatannya saja. Banyak buku telah ditulis, namun hanya sedikit yang mengupas secara gamblang ihwal biografi Syekh Abdul Qadir secara utuh</t>
  </si>
  <si>
    <t>Utsman Bin Affan : Akhir Tragis Sahabat Paling Dermawan</t>
  </si>
  <si>
    <t>Wiwid Prasetyo</t>
  </si>
  <si>
    <t>tuduhan miring telah terjawab, tetapi fitnah memang sangat kejam. Berbagai upaya terus dilakukan oleh orang-orang munafik hingga si pemalu yang dermawan itu, yang telah berjasa besar dalam pembukuan mushaf Al-Qur'an, dibantai pada saat membaca ayat-ayat Al-Qur'an yang sangat dicintainya.</t>
  </si>
  <si>
    <t>Bukan Ibu Biasa</t>
  </si>
  <si>
    <t>Ummu Balqis</t>
  </si>
  <si>
    <t>Tuntas Memahami Fiqih Wanita</t>
  </si>
  <si>
    <t>Syekh Dr. Jasim Muhammad Al-Yasin</t>
  </si>
  <si>
    <t>Laki-laki dan perempuan diciptakan untuk saling melengkapi dan bersama-sama membangun peradaban di dunia ini. Seiring perkembangan zaman, perempuan sering salah mengambil posisi dalam mengangkat martabatnya sehingga mereka terpuruk. Tidak sedikit perempuan yang terjebak dalam kesenangan duniawi karena tidak mengerti tuntunan yang telah Allah turunkan untuk mereka. Buku ini membahas secara lengkap bagaimana Islam memberikan aturan-aturan luhur untuk perempuan demi mengangkat martabatnya yang mulia dalam kehidupan ini. Tidak hanya memiliki kelengkapan materi pembahasan, buku ini juga memiliki metode pembahasan yang akurat, cermat dan ketat dalam mengajukan dalil dan menyimpulkan hukum. Selain membahas masalah-masalah pokok fiqih —seperti tentang thaharah, shalat, zakat, dan haji—penulis juga membahas persoalan-persoalan sosial, politik, dan budaya yang berhubungan dengan perempuan. Kelengkapan materi dan keluasan pembahasan buku ini membuatnya sangat layak untuk dijadikan rujukan bagi siapa saja, terutama kaum muslimah. Buku ini membimbing kita untuk menjalani hidup sesuai dengan tuntunan syariat Allah dalam segala aspek kehidupan.</t>
  </si>
  <si>
    <t>Lembaga Hidup</t>
  </si>
  <si>
    <t>Ikhtiar sepenuh hati memenuhi ragam kewajiban untuk hidup sesuai ketetapan Ilahi.</t>
  </si>
  <si>
    <t>25 Kisah Kehidupan Sahabat Nabi Yang Paling Heroik &amp; Inspiratif</t>
  </si>
  <si>
    <t>BUKU INI MEMUAT KISAH KEHIDUPAN DARI 25 SAHABAT NABI SAW YANG PALING HEROIK DAN INSPIRATIF. MENYAJIKAN KISAH-KISAH PILIHAN, YANG MANA DIDALAMNYA MENGANDUNG MOTIVASI, INSPIRASI DAN SEKALIGUS SEBAGAI TELADAN YANG LUAR BIASA BAGI PARA PEMBACANYA.</t>
  </si>
  <si>
    <t>Al Quran Waqaf &amp; Ibtida Dilengkapi Panduan</t>
  </si>
  <si>
    <t>Suara Agung</t>
  </si>
  <si>
    <t>Kalender Harian Ibadah Sunnah</t>
  </si>
  <si>
    <t>Mujahidin Nur</t>
  </si>
  <si>
    <t>Ibadah sunnah hendaklah menjadi hobi. Ia bisa menghapus dosa. memberikan pahala dan mengantarkan pelakunya menuju surga. Disamping ibadah sunnah disebut sebagai amalan yang berkaitan dengan hak seorang hamba. Kalau seseorang senang melakukan yang sunnah, berarti ia sedang memenuhi hak untuk dirinya. Sebaliknya jika seseorang tidak suka melakukan yang sunnah, berarti ia tidak senang memberikan hak untuk dirinya.</t>
  </si>
  <si>
    <t>Majmu` Syarif Dan Terjemah</t>
  </si>
  <si>
    <t>Ust. M. Zamzami, S.ag</t>
  </si>
  <si>
    <t>Indonesia Bagian Dari Desa Saya (Cover Baru)</t>
  </si>
  <si>
    <t>Emha Ainun Nadjib</t>
  </si>
  <si>
    <t>Ternyata sejak tahun 1970-an Emha Ainun Nadjib sudah memiliki pemikiran yang jauh ke depan mengenai bangsa kita. Emha sangat bersedih bahwa "zaman edan" tiga dekada lalu sudah membuat kepala pusing, tetapi sekarang ini "zaman edan" malah membuat kepala kita pecah! Keprihatinan dan konsistensi pemikiran Emha terhadap masalah sosial budaya bangsa ini membuat kita lebih sensitif. Lebih peduli pada persoalan mendasar yang dihadapi masyarakat sehari-hari. Pemikiran reflektif Emha seolah mendialogkan kembali pemikiran masa lalu dengan realitas sekarang, bahkan di masa mendatang.</t>
  </si>
  <si>
    <t>The Living Qur`An: Ayat-Ayat Pengobatan Untuk Kesembuhan Berbagai Penyakit</t>
  </si>
  <si>
    <t>Romadhon Al Malawi</t>
  </si>
  <si>
    <t>BUKU INI MENGUNGKAPKAN DAN MENGKAJI SECARA MENDALAM SEJUMLAH AYAT-AYAT AL-QUR'AN YANG MEMPUNYAI KETERKAITAN DENGAN PENYEMBUHAN BERBAGAI PENYAKIT. SELAIN ITU, DI DALAM BUKU INI DISERTAI DENGAN CARA MENGAMALKAN ATAU MENGGUNAKAN AYAT-AYAT AL-QUR'AN SEBAGAI TERAPI DAN PENYEMPUHAN PENYAKIT.</t>
  </si>
  <si>
    <t>Hidup Mulia Dengan Minhajun Nubuwwah</t>
  </si>
  <si>
    <t>Abu Abdillah Muhammad Bin Said Bin Raslan</t>
  </si>
  <si>
    <t>Al-Firqah an-Najiyah -Golongan yang Selamat- mendapat sebutan ini karena menetapi kebenaran hakiki yang dijalani oleh Rasulullah dan para Shahabat beliau. Adapun selain golongan ini, maka Rasulullah memastikan mereka sedang meniti jalan ke Neraka. Golongan dan kelompok apa saja yang masuk dalam kriteria ini? Buku ini menjelaskan hingga tuntas tentang bagaimana generasi salaf menerapkan ajaran Rasulullah dalam akidah beserta kaidah-kaidahnya, serta bagaimana seharusnya menyikapi penyimpangan -meskipun kecil- dalam akidah. Juga mengajak kita untuk introspeksi diri dalam urusan akidah, sudah luruskan akidah kita? Sudah benarkah cara kita menyikapi penyimpangan-penyimpangan akidah yang terjadi di sekitar kita selama ini?</t>
  </si>
  <si>
    <t>Fathimah Al-Zahra</t>
  </si>
  <si>
    <t>Muhammad Ali Quthb</t>
  </si>
  <si>
    <t>Inilah perempuan keren dan paling super yang pernah ada di dunia, yang mungkin tiada duanya. Siapa dia? Ya, Fathimah Al-Zahra, putri Muhammad Saw., sang reformis sejati paling berpengaruh di dunia. Perempuan berjuluk Ummu Abiha (ibu bagi ayahnya) ini menjadi buah bibir sekaligus incaran para lelaki karena kesalehan budi pekerti, ketaatannya kepada Allah, dan kecantikannya. Inilah buku yang menguraikan dengan apik bagaimana lika-liku kehidupan Al-Zahra, pemimpin perempuan umat ini, yang penuh pesona dan dedikasi. Bagaimana tidak! Dialah yang membersihkan kotoran unta yang memenuhi tubuh ayahnya ketika beberapa agen kafir Quraisy melempari beliau saat sedang salat! Itulah Fathimah, pelipur lara sang Nabi ketika berdakwah menyampaikan pesan Ilahi. Subhanallah</t>
  </si>
  <si>
    <t>Taman Kebenaran ; Sebuah Destinasi Spiritual Mencari Jati Diri Menemukan Tuhan</t>
  </si>
  <si>
    <t>Kitab berjudul asli ''Raudhatut Thalibin wa 'Umdatus Salikin'' (Taman Para Pencari dan Sandaran para penempuh Jalan Menuju Tuhan) karangan Imam al-Ghazali (1058-111M) ini merupakan masterpiece yang meng-influence banyak tokoh sufi yang datang setelahnya. Sebut saja Syekh Abdul Qadir al-jailani, Ibnu Arabi, Ibnu Atha'illah as-Sakandari dan lain-lain. Hampir semua konsep, teori, implementasi, bahkan istilah ilmu tasawuf yang ditawarkan para tokoh itu dapat kita lacak di kitab ini. kitab ini juga menempati ruang tersendiri di hati umat islam Indonesia, terutama di kalangan pesantren dan dunia pendidikan Islam.</t>
  </si>
  <si>
    <t>Jangan Lelah Berdoa !</t>
  </si>
  <si>
    <t>Nasrudin Abd . Rohim</t>
  </si>
  <si>
    <t>Buku ini mencoba menjawab pertanyaan-pertanyaan yang sering melintas di benak kita: Apa yang membuat doa-doa kita tak kuniung dikabulkan Allah? Adakah cara agar doa-doa kita didengar dan segera dikabulkan-Nya? Kapan saja waktu-waktu mustajabah itu? Konon, ada orang yang doanya mudah dan cepat dikabulkan. Siapa saja mereka?</t>
  </si>
  <si>
    <t>Koleksi Doa &amp; Zikir Lengkap Sesuai Al-Qur`An &amp; Sunnah</t>
  </si>
  <si>
    <t>Abdullah Al-marwi</t>
  </si>
  <si>
    <t>DI DALAM BUKU INI, KITA AKAN MENEMUKAN MANFAAT ZIKIR DAN DOA MAMPU MEMBANTU ORANG YANG BERADA DALAM KESULITAN. MASALAH-MASALAH HUTANG, KETURUNAN, REZEKI, MUSIBAH, TERNYATA BISA DIATASI DENGAN BERZIKIR DAN DOA. ADAPUN ZIKIR DAN DOA YANG DITULIS DALAM BUKU INI BERASAL DARI AYAT AL -QUR'AN DAN HADIS YANG TERPERCAYA. PENULIS MELENGKAPI KARYA INI DENGAN URAIAN KEAJAIBAN LAFAZ ZIKIR DAN DOA YANG BISA DIPRAKTIKAN LANGSUNG PEMBACA. KARENA ITU, BUKU INI SANGAT TEPAT DIJADIKAN SEBAGAI PANDUAN PARA PENGAMAL ZIKIR DAN DOA, SERTA TIDAK MENUTUP KEMUNGKINAN,BISA MENJADI OBAT BAGI ORANG-ORANG YANG SEDANG MERANA.</t>
  </si>
  <si>
    <t>Dahsyatnya Doa &amp; Dzikir Ampuh</t>
  </si>
  <si>
    <t>Abu Ayyub El Faruqi</t>
  </si>
  <si>
    <t>"Berdoalah kepada-Ku, niscaya akan Ku—perkenankan bagimu." (Q.S. Al-Mu’min [40]: 60)</t>
  </si>
  <si>
    <t>Al Quran Aljamil Besar Tajwid Warna Terjemah Perkata Terjemah Inggris</t>
  </si>
  <si>
    <t>Cipta Bangun Segara</t>
  </si>
  <si>
    <t>Bimbingan &amp; Konseling Islam Di Madrasah &amp;Sekolah</t>
  </si>
  <si>
    <t>Ramayulis &amp; Mulyadi</t>
  </si>
  <si>
    <t>Buku ini merupakan buku rujukan mata kuliah Bimbingan dan Konseling Islam bagi mahasiswa Fakultas Tarbiyah dan Keguruan yang berada di lingkungan IAIN,UIN, STAIN, terutama pada program studi Bimbingan dan Konseling Islam Isi buku ini disusun berdasarkan kurikulum Fakultas Tarbiyah sebagai Lembaga Pendidikan dan Tenaga Kependidikan (LPTK) bagi guru pembimbing/ konselor madrasah dan sekolah. Dengan adanya buku ini diharapkan wawasan, pengetahuan, keterampilan, sikap dan nilai yang mengacu kepada profesionalitas guru pembimbing/konselor dan calon konselor muda dapat ditingkatkan, mengingat terbatasnya waktu penyampaian materi kuliah yang disampaikan oleh dosen yang mengampu mata kuliah Bimbingan dan Konseling Islam. Buku ini juga dapat dijadikan sebagai bahan bacaan bagi guru pembimbing/konselor madrasah dan sekolah untuk meningkatkan profesionalitasnya dalam melaksanakan tugas-lugasnya sebagai guru pembimbing konselor madrasah dan sekolah.</t>
  </si>
  <si>
    <t>Buku Lengkap Fiqih Kehamilan &amp; Melahirkan</t>
  </si>
  <si>
    <t>Rizem Aizid</t>
  </si>
  <si>
    <t>Hamil dan melahirkan merupakan fase alamiah dalam kehidupan wanita. Di era modern saat ini, ilmu pengetahuan dan teknologi semakin berkembang, termasuk dalam bidang kehamilan dan melahirkan, misalnya metode waterbirthing. Namun, sebagai muslimah, anda tetap harus berpegang pada syariat islam. Untuk itulah, buku ini hadir sebagai panduan bagi para muslimah selama hamil dan melahirkan.</t>
  </si>
  <si>
    <t>Hafalan Praktis Luar Kepala Bacaan Penting Sehari-Hari</t>
  </si>
  <si>
    <t>Megah Tinambun, S.pd.l</t>
  </si>
  <si>
    <t>Jangan-Jangan, Dia Jodohmu!</t>
  </si>
  <si>
    <t>Perasaan suka antara laki-laki dan wanita merupakan fitrah kemanusiaan yang patut disyukuri. Namun demikian, memilih pasangan tidak bisa dilakukan sembarang. Sebab, pasangan itulah yang akan menjadi mitra setiap dalam membina rumah tangga yang bahagia. Allah Swt. telah memberikan jalan indah bagi manusia untuk saling memadu cinta. Yaitu, melalui pernikahan yang halal. Itu sebabnya, pernikahan sangatlah sakral dan suci. Oleh karena itu, pernikahan hendaknya dilaksanakan secara suci dan didahului dengan niat yang suci pula. Buku ini hadir untuk membantu pembaca menentukan pilihan yang ideal. Pembaca juga akan disuguhi tips-tips jitu merajut rumah tangga yang menenteramkan. Sungguh buku yang layak dibaca.</t>
  </si>
  <si>
    <t>Agar Selamat dari Azab Kubur</t>
  </si>
  <si>
    <t>Satria Nova</t>
  </si>
  <si>
    <t>Jika terus dikejar, urusan dunia memang tak akan pernah ada habisnya. Saking sibuknya dengan perkara dunia, kita lupa bahwa hidup di dunia ini hanya sementara. Mari tanyakan pada diri kita masing-masing, seberapa sering kita mengingat mati? Sebab, tidak ada nasihat yang lebih dahsyat daripada kematian. Dalam buku ini, penulis mengajak kita untuk sering-sering mengingat kematian. Serta membahas penyebab seseorang mendapatkan azab kubur. Buku ini juga dilengkapi dengan amalan-amalan dan hal-hal yang bisa menyelamatkan kita dari azab kubur.</t>
  </si>
  <si>
    <t>Dear Allah, Baguskanlah Akhlakku</t>
  </si>
  <si>
    <t>Hampa adalah sinyal yang diberikan diri. Ia biasanya hadir ketika kita sadar bahwa menjalani hari dengan berurut dan baik belum tentu memberikan kebahagiaan. Tinjaulah lagi diri, sudahlah kita memenuhi kebutuhan paling dasar dengan senantiasa ingat dan taat kepada Allah Swt.? Ingatlah, hanya dengan percaya bahwa Allah Swt. adalah Sang Pencipta bukanlah bentuk keimanan. Keimanan haruslah pula dibuktikan dengan tindakan. Lalu, bagaimanakah caranya agar iman kita dapat bekembang dengan lurus dan baik? Hal-hal apa sajakah yang patut diprioritaskan untuk mendapatkannya? Buku ini akan memberikan jawaban-jawaban itu! Selamat Membaca!</t>
  </si>
  <si>
    <t>Doa &amp; Zikir Harian Ibu Hamil &amp; Menyusui</t>
  </si>
  <si>
    <t>Nur K.</t>
  </si>
  <si>
    <t>Selain Doa dan Zikir khusus ibu hamil,buku ini juga dilengkapi dengan tips-tips sebagaimana berikut ini: - Tips Islam agar Mendapatkan Anak yang Tampan dan Rupawan seperti Nabi Yusuf As - Tips Islam agar Dijauhkan dari Musibah dan Diberi Kelancaran dalam Persalinan - Tips Islam untuk Merangsang Kecerdasan Otak anak - Tips Islam Agar Dimudahkan Saat Menjalani Persalinan - Tips Islam agar Mendapatkan Anak yang Cantik nan Salehah Seperti Siti Maryam As. - Tips Islam untuk Menunjang kesuburan Kandungan - Dll.</t>
  </si>
  <si>
    <t>Yakinlah, Dosamu Pasti Diampuni!</t>
  </si>
  <si>
    <t>Zainul Hadi</t>
  </si>
  <si>
    <t>Tidak ada manusisa yang bisa luput dari dosa.Karena itu,sudah selayaknya manusia terus melakukan pertaubatan selama hidupnya. Taubat tidak hanya menyangkut dosa-dosa badan maupun hatu,tetapi juga dari kelalaian mengingat Allah Swt.Lantas,bagaimana kita bisa meniti jalan taubat sehingga kelak jika kemabli kepada Allah Swt.jiwa kita dalam keadaan mutmainah? Buku ini menjadi jawaban atas pertanyaan tersebut.Di dalam buku ini akan dibahas bagaimana kita bisa menemukan jalan untuk "pulang"dalam keadaan suci,sebagaimana saat kita lahir. Selamat membaca</t>
  </si>
  <si>
    <t>Titip Salam Untuk Dia</t>
  </si>
  <si>
    <t>Abdul Halim</t>
  </si>
  <si>
    <t>Al Quran Tematis: Panduan Praktis Menemukan Jawaban Al Quran</t>
  </si>
  <si>
    <t>Abu Nizham</t>
  </si>
  <si>
    <t>Memahami Al-Quran merupakan syarat mutlak agar kita mampu menjadikannya sebagai petunjuk sekaligus jawaban bagi berbagai persoalan kehidupan. Namun, sejauh mana upaya yang telah kita lakukan agar benar-benar mampu memahami Al-Quran? Al-Quran Tematis menawarkan sebuah metode praktis untuk memudahkan kita menemukan jawaban Al-Quran tentang berbagai tema. Melalui buku ini, keluasan ilmu Al-Quran dirangkum secara sistematis ke dalam tujuh tema pokok ajaran Islam: Rukun Iman, Rukun Islam, Hubungan Sosial (Muamalah), Jihad dan Dakwah, Akhlak, Sejarah dan Kisah-Kisah, serta Ilmu Pengetahuan. Buku ini penting dimiliki oleh pelajar, akademisi, ulama dan cendekiawan, serta siapa saja yang ingin memahami dan menemukan bimbingan dari isi Al-Quran. Temukan pula keunggulan-keunggulan lainnya: * Transliterasi yang disusun berdasarkan abjad Indonesia. * Diperkaya fakta-fakta ilmiah terkait ayat-ayat semesta. * Diperkuat hadis-hadis pendukung * Dilengkapi asbâb nuzûl berdasarkan hadis-hadis sahih.</t>
  </si>
  <si>
    <t>Pertama, Ubah Gaya Hidupmu!</t>
  </si>
  <si>
    <t>Amin Maghuri</t>
  </si>
  <si>
    <t>Tak perlu berlama-lama menengok ke belakang dan jangan terpenjara muramnya masa lalu. Move on.Teruslah maju dengan penuh optimis, keyakinan kuat, dan tekad yang bulat. Tak ada yang perlu dikhawatirkan tentang masa depanmu selama kamu tahu potensi dirimu dan apa saja yang bisa kamu lakukan untuk mengubah hidupmu jauh lebih baik. Pun tak perlu takut melangkah dan jangan mudah menyerah jika kamu yakin dengan kehendak Allah Swt. Yang Maha Baik. Segalanya menjadi sangat mungkin terjadi bila Allah Swt. ridha dan kamu mau terus memperbaiki diri. Temukan caranya di dalam buku keren ini!</t>
  </si>
  <si>
    <t>Yaasiin &amp; Tahliil Untuk Muslimah</t>
  </si>
  <si>
    <t>Joko Waluyo, Spd.</t>
  </si>
  <si>
    <t>Fiqh Sunnah Lin Nisaa` Jilid 2 : Ensiklopedi Fiqih Wanita</t>
  </si>
  <si>
    <t>Syaikh Abu Malik Kamal Bin Sayyid Salim</t>
  </si>
  <si>
    <t>Buku ini Membahas secara tuntas tata cara beribadah dan muamalah yang berhubungan dengan wanita. Penyajiannya lengkap dan sistematis sehingga mempermudah anda dalam mempelajarinya. Pembahasan pada jilid 1, Jilid 2 ini mencakup : Bab Sumpah dan Nadzar, Bab Makan Minuman dan Bejana, Bab Pakaian dan Perhiasan Wanita Serta Hukum Memandang, Bab Nikah dan Hal-Hal Seputarnya, Bab Perceraian Suami Istri, Bab Warisan</t>
  </si>
  <si>
    <t>Dialog Timur &amp; Barat</t>
  </si>
  <si>
    <t>Hasan Hanafi &amp; Muhammad `abid Al Jabiri</t>
  </si>
  <si>
    <t>Ya Allah Beri Aku Momongan dan Kesadaran Untuk Tidak Menyia-nyiakannya</t>
  </si>
  <si>
    <t>Mohammad Irsyad</t>
  </si>
  <si>
    <t>99 Fenomena Menakjubkan Dalam Al Quran</t>
  </si>
  <si>
    <t>Nurul Maghfirah</t>
  </si>
  <si>
    <t>Menebar Kebaikan Itu Indah</t>
  </si>
  <si>
    <t>Eka Kartini Gaffar</t>
  </si>
  <si>
    <t>Zaman telah berubah, teknologi semakin canggih, pengetahuan agama semakin tenggelam. Lihatlah sekarang di zaman globalisasi, agama hanya dijadikan sebagai status atau predikat, bukan lagi sebagai sumber keimanan. Keimanan seolah lebur dari zaman ke zaman, fondasinya mudah runtuh. Dakwah dianggap tidak penting lagi, ceramah dianggap hal yang paling membosankan dan hanya disenangi oleh para ibu-ibu atau bapak-bapak, seolah nasihat-nasihat itu hanya orang yang berusia lanjut yang membutuhkannya. Anak muda tergiur dengan nikmatnya dunia, hingga lupa bahwa maut akan datang pada siapa saja dan di mana pun. Nasihat-nasihat itu dianggap remeh dan dipandang sebelah mata, mereka enggan menasihati diri sendiri, dan menganggap apa yang dikerjakan selalu benar. Padahal apa yang dilakukan adalah salah. Hati dan jiwa sulit menerima bahwa apa yang dilakukan salah, sehingga selalu menyalahkan orang lain dan membenarkan diri sendiri. Perkataan yang selalu menyudutkan orang lain hingga tercipta ketersinggungan antar sesama. Anak-anak muda sulit mempelajari agama karena seolah ilmu agama adalah ilmu kuno yang sudah tidak pantas lagi untuk dipelajari. Padahal ilmu agama adalah bekal kita untuk meraih ilmu-ilmu lainnya. Tidak sedikit dari kita yang menganggap ceramah atau dakwah hanya bisa dilakukan oleh para ustaz, nasihat hanya boleh diucapkan oleh orangtua, hingga mereka enggan saling menasihati. Sementara di dalam nasihat ada saling mengingatkan hal baik dan hal buruk dan di dalamnya ada kebaikan.</t>
  </si>
  <si>
    <t>Pasti Mustajab</t>
  </si>
  <si>
    <t>Muhammad Lutfi Zamani</t>
  </si>
  <si>
    <t>Tahukah Anda bahwa doa dan dzikir ternyata amat bermanfaat bagi kesehatan? Ya, sejak puluhan, bahkan ratusan tahun silam, para ulama telah mempraktikkan ragam doa dan dzikir untuk mengatasi dan menyembuhkan beragam penyakit. Mulai dari yang ganas sampai yang jinak. Hasilnya sungguh luar biasa. Terbukti, doa dan dzikir memiliki efek kesehatan yang dahsyat. Ragam doa dan dzikir tersebut dapat Anda temukan dalam buku ini. Jadi, tunggu apa lagi. Segera dapatkan dan praktikkan sendiri di rumah Anda. Insya Allah, Anda akan memperoleh kesembuhan yang tuntas.</t>
  </si>
  <si>
    <t>Untuk Hati Yang Pernah Singgah</t>
  </si>
  <si>
    <t>@Tausiahmuslimah</t>
  </si>
  <si>
    <t>Sakit memang, ketika memiliki harapan bisa bersama dengan seseorang yang dicintai, tapi ternyata tidak ditakdirkan untuk bersama. Apalagi kepergian si dia tanpa alasan yang jelas, hanya menyisakan sesak di dada. Makan terasa tak enak, tidur pun tak nyenyak. Mengingat, begitu banyak kenangan yang telah dilewati bersama. Tapi, apa dengan cara itu si dia akan kembali? Apa dengan tangis dan galau, si dia akan datang menghapus air mata?</t>
  </si>
  <si>
    <t>Doa Dan Dzikir Sepanjang Tahun</t>
  </si>
  <si>
    <t>Adi Tri Eka</t>
  </si>
  <si>
    <t>“Karena sesungguhnya sesudah kesulitan itu ada kemudahan. Sesungguhnya sesudah kesulitan itu ada kemudahan.” (QS. Al-Insyirah [94]: 5-6) Setiap manusia pasti akan mendapatkan cobaan dari Allah SWT. Akan tetapi, dalam memberikan cobaan kepada kita, Allah SWT tidak akan melampaui batas kemampuan kita karena Allah Maha Mengetahui kemampuan umatNya. Sejatinya, cobaan itu adalah ujian bagi keimanan kita. Karena itulah, kita sebagai manusia harus tetap tegar berusaha dan berdoa dan memohon kepada-Nya. Sesungguhnya, doa adalah cara kita berkomunikasi dengan Allah SWT. Agar doa kita dikabulkan oleh Allah SWT, kita tentu harus memanjatkan doa dengan adab yang sesuai dengan ajaran Islam, baik dari cara, tempat. Buku ini berisi kumpulan doa para nabi, doa orang saleh, doa ibadah (mulai dari shalat, puasa, zakat, hingga haji), doa harian, doa seputar keadaan hati, doa untuk sesama muslim, bacaan zikir, bacaan shalawat, dan bacaan doa lainnya.</t>
  </si>
  <si>
    <t>Misteri Banjir Nabi Nuh &amp; Tenggelamnya Atlantis Nusantara</t>
  </si>
  <si>
    <t>Yusep Rafiqi</t>
  </si>
  <si>
    <t>Menyigi sejarah Nabi Nuh dan banjir besar, kala itu, bak mengumpulkan artefak yang berserak di berbagai tempat. Bagaimana tidak, kisah Nabi Nuh tidak semata milik satu umat agama tertentu saja. Kisah banjir besar yang melanda pada zaman Nabi Nuh tersebut tidak hanya dituturkan kitab suci agama-agama abrahamik, melainkan hampir semua kebudayaan di belahan dunia merekam jejak peristiwa bah mahadahsyat tersebut. Sayangnya, beragam kisah Nabi Nuh itu terus berpendar sehingga menimbulkan berbagai narasi, nama tokoh yang berbeda, dan legenda yang terselubung mitos. Lantas, bagaimana kita bisa memperoleh konklusi legenda Nabi Nuh secara utuh? Yusep Rafiqi, penulis buku ini, berusaha menelusuri berbagai dokumentasi kuno, temuan-temuan para ilmuwan yang berkaitan dengan Nabi Nuh, dan kitab-kitab suci berbagai agama. Salah satu yang menyentakkan adalah negeri Nabi Nuh menjurus ke Atlantis, Sundaland alias Nusantara. Bahteranya berbahan kayu jati yang, kini, banyak tumbuh di Jawa. Benarkah konklusi tersebut? Bagaimana kesimpulan itu penulis dapatkan? Apakah tidak terlalu dini sebagai sebuah deduksi? Anda bisa menelusuri di dalam buku ini sekaligus terlibat dalam penyelidikan kisah Nabi Nuh dan bahteranya. Selamat membaca! • Kisah Nabi Nuh di Berbagai Kitab Suci Agama Abrahamik dan Mitos Peradaban Bangsa-Bangsa di Dunia • Nabi Nuh adalah penghuni Atlantis • Kajian berbagai sains yang menjurus membuktikan bahwa Atlantis terletak di Nusantara • Kaum Nabi Nuh adalah bangsa pengarung lautan yang hebat</t>
  </si>
  <si>
    <t>Menerjemahkan Islam</t>
  </si>
  <si>
    <t>Ronit Ricci</t>
  </si>
  <si>
    <t>DR. RONIT RICCI Dr. Ronit Ricci memperoleh gelar doktornya dari University Michigan di Amerika Serikat. Pada saat ini, sebagai seorang associate professor (satu tingkat dibawah professor penuh) bidang Studi Asia, ia mengajar di Australian National University di Canberra, Australia. Penelitian untuk buku ini dilakukannya, antara lain, di India dan di Indonesia. Essei dan karangannya telah terbit dan di jurnal-jurnal lndonesia and the Malay World, Journal of Islamic Studies, lndonesia, Translation Series, dan Bijdragen tot de taal-, land-en volkenkunde. la juga menjadi co-editor dari buku Translation in Asia: Theories, Practices, Histories (2011) dan editor dari Exile in Colonial Asia: Kings, Convicts and Commemoration (2016).</t>
  </si>
  <si>
    <t>2 BAHASA: KUMPULAN KUTBAH JUMAT</t>
  </si>
  <si>
    <t>Jubair Tablig Syahid</t>
  </si>
  <si>
    <t>KHUTBAH JUMAT MERUPAKAN SALAH SATU MEDIA STRATEGIS UNTUK DAKWAH ISLAM. MESKIPUN KHUTBAH HUKUMNYA SUNNAH, NAMUN DENGAN MENDENGARKAN DAN MEMAHAMI KHUTBAH DENGAN SUNGGUH-SUNGGUH AKAN MENINGKATKAN IMAN KITA KEPADA ALLAH. BUKU INI BERISI MATERI KHUTBAH JUMAT DALAM 2 BAHASA, YAITU BAHASA INDONESIA DAN BAHASA JAWA.</t>
  </si>
  <si>
    <t>Wahai Rasulullah, Jangan Usir Kami!</t>
  </si>
  <si>
    <t>Abdul Syukur Al-azizi</t>
  </si>
  <si>
    <t>“Di akhirat nanti, kita akan dikumpulkan dengan siapa yang kita cintai. Maka, sama-sama mencintai, mari kita cintai Rasulullah.”—Habib Luthfi bin Yahya, Ra’is ‘Am Jam’iyah Ahlu Thariqah al-Mu’tabarah an-Nahdiyah. “Antara lain syafaat itu adalah meringankan saat gejolak dan huru-hara Padang Mahsyar. Kemudian memasukkan sebagian umat terpilih ke surga tanpa hisab.” —Kiai Muhammad Idris Djamal, pengasuh PP. Bumi Damai al-Muhibbin Bahrul Ulum, Tambakberas, Jombang. Meskipun syafaat Rasulullah Saw.akan diberikan kepada umat Islam di akhirat, namun ada beberapa golongan yang malah diusir oleh beliau. Bahkan, beberapa golongan tersebut tidak diperbolehkan meminum air telaga Rasulullah Saw. ketika di Padang Mahsyar. Penyebabnya, ada yang dikarenakan kemaksiatan secaraterang-terangan, namun ada pula yang hanya karena krentek hati. Siapa saja golongan tersebut?Apa yang menyebabkan mereka begitu malang di akhirat? Buku ini akan menjawab pertanyaan-pertanyaan seputar itu, lengkap dengan penjelasan mengenai cara menghindari nasib buruk tersebut. Untuk itu, segeralah miliki buku ini dan selamatkan diri Anda di akhirat. Selamat membaca!</t>
  </si>
  <si>
    <t>Abdul Somad L Ma Ustadz Zaman Now Baru</t>
  </si>
  <si>
    <t>Muhammad Yusuf</t>
  </si>
  <si>
    <t>Bagaimana konsep NKRI dan khilafah menurut Ustadz Abdul Somad? Bagaimana ciri pemimpin yang baik dalam Islam? Apa pendapatnya tentang politik, kebangsaan, dan kenegaraan? Bagaimana pendapatnya mengenai warisan budaya? Apakah arisan termasuk riba? Bagaimana pendapatnya tentang poligami? Bagaimana hukum bekerja di bank syariah? Bagaimana hukum musik dalam Islam? Apa itu khawarij? Bagaimana hukum meniup lilin saat ulang tahun? Dan masih banyak pertanyaan lainnya. Ustadz Abdul Somad adalah sosok pendakwah zaman now, yang muncul di era digital. Beberapa materi dakwahnya dinilai kontroversi dan tersebar secara luas melalui media sosial, sehingga sempat menimbulkan geger, pro dan kontra di kalangan umat islam. Namun dari berbagai pertanyaan yang muncul, beliau selalu berhasil menjawabnya dengan penjelasan yang sederhana, argumen yang kuat, dan logis. Siapa sebenarnya Ustadz Abdul Somad? Apa yang melatar belakanginya untuk berdakwah? Di mana pendidikan dakwahnya? Buku ini menguraikan kisah hidup, perjuangan, dan pemikiran-pemikirannya. Selamat membaca!</t>
  </si>
  <si>
    <t>Change Your Bad Habbit</t>
  </si>
  <si>
    <t>Badrul Munir Buchori</t>
  </si>
  <si>
    <t>Buku ini akan mengubah cara berpikir kita agar menjadi pribadi yang lebih baik, lebih berani bermimpi dan berani mewujudkan, optimis dalam menghadapi lingkungan terhadap pembentukan kepribadian kita, peran orang lain, dan bagaimana menghadapi orang lain.</t>
  </si>
  <si>
    <t>Kearifan Islam Kisah Kisah Nabi Dan Para Sahabat Yang Penuh Ilham dan Mencerahkan</t>
  </si>
  <si>
    <t>Maulana Wahiduddin Khan</t>
  </si>
  <si>
    <t>Selama berabad-abad, sejarah hidup Rasulullah SAW dan para sahabatnya disajikan sebagai contoh sempurna bagi seluruh manusia perihal ketakwaan kepada Allah SWT. Halaman sejarah ini dijaga oleh Allah sehingga siapa pun dapat dengan mudah mempelajari teladan luhur dari masa hidup mereka. Sebagai kumpulan catatan tentang perbuatan dan perkataan yang terpilih untuk menjadi teladan, buku ini memberikan gambaran otentik pandangan hidup Islami. la memberikan cahaya perikehidupan Rasulullah dan para sahabatnya, sehingga siapa pun dapat hidup dengan teladan mereka agar rahmat dan pertolongan Allah selalu menaunginya.</t>
  </si>
  <si>
    <t>Sejarah Hajar Aswad &amp; Maqam Ibrahim</t>
  </si>
  <si>
    <t>Prof. Dr. Said Muhammad Bakdasy</t>
  </si>
  <si>
    <t>Tahukah Anda bahwa Hajar Aswad pernah hilang selama 22tahun kurang 4 hari, karena dicuri oleh sekte Qaramithah dari Bahrain tahun 939M? Atau, tahukah Anda bahwa Maqam Ibrahim bisa bertambah tinggi dan rendahdengan sendirinya? Dan masih banyak fakta menarik lain mengenai Hajar Aswad danMaqam Ibrahim, yang mungkin belum banyak kita ketahui. Buku ini menjelaskan secara menarik sejarah keduanyaberikut keutamaan-keutamaannya. Penulisnya menyaring dari berbagai literasiklasik yang otoritatif. Kisah tentang keduanya disampaikan secara sistematissehingga kita menjadi lebih tahu seluk-beluk keduanya dari berbagai perspektifdan zaman. Bagi Anda yang membutuhkan informasi yang lebihkomprehensif mengenai Hajar Aswad dan Maqam Ibrahim, buku ini sangat layakdibaca!</t>
  </si>
  <si>
    <t>Megahnya Surga</t>
  </si>
  <si>
    <t>Sbdullah Syafiie</t>
  </si>
  <si>
    <t>Salah satu alasan manusia melakukan ibadah kepada Allah Swt. adalah karena mengharap surga-Nya. Namun, hingga saat ini, tak ada seorang pun manusia yang mengetahui dengan pasti seperti apakah surga yang sangat diimpi-impikan itu. Karena itu, buku ini hadir untuk memberikan gambaran tentang surga berdasarkan al- Qur'an, hadits, serta pemahaman para ulama terdahulu. Buku ini menghadirkan sejumlah pembahasan tentang surga, mulai dari seluk-beluk, keberadaan surga saat ini, bentuk dan kondisi surga, tingkatan dan pintu-pintu surga, nama-nama surga, hingga calon penghuni dan penduduk surga. Tak lupa pula pembahasan tentang surga di atas surga; “melihat wajah Allah Swt.”. Dengan mengetahui gambaran-gambaran surga yang begitu megah dan penuh kenikmatan, diharapkan ghirah untuk melaksanakan ibadah kepada Allah Swt. akan tumbuh berkali lipat. Dengan demikian, harapan untuk dapat menghuni salah satu surga- Nya juga akan bertambah dengan sendirinya. Selamat membaca!</t>
  </si>
  <si>
    <t>Teori Hak, Harta &amp; Istislahi Serta Aplikasinya dalam Fikih Kontemporer</t>
  </si>
  <si>
    <t>Dr. Fauzi, S.ag., Lc., M.a.</t>
  </si>
  <si>
    <t>Buku ini merupakan ikhtiar penulis dalam melakukan redefinisi, klasifikasi dan kaidah-kaidah ilmiah terhadap teori Teori Hak, Teori Harta, dan Istislahi serta Aplikasi nya dalam Fikih Kontemporer khususnya permasalahan perlindungan hak cipta. Teori-teori dirasa perlu mengingat perkembangan dunia bisnis yang semakin maju. Perkembangan ini menuntut kearifan fukaha memahami persoalan kontemporer dan menjelaskan hukum-hukum terkait dalam kacamata fikih ketika tidak ada nash secara eksplisit berbicara tentang itu. Penulis berusaha mengintegrasikan fikih mazhab dengan pemahaman kontemporer terhadap definisi, ketercakupan dan penerapan teori hak. harta dan istislahi guna membedah persoalan kekinian. Sementara problematika hak cipta yang semakin mewacana perlu dikaji sebagai usaha ijtihadiah guna menyahuti kebutuhan umat dalam kehidupan modern.</t>
  </si>
  <si>
    <t>Al Quran Cordoba Multazam B5 - Merah (Hc)</t>
  </si>
  <si>
    <t>+++</t>
  </si>
  <si>
    <t>DILENGKAPI 604 HADIS SAHIH PILIHAN Diperuntukan untuk Anda yang Dinamis, Gaya, Eksentrik,dan Islami. Memiliki Keunggulan: *Penjelasan ayat yang singkat, ringkas, jelas, dan mudah difahami. *Penafsiran ayat berdasarkan hadis baginda Rosul Nabi Muhammad Saw.</t>
  </si>
  <si>
    <t>Kitab Shahih Bukhari Jilid 2</t>
  </si>
  <si>
    <t>Yoli Hemdi</t>
  </si>
  <si>
    <t>Imam Al-Qasthalani dalam buku Irsyad Al-Sari berkomentar, “Umat sepakat dalam hal menerima AlShahihain. Mereka hanya berbeda pendapat menyangkut mana yang paling sahih. Jumhur menegaskan bahwa Shahih Bukhari lebih sahih. Tidak seorang pun yang secara tegas menolak pendapat ini.” Dalam Al-Taqrib, Imam Al-Nawawi memberikan kesaksian bahwa, “Karya pertama tentang hadis yang sahih adalah Shahih Bukhari, dan setelah itu baru Shahih Muslim. Keduanya merupakan yang paling sahih setelah Alquran. Tetapi di antara keduanya Shahih Bukhari adalah yang paling sahih dan paling banyak manfaatnya.”</t>
  </si>
  <si>
    <t>Kitab Lengkap Shalat Dzikir Shalawat &amp; Doa Terpopuler Sepanjang Tahun</t>
  </si>
  <si>
    <t>Muhammad Arifin Ali Rahmatullah</t>
  </si>
  <si>
    <t>Shalat, shalawat, dzikir, dan berdoa merupakan amalan-amalan yang banyak disinggung di dalam al-Qur'an. Hal itu menandakan bahwa amalan-amalan tersebut sangat penting bagi seorang muslim dalam menapaki kehidupan. Siapa yang istiqamah menjalankannya, maka ia akan meraih derajat hamba yang bertakwa. Faedahnya pun tidak hanya diperuntukkan bagi si pengamalnya, tetapi juga bagi orang lain, bahkan lingkungan sekitar. Buku ini menghimpun tata laksana mengenai ihadah-ibadah tersebut. Di dalam buku ini disajikan cara pelaksanaan shalat wajib dan sunnah serta rukshah-rukshahnya, beragam shalawat yang memiliki keistimewaan dalam mengatasi problem-problem kehidupan yang sering Anda alami, dzikir-dzikir penjagaan yang akan membentengi Anda dari hal-hal yang tidak diinginkan, dan doa-doa yang mustajab. Semua amalan-amalan yang tersaji dalam buku ini mengacu pada tuntunan Rasulullah Saw., sehingga tidak diragukan lagi keshahihannya. Buku ini sangat layak Anda miliki sebagai pedoman untuk melaksanakan perintah-perintah Ilahi dalam sehari-hari. Selamat beribadah</t>
  </si>
  <si>
    <t>Kiat-Kiat Menjadi Istri Penyejuk Hati Suami</t>
  </si>
  <si>
    <t>Hannah Dewi Latifah</t>
  </si>
  <si>
    <t>Menjalani Hidup sebagai istri bukanlah hal mudah. Secara sosial, istri menjadi atribut sosial suami yang paling penting. Istri harus mencerminkan posisi dan martabat suami, baik dalam tingkah laku di masyarakat maupun penampilah fisik. Dalam perjalanan berumah tangga, istri kerap kali menjumpai kerikil-kerikil yang harus dihadapi secara dewasa. Disinilah, istri harus paham bagaimana memberikan pelayanan kepada suami dengan baik dan benar.</t>
  </si>
  <si>
    <t>Psikologi Pengantin</t>
  </si>
  <si>
    <t>Sinta Yudisia</t>
  </si>
  <si>
    <t>Begitu banyak masalah seputar pernikahan. Keuangan, karier, hubungan seksual, relasi dengan orang tua- mertua, anak-anak, juga program masa depan. Buku ini mengupas masalah pernikahan berdasar penelitian psikologi dan sosial, serta jalan keluarnya dari segi agama dan dari sisi ilmiah. Permasalahan yang selama ini tabu dibicarakan seputar kehidupan seksual seperti honeymoon, visual sexual stimuli, online-offline infidelity, atau pasangan sexy; dibahas di buku ini. Apakah sesungguhnya permasalahan suami istri di 5 tahun pernikahan serta pada tahun-tahun selanjutnya? Benarkah money management adalah penyebab tertinggi pertengkaran? Apa yang harus dilakukan bila berselisih paham dengan pasangan? Dan oh, betapa menyedihkan bahwa hormon kortisol yang berfungsl sebagai euforia cinta hanya bertahan paling lama dua belas bulan Ada temuan-temuan baru yang mengejutkan, bahwa pasangan suami istri —baik baru menikah ataupun lama- mengabaikan hal- hal penting yang sesungguhnya sangat krusial sekaligus sensitif untuk dibicarakan!</t>
  </si>
  <si>
    <t>Kamulah Wanita Tangguh Itu!</t>
  </si>
  <si>
    <t>ARUM FAIZA, DKK</t>
  </si>
  <si>
    <t>Kepadamu yang merasa wanita harus di rumah, wajib urus rumah tangga. Kepadamu yang merasa wanita hanya pasrah, tanpa punya pilihan. Kepadamu yang harus bekerja di belakang layar, tanpa ada imbalan. Kepadamu yang merasa harus berkarir, merasa hebat. Ketahuilah, kamu adalah wanita tangguh, luar biasa. Diciptakan dengan berbagai pilihan, peran, dan tugas hebat. Ketika laki-laki hanya bisa satu instruksi, kamu bisa tak terhingga dengan rangkaian instruksi. Baca dan resapi agar kalian semakin tangguh! Bukan hanya dunial, tapi akhirat pun terjaga.</t>
  </si>
  <si>
    <t>Aksi Bela Islam 212 Gerakan Hati Kekuatan Bangsa</t>
  </si>
  <si>
    <t>Ahmad Doli Kurnia &amp; Iswandi Syahputra</t>
  </si>
  <si>
    <t>Aksi Bela Islam 212, sebuah gerakan keagamaan dan aksi masyarakat sipil yang sejati. Diikuti oleh massa yang besar, bahkan terbesar dalam sejarah Indonesia. Sejarah demo bayaran selalu tak mampu menghimpun massa seraksasa ini. Bahkan, aksi 1998 pun yang menghimpun isu yang bisa mendorong partisipasi massa yang luas, tak mampu mengerahkan massa sebesar Aksi Bela Islam 212. Jutaan orang dari segala usia, profest, serta lapisan masyarakat dari seluruh penjuru Indonesia hadir dan berkumpul dengan superdamai, superaman, superbersih, dan supertertib. Dengan kesadaran diri, mereka berkumpul untuk berdoa, wirid, tahlilan, mendengarkan tausiah, dan Shalat Jumat bersama. Menakjubkan! Semangat gerakan ini adalah harapan adanya keadilan bagi umat muslim bahwa penista agama mesti diproses secara hukum. Buku ini terdiri atas lima bagian. Bagian pertama, kedua, dan ketiga berisi penilaian serta pendapat para tokoh dari berbagai golongan dan latar belakang agama, pendidikan, profesi, daerah, serta suku yang merepresentasikan keindonesiaan dan kebangsaan yang hadir dalam Aksi Bela Islam 212. Benang merah dari berbagai penilaian dan pendapat tersebut menunjukkan bahwa Aksi Bela Islam 212 merupakan kekuatan bangsa. Bagian keempat berisi kisah-kisah inspiratif yang menggugah dari para peserta atau saksi mata yang berasal dari kalangan awam yang hadir dalam Aksi Bela Islam 212.</t>
  </si>
  <si>
    <t>Alquran Transliterasi Perkata &amp; Tajwid Warna Al Haram Hc Besar</t>
  </si>
  <si>
    <t>Hanya Cinta-Nya, Tujuan Jiwa Ini Terlahir</t>
  </si>
  <si>
    <t>Manusia senantiasa membutuhkan dukungan dan penguat dalam hidupnya. Di antara penguat tersebut adalah hadirnya motivasi dan inspirasi dalam diri dan jiwanya. Buku ini memuat kumpulan motivasi yang mengajak kita untuk selalu tegar berada di jalan kebaikan. Sebab, tidak ada kebaikan yang sia-sia. Kemudian, penulis mengajak kita untuk memanfaatkan waktu dengan sebaik mungkin dan selalu optimis dalam menjalani hidup. Dengan demikian, kelak kita akan mendapatkan kebahagiaan yang hakiki berupa cinta dari Allah. Sebab, hanya cinta-Nya, tujuan jiwa ini terlahir.</t>
  </si>
  <si>
    <t>Ensiklopedi Asma'ul Husna</t>
  </si>
  <si>
    <t>Syaikh Abdur Razaaq bin Abdul Muhsin Al-Badr</t>
  </si>
  <si>
    <t>Seberapa pentingkah Asma'ul Husna dalam upaya mengenal Allah? Ada berapakah jumlah Asma'ul Husna yang sebenarnya? Bagaimana cara memahami Asma'ul Husna dan cara mengamalkannya dalam aktivitas ibadah? Jawaban pertanyaan-pertanyaan tersebut ada dalam buku ini. Diungkap di dalamnya aspek Asma'ul Husna berdasarkan sumber yang autentik dari al-Quran dan as-Sunnah. Diungkap pula kemudian ilmu Asma'ul Husna, keutamaan mempelajarinya, memahami makna setiap nama Allah itu, hingga cara menerapkannya dalam konteks pengamalan ibadah dan doa.</t>
  </si>
  <si>
    <t>Hasil Tak Pernah Membohongi Proses</t>
  </si>
  <si>
    <t>Ahmad Fahrudin</t>
  </si>
  <si>
    <t>Mental instan mulai mengakar dan membudaya dalam masyarakat kita. Kesuksesan yang diidam-idamkan oleh semua orang, ingin mereka raih dengan cata yang cepat, tanpa bersusah payah, tanpa berjuang dan tanpa menjalani proses yang seharusnya dijalani. Tidak sedikit orang yang terjerembap ke dalam keadaan yang demikian. Kondisi ini membuat orang semakin malas dan tak mau tahu, sehingga mereka menjadi penjahat yang menggerogoti dan merampas uang rakyat.</t>
  </si>
  <si>
    <t>Hidup Kita Tak Terlepas dari Ayat-Nya</t>
  </si>
  <si>
    <t>ABDUL QODIR YUSUF</t>
  </si>
  <si>
    <t>Buku ini terdiri dari 50 perintah dan larangan Allah yang semuanya harus kita taati. Prinsipnya, perintah harus kita laksanakan dan larangan harus kita hindari. Dengan begitu sebagai umat yang patuh kepada perintah dan larangan Allah akan mengantarkan kita menjadi manusia yang mampu mengendalikan diri, dan memosisikan diri sebagai hamba yang tidak ada daya upaya, kecuali dengan pertolongan-Nya.</t>
  </si>
  <si>
    <t>Ajaibnya Pengobatan Air Yang Didoakan</t>
  </si>
  <si>
    <t>Lutfil Kirom Az Zumaro</t>
  </si>
  <si>
    <t>DALAM BUKU INI, KITA AKAN DITUNTUN UNTUK MERASAKAN KEDAHSYATAN AIR PUTIH. AIR YANG BISA MEYEMBUHKAN SEGALA PENYAKIT DENGAN PERANTAAN DOA. UNTUK ITU, PASTIKAN BUKU INI MENJADI PENUNTUN KITA UNTUK MERAIH HIDUP YANG LEBIH SEHAT, LEBIH BUGAR DAN LEBIH AWET MUDA. SESUATU YANG MEMUDAHKAN KITA UNTUK MENCAPAI KEBAHAGIAAN DAN KEMULIAAN LUAR BIASA DALAM KEHIDUPAN.</t>
  </si>
  <si>
    <t>Be Quran Lovers Membangun Keluarga Qur'ani</t>
  </si>
  <si>
    <t>Ririn Astutiningrum</t>
  </si>
  <si>
    <t>Akhlak Al-Qur'an</t>
  </si>
  <si>
    <t>Muhammad Zulian Alfaizi</t>
  </si>
  <si>
    <t>Sebagai muslim, tentu Rasulullah Muhammad Saw, menjadi manusia dan pujaan. Hal itu tentu bukan tanpa alasan. Selain karena beliau adalah pembawa ajaran Islam dari Allah Swt. untuk kita semua, ternyata beliau pun memiliki akhlak yang sangat pantas untuk kita tiru. Beliau selalu berakhlak baik terhadap istrinya, anak-anak, sahabat, bahkan musuh sekalipun. Dan, bukan itu saja, dalam kesehariannya termasuk berbisnis pun, beliau memang selalu berakhlak baik. Penasaran? Bacalah buku yang kamu pegang ini!</t>
  </si>
  <si>
    <t>Majmu Syarif Surah Surah Pilihan, Dan Doa Selawat</t>
  </si>
  <si>
    <t>Adapun isi dari buku “Majmu’ Syarif, Surah-Surah Pilihan, dan Doa Selawat” adalah sebagai berikut: • Fadilah Surah Yasin • Surah Yasin • Doa Setelah Membaca Surah Yasin • Fadilah dan Surah Al-Kahf • Surah Al-Kahf • Surah Al-Fath • Ar-Rahman • Al-Waqiah • Doa Sesudah Membaca Surah Al-Waqiah • Doa Mohon Keselamatan Dunia Akhirat • Doa Pagi dan Sore • dll</t>
  </si>
  <si>
    <t>Ditolong Allah</t>
  </si>
  <si>
    <t>Ismyah Rokayah</t>
  </si>
  <si>
    <t>Bukankah hidup ini sendiri adalah sebuah perjalanan? Sebagai seorang musafir dalam kehidupan. bukankah kita pun kerap mengalami ajaibnya hujan pelangi? Namun, tentu kerap pula terperosok dalam parit berlumpur dengan gelimang sengsara sebagai pelengkapnya. Detik demi detik dalam kehidupan kita adalah sebuah perjalanan. Bermimpilah tentang apa yang ingin kamu impikan,pergilah ke tempat-tempat kamu inginkan. Jadilah seperti yang kamu inginkan,karena kamu hanya memiliki satu kehidupan dan satu kesempatan untuk melakukan hal-hal yang ingin kamu lakukan.</t>
  </si>
  <si>
    <t>Khutbah Jumat Sepanjang Masa</t>
  </si>
  <si>
    <t>Syaikh Abu Bakar Jabir Al-jazairi</t>
  </si>
  <si>
    <t>Di tengah kesibukan beraktivitas, khutbah Jumat yang singkat, padat, dan berisi menjadi dambaan para jamaah. Sekian belas menit itu sangat berharga. Inilah tantangan bagi para Khatib dan juru dakwah. Mampukah kita meramu khutbah yang dapat memengaruhi suasana batin pendengarnya? Kemudian, secara gradual mengubah dirinya menjadi muslim yang sejati, tanpa pernah merasa digurui dan tidak pernah bosan. Buku "Kompilasi Khutbah Pilihan Setahun" ini menjawab tantangan tersebut. Inilah dokumentasi khotbah fenomenal yang disampaikan Syaikh Abu Bakar Jabir al-Jazairi, selama menjadi Khatib di Masjid Nabawi, Madinah. Tema yang diangkat sangat mendasar dan mencakup seluruh aspek kehidupan: akidah, syariah, sosial, ekonomi, pendidikan, keluarga, dan tidak ketinggalan etika dan moral. Gaya penuturan Syaikh Abu Bakar sangat sederhana, bernas, dan mudah dipahami oleh seluruh level masyarakat. Argumen yang dibangun selalu merujuk al-Qur'an, hadis Nabi yang sahih, dan pendapat ulama yang masyhur. Dikemas dalam 48 khutbah Jumat dalam 12 bulan Hijriah, 2 khutbah Hari Raya, 1 khutbah Istisqa', dan 1 khutbah Gerhana, buku ini hadir tak hanya untuk memberi kemudahan kepada para Khatib tapi juga berhasil membuka pikiran dan kesadaran siapa pun yang membacanya. Selamat mencoba dan merasakan hasilnya!</t>
  </si>
  <si>
    <t>Jangan Telantarkan Generasi</t>
  </si>
  <si>
    <t>Fatkhur Rakhman</t>
  </si>
  <si>
    <t>Sejak awal penciptaan, tugas yang melekat pada diri manusia adalah sebagai khalifah di muka bumi. Dengan harapan, keberadaan manusia di muka bumi. Dengan harapan, keberadaan manusia di bumi bisa menjadi rahmat bagi semesta. Demikian pula Islam diturunkan dengan tujuan yang sama. Artinya, fitrah agama dan fitrah penciptaan manusia memiliki tujuan yang sama. Dengan kata lain, ajaran Islam diperuntukkan bagi manusia agar kembali pada fitrahnya. Ini menunjukkan, manusia memiliki kedudukan yang mulia di sisi Allah. Jadi, apabila mau menyelamatkan generasi, metode baku yang harus digunakan adalah mendekatkan generasi penerus dengan ajaran agama Islam dan menyadarkan mereka akan fitrah kemanusiaannya.</t>
  </si>
  <si>
    <t>Agar Rezekimu Tak Seret</t>
  </si>
  <si>
    <t>Kumpulan Hikmah Islam Dalam Khotbah</t>
  </si>
  <si>
    <t>Syekh Abdullah Bin Husain Al-Makhdhub</t>
  </si>
  <si>
    <t>Hikmah itu ibarat barang hilang yang harus dicari seorang mukmin dengan penuh sungguh-sungguh. Di mana pun berada kita disarankan untuk mengambilnya. Ia tak ubahnya ibu yang harus mencari anaknya yang hilang. Buku ini berisi hikmah-hikmah inspiratif yang tertuang dalam khotbah-khotbah pilihan berdasarkan tema, bulan hijriah, dan hari-hari penting Islam. Meresapi untaian hikmah di dalam buku ini kita diharapkan bisa memperkuat keimanan kita sekaligus membuat kita lebih bijak. Ditulis oleh Syekh Abdullah bin Husain al-Makhdhub (W. 1899 M), seorang khatib yang menguasai banyak disiplin ilmu, buku ini tak hanya layak dibaca oleh para khatib, tentu saja, tapi juga dapat dijadikan rujukan umat Islam sehari-hari. Selamat membaca!</t>
  </si>
  <si>
    <t>Kitab Ushfuriyah</t>
  </si>
  <si>
    <t>Syekh Muhammad Bin Abu Bakar Al-ushfuri</t>
  </si>
  <si>
    <t>Sumayyah Muslimah Syahidah</t>
  </si>
  <si>
    <t>Iwok Abqary</t>
  </si>
  <si>
    <t>Buku ini menceritakan tentang kisah Sumayyah binti Khayyath. Dia adalah salah satu sahabat Rasulullah Saw. Dari kalangan perempuan. Buku ini mengajak anak-anak untuk bersikap teguh pendirian, sabar, dan taat dalam beribadah.</t>
  </si>
  <si>
    <t>Mutiara Kisah 25 Nabi &amp; Rasul Ditulis Secara Popular Untuk Segala Lapisan Umur</t>
  </si>
  <si>
    <t>M.arief Hakim</t>
  </si>
  <si>
    <t>Di dalam buku ini diceritakan kisah-kisah kehidupan 25 nabi dan rasul. Tema boleh sama dengan buku lain, tapi buku ini memiliki kelebihan khusus karena diceritakan secara utuh, ringkas dan bernas. Rujukan sang penulis dari kitab-kitab sejarah Islam yang mendalam membuat isinya berbobot. Karena kepeduliannya kepada pembaca remaja dan juga untuk para orangtua.</t>
  </si>
  <si>
    <t>Amalan Ahli Surga</t>
  </si>
  <si>
    <t>Sholeh Taufiq</t>
  </si>
  <si>
    <t>BANYAK KAUM MUSLIMIN YANG MEMAHAMI BAHWA IBADAH YANG DIPERINTAHKAN ALLAH SWT HANYA BERUPA SHOLAT,ZAKAT,PUASA DAN HAJI SAJA. SEHINGGA BANYAK YANG BERANGGAPAN BAHWA AMAL IBADAH MEREKA TELAH SEMPURNA. FAKTANYA ISLAM TIDAK HANYA SEKEDAR KUMOULAN RITUAL-RITUAL IBADAH TERSEBUT SAJA. BUKU INI AKAN MENGUBAH SUDUT PANDANG ANDA TENTANG FENOMENA YANG TERJADI DI MASYARAKAT KITA.</t>
  </si>
  <si>
    <t>Jangan Ambil Suamiku</t>
  </si>
  <si>
    <t>Zhivana Astri</t>
  </si>
  <si>
    <t>Buku ini menyuguhkan 10 kumpulan kisah nyata para perempuan muslimah tangguh. Mereka harus menguatkan mental dan hati dalam menghadapi kenyataan bahwa suami mereka tergoda perempuan Iain. Tangisan pilu seperti telah menjadi makanan sehari-hari. Berbagai usaha mereka tempuh demi mencari jalan keluar atas pelik rumah tangga mereka. Tentu saja tak lupa bertawakal kepada Allah SWT. Ditulis dengan bahasa yang lugas dan enak dibaca, buku ini membuat kita seperti merasakan langsung perasaan yang dialami oleh sang tokoh utama. Terlebih ceritanya menggunakan sudut pandang orang pertama. Buku ini disusun untuk berbagi kebaikan, hikmah, dan pelajaran. Harapannya, para muslimah yang mungkin mengalami kejadian serupa, bisa lebih tabah dan kuat dalam menghadapinya. Sementara bagi para lelaki yang sudah berumah tangga, bisa menjadi pengingat bahwa mereka mempunyai tanggung jawab sebagai imam keluarga, sehingga terhindar dari pikiran buruk mencari "kesenangan lain" di luar sana.</t>
  </si>
  <si>
    <t>Fiqh Shalat Terlengkap</t>
  </si>
  <si>
    <t>Abu Abbas Zain Musthofa Al-Basuruwani</t>
  </si>
  <si>
    <t>Mengetuk Pintu Langit</t>
  </si>
  <si>
    <t>Miftahul A Malik</t>
  </si>
  <si>
    <t>Mengetuk Pintu Langit adalah sebuah kisah inspirasi yang menguak sisi lain perjalanan Rasulullah saw. dari Masjid al-Haram, al-Taibah, Thursina, Bait al-Lahm, Masjid al-Aqsa, Langit Tujuh hingga Sidratul Muntaha. Dengan model novelet, pembaca akan lebih dapat mengambil hikmah dan pelajaran yang termaktub dari kisah perjalanan mulia ini. Dan tentunya, pembaca akan lebih dapat menikmati kisah ini jika disajikan dengan alur cerita yang menarik karena seakan-akan pembaca ikut serta dalam perjalanan ini.</t>
  </si>
  <si>
    <t>Nur Muhammad: Penyebab Terciptanya Alam Semesta</t>
  </si>
  <si>
    <t>Agus Haryo Sudarmojo</t>
  </si>
  <si>
    <t>Sebagai manusia, kita sering merasa penasaran untuk berusaha memahami proses penciptaan seluruh isi semesta alam ini oleh-Nya. Apakah dalam prosesnya, semua makhluk diciptakan sekaligus atau bertahap dalam bentangan waktu umur alam semesta? Apabila bertahap dalam proses penciptaannya, siapakah yang diciptakan terlebih dahulu? Manusia, jin, ataukah malaikat? Apa hubungannya dengan kitab Lauh Mahfudz dan pena bercahaya? Secara sains, manakah yang terlebih dahulu terbentuk antara energi, materi, ruang, waktu, dan informasi? Bagaimana hubungannya dengan peristiwa big bang (dentuman dahsyat)? Bagaimana situasi sebelum peristiwa tersebut terjadi? Apakah hanya kegelapan? Buku bernuansa ilmiah populer ini akan menuntun pembaca untuk memahami siapakah makhluk yang paling awal diciptakan. Dengan demikian, pada akhirnya kita mengetahui jalan pemahaman diri tertinggi manusia sehingga kita memahami keberadaan Sang Pencipta kita.</t>
  </si>
  <si>
    <t>Al-Fatihah ; Membuka Mata Batin Dengan Surah Pembuka (Edisi 15 Tahun)</t>
  </si>
  <si>
    <t>Achmad Chodjim</t>
  </si>
  <si>
    <t>Inilah tafsir surah Al-Fatihah yang sangat khas, dirancang khusus untuk kondisi psikologis dan social kaum muslim Indonesia. Achmad Chodjim megupas surah paling popular ini secara padu dan komprehensif. Ayat yang satu dengan yang lainnya tidak dijelaskan dengan pengertian yang lepas-lepas, tetapi sebagai tangga yang berurutan untuk mencapai pencerahan hidup. Setiap makna yang tersibak dari ayat demi ayat surah penbuka ini disuguhkan ibarat cahaya yang hendak membuka mata batin. Kita diajak merasakan kedamaian dalan lindungan dan pemeliharaan Allah SWT. Kesejukan rahman dan rahim-Nya, kasih sayang-Nya, senantiasa menyertai perjalanan hidup kita. Dia adalah Raja bagi hari kepatuhan. Kesadaran akan hal itu tidak harus muncul setelah di hari kiamat nanti, tetapi sejak hari ini, sejak kita membaca maliki yawm al-din.</t>
  </si>
  <si>
    <t>Mendaki Tangga Langit</t>
  </si>
  <si>
    <t>Syaikh Al-akbar Muhyiddin Ibnu Arabi</t>
  </si>
  <si>
    <t>Buku ini memuat perjalanan hati, langit pertama, sidratul muntaha, munajat qaba qausain dan isyarat-isyarat napas cahaya. Selain itu terdapat banyak pelajaran bagaimana hakikat bisa terungkap bagi mereka yang memiliki mata hati dan akal pikiran.</t>
  </si>
  <si>
    <t>Metodologi Khusus Penelitian Tafsir</t>
  </si>
  <si>
    <t>H. Nashruddin Baidan</t>
  </si>
  <si>
    <t>Buku ini merupakan buku yang membahas secara khusus mengenai metodologi penelitian tafsir sehingga diharapkan para mahasiswa dan peminat kajian ketafsiran akan terbantu dalam melakukan penelitian tafsir.</t>
  </si>
  <si>
    <t>Kamus Nama Islam: Nama Itu Doa</t>
  </si>
  <si>
    <t>Prof. S. A. Rahman</t>
  </si>
  <si>
    <t>Sebenarnya, semua orang bisa membuat nama bagus dengan arti yang indah bagi bayinya, asal tahu ilmu rujukan dan caranya. Bagi yang belum tahu kedua hal itu, buku ini adalah jawabannya. Anda yang membaca buku ini tidak perlu risau lagi bagaimana merangkai nama yang bagus, karena anda dapat memulainya dari sekarang.</t>
  </si>
  <si>
    <t>Al-Hikmah Al-Muta'aliyah Mulla Sadra</t>
  </si>
  <si>
    <t>Seyyed Hossein Nasr</t>
  </si>
  <si>
    <t>Kita dapat mengatakan bahwa dalam Iebih dari satu cara "filsafat metafisika" Shadr al-Din [Mulla Sadra] menggambarkan suatu tren baru dalam fllsafat Islam. Shadr al-Din melakukan berbagai usaha untuk menguji setlap pandangan dan argumen filosofis yang pernah dikenal berkenaan dengan prinsip dan metode. la kemudian menyeleksi apa yang dinilainya sebagai argumen terbaik, merumuskannya kembali dan akhlrnya mencoba merekonstruksl suatu sistem yang konsisten. —Hossein Ziai, Profesor Filsafat Islam dan Kajian Iran di UCLA Buku pengantar ke blografi intelektual Mulla Sadra sudah lama kita tunggu-tunggu. Sudah cukup lama pemikiran Mulla Sadra diperkenalkan di Indonesla, termasuk terjemahan beberapa bukunya, namun belum ada blografi memadal tentang hidup dan garis besar pemikiran tokoh lnl. Karya Nasr ini, meskl ringkas dan mudah dipahaml, pada saat yang sama berslfat komprehenslf dan tak kehilangan kedalarnan, Buku Ini bisa menjadl pengantar yang bagus untuk memelajari lebih jauh pemikiran Mulla Sadra. —Haldar Bagir, dosen STFI Sadra Jakarta</t>
  </si>
  <si>
    <t>Kunci Ayat Al Quran</t>
  </si>
  <si>
    <t>Ardika Riski Rahmawan</t>
  </si>
  <si>
    <t>Risalah Ana &amp; Thabi`Ah</t>
  </si>
  <si>
    <t>Badiuzzaman Said Nursi</t>
  </si>
  <si>
    <t>''Ego'' adalah kunci untuk membuka pembendaharaan nama-nama Allah yang tersembunyi dan rahasia alam yang terkunci. Ia merupakan misteri yang menakjubkan dan teka-teki yang mengherankan. Namun dengan memahami substansi ''ego'', misteri menakjubkan tersebut akan terungkap dan teka-teki yang mengherankan itupun akan tersingkap. Serta dengan mengenali esensinya, teka-teki alam semesta dan perbendaharaan alam wujub akan terbuka. ''Hukum alam'' yang menjadi sandaran kaum naturalis, sesungguhnya hanyalah ciptaan, bukan pencipta. Ia hanyalah ukiran, bukan si pengukir. Ia hanyalah kumpulan hukum, bukan si pembuat hukum.</t>
  </si>
  <si>
    <t>Dakwah Dengan Cerdas: Bekal-Bekal Untuk Aktivis Dakwah</t>
  </si>
  <si>
    <t>Khairi Syekh Maulana Arabi</t>
  </si>
  <si>
    <t>Dakwah merupakan jalan untuk mengantarkan muslim menjacii lebih baik, meniru Rasulullah Saw., meneladani para sahabat beliau, mempelajari Islam secara mendalam, dan menjadi manusia yang mulia. Artinya, dakwah memotivasi manusia untuk menjadi pribadi yang baik serta berguna bagi diri sendiri dan orang lain. Dalam hal ini, aspek yang paling penting ialah peran seorang pendakwah. Sebab, pendakwah merupakan orang yang mengerti dan paham tentang hal-hal yang seharusnya ia sampaikan kepada masyarakat. Buku ini menyajikan bekal-bekal yang mesti dimiliki pendakwah sebelum terjun ke masyarakat. Selain itu, disajikan pula metode dan strategi yang seyogianya digunakan dalam berdakwah. Selamat membaca!</t>
  </si>
  <si>
    <t>Ada Bid`ah di Masjid</t>
  </si>
  <si>
    <t>Faris Khoirul Anam</t>
  </si>
  <si>
    <t>Dari Hati Ke Hati</t>
  </si>
  <si>
    <t>Dalam buku ini, kita akan menemukan bahwa deislamisasi dan indoktrinasi serta westernisasi bukanlah isu dan gerakan kekinian. Sejak zaman Buya Hamka, pergulatan Islam dengan kelumpok anti-Islam telah berlangsung, bahkan benih-benihnya telah ditanam sejak masa kolonial Belanda masuk ke Nusantara dengan semangat gold, glory, dan gospel-nya.</t>
  </si>
  <si>
    <t>Air Zamzam : Mukjizat Yang Masih Terjaga</t>
  </si>
  <si>
    <t>Said Bakdasy</t>
  </si>
  <si>
    <t>Kitab Shalat Doa Zikir</t>
  </si>
  <si>
    <t>Tim Turos Pustaka</t>
  </si>
  <si>
    <t>Panduan Manasik Haji &amp; Umrah</t>
  </si>
  <si>
    <t>Abu Kayyisa Zaki Rahmawan</t>
  </si>
  <si>
    <t>Asbabun Nuzul</t>
  </si>
  <si>
    <t>Imam As Suyuthi</t>
  </si>
  <si>
    <t>Memahami ayat-ayat al-Qur'an tidak dapat dilakukan hanya dengan bersandar kepada makna harfiah semata, tetapi harus didukung oleh sebab-sebab turunnya ayat, urutan turunnya ayat, sebab, dan tujuan diturunkannya. Pemahaman tersebut akan mengantar keyakinan umat terhadap kemurnian al-Qur'an sehingga tidak ada yang dapat melakukan perubahan maupun penggantian di dalamnya.</t>
  </si>
  <si>
    <t>Air Mata Taubat</t>
  </si>
  <si>
    <t>Ibnul Jauzi</t>
  </si>
  <si>
    <t>"Setetes air mata yang terjatuh dari pelupuk mata seseorang mukmin karena rasa takut kepada Allah lebih baik daripada seluruh dunia seisinya.Sungguh,itu lebih baik baginya dari pada beribadah selama satu tahun.Sungguh,merenungkan keagungan dan kekuasaan Allah barang sejenak lebih baik dari pada berpuasa dan mendirikan Qiyamul Lail selama enam puluh hari enam puluh malam. Ketahuilah bahwa Allah memiliki sekelompok malaikat yang senantiasa memanggil manusia di siang dan malam hari..." (Abu Nu'aim)</t>
  </si>
  <si>
    <t>Ibumu Surgamu</t>
  </si>
  <si>
    <t>Ibu yang mengajarkan makna cinta yang tulus, pengorbanan sejati, dan kasih sayang yang sebenarnya. Ibu sangat istimewa di hadapan Allah Swt. Bahkan, saking mulianya ibu, Allah Swt. memasrahkan salah satu pintu surga-Nya kepada ibu. Dan, surga merupakan kesempatan bagi kita, anak-anaknya, agar bisa meraihnya dengan keridhaan. "Orang tua adalah 'pintu pertengahan' menuju surga. Bila kamu mau masuk, silakan kamu pelihara keduanya. Bila engkau tidak mau masuk, silakan kamu tidak usah memedulikannya." (HR.Tirmidzi). Lalu sekarang, bila ibumu dengan penuh kasih sayang mampu merawatmu sedari kecil, mampukah engkau mencintai dan merawatnya hingga akhir hayatnya?</t>
  </si>
  <si>
    <t>Kumpulan Surat Yasin, Al-Kahfi, Al-Waqi`ah, Al-Mulk</t>
  </si>
  <si>
    <t>Teguhkan Jalanmu: Seni Bertasawuf dalam Meniti Jalan Kebenaran</t>
  </si>
  <si>
    <t>Muhammad Makmun Rasyid</t>
  </si>
  <si>
    <t>Buku ini bernuansakan tasawuf, yang menekankan pentingnya meneguhkan hati dan beristikamah dalam beribadah agar menggapai ketakwaan hakiki dan sejati. Di samping menjelaskan pentingnya istikamah dan mengolah hati, buku ini juga memberikan panduan keteguhan diri serta tahapannya dalam beristikamah. Di dalamnya juga diuraikan contoh para salafus saleh terdahulu dalam meneguhkan jalan yang ditempuhnya, disertai dalil dari Al-Quran dan hadis.</t>
  </si>
  <si>
    <t>Rahasia Ilmu Laduni</t>
  </si>
  <si>
    <t>Kuni Muhibbatan</t>
  </si>
  <si>
    <t>Ustadzah Azizah Hefni</t>
  </si>
  <si>
    <t>Alangkah indahnya jika kamu mampu menjadi sosok wanita mulia yang penuh cinta. Cinta yang bukan tercipta karena keindahan fisik, tetapi kecantikan dari dalam hati (inner beauty), sebagaimana kecantikan hati para wanita dalam kehidupan Rasulullah SAW.</t>
  </si>
  <si>
    <t>Dream Do &amp; Pray!</t>
  </si>
  <si>
    <t>@Mroisalmaududy</t>
  </si>
  <si>
    <t>Sulit memang kalau kita mau berjuang sendirian tanpa melibatkan Allah Swt. sejak awal. Kita merasa mampu, merasa bisa, merasa hebat, tetapi nyatanya kita bukan siapa-siapa. Jadi. jangan pernah berjuang sendirian. Berjuanglah bersama Allah Swt. agar sukses yang diraih berbuah berkah. Lantas, bagaimana caranya? Dapatkan jawabannya di buku keren ini.</t>
  </si>
  <si>
    <t>Catatan Di Bulan Ramadan</t>
  </si>
  <si>
    <t>Waluya Ds</t>
  </si>
  <si>
    <t>PADAMU Pada-Mu segalanya menuju Pada-Mu aku menyatu Kembali ke asal muasal Segala yang abadi segala yang kekal</t>
  </si>
  <si>
    <t>50 Kisah Islami Penuh Hikmah Dan Teladan</t>
  </si>
  <si>
    <t>Wulan Mulya Pratiwi.</t>
  </si>
  <si>
    <t>• Ketika Ibrahim Menghancurkan Berhala • Tangisan Abu Bakar ash-Shiddiq • Bilal, Sang Muazin yang Teguh Iman • Berimannya Suraqah bin Malik • Bahkan Setan Takut Kepadanya • Usamah bin Zaid, Komandan Perang nan Pemberani • Mata Air di Surga untuk Utsman bin Affan • Ali bin Abu Thalib di Tempat Tidur Rasulullah • Khadijah binti Khuwailid, Wanita Penghulu Surga • Saat Rasulullah Minta Dipukul</t>
  </si>
  <si>
    <t>Al Quran &amp; Terjemahnya A4 HC Besar Al Kautsar</t>
  </si>
  <si>
    <t>Fikih Waris Metode Pembagian Waris Praktis Ed. Revisi</t>
  </si>
  <si>
    <t>Dr.h.m Athoillah,m.ag</t>
  </si>
  <si>
    <t>FIKIH WARIS METODE PEMBAGIAN WARIS PRAKTIS Buku ini dapat membantu umat Islam dalam memahami ilmu waris secara mudah,benar dan tepat sasaran di samping itu,diharapkan buku ini menjadi panduan dalm membagai waris bagi para stakeholders di lingkungan bimbingan Masyarakat Islam dan penyelenggaran syaria'ah ( para kepala KUA,Penghulu, dan penyuluhan Agama Islam )</t>
  </si>
  <si>
    <t>Keajaiban Ikhlas: Lakukan Dalam Tindakan, Bukan Sekedar Ucapan</t>
  </si>
  <si>
    <t>Anindita</t>
  </si>
  <si>
    <t>Pembahasan mengenai terjadinya keajaiban keikhlasan dilengkapi dengan berbagai kisah sehingga kita dapat langsung membayangkan jika kita di posisi tersebut. Jika kita dapat membayangkan, maka secara otomatis kita dapat langsung merasakan sebuah keajaiban ikhlas dari kisah-kisah tersebut. Kisah-kisah tersebut di kisahkan dalam berbagai kondisi baik dalam senang maupun duka. Di dalam buku ini, kita juga akan membahas cara-cara mendapatkan keikhlasan. Cara-cara yang berlandaskan pada Al-Quran dan dari dalam hati sanubari kita. Kita akan mengambil contohnya dalam kehidupan sehari-hari. Setelah itu, kita akan membahas sikap-sikap atau perbuatan yang menghalangi keikhlasan. Dari situlah, kita akan melihat betapa sederhananya mencapai sebuah keikhlasan. Dan tentu saja, kita akan lebih mudah meliat sebuah keajaiban ikhlas datam kehidupan kita. Setelah membaca buku ini diharapkan kita dapat berlomba-lomba berbuat kebaikan. Karena melalui perbuatan baik apa pun itu, kita akan mendapatkan spiritual profit. Hal ini berupa rasa bahagia yang pada akhirnya, dapat memupuk tabungan di rekening spiritual kita. Di mana tabungan ini dapat meningkat pesat dan memudahkan kita mendapat berbagai kemudahan dari Tuhan yang Maha esa. Perbuatan baik ini dapat berupa perbuatan yang berlandaskan pada keikhlasan. Hal ini pada akhirnya akan mengundang berbagai kemudahan itu.</t>
  </si>
  <si>
    <t>Jangan Marah : Balas Sakit Hatimu Dengan Manis</t>
  </si>
  <si>
    <t>Unknown Author</t>
  </si>
  <si>
    <t>Buku “Jangan Marah: Balas Sakit Hatimu Dengan Manis” adalah sebuah buku motivasi Islami yang mengajak kepada para pembaca untuk tidak terlalu lama larut dalam emosi dan kemarahan yang tidak ada ujungnya. Dalam buku ini juga dibahas mengenai pentingnya mengendalikan amarah dan memaafkan orang lain.</t>
  </si>
  <si>
    <t>Kado Istri Untuk Suami</t>
  </si>
  <si>
    <t>Tri Asmoro Kurniawan</t>
  </si>
  <si>
    <t>Dan sebagai kado, buku ini menarik, bukan saja karena isinya termasuk jarang ditemukan di pasaran, yaitu tentang bagaimana menjalani peran sebagai kepala keluarga dengan baik, namun juga karena penyampaian yang sederhana dan ringan. Sebuah karya yang lahir dari penyampaian yang sederhana dan ringan. Sebuah karya yang lahir dari pedalaman dan pengalaman penulisnya. Maka para istri, berikan buku ini sebagai kado bagi suami Anda !</t>
  </si>
  <si>
    <t>Inilah Bidadari2 Surga: Kisah2 Teladan Dan Inspiratif Perempuan Penghuni Surga</t>
  </si>
  <si>
    <t>Ahmad Bahaudin</t>
  </si>
  <si>
    <t>BUKU INI BERISI 8 KISAH YANG MENYENTUH HATI DAN JUGA MENGINSPIRASI, DARI ORANG-ORANG DISABDAKAN RASULULLAH SAW. AKAN MENJADI PEMIMPIN AHLI SURGA. MEREKA IALAH MARYAM BINTI IMRAN, FATIMAH BINTI RASULULLAH, KHADIJAH BINTI KHAWALID, SIYAH, ASIYAH BINTI MUZAHIM, HAFSYAH, HINDUN DAN ZAINAB.</t>
  </si>
  <si>
    <t>Al-Qur An Al-Haramain</t>
  </si>
  <si>
    <t>Cordoba International Indonesia</t>
  </si>
  <si>
    <t>Al-Qur’an Tajwid dan Terjemah Ada 7 Materi Utama yang dibahas dalam Qurán Haramaian ini Adalah Ibadah, Muamalah, Aqidah, Kisah Nabi dan Rasul, Sirah Nabi Muhammad Saw., Asmaul Husna dan Terapi Qurani. Diperkuat dengan hadits-hadits shahih.</t>
  </si>
  <si>
    <t>Aku Doamu</t>
  </si>
  <si>
    <t>A.K</t>
  </si>
  <si>
    <t>"Mintalah doa kepada siapa pun yang kau temui, karena kau tidak akan tahu dari mulut siapa doa akan terkabul." Kalimat tersebut tidaklah salah, karena Allah akan mengabulkan semua doa kita. Baik dari mulut orang miskin, anak kecil, orang yang teraniaya, orang jahat, atau siapa saja. Berdoa pun dapat dilakukan dalam bentuk apa saja, bahkan membayangkan hal baik-baik pun adalah salah satu bentuk doa. Hadiahilah orang terkasih dengan doa yang tulus, karena semua doa pasti akan dikabulkan, hanya bentuk dan waktunya yang tidak kita ketahui.</t>
  </si>
  <si>
    <t>Buku Panduan Shalat Doa &amp; Dzikir Super Lengkap &amp; Praktis</t>
  </si>
  <si>
    <t>Ust. A. Solihin As Suhaili</t>
  </si>
  <si>
    <t>32 Khutbah Jumat Cak Nur</t>
  </si>
  <si>
    <t>Nurcholish Madjid</t>
  </si>
  <si>
    <t>“Seluruh ayat Al-Quran, sebagaimana tergambar dalam ayat-ayat awal Surah Al-Baqarah, sebenarnya dirancang sebagai petunjuk bagi orang-orang yang bertakwa. Takwa menghasilkan tindakan yang ikhlas, tulus, dan tanpa pamrih. Takwa berarti mengerjakan segala sesuatu dengan kesadaran penuh bahwa Allah beserta kita, menyertai kita, mengawasi kita, dan memperhitungkan dengan cermat perbuatan kita.” Demikianlah salah satu petikan khutbah Jumat Prof. Dr. Nurcholish Madjid atau Cak Nur di Yayasan Wakaf Paramadina, Pondok Indah, Jakarta di akhir tahun 1990-an. Suasana khutbah dan shalat Jumat yang mirip “pasar kaget”, dilaksanakan di ruang kuliah, dan luber hingga ruang tunggu dan halaman parkir. Menyimak pesan-pesan takwa dari Cak Nur seolah mereguk penawar dahaga spiritualitas di tengah rutinitas sehari-hari—Jakarta yang kering. Cak Nur memang sangat piawai membawakan ragam tema khutbah yang menggugah nalar sekaligus nurani. Wawasan pengetahuan keislamannya yang luas diramu menguatkan pesan takwa yang menjadi salah satu rukun khutbah Jumat.</t>
  </si>
  <si>
    <t>Fikih Wanita</t>
  </si>
  <si>
    <t>Syeih Kamil Muhammad Uwaidah</t>
  </si>
  <si>
    <t>Buku Fikih Wanita sangat bermanfaat bagi Kaum muslimin dan musli- mat yang mempelajari Fikih Wanita tentunya mengetahui buku Fikih Wanita tulisan Syekh Kamil Muhammad Muhammad'Uwaidah,buku ini merupakan salah satu alternatif solusi untuk memupus keawaman tentang hukum-hukum Islam. Sebagaimana dimaklumi bahwa kaum wanita berkedudukan sama dengan kaum laki-laki dalam hal menjalankan syari'at.Hal tersebut karena kaum wanita adalah syaqo'iq(saudara kandung)nya kaum pria. Sehingga seluruh syariat Allah yang dijelaskan di dalam al-Qurán maupun as-Sunnah wajib ditunaikan perintah-perintahnya dan wajib ditinggalkan larangan-larangannya oleh dua jenis manusia tersebut. Kecuali bila memang ada syari'at tertentu yang dikhususkan oleh Allah atau oleh Rasulullah shallallahu'alaihi wasalam bagi setiap jenis tersebut secara tersendiri. Ada begitu banyak alasan dan latar belakang mengapa kita membutuh- kan kajian khusus ilmu Fikih Wanita.Di antaranya karena Allah SWT tidak hanya menciptakan laki-laki tetapi juga menciptakan wanita dan dise- butkan secara khusus dan tersendiri. Juga karena Allah SWT mencip- takan wanita berbeda dengan laki-laki,baik secara fisik dan psikis.Dan pada akhirnya hukum-hukum yang Allah SWT turunkan juga banyak yang berbeda antara wanita dan laki-laki.</t>
  </si>
  <si>
    <t>200 Motivasi Nabi &amp; Kisah Inspiratif Pembangun Jiwa</t>
  </si>
  <si>
    <t>AS-SAMARQANDI</t>
  </si>
  <si>
    <t>Bidadari Yang Di Rindukan Surga</t>
  </si>
  <si>
    <t>Danierra Primadani</t>
  </si>
  <si>
    <t>- Wanita Sebelum Datangnya Islam - Islam Tidak Pernah Merendahkan Wanita - Wanita-Wanita Tangguh pada Masa Rasulullah SAW - Islam Memuliakan Wanita - Benarkah Wanita itu Ujian - Pria dan Wanita Sama di Dalam Islam - Bagaimana Menjadi Wanita Muslimah yang Baik? - Kesalahan-kesalahan Muslimah - Kesalahan-kesalahan Muslimah dalam Aqidah - Kesalahan-kesalahan Muslimah dalam Akhlak - Indahnya Menjadi Seorang Muslimah - Muslimah yang Dirindukan Surga - Wahai Muslimah,Surga itu Indah lho? - Jalan Panjang Menuju Surga - Amalan-Amalan Saleh PErindu Surga - Ibadah Para Penghuni Surga</t>
  </si>
  <si>
    <t>Memikat Hati Pelanggan Ala Rasulullah</t>
  </si>
  <si>
    <t>Abdullah Zein</t>
  </si>
  <si>
    <t>Setiap pengusaha pasti bertemu dengan berbagai macam karakter pelanggan. Ada yang bersikap sopan, ramah, baik, dan semena-mena,sehingga Anda harus menjaga kesabaran dengan baik. Dalam hal ini, Rasulullah Saw, adalah satu-satunya pengusaha yang wajib anda tiru. Kecakapan dan kecerdasan beliau dalam menghadapi para pelanggan menjadikan mereka sebagai pelanggan setia. Alhasil, sejak berusia muda, beliau telah menjadi saudagar yang sukses. Terlebih, beliau tetap bersikap dermawan kepada semua orang.</t>
  </si>
  <si>
    <t>Komik Panduan Umroh Untuk Keluarga</t>
  </si>
  <si>
    <t>Rio Kaloka</t>
  </si>
  <si>
    <t>Umroh adalah sebuah bentuk ibadah yang berupa ziarah (berkunjung) ke tempat suci yaitu Mekah, yang di dalam ibadah umroh tersebut terdapat tata cara yang harus dipatuhi dan dilaksanakan, supaya ibadah umroh yang dilakukan itu benar dan sah. Karena tata cara umroh adalah bagian dari haji, maka umroh disebut juga dengan haji kecil.</t>
  </si>
  <si>
    <t>Sehat Dengan Wudhu</t>
  </si>
  <si>
    <t>Syahruddin El-Fikri</t>
  </si>
  <si>
    <t>Wudhu diyakini mampu menyembuhkan berbagai macam penyakit. Sebab, melalui wudhu, hampir 500 titik energi akupunktur akan terkena air, dan itu membantu memperbaiki sel-sel syaraf tubuh. Pada wajah terdapat 84 titik energi, tangan 95 titik, kepala 64 titik, telinga 125 titik, dan kaki 125 titik. Selain itu, wudhu menggabungkan empat teknik pengobatan, dari metode klasik hingga modern, mulai dari akupunktur, refleksi, Emotional Freedom Technique (EFT), hingga Spiritual Emotional Freedom Technique (SEFT). “Wudhu bisa mengembalikan tubuh yang lemah menjadi kuat, mengurangi kekejangan syaraf-syaraf, otot menjadi lebih rileks, mengurangi kecepatan detak jantung dan nyeri-nyeri otot, serta menghilangkan kecemasan dan imsomnia (susah tidur).” ---Dr. Ahmad Syauqy Ibrahim, Anggota Ikatan Dokter Kerajaan Arab Saudi “Wudhu bisa mencegah kanker kulit. Jenis kanker ini lebih banyak disebabkan oleh bahan-bahan kimia yang setiap hari menempel dan terserap oleh kulit. Kemudian apabila dibersihkan dengan air (terutama saat wudhu), bahan kimia itu akan larut. Selain itu, dengan wudhu yang teratur, maka seseorang menjadi tampak lebih muda.” ---Mokhtar Salem, Prayers a Sport for the Body and Soul “Orang yang berwudhu dan berkumur-kumur, maka hal itu dapat menyegarkan berbagai organ yang ada di wajah dan wajah akan menjadi cerah. Bahkan, berbagai kuman penyakit yang ada dalam rongga mulut, akan bisa dibersihkan apabila orang tersebut senantiasa berkumur-kumur.” ---Muhammad Kamil Abd al-Shomad, al-I'jaaz al-Ilmiy fii al-Islam wa as-Sunnah an-Nabawiyah</t>
  </si>
  <si>
    <t>Majmu Syarif: Rujukan Utama</t>
  </si>
  <si>
    <t>Tim Qalam</t>
  </si>
  <si>
    <t>Memuat •Surah-surah dan ayat-ayat Al-Qur'an pilihan yang disertai faedah dan keutamaan masing-masing; •Zikir dan doa pilihan untuk berbagai keperluan, keadaan, dan kesempatan; •Shalawat-shalawat pilihan; •Zikir dan doa pengurusan jenazah; • Talqin dan tahlil; • Asmaul Husna. Agar manfaatnya lebih luas dan lebih banyak, Majmu Syarif ini dilengkapi transliterasi dan terjemah. Harapannya, semoga Majmu Syarif ini memadai untuk menjadi rujukan utama Anda dalam berzikir dan berdoa.</t>
  </si>
  <si>
    <t>Haji&amp;Umrah: Sebuah Cermin Hidup</t>
  </si>
  <si>
    <t>Moh Nafi Ch</t>
  </si>
  <si>
    <t>Buku Haji &amp; Umrah Sebuah Cermin Hidup ini memandu prosesi manasik haji maupun umrah secara ringan, lugas, dan luwes, tanpa mengabaikan detailnya. Selain diajak untuk mendalami lebih jauh bagaimana melaksanakan setiap tahapan haji, buku ini juga mencoba menyingkap makna terdalam dari ibadah yang merupakan rukun kelima dalam Islam tersebut.</t>
  </si>
  <si>
    <t>Bukan Islam KTP</t>
  </si>
  <si>
    <t>Mukhlis Denros</t>
  </si>
  <si>
    <t>Sunnah Nabi : Pedoman Hidup Muslim Sejati</t>
  </si>
  <si>
    <t>Rasulullah SAW memiliki akhlak paling mulia, seperti disepakati oleh baik kawan maupun lawan. Beliau adalah sosok pilihan diantara seluruh umat manusia, selain sebagai pribadi yang paling dikenal semua orang. Beliau juga pribadi paling sempurna, bahkan teladan dan pembimbing paling utuh dengan melihat pada ribuan mukjizatnya.</t>
  </si>
  <si>
    <t>Panduan Salat Doa &amp; Zikir Edisi Wanita</t>
  </si>
  <si>
    <t>Abdurahman Adiib</t>
  </si>
  <si>
    <t>Salat, doa dan zikir adalah kekuatan orang mukmin dalam menghadapi berbagai persoalan hidupnya. Buku ini memuat panduan lengkap salat, dari mulai wudu sampai zikir dan doa, serta seputar fikih wanita, dikemas secara ringan dan praktis sehingga mudah dibaca dan dipraktikan.</t>
  </si>
  <si>
    <t>Al Qur An Cordoba Al Hijr A4 - Biru</t>
  </si>
  <si>
    <t>La Tahzan Untuk Para Pencari Jodoh/Edisi Revisi</t>
  </si>
  <si>
    <t>KISAH CINTA ANTARA KAUM HAWA SELALU MENGANDUNG RAHASIA YANG TIDAK DITERKA SEBELUM TERJADI FAKTA. ALLAH MERAHASIAKAN SIAPA YANG AKAN MENJADI JODOH KITA SAMPAI PADA AKHIRNYA KITA MEMAHAMI BAHWA SI DIA ADALAH JODOH KITA.</t>
  </si>
  <si>
    <t>Belajar Mudah Memahami Hikmah</t>
  </si>
  <si>
    <t>Abinya Nasha</t>
  </si>
  <si>
    <t>"Kekosongan makna terhadap kehidupan dapat disebabkan oelh cara pandang yang salah terhadap kehidupan itu sendiri. Maka semestinya kita memiliki perbendaharaan hikmah yang cukup tentang hakikat kehidupan. Sangat pantas pula bagi kita menangisi diri kita sendiri apabila sekian lama hidup tetapi belum memahami hakikat serta hikmah-hikmah yang ada di dalamnya. Untuk itulah buku ini hadir, membahas berbagai hikamh kehidupan dengan segala warnanya, tentunya dari sudut pandangan agama kita yang mulia. Ditambah dengan berbagai pandangan dari para ulama ahli hikmah, buku ini terasa lebih kaya akan makna. Semua itu disajikan dengan penyampaian yang lebih ringkas dan padat, sehingga diharapkan bisa menjadi referensi yang mudah untuk pembelajaran bagi siapa saja. Selain membahas hikmah dan hakikat kehidupan, buku ini juga membahas pengetahuan tentang jiwa dalam kaitannya dengan keselamatan dan kebahagian kehidupan dunia maupun akhirat. Semoga buku ini bisa menjadi pematik hati jiwa dalam perjalanan Anda menjadi pribadi dan hamba Allah yang lebih baik. "</t>
  </si>
  <si>
    <t>Humor, Perempuan Dan Sufi</t>
  </si>
  <si>
    <t>Mujiburrahman</t>
  </si>
  <si>
    <t>Hidup adalah perpaduan antara kebetulan dan kesengajaan. Ada banyak hal terjadi di dunia ini yang berada di luar kendali manusia. Tetapi ada pula hal-hal yang dapat dipilih dan dikendalikannya. Manusia bebas sekaligus terbatas. Setiap hari dia berjumpa dan terlibat dalam berbagai peristiwa. Di antara peristiwa-peristiwa itu, sebagian ada yang mengesankan dan berpengaruh bagi hidupnya. Inilah yang disebut ‘kisah’, dari kata Arab qisshah, yang secara harfiah berarti potongan atau penggalan. Kisah adalah penggalan peristiwa yang bermakna bagi hidup manusia. Buku Humor, Perempuan dan Sufi, menuturkan berbagai kisah, aneka potongan pengalaman dan perjumpaan manusia dengan berbagai peristiwa kehidupan di ranah lokal, nasional, dan global. Kadang kala peristiwa yang terjadi hari ini justru mengingatkan pada yang pernah terjadi di masa lampau. Kadang kala peristiwa sederhana dan remeh-temeh justru mengandung pelajaran yang sangat dalam. Penulis mengajak pembaca untuk merenungkan aneka peristiwa itu, menunjukkan ironi-ironi sambil memaknainya dalam sinaran kearifan dan kedalaman spiritualitas kaum Sufi. Semua ini disajikan dalam bahasa yang sederhana dan renyah, dibumbui humor-humor segar.</t>
  </si>
  <si>
    <t>Penyimpangan Seksual Yang Dilarang Al Quran</t>
  </si>
  <si>
    <t>Didi Junaedi, M.a</t>
  </si>
  <si>
    <t>Buku ini mengungkapkan secara jelas pandangan Al-Qur’an tentang masalah penyimpangan seksual. Dalam perspektif Al-Qur’an, penyimpangan seksual adalah segala bentuk pemenuhan kebutuhan seks yang dilakukan dengan melanggar aturan-aturan yang telah digariskan oleh agama. Buku ini layak menjadi referensi tentang masalah seks dan seksualitas dalam kacamata Islam.” —Prof. Dr. H. Nasaruddin Umar, M.A., Guru Besar Tafsir UIN Syarif Hidayatullah, Imam Besar Masjid Istiqlal, Jakarta “Buku karya Didi Junaedi ini menuntun kita untuk memahami lebih lanjut bentuk-bentuk penyimpangan seksual yang disebutkan dalam Al-Qur’an. Buku ini penting, karena akhir-akhir ini perilaku seks menyimpang semakin marak dan dilakukan secara terang-terangan, sebagai imbas dari kemajuan teknologi informasi. Ditulis dengan bahasa yang mudah dipahami, diperkaya referensi yang otoritatif, buku ini layak menjadi referensi bagi siapa saja yang ingin mengetahui persoalan seputar penyimpangan seksual perspektif Al-Qur’an.” —Prof. Dr. H. M. Din Syamsuddin, M.A., Ketua Dewan Pertimbangan MUI Pusat</t>
  </si>
  <si>
    <t>Pengantar Ilmu Tafsir</t>
  </si>
  <si>
    <t>Drs. Mashuri Sirojuddin Iqbal</t>
  </si>
  <si>
    <t>Menafsirkan merupakan upaya kontekstualisasi dari teks. Kontekstualisasi dari teks-teks atau firman Allah Swt dan hadits-hadits Rasulullah saw. yang dilakukan oleh para mufasirin (penafsir) hasilnya akan berbeda-beda setiap orang. Sangat mungkin terjadi, para penafsir mengkaji suatu ayat yang sama, tetapi tafsirannya atau kesimpulan hasil penafsirannya akan berbeda. Akan tetapi, selalu ada benang merah penafsiran yang mengerucut pada kesimpulan yang sama atau seragam. Hal ini dapat terjadi karena para penafsir mengikuti standar prosedur, tatacara. atau metode yang sama sebagai pakemnya. Pakem itulah yang dinamakan ilmu tafsir. Jadi, tidak semua orang dapat menafsirkan ayat-ayat Allah dalam Al-Ouran maupun hadits-hadits Rasulullah saw secara sembarangan tanpa didasarkan kepada ilmu tafsir. Semua upaya penafsiran Al-Qur an harus dilandaskan pada ilmu tafsir. Di dalam Buku Pengantar Ilmu Tafsir ini, pembaca akan dibawa kepada pembelajaran dan penguasaan aspek-aspek yang harus dikuasai apabila seseorang akan melakukan penafsiran suatu ayat atau hadits tertentu. Misalnya, para penafsir harus menguasai ilmu bahasa Arab dan cabang-cabangnya, memiliki kemampuan mengkaji as-Sunnah atau Hadits, mempunyai akidah yang benar, tidak dipengaruhi dan dimotivasi oleh hawa nafsu atau motif tertentu, serta harus menguasai minimal 15 cabang ilmu, seperti ilmu Lughah, ilmu Nahwu, ilmu Sharaf/Tashrif, Ilmu Ma'ani, Ilmu Qiraat, dan sebagainya.</t>
  </si>
  <si>
    <t>Rahasia Waktu Fajar Dan Subuh</t>
  </si>
  <si>
    <t>Wawan Susetya</t>
  </si>
  <si>
    <t>Aku Pernah Durhaka</t>
  </si>
  <si>
    <t>Sinyo</t>
  </si>
  <si>
    <t>Buku Pintar Hadits Edisi Revisi</t>
  </si>
  <si>
    <t>Syamsul Rizal Hamid</t>
  </si>
  <si>
    <t>Lika-Liku Kehidupan Sesudah Mati</t>
  </si>
  <si>
    <t>Syamsul Rijal Hamid</t>
  </si>
  <si>
    <t>Tuhan Tidak Tidur</t>
  </si>
  <si>
    <t>Havabe Dita H</t>
  </si>
  <si>
    <t>Qolbun Salim Penyejuk Hati</t>
  </si>
  <si>
    <t>Prof. Dr. R.H. Soejadi, Sh</t>
  </si>
  <si>
    <t>Arus perlombaan mengejar kenikmatan dunia (yang notabene hanya sementara), dan mengabaikan kehidupan akhirat yang kekal, menyeret kita (termasuk umat Islam) mengalami degradasi kehidupan atau penurunan kualitas mental kejiwaan, lalu timbullah penyakit hati; iri, dengki, riya', rakus, serakah, sombong, dan lain-lain. Buku ini memberikan kepada pembaca pencerahan bagi hati/ Qolbu agar kembali kepada jati diri tugas manusia di dunia yang tidak lain hanya beribadah. Dengan selalu mendekatkan diri kepada Sang Khaliq kita akan selamat dunia dan akhirat.</t>
  </si>
  <si>
    <t>Kelengkapan Dzikir dan Doa Mustajab dalam Al Quran dan Sunnah</t>
  </si>
  <si>
    <t>Prof. Dr. Abdurrazaq Bin Abdul Muhsin Al Badr</t>
  </si>
  <si>
    <t>Berdzikir dan berdoa merupakan penyebab utama hadirnya kebahagiaan, ketenangan, kedamaian dan kesuksesan seorang hamba dalam segala urusannya. Berdzikir dan berdoa juga merupakan kunci seluruh kebaikan yang bisa diraih oleh seorang mukmin baik di dunia maupun di akhirat. Oleh karena itu, setiap muslim wajib mengetahui, memahami tatacara serta kelengkapan dzikir dan doa mustajab sesuai tuntunan dalam al-Qurian dan Sunnah.</t>
  </si>
  <si>
    <t>Jomblo, Mantan, Dan Masa Depan</t>
  </si>
  <si>
    <t>Rezky Firmansyah</t>
  </si>
  <si>
    <t>Jomblo dan mantan itu adalah sebuah fase di masa lalu. Tak perlu disesali. Gunakanlah pengalaman di masa lalu itu untuk menata masa depan</t>
  </si>
  <si>
    <t>Inilah Cara Agar Hidupmu Lebih Hidup</t>
  </si>
  <si>
    <t>Nur Hasan</t>
  </si>
  <si>
    <t>Setiap orang di dunia ini pasti ounya masalah dalam kehidupannya. Baik maslah yang menyangkut tentang pribadinya maupun orang lain. Oleh karenanya, kita perlu menyikapinya dengan cerdas, bijak, dan arah yang jelas. Begitu juga hidup, yang tidak sekadar untuk hidup. Setiap orang punya kehidupannya sendiri dan punya visi misi ke depan. Sehingga setiap langkah kita penuh dengan kemantapan dan kepastian. Mulailah dengan melihat keseharian kita. Apakah selalu menjalankan perintah-Nya? Atau kita justru melanggarnya? Lalu apakah kita berdoa hanya saat butuh? Atau ketika bersyukur? Maka, temukanlah cara agar hidupmu lebih hidup melalui buku ini. Agar hidupmu lebih berarti di dunia ini dan di akhirat nanti.</t>
  </si>
  <si>
    <t>God I Miss You - Edisi Revisi</t>
  </si>
  <si>
    <t>Ahmad Rifai</t>
  </si>
  <si>
    <t>Tak ada satu pun manusia yang tidak pernah dihinggapi masalah. Masalah hidup laksana angin. Berhembus kapan pun ia mau. Kadang bersemilir lembut, tapi tak jarang bertiup dengan kencang. Orang kuat bukan orang yang jiwanya selalu kokoh bak pohon besar yang selalu tegar. Terkadang kita butuh menjadi manusia lembut laksana rumput. Sekencang apa pun angin bertiup, rumput hanya bergoyang. Tak’kan pernah tumbang. God. I Miss You memuat 101 inspirasi yang bisa dijadikan sebagai panduan untuk mengatasi kesedihan jiwa. Buku dikemas dengan bahasa sederhana, padat hikmah, sarat makna, bertabur kisah, dan berlandasan Al-Qur’an dan sunnah. Sajian cerita indpiratif dan kisah-kisah reflektif menjadikan buku ini tak membosankan bahkan sangat mengasyikkan.</t>
  </si>
  <si>
    <t>Secangkir Kopi Bully</t>
  </si>
  <si>
    <t>Paresma Elvigro</t>
  </si>
  <si>
    <t>Secangkir kopi adalah minuman yang belakangan ini dicintai oleh banyak kalangan. Tapi, apa yang membuat kopi benar-benar nikmat diteguk? Karena ada tambahan gula. Padahal sejatinya, kopi itu pahit. Bagi seseorang yang tak menyukainya, tentu tak akan pernah mau meminumnya, pun jika ditambahkan sesendok pemanis. Seperti itulah bullying. Banyak kini yang menggandrunginya, sengaja atau tak sengaja. Para pelaku menyenangi perbuatan kekerasannya. Perlahan makin impulsif, ketagihan mem-bully layaknya seseorang yang kecanduan minum kopi terus-menerus. Tapi, tak sadar bahwa efek kafeinnya akan meracuni hidup pelaku maupun sang korban. Bullying adalah pengalaman getir. Bentuknya bermacammacam dan sangat mudah dilakukan. Tapi, efeknya sungguh luar biasa mematikan. Kadang, bullying itu bisa berwujud manis dan halus sehingga korban tak sadar dibuatnya. Bahkan, banyak dari para korban bullying yang memutuskan bunuh diri karena tak tahan dengan seluruh lebam fi sik, batin serta psikis yang diderita. Jika sudah begini, apa yang harus dilakukan? Dan, buku ini hadir untuk menjawab pertanyaan tersebut. Penulis sengaja menoreh ulang memoar/sejarah kelamnya selama di-bully, sepanjang masa sekolah (dari TK hingga SMA). Bukan untuk mereguk simpati dari orang lain, melainkan sebagai bentuk berbagi pengetahuan, perhatian serta kasih sayang terhadap para korban dan pelaku bullying.</t>
  </si>
  <si>
    <t>Journey Through The Qur`An</t>
  </si>
  <si>
    <t>Kumpulan Doa Sepanjang Hari</t>
  </si>
  <si>
    <t>Hj Afin Murtiningsih</t>
  </si>
  <si>
    <t>Menoreh Janji Di Tanah Suci</t>
  </si>
  <si>
    <t>Pipiet Senja</t>
  </si>
  <si>
    <t>DO IT NOW!!!! Kenalilah Dirimu, Galilah Potensimu, dan Bangunlah Prestasimu</t>
  </si>
  <si>
    <t>Dr. Sopan Adrianto, SE, M.Pd.</t>
  </si>
  <si>
    <t>Kita mulai belajar mengenali siapakah diri kita sebenarnya. Kita mulai belajar menggali potensi diri kita dan kemudian kita terus membangun diri untuk bisa melejitkan prestasi yang mungkin selama ini terpendam begitu dalam.</t>
  </si>
  <si>
    <t>Beautyligi : Buat Dirimu Cantik...</t>
  </si>
  <si>
    <t>Nayla Camelia</t>
  </si>
  <si>
    <t>Aktivasi Shalawat Nabi</t>
  </si>
  <si>
    <t>Rusdianto</t>
  </si>
  <si>
    <t>Kita Berada Di Akhir Zaman</t>
  </si>
  <si>
    <t>Abu Fatiah A-adnani</t>
  </si>
  <si>
    <t>Islam Geger Kendeng Dalam Konflik Ekologis &amp; Rekonsiliasi Akar Rumput</t>
  </si>
  <si>
    <t>Ubaidillah Achmad</t>
  </si>
  <si>
    <t>Buku ini menjelaskan paradigma islam dan lingkungan, bagaimana manusia melaksanakan suluk lingkungan dan mempertahankan kelestarian lingkungan berdasarkan teks kewahyuan dan pengalaman spiritual para nabi dan penerus jejak kenabian. Dengan merujuk pada teks ulama yang otoritatif seperti imam Al-Ghazali, Ibn Arabi, Ibn Khaldun dan sebagainya, penulis memaparkan prinsip kewahyuan dan filosofis kelestarian lingkuan berdasar spiritualitas islam dan realitas kebutuhan individu dan masyarakat terhadap lingkungan kesemestaan.</t>
  </si>
  <si>
    <t>Al Quran Ar Rahman Terjemah&amp;Tajwid Huruf Warna Idx Hc Karya Agung</t>
  </si>
  <si>
    <t>Materi Kultum Ustadz Gaul yang Selalu Dirindukan Jamaah</t>
  </si>
  <si>
    <t>M Maghfur Amin</t>
  </si>
  <si>
    <t>Mempersiapkan fisik dan mental untuk tampil hebat diatas mimbar saja belum cukup,Karena materi yang sederhana,menghibur,tidak bertele-tele serta berdasarkan dalil-dalil shahih juga menjadi kriteria materi yang berkualitas.Buku ini berisi kumpulan materi kultum pilihan yang disusun dengan sangat baik dan ditulis dengan gaya bahasa yang mengalir,renyah,diselingi humor segar.</t>
  </si>
  <si>
    <t>Tuhan,Tunggu Sebentar Lagi...</t>
  </si>
  <si>
    <t>Muhammad Syafiie</t>
  </si>
  <si>
    <t>“Maaf, Pak, sepuluh menit lagi masuk waktu shalat Zuhur. Saya izin berhenti di masjid untuk shalat Zuhur berjemaah,” ucap si supir. “Wah, nggak bisa. Saya sedang buru-buru dan mengejar waktu. Ada urusan bisnis penting. Nanti saja shalat Zuhurnya,” kata si penumpang mobil itu. *** Seringkali ketika panggilan adzan berkumandang, kita tetap sibuk dengan pekerjaan, rapat, dagang, atau asyik mengobrol dengan teman. Seolah-olah kita ingin mengatakan, “Maaf Tuhan, kami sedang sibuk! Tunggu 30 menit lagi!” Waktu 30 menit berlalu, lantas kita bilang lagi, “Maaf sekali Tuhan, nanggung nih! Satu jam lagi, ya!” Hingga waktu shalat menyisakan 5-10 menit, barulah kita bergegas melaksanakan shalat. Akhirnya, shalat yang dilaksanakan pun terburu-buru dan tidak khusyuk. Buku ini hadir bak sebuah tamparan bagi kita, betapa kita sering melalaikan Tuhan demi sebuah kesibukan duniawi. *** “Selama ini kita sering memberi ‘perintah’ kepada Allah, yaitu perintah tunggu. Saat adzan berkumandang, kita bilang ‘Tunggu, Ya Allah, saya lagi kerja, dagang, rapat.’ Dari sini kelihatan, kita memilih ridha Allah atau ridha manusia.” (Ust. Yusuf Mansur: Pemimpin Pondok Pesantren Tahfidz Daarul Qur’an)</t>
  </si>
  <si>
    <t>Schooll Of Skills: Menulis Untuk Kehidupan Dunia&amp;Akhirat</t>
  </si>
  <si>
    <t>Solikhin Abu Izzuddin</t>
  </si>
  <si>
    <t>Dicintai Penduduk Langit Dan Bumi</t>
  </si>
  <si>
    <t>Abu Dzikra &amp; Sodik Hasanuddin</t>
  </si>
  <si>
    <t>Di kalangan masyarakat Indonesia yang cenderung bercorak pater- nalistis, peran pemimpin masih dipandang sangat penting. Pemimpin sering dijadikan contoh atau teladan oleh rakyat dan para pejabat bawahannya. Jika pemimpin jujur, adil, dan bisa dipercaya, maka man- faatnya akan dirasakan oleh rakyat dan para pejabat di bawahnya. Sebaiknya, jika pemimpin tidak iujur, tidak memiliki integritas, dan hanya mementingkan diri sendiri berikut kelompoknya, maka jangan salahkan kalau orang-orang yang ada di bawahnya akan melakukan hal serupa. Akhirnya, muncul krisis kepercayaan kepada para pemimpin di tengah-tengah masyarakat.</t>
  </si>
  <si>
    <t>Epistemologi Ilmu Pengetahuan, Ilmu Hadis Dan Ilmu Hukum Islam</t>
  </si>
  <si>
    <t>Idri</t>
  </si>
  <si>
    <t>Kehadiran Buku ini dimaksudkan untuk memperkuat wawasan tentang epistemologi ilmu pengetahuan secara umum, ilmu hadis, ataupun keilmuan hukum islam. Karena Itu, buku ini sangat penting dibaca oleh pengkaji filsafat; khususnya filsafat ilmu, kajian hadis dan hukum islam, serta kajian ilmu humaniora ataupun kajian logika terutama dari kalangan akademisi (dosen, mahasiswa, guru dan siswa)</t>
  </si>
  <si>
    <t>Sukses Menghafal Al-Quran Meski Sibuk Kuliah</t>
  </si>
  <si>
    <t>Rofiul Wahyudi &amp; Ridhoul Wahidi</t>
  </si>
  <si>
    <t>SETIAP KITA TENTU MEMILIKI IMPIAN. INMPIAN UNTUK MENJADI HAFIZH AL-QURAN DAN PENGHAFAL AL-QURAN YANG MERUPAKAN CITA-CITA MULIA. KARENA DENGANNYA, KITA TERMASUK PENJAGA RISALAH SUCI, YAKNI AL-QURAN KARIM DI BUMI ALLAH SWT, DAN ALLAH, SANG PEMBERI KALAM, MENJAMIN BAHWA AL-QURAN TELAH DIMUDAHKAN UNTUK DIHAFALKAN. DI DALAM BUKU INI, PENULIS BERUSAHA MENGURAIKAN DAN MEMBERIKAN RESEP-RESEP BAGAIMANA AGAR SAAT KULIAHPUN BISA MENGHAFAL SELURUH AL-QURAN.</t>
  </si>
  <si>
    <t>Seteguk Cinta: Kamasutra Arab</t>
  </si>
  <si>
    <t>Karim Asy Syadzali</t>
  </si>
  <si>
    <t>Bukti Bukti Gusdur Itu Wali</t>
  </si>
  <si>
    <t>Achmad Mukafi</t>
  </si>
  <si>
    <t>Kumpulan Khutbah Jumat Sepanjang Zaman</t>
  </si>
  <si>
    <t>Drika Zein</t>
  </si>
  <si>
    <t>Mereka Dizalimi Tapi Disayang Nabi</t>
  </si>
  <si>
    <t>Raghib As Sirjani</t>
  </si>
  <si>
    <t>Kumpulan Kultum Pelembut Hati</t>
  </si>
  <si>
    <t>Umarulraruq</t>
  </si>
  <si>
    <t>Agama Kopi</t>
  </si>
  <si>
    <t>Andi Sumangelipu</t>
  </si>
  <si>
    <t>Imla: Kaidah2 Menulis Arab</t>
  </si>
  <si>
    <t>Muhammad Madqur</t>
  </si>
  <si>
    <t>Generasi Penipu : Panduan Islami Dalam Mendampingi Anak</t>
  </si>
  <si>
    <t>Secangkir Teh Di Pagi Hari</t>
  </si>
  <si>
    <t>Rf Dhonna</t>
  </si>
  <si>
    <t>Sukses Mendidik Anak Dengan Qalbu</t>
  </si>
  <si>
    <t>Irhayati Harun</t>
  </si>
  <si>
    <t>Keutamaan Shalat Malam</t>
  </si>
  <si>
    <t>Yusni A Ghazali</t>
  </si>
  <si>
    <t>Ensiklopedi Akhlak Rasulullah</t>
  </si>
  <si>
    <t>Syaikh Mahmud Al Mishri</t>
  </si>
  <si>
    <t>Sesungguhnya Islam menyerukan umatnya untuk berakhlak terpuji atau berbudi pekerti yang baik. Adapun akhlak terpuji yang dimaksudadalah ajaran yang dihimpun untuk kita dari seluruh ucapan dan perbuatan yang dipraktikan oleh Rasulullah SAW dan beliau merupakan suri tauladan yang baik untuk seluruh umat manusia. Akhlak terpuji merupakan tugas yang diemban oleh Rasulullah SAW bahkan, sesungguhnya ia merupakan Islam sebenarnya. Sebab itulah, Rasulullah SAW pernah bersabda, "Sesungguhnya aku diutus untuk menyempurnakan akhlak terpuji." (HR. Al-Bukhari &amp; Ahmad) Buku ini, berisi tentang ensiklopedi (mausu'ah) akhlak Rasulullah, yang akan membantu kita hidup di zaman kemerosotan sendi-sendi akhlak terpuji. Tidak sepantasnya kita melupakan kondisi ini. Justru , kita wajib mengerahkan kemampuan maksimal untuk mengembalikan umat ini kepada nilai-nilai akhlak Rasulullah.</t>
  </si>
  <si>
    <t>Mukjizat Tahajud, Duha &amp; Puasa</t>
  </si>
  <si>
    <t>Aba Mehmed Agha</t>
  </si>
  <si>
    <t>Orangtua Hebat Untuk Generasi Hebat</t>
  </si>
  <si>
    <t>HILMY MUBAROK, LC</t>
  </si>
  <si>
    <t>Kita sering berharap anak-anak yang kita miliki mempunyai budi pekerti yang baik. Namun sayang, harapan tersebut sering tidak terlaksana. Sudahkah kita berakhlak mulia ataupun memberikan yang terbaik untuk anak? Sehingga sang anak menjadi investasi kebaikan untuk kita nantinya. Siapa yang menanam, dia yang menuai. Begitulah bunyi salah satu nasihat yang sering kita dengar. Nasihat tersebut membuat kita sadar, kalau semua di dunia ini terikat dengan hukum sebab akibat. Terlebih apa yang kita lakukan kepada diri sendiri dan anak-anak kita. Di saat kita mampu menjaga amanah seorang anak dengan mendidik dan mengayominya dengan baik, maka kesalehan mereka menjadi sebab kita untuk terus bersyukur. Buku Orangtua Hebat untuk Generasi Hebat mengajak kita belajar sekaligus berdiskusi tentang bagaimana menjadi orangtua hebat, sehingga mampu mendidik generasi dan membangun keluarga dengan hebat pula. Disajikan dengan konsep sederhana tentang cara mendidik anak, bersumber dari keteladanan yang dicontohkan Rasulullah saw.</t>
  </si>
  <si>
    <t>Agar Disayang Allah</t>
  </si>
  <si>
    <t>Buku ini berisi kumpulan tulisan reflektif seorang hamba kepada Tuhannya. Bagaimana menjadi hamba yang rendah hati, yang bisa mengikhlaskan segala yang telah terjadi, dan berikhtiar mencari rida Ilahi. Ada lima bab yang menjadi bahasan utama. Pertama adalah tentang takdir dan takbir, sebuah permulaan untuk menyandarkan hati pada Ilahi. Kedua adalah tentang kesempurnaan Allah yang di atas segalanya. Ketiga adalah tentang kasih sayang Allah yang selalu melingkupi hidup kita. Keempat adalah sebuah ketaatan seorang hamba pada segala keputusan Allah dan bagaimana seorang hamba harus terus bergerak mencari rida-Nya. Kelima adalah buah dari Allah yang memberi pertolongan kepada hamba-Nya yang taat.</t>
  </si>
  <si>
    <t>Menapak Jalan Dakwah di Bumi Barat: Biografi Pemikiran Imam Shamsi Ali</t>
  </si>
  <si>
    <t>Lamadi De Lamato</t>
  </si>
  <si>
    <t>Hikmah, pelajaran yang baik, dan mendebat dengan cara yang baik. Tiga kaidah itulah yang diajarkan Al-Qur`an (QS. An-Nahl: 125) dalam menyampaikan dakwah dan kebaikan Islam pada masyarakat. Imam Shamsi Ali, sebagai salah seorang tokoh yang mempromosikan Indonesia dan Islam rahmatan lil ‘aalamiin khas Nusantara selama puluhan tahun di Amerika Serikat, telah membangun citra seorang tokoh warga negara Indonesia dan Islam yang sangat disegani di sana. Beliau bersama Yayasan Nusantara Foundation bahkan tengah merintis pembangunan pesantren khas Indonesia pertama di Negeri Paman Sam. Buku ini menyajikan pemikirannya yang orisinal tentang keindonesiaan, keislaman, dan masa depan dunia. *** Imam Shamsi Ali adalah seorang tokoh yang memiliki pengetahuan agama sangat mendalam dan wawasan global. Ia menguasai bahasa Arab dan bahasa Inggris sangat baik. Lebih dari itu, ia memahami budaya Barat, khususnya Amerika tempat ia mengembangkan dakwahnya. Dan yang paling penting, ia mewakili wajah ulama Indonesia yang rendah hati, santun, moderat, dan toleran. Karena itu ia bukan hanya diterima di kalangan ummat Islam yang berasal dari berbagai negara dengan mazhab dan budaya yang berbeda-beda, akan tetapi juga mempunyai banyak teman dari tokoh-tokoh agama lain. Dr. (HC). H. Zulkifli Hasan, S.E., M.M. (Ketua MPR RI 2014 – 2019)</t>
  </si>
  <si>
    <t>Merawat Cinta</t>
  </si>
  <si>
    <t>Mamang Muhamad Haerudin</t>
  </si>
  <si>
    <t>Sebagaimana halaman rumah yang penuh dengan tanaman, agar tanahnya senantiasa gembur dan pertumbuhannya subur, maka “halaman” rumah tangga kita pun harus senantiasa disiram dan dirawat secara rutin. Rumah tangga yang berkualitas adalah rumah tangga yang “halaman-nya” senantiasa disiram dengan “air kesalingan” dan dirawat dengan cinta agar keharmonisannya tetap terjaga. Memang ada sih tanaman yang kuat tumbuh tanpa disiram dan dirawat secara rutin, tetapi tanaman tersebut bisa dipastikan tanaman yang tumbuh dengan liar. Tentu kita tidak ingin rumah tangga yang sedang berjalan itu tumbuh dengan liar, tanahnya tandus, dan dipenuhi ilalang. Buku “Merawat Cinta: Solusi Kemelut Rumah Tangga, Sakinah Selamanya” ini merupakan buku yang mengupas persoalan dalam rumah tangga dari sudut yang seimbang, dari cara pandang laki-laki maupun perempuan. Buku ini selain renyah dibaca, juga enteng dicerna. Yang mendambakan pernikahan dan rumah tangganya sakinah selamanya, bacalah buku ini. Selamat membaca dan menjelajahinya!</t>
  </si>
  <si>
    <t>Membela Islam Dengan Cinta</t>
  </si>
  <si>
    <t>Ardiyansyah</t>
  </si>
  <si>
    <t>Kalian telah pulang dari sebuah pertempuran kecil menuju pertempuran besar. Lalu sahabat bertanya, “Apakah pertempuran akbar (yang lebih besar) itu wahai Rasulullah? Rasul menjawab, "Jihad (memerangi) hawa nafsu.” (HR. Al-Baihaqi) Ketika Nabi Muhammad berhasil mengalahkan kaum Quraisy pada perang Badar, beliau tidak merayakan kemenangan itu dengan meriah, melainkan memperingatkan bahwa sesungguhnya jihad yang paling besar ialah menahan hawa nafsu. Mengapa bisa Baginda Nabi mengatakan demikian? Terjadinya perang dikarenakan hawa nafsu kaum Quraisy yang membenci umat Islam, padahal ketika berdakwah, Nabi Muhammad tidak memaksakan mereka untuk memeluk Islam. Nabi hanya ingin bangsa Arab meninggalkan kebiasaan buruk yang mampu merusak mereka. Buku ini menguraikan bagaimana etika dalam memperjuangkan Islam, jangan sampai atas nama memperjuangkan Islam justru membuat nama Islam menjadi rusak.</t>
  </si>
  <si>
    <t>Stop Nyinyir, Let`S Zikir</t>
  </si>
  <si>
    <t>RATNA DHAHITA</t>
  </si>
  <si>
    <t>“Kapan lulus? Kapan dapat kerja? Kapan nikah? Kapan punya momongan?” “Temanmu sudah bisa gini, kok kamu masih gitu aja?” “Alah, gitu aja aku juga bisa.” “Lulusan S1 kok cuma jadi ibu rumah tangga. Sayang ijazahnya kan?” Di zaman serbadigital seperti saat ini, mudah kita temui bentuk nyinyiran dari pengguna media sosial. Pun, dengan orang-orang di sekitar kita yang sering mengomentari apa saja yang mereka lihat. Tak jarang pertanyaan-pertanyaan yang menjengkelkan pun terlontar dan menyakiti hati. Lantas apa yang akan kamu lakukan jika mendapat nyinyiran seperti itu? Atau jangan-jangan kamu yang sering berlaku demikian terhadap teman dan sekelilingmu? Stop Nyinyir, Let’s Zikir tidak hanya berisi contoh nyinyiran dan komentar orang mengenai keadaan kita, tetapi juga berisi tip dan tanggapan yang seharusnya kita berikan atas komentar mereka. Menyakitkan memang. Menjengkelkan iya. Namun, bukan berarti kita harus pasrah gitu aja kan? Kita mungkin pernah disakiti, tapi barangkali kita lebih banyak menyakiti. Kita mungkin terlalu fokus pada keburukan yang seseorang lakukan. Hingga kita lupa bahwa begitu banyak kebaikan yang sudah orang tersebut lakukan kepada kita. Jangan karena satu kesalahan, lalu beribu kebaikan akan terhapus begitu saja. Mari, melihat ke dalam diri sendiri. Berhentilah untuk terus nyinyir, manfaatkan waktu untuk lebih banyak berzikir. Selamat membaca!</t>
  </si>
  <si>
    <t>Mengapa Sulit Bahagia?</t>
  </si>
  <si>
    <t>SIGIT PRIATMOKO</t>
  </si>
  <si>
    <t>Derasnya perubahan gaya hidup di era modern ini, berdampak pada cara pandang kita terhadap hidup. Banyak hal yang kita ukur menggunakan materi. Termasuk cara dalam memandang bahagia. Akibatnya, kita menjadi sulit untuk merasa bahagia. Kita lupa bahwa bahagia adalah urusan spiritual dan bertempat di hati. Buku ini mengajak kita untuk mendefinisikan bahagia dengan cara yang proporsional. Kemudian, mengajak kita bermuhasabah untuk mengenali berbagai hal yang menjadi penghalang kita untuk memeluk bahagia. Ditambah dengan tip-tip sederhana untuk memanen kebahagiaan.</t>
  </si>
  <si>
    <t>Bahagianya Menjadi Istri</t>
  </si>
  <si>
    <t>Ratna Dewi Idrus</t>
  </si>
  <si>
    <t>Ketika masih sendiri, aku senantiasa berkhayal, “Alangkah bahagianya jika aku menikah.” Namun setelah menikah, aku pun bertanya, “Apakah aku bahagia?” Waktu terus bergulir. Ujian demi ujian terus datang dan aku terus belajar memecahkan persoalan demi pesoalan, hingga akhirnya aku temukan suatu jawaban: betapa bahagianya menjadi istri! Buku ini sungguh menginspirasi kita semua untuk mengetahui apa arti kebahagiaan sesungguhnya.</t>
  </si>
  <si>
    <t>Jangan Nikah Dulu</t>
  </si>
  <si>
    <t>Hanny Dewanti</t>
  </si>
  <si>
    <t>STOP! Jangan Nikah Dulu Kita perlu tahu … Nikah itu bukan seperti pacaran; suka, ayo jalan ... nggak suka, ya udahan. Nikah itu bukan seperti main rumah-rumahan, yang kalau bosan bisa ditinggal pulang, terus besok main lagi. Nikah itu bukan keinginan, tapi kesiapan. Nikah itu bukan karena disuruh atau ingin, tapi karena panggilan jiwa. Nikah itu bukan karena ingin menutupi aib keluarga, tapi karena kesungguhan dan niat yang tulus. Pastikan kamu telah berpikir matang-matang sebelum memutuskan untuk menikah. Karena jika tidak, hanya kesedihan yang akan kau dapatkan.</t>
  </si>
  <si>
    <t>Islam: Doktrin &amp; Peradaban</t>
  </si>
  <si>
    <t>Be Moslem Scientists - Juz 3 (Revisi)</t>
  </si>
  <si>
    <t>MUSLIM IQBAL ROMADHONI, M. PD. DAN IIS HARYATI, M.PD.</t>
  </si>
  <si>
    <t>Teman, tahukah kamu tentang 4 misteri yang belum terpecahkan oleh sains modern? Empat misteri yang mengandung inspirasi ilmiah yang terdapat pada QS. Al Baqarah, 2: 259 sampai saat ini masih menjadi teka-teki bagi para ilmuwan, dikatakan misteri karena ternyata belum dapat dipecahkan oleh ilmu pengetahuan modern [artinya teknologi kita belum bisa seperti yang digambarkan ayat ini], dan ajaibnya informasi ini telah Allah SWT sampaikan dalam Al-Qur’an sejak 1400 tahun yang lalu. Kalian penasaran? Dijelaskan secara rinci kok di dalam buku ini, “Selamat membaca ya…!!!”, “Semoga menyenangkan….!!!” Buku ini merupakan seri ketiga buku “Be Moslem Scientists” yang terus berupaya memperkenalkan kebenaran Al-Qur’an lewat sudut pandang ilmu pengetahuan modern yang disajikan dengan bahasa yang ringan dan mudah dipahami anak-anak maupun remaja. [walaupun bahasanya ringan, insya Allah isinya berbobot deh…!!!]. Ke-khasan buku Be Moslem Scientists semakin terasa pada buku ketiga ini, berapa bagian dalam buku ini menggunakan bahasa tidak baku (bahasa sehari-hari) sehingga buku ini selalu asyik untuk dibaca berulang kali. Ilustrasi gambar semakin membuat buku ini selalu asyik untuk dimiliki, menarik dan tentunya sangat cocok buat kalian Kids Jaman Now. Buku ini juga mengajak para pembaca untuk lebih akrab dengan Al-Qur’an, mendekatinya dengan sudut pandang ilmu pengetahuan dan siap menjadi salah satu dari ilmuwan muslim abad ini. “Salah satu penghalang ilmu adalah rasa sombong dan itu bukanlah karakter ilmuwan muslim” @be_moslemscientists</t>
  </si>
  <si>
    <t>Begini Rasul Berbisnis Strategi, Inspirasi, Dan Rahasia Kesuksesan Bisnis Nabi</t>
  </si>
  <si>
    <t>Ha Halim Ibnu Hafidz</t>
  </si>
  <si>
    <t>Muslim Produktif Zaman Digital</t>
  </si>
  <si>
    <t>Zein Mukhlis</t>
  </si>
  <si>
    <t>Muslim Produktif Zaman Digital berisi dua tema pembahasan, yaitu bagaimana kita membangun fondasi dengan Islam dan tindakan-tindakan yang harus dilakukan sebagai umat Islam di zaman teknologi digital. Sebagai generasi muda, banyak yang bisa dilakukan untuk menjadi muslim yang produktif. Pembahasan Muslim Produktif Zaman Digital memberikan contoh dari sosok pemuda hebat dan menginspirasi, baik dari zaman nabi atau saat ini. Selain itu juga menjelaskan tip-tip untuk produktif berkarya, open minded dengan mengikuti banyak kegiatan bermanfaat, seperti softskill manajemen waktu, kepemimpinan (leadership), kemampuan berargumentasi, kreativitas, hingga entrepreneur skill, memanfaatkan ruang dakwah kekinian melalui situs dan sosial media, dan menggunakan gawai dengan hal-hal yang lebih bijak dan bermanfaat.</t>
  </si>
  <si>
    <t>Ibu Yang Kucinta</t>
  </si>
  <si>
    <t>Nurul Chomaria, S. Psi</t>
  </si>
  <si>
    <t>Napas adalah bagian dari waktu yang berlalu pergi dan tak kembali. Setiap detik dan menitnya, waktu menjadi saksi terhadap setiap ibadah serta amalan yang kita kerjakan. Besar ataupun kecil, segalanya akan memperoleh balasan dari-Nya. Manusia tak ubahnya seperti seorang pengendara di atas punggung usianya sendiri. Tanpa terasa digulung hari demi hari, bulan, dan tahun. Demikian pun dengan napas yang masih tersisa, ia akan terus berjalan menuju ke gerbang kematian. Sesungguhnya dunia ini terus menjauh dan kematian semakin mendekat. Satu hari berlalu, maka satu hari pula usia kita berkurang. Umur yang saat ini masih tersisa sungguh sangat tak ternilai harganya, sebab esok hari belum tentu akan menjadi milik dan bagian dari diri kita. Oleh sebab itu, jangan biarkan satu hari pun berlalu tanpa ibadah dan kebaikan di dalamnya. Jangan sampai tertipu dengan usia, karena syarat untuk mati tidak harus muda ataupun menunggu tua. Jangan pula teperdaya dengan tubuh yang sehat, karena syarat mati tidak harus sakit terlebih dahulu. Hiduplah hari ini seakan esok tiada lagi. Langitkan doa permohonan ampun kepada-Nya. Sebab siklus kehidupan berkisar datang dan pergi dan mati tak memandang usia tua ataupun muda.</t>
  </si>
  <si>
    <t>Pesona Para Ratu Bidadari Surga</t>
  </si>
  <si>
    <t>Ummu Fayyadh</t>
  </si>
  <si>
    <t>Inginkah para muslimah mengalahkan bidadari surga dalam kecantikan dan kemuliaan derajatnya? Inginkah muslimah memasuki surga dari pintu mana saja yang ia kehendaki? Setiap manusia berakal pastilah merindu surga. Ada banyak jalan menuju surga, dari pintu salat, puasa, jihad, dan amalan lainnya. Akan tetapi, ada beberapa kalangan dengan jenis amal tertentu yang bisa dipanggil dari pintu surga mana pun, Subhanallah. Salah satunya adalah kita, para perempuan muslimah, bisa masuk ke surga lewat pintu mana pun. Sebagian dari kita mungkin tahu apa yang harus dilakukan agar bisa ke surga,tapi mungkin sebagian lainnya tidak. Buku ini akan mengupas cara dan tip untuk para muslimah menuju surga-Nya. Memberitahukan hal-hal yang sering kita lupakan, padahal mungkin itu adalah salah satu jalan meraih surga-Nya. Serangkaian tulisan ini disajikan penulis karena ingin bersama-sama membangun menara kepribadian muslimah. Mengasah kecerdasan akal dengan mengikis sesuatu yang disebut ‘kodrat’ (sifat dasar) perempuan. Sehingga muslimah bisa terarahkan menjadi muslimah yang cantik lahir dan batin. Dengan mengikuti arahan yang tepat, diharapkan muslimah tidak tersesat dan menyesal di kemudian hari, terutama menyesal di akhirat nanti.</t>
  </si>
  <si>
    <t>Panduan Praktik Shalat Super Lengkap Dan Juz Amma Terjemahan</t>
  </si>
  <si>
    <t>Ust. Arifin Idham</t>
  </si>
  <si>
    <t>Sebagai ibadah wajib, shalat merupakan pokok dan tiangnya agama Islam. Kebutuhan akan tuntunan praktik shalat yang sesuai ajaran Allah dan Rasul pun sangat tinggi. Bagi orang yang baru belajar agama, tuntunan praktik shalat, mulai dari bab sesuci (wudhu dan taharah), gerakan shalat, doa dan bacaan shalat pun sangat penting. Format buku ini dibuat kompilasi recto-verso; halaman muka berisi tuntunan shalat, mulai dari bab sesuci, praktik wudhu dan thaharah, gerakan shalat, macam shalat sunah dan praktiknya, hingga doa dan zikir. Lalu pada halaman belakang dibuat searah halaman kitab yang berisi bacaan surat-surat pendek (Juz Amma) dilengkapi dengan transliterasi (cara baca) dan hukum bacaannya. Buku panduan praktik shalat ini menjawab kebutuhan masyarakat yang dimudahkan sebab dalam satu buku ini berisi praktik shalat secara utuh; yakni gerakan dan bacaannya.</t>
  </si>
  <si>
    <t>Tafsir Al-Quran di Medsos</t>
  </si>
  <si>
    <t>Prof. H. Nadirsyah Hosen, Ph. D.</t>
  </si>
  <si>
    <t>Dunia berubah dengan sangat cepat. Dulu, kita harus berangkat ke majelis taklim untuk menyimak para ustaz atau kiai mengajar tafsir Al-Quran. Tetapi, kini para ulama yang mendatangi kita lewat gagdet. Kita bisa mengaji di mana saja, saat tengah terjebak macet, menunggu antrean panjang di bank, kafe, bahkan tempat tidur sesaat sebelum terlelap. Cara baru dalam berdakwah ini tentunya memudahkan bagi kita. Ada banyak sekali kajian- kajian Islam yang dengan gampang disebarluaskan lewat sekali klik. Tetapi, apakah semua yang kita baca lewat medos itu benar? Apakah kita bisa memilah mana kajian yang benar atau sekadar hoax? Prof. H. Nadirsyah Hosen, Ph.D. atau yang akrab dipanggil Gus Nadir, secara aktif mengamati fenomena para penafsir ayat Al-Quran yang semata mengandalkan terjemahan dan mengambil rujukan melalui medsos daripada kitab tafsir klasik dan modern. Beberapa di antaranya bahkan salah kaprah karena tidak memahami sejarah di balik turunnya ayat-ayat tersebut. Maka, melalui buku ini, Gus Nadir akan mengajak kita untuk betul-betul memahami konteks agar semakin menghayati dan memahami kitab suci. Tak hanya itu, kita akan dipandu untuk memahami metode-metode tafsir dan mengenal para penafsir Al-Quran di sepanjang peradaban Islam.</t>
  </si>
  <si>
    <t>Aktivasi Sabar</t>
  </si>
  <si>
    <t>Muhammad Robith</t>
  </si>
  <si>
    <t>Ubah Derita Jadi Bahagia</t>
  </si>
  <si>
    <t>Eko Gunawan</t>
  </si>
  <si>
    <t>Dear Allah, Aku Tak Pantas Masuk Surga!</t>
  </si>
  <si>
    <t>Ahfa Waid</t>
  </si>
  <si>
    <t>Tuhfatul 'Arus</t>
  </si>
  <si>
    <t>Mahmud Mahdi Al Istanbuli</t>
  </si>
  <si>
    <t>Pernikahan merupakan syari’at sekaligus sunnatullah yang penting dan mulia dalam Islam untuk mengatur kehidupan rumah tangga dan keberlangsungan kehidupan umat manusia. Di samping itu, pernikahan juga menjadi salah satu asas pokok hidup dalam pergaulan masyarakat. Tanpa pernikahan tidak akan terbentuk rumah tangga yang damai, tenteram, penuh kasih sayang dan bahagia. Dan yang tak kalah penting dari itu adalah bahwa pernikahan merupakan salah satu bentuk pelaksanaan perintah Allah Swt., dan rasul-Nya. Bahkan Rasulullah saw., mencela orang yang tidak mau menikah dengan menyatakan bahwa orang tersebut bukan termasuk kaumnya. Kita mungkin sering mendengar atau bahkan selalu mengucapkan kalimat untuk pasangan yang sedang melangsungkan pernikahan, “Semoga sakinah mawaddah wa rahmah,” memang itulah tujuan utama pernikahan. Yaitu membentuk keluarga yang sakinah berarti tentram, mawaddah artinya penuh cinta, dan rahmah bermakna saling menyayangi. Untuk sesuatu yang agung ini, tentu bukan perkara mudah mewujudkannya, sebab banyak ilmu yang harus dipahami setiap pasangan yang akan dan telah menikah. Sehingga pernikahan yang hanya diinginkan sekali seumur hidup itu nantinya bisa menjadi sarana mendapatkan kebahagiaan sejak di dunia sampai akhirat. Buku yang ada di tangan Anda ini bisa diibaratkan sebagai nahkoda yang akan mendampingi Anda mengaruhi bahtera rumah tangga secara Islami dan sesuai syari’at Allah hingga akhirnya mengantarkan Anda berlabuh di pantai bahagia. Buku ini juga bisa Anda artikan sebagai hadiah pernikahan terindah dari kami untuk Anda, atau Anda pun bisa mempersembahkan buku ini untuk sahabat dan orang terkasih Anda yang akan membangun rumah tangga yang sakinah, mawaddah, dan rahmah.</t>
  </si>
  <si>
    <t>Terapi Hati (Agar Hati Sehat Tak Mudah Berkarat)</t>
  </si>
  <si>
    <t>Ratnani Latifah</t>
  </si>
  <si>
    <t>Perlu diketahui, bahwa hati memiliki peran penting dalam tatanan laku kita. Hati menjadi penentu baik atau buruknya perilaku kita. Jika kita memiliki hati yang baik, tingkah laku kita pasti akan baik juga. Sebaliknya, jika kita memiliki hati yang kotor atau sakit, tentu perilaku kita menjadi tidak baik. Oleh sebab itu, penting bagi kita untuk selalu menjaga hati. Buku terapi hati ini mengajarkan kita cara menjaga hati agar bersih dan tidak berkarat. Buku ini juga berisi amalan apa saja yang bisa dilakukan agar hati kita selalu bersih dan suci, sehingga kita terhindar dari perbuatan tercela.</t>
  </si>
  <si>
    <t>Rahasia Di Balik Hafalan Para Ulama</t>
  </si>
  <si>
    <t>Ust. Cece Abdulwaly</t>
  </si>
  <si>
    <t>Sayangi Ibumu</t>
  </si>
  <si>
    <t>Aku Yakin Takdir-Mu Yang Terbaik</t>
  </si>
  <si>
    <t>Nurhasan</t>
  </si>
  <si>
    <t>Perjalanan hidup di dunia ini sangat dinamis. Tak jarang juga penuh tantangan dan rintangan. Ia adalah sunnatullah yang tidak mungkin bisa dihindari. Maka, ketika masalah tersebut datang menghampiri, kita harus menyikapinya dengan bijak dan cerdas. Buku ini disusun untuk memberikan jawaban kepada kita semua bahwa musibah itu tidak identik dengan kesusahan dan kesedihan. Akan tetapi, dengan datangnya musibah, kita perlu bersyukur. Sebab, ia adalah pengingat agar kita kembali kepada Allah.</t>
  </si>
  <si>
    <t>Belajar Kepada Guru Santri</t>
  </si>
  <si>
    <t>Ahmad Faozan</t>
  </si>
  <si>
    <t>Belajar di pesantren tidak melulu belajar soal pengetahuan agama, namun juga belajar soal akhlak dan kemandirian hidup. Para guru santri di pesantren mendidik santrinya untuk menjadi manusia yang pintar, berkarakter, mandiri, dan berakhlak mulia. Di tangan para kiai dan ustaz, santri juga diajarkan untuk selalu jujur, ikhlas, percaya diri, mandiri, kreatif, bertanggung jawab, menghargai perbedaan, dan sebagainya. Melalui buku ini penulis sekadar ingin berbagi pengetahuan dan membantu mereka yang belum mengetahui soal pesantren untuk mengenal lebih dekat hal-hal apa saja yang menarik di lembaga pendidikan asli Indonesia ini.</t>
  </si>
  <si>
    <t>Dari Amerika Kurindukan Ka'Bah</t>
  </si>
  <si>
    <t>Pradana Boy Ztf</t>
  </si>
  <si>
    <t>Suatu hari di Amherst, sebuah kota kecil di Negara Bagian Massachusetts, Amerika Serikat; seorang pria berusia awal empat puluhan tahun menjalankan shalat dengan arah kiblat yang salah. Sebagai orang Indonesia, ia secara refleks menghadapkan wajahnya ke barat saat shalat. Namun, ia segera menyadari kesalahannya. Dari Amerika Serikat, Kabah berada di sebelah timur, bukan barat. Usai shalat ia terdiam. Arah kiblat yang salah telah membawanya pada banyak perenungan. Tiba-tiba ia merindukan Kabah. Hatinya masygul. Eropa dan Amerika telah ia singgahi, sementara Kabah, kiblatnya yang paling asasi, belum ia kunjungi. Bukankah Amerika dan Eropa lebih jauh dari Saudi Arabia, negara di mana Kabah berada. Kerinduan pada Kabah menggelora, justru saat ia jauh berada di Amerika. Tak hanya kiblat ibadah, renungannya berlanjut tentang kiblat ilmu, tentang orientalisme, tentang Barat dan Amerika yang sering disikapi dengan dilema. Itulah serpihan kisah inspiratif dalam buku ini. Berisikan catatan penulis saat menjalankan tugas di Amerika Serikat, buku ini memuat kisah-kisah menarik nan-unik. Dikemas dengan gaya berkisah yang memukau, pembaca dibawa hanyut dalam samudera petualangan yang tak surut.Seolah-olah nyata dan pembaca seakan mengalaminya sebagai fakta. Sesekali penulis mengajak pembaca berpikir. Sesekali bercerita tentang pergulatan batin yang pelik. Namun, di kala lain dengan tanpa beban ia menertawakan kenaifannya sembari menawarkan pengetahuan baru tentang Amerika yang belum tentu semua orang mengetahuinya. Sudut-sudut New York, Boston, Washington DC, Hartford, dan kota-kota lain di AS seperti hidup dan nyata di depan mata. Buku ini kadang tampil sebagai catatan perjalanan, sesekali muncul sebagai goresan sejarah, dan kala lain tampil dalam refleksi filosofis dan ilmiah. Kekuatan itulah yang menjadikan buku ini berbeda dengan catatan-catatan perjalanan lainnya. Jika Anda pecinta petualangan dan pengetahuan serta menyukai tantangan perjalanan, buku ini terlalu sayang untuk dilewatkan.</t>
  </si>
  <si>
    <t>Bunda, Jangan Baper</t>
  </si>
  <si>
    <t>Dewi Pandji</t>
  </si>
  <si>
    <t>Biarkan “baper” menjadi emosi sesaat dan tidak berubah menjadi derai air mata atau kegalauan yang mendera karena dekapan anak yang tak kunjung tiba. Hiasi saja hari-hari Anda dengan doa dan anak akan berlari memeluk erat dalam pelukan serta membisikkan kata lembut, “Bunda, jangan baper. Kami semua ada di dekatmu.”</t>
  </si>
  <si>
    <t>17 Menit Sehari Istikamah Bisa Membaca, Menulis, dan Menghafal Al-Qur`an</t>
  </si>
  <si>
    <t>Sulthan Adam, S.Q.</t>
  </si>
  <si>
    <t>Belajar membaca Al-Qur`an dari nol hingga mahir adalah dambaan setiap muslim. Apalagi kalau bisa menulis ayat dengan lancar dan mampu menghafalnya. Metode penyusunan belajar membaca, menulis, dan menghafal Al-Qur`an di buku ini memudahkan pembaca mencapai tujuan tersebut. Cukup 17 menit sehari dibarengi dengan praktik dari audio yang bisa diunduh. Materi yang krusial dalam buku ini adalah berlatih mengucapkan makharijul huruf. Pembaca budiman harus berlatih tekun hingga fasih, karena separuh teknik membaca Al-Qur`an terdapat di latihan tersebut. Titik krusial lainnya adalah memahami dan berlatih membaca surah Al-Fatihah. Karena dalam setiap salat kita pastinya membaca Al- Fatihah. Jangan sampai salah membaca huruf agar tidak berubah artinya! Dengarkan dan Talaqi dari audio yang bisa diunduh. Untuk menghafal, daftar ayat kembar dan mirip bisa dijadikan latihan untuk mengingat ayat-ayat yang sama dan mirip. Istiqamahlah dalam berlatih cukup 17 menit sehari. Pembaca insya Allah akan mendapatkan hasil yang diharapkan.</t>
  </si>
  <si>
    <t>Hijrahku Pelopor Perubahanku</t>
  </si>
  <si>
    <t>Wahyu Ardy Purnomo</t>
  </si>
  <si>
    <t>Berdasarkan sejarah, pemuda merupakan unsur yang menarik dan esensial dalam suatu gerakan perubahan. Gerakan perubahan, diawali dengan semangat yang tinggi membuncah bak ombak yang mampu menerjang dalamnya karam. Dalam jiwa pemuda, terdapat semangat yang tinggi dan kerelaan berkorban demi sebuah cita-cita dari narasi perjuangan bangsa. Di dalam diri pemuda, juga terdapat api idealisme yang tidak menuntut balasan, baik berupa uang ataupun kedudukan. Buku Hijrahku, Pelopor Perubahanku, mempersembahkan bagaimana peran pemuda dan pemudi dalam menjadikan bangsa ini lebih baik dari biasanya. Sebab, sebaik-baik pemuda ialah yang bermanfaat bagi lingkungannya.</t>
  </si>
  <si>
    <t>Perbaiki Shalatmu Agar Allah Perbaiki Hidupmu</t>
  </si>
  <si>
    <t>Drs. Bahroin Suryantara, Ma</t>
  </si>
  <si>
    <t>Sungguh celaka jika amalan shalat kita selama ini persis sebagaimana disebutkan hadis di atas. Namun faktanya, masih banyak dari kita yang mengerjakan shalat sekadar untuk menggugurkan kewajiban, tidak di awal waktu, tidak berjemaah (bagi laki-laki), tidka khusyuk, tidak memahami setiap bacaan shalat, dan selalu tergesa-gesa saat mengerjakannya. Jika masih seperti ini, yakin shalat kita akan diterima allah? Buku ini menawarkan kiat praktis agar kita dapat memperbaiki kualitas shalat kita. Penulis membimbing kita untuk memahami kedalaman makna dan filosofi shalat, memahami dan meresapi setiap bacaan dalam shalat, dan memperbaiki setiap gerakan shalat yang kita lakukan. Dengan memperbaiki ini semua, shalat khusyuk akan mudah kita raih. Jika kualitas shalat kita telah baik, maka yakinlah, Allah akan memperbaiki kehidupan kita. Insya Allah.</t>
  </si>
  <si>
    <t>Hidup Masih Koma, Belum Titik</t>
  </si>
  <si>
    <t>PROF. DR. MOH. ALI AZIZ, M.AG</t>
  </si>
  <si>
    <t>Buku “Hidup Masih Koma, Belum Titik” ini berpijak dari pemahaman dari ayat-ayat Al-Qur`an pada setiap pokok bahasan, yang tujuannya membakar semangat pembaca untuk lebih bergairah, optimis dan pantang menyerah menghadapi tantangan hidup, bahkan melawan badai. Buku ini meyakinkan Anda, bahwa hidup benar-benar masih koma, belum titik. Selama Anda hidup, selama itu pula Anda berpotensi untuk berubah menjadi pribadi yang lebih berkualitas dan berprestasi melahirkan karya-karya besar yang membanggakan keluarga dan semua manusia. Selamat membaca.</t>
  </si>
  <si>
    <t>Merebut Peran Tuhan</t>
  </si>
  <si>
    <t>Natisa</t>
  </si>
  <si>
    <t>Tuhan, kita sering kali berebut peran. Tidak. Bukan kita, tapi aku. Aku sibuk mengatur hidup, harusnya begini dan begitu. Setelah ini harusnya itu. Ironisnya, saat keserakahanku menjadikan Tuhan ikut campur pada rencana kehidupan, saat itu pula aku tak berlaku sebagai hamba yang baik. Sedangkan Kau, yang perannya sering kali aku recoki, kemahaan-Mu sama sekali tak terganggu. Dengan atau tanpa keangkuhanku yang ingin turut campur, Kau tetap Tuhan yang Mahabaik. Memberikan kehidupan dan mengasuhnya. Allah, ajari aku agar jadi hamba yang baik. Dan cukuplah Kau saja yang menjadi Tuhan. Tak usahlah diri hina ini ikut mengatur urusan-urusan yang sudah ada Pengaturnya.</t>
  </si>
  <si>
    <t>Rumah Tangga Surgawi</t>
  </si>
  <si>
    <t>Holilur Rohman</t>
  </si>
  <si>
    <t>Keluarga merupakan bagian terkecil dari masyarakat yang memiliki dinamika dan persoalan yang kompleks. Bisa dikatakan, bangsa yang maju dimulai dari masyarakat yang sejahtera. Sedangkan masyarakat yang sejahtera dimulai dari kesejahteraan keluarga. Keluarga bahagia merupakan keluarga idaman semua masyarakat. Oleh karena itu, perlu penjelasan yang detail mengenai bagaimana cara dan langkah apa yang harus dilakukan untuk melahirkan keluarga bahagia, dimulai dari sebelum menikah, ketika menikah, dan ketika ada persoalan dalam pernikahan dan berkeluarga. Buku ini memberikan penjelasan pengetahuan yang komprehensif dan menyeluruh bagi siapa pun yang mengidam-idamkan kebahagiaan keluarga, baik sebelum menikah, ketika menikah, dan ketika terjadi persoalan ketika menikah. Semoga buku ini bermanfaat dan menjadi panduan praktis bagi siapa pun yang akan atau telah berumah tangga, dengan harapan rumah tangganya bahagia, dengan balutan cinta dan kasih sayang. Amin.</t>
  </si>
  <si>
    <t>Kepada Allah Aku Berserah : Cerdas Dan Bijak Menyingkapi Problem Kehidupan</t>
  </si>
  <si>
    <t>Sebagaimana umumnya kaum wanita, muslimah juga tak lepas dari berbagai persoalan hidup yang kompleks. Tak hanya berkaitan dengan diri sendiri, tetapi juga dengan orang lain dan lingkungan. Ragam persoalan di atas kerap membuat wanita muslimah galau. Akhirnya, hal itu membuat batinnya tertekan dan pikirannya bingung, tak tahu harus bagaimana atau apa yang mesti dilakukan. Lewat buku khusus bagi muslimah ini, penulis memberikan motivasi dan inspirasi agar mereka tak mudah putus asa dalam menghadapai ragam problem wanita muslimah. Dengan gaya tutur naratif, komunikatif, populer, akrab, riil dan kekinian, serta dilengkapi kisah-kisah inspiratif-edukatif dari khazanah Islam klasik, buku ini merupakan oase bagi kaum muslimah untuk meraih dahaga ketenangan hati.</t>
  </si>
  <si>
    <t>Kebiasaan-Kebiasaan Dan Karakter-Karakter Hebat Para Imam Salaf</t>
  </si>
  <si>
    <t>Moh. Zainul Achyar</t>
  </si>
  <si>
    <t>Menjadi orang yang cerdas, jenius, dan berprestasi tentulah harapan kita semua. Sebab, dengan begitu, tentu hidup kita akan menjadi semakin baik dan mudah. Namun, bagaimana caranya agar kita bisa begitu? Tidak adakah tokoh yang bisa kita jadikan teladan? Nah, buku inilah jawabannya. Sebab, dalam buku yang Anda pegang ini, akan dijelaskan mengenai banyak kebiasaan dan karakter ulama salaf. Namun, tenang, kebiasaan-kebiasaan itu tak terlalu sulit untuk dicontoh, asalkan kita memang sungguh-sungguh. Semangat, tekun, istiqamah, dan rajin bangun pagi adalah beberapa kebiasaan mereka yang tentu mudah untuk kita tiru. Dan karena penyampaian materi dalam buku ini begitu menarik, Anda pasti tidak akan bosan membacanya sampai habis untuk kemudian meniru kebiasaan dan karakter ulama salaf itu. Selamat membaca!</t>
  </si>
  <si>
    <t>Gus Muwafiq</t>
  </si>
  <si>
    <t>MUHAMMAD AINUR</t>
  </si>
  <si>
    <t>KH. Ahmad Muwafiq atau yang lebih akrab dipanggil Gus Muwafiq merupakan salah seorang ulama muda Nahdlatul Ulama (NU) yang namanya tengah naik daun, hingga sempat diundang oleh Presiden Jokowi untuk berceramah di Istana Negara.</t>
  </si>
  <si>
    <t>Anti Miskin Dengan Surat Al-Waaqiah (Edisi 2019)</t>
  </si>
  <si>
    <t>Bingung Bingung</t>
  </si>
  <si>
    <t>Fadel Ilahi Eldimisky</t>
  </si>
  <si>
    <t>Semua hal yang biasa-biasa saja, kalau ditelisik lebih jauh akan membingungkan. Apalagi hal yang memang sudah jelas membingungkan. Salim, orang kampung yang bekerja di Surabaya, menyadari hal itu setelah pada sore yang nahas motornya menabrak trotoar. Menurut dokter, Salim kena gegar otak ringan. Sementara istrinya, Sofia, menengarai Salim kesurupan. Di mata salim, tidak ada sesuatu yang tidak membingungkan. "Apakah ada sesuatu yang tidak membingungkan? Hampir setiap kalimat yang diucapkan Salim diawali dengan, "Saya bingung." Perubahan itu membuat istri Salim ikut-ikutan bingung. Teman-temannya juga. Termasuk atasan Salim di kantor dan atasan paling atas. Bahkan balian sakti yang dipercaya oleh Sofia untuk menangani Salim. Salim bingung, semua orang jadi bingung. "Tapi, kenapa ketika saya bingung, orang-orang bertanya kenapa bingung, padahal mereka sendiri sebenarnya bingung? Kenapa mereka tidak bilang kalau sebenarnya mereka bingung? Kenapa mereka pura-pura tidak bingung, padahal sebenarnya mereka bingung?"</t>
  </si>
  <si>
    <t>Buku Pintar Mendirikan Shalat Sesuai Tuntunan Rasulullah</t>
  </si>
  <si>
    <t>ABU SAYYID ALIT IBRAHIM</t>
  </si>
  <si>
    <t>"Shalat merupakan ibadah yang sangat agung karena menjadi tolok ukur kebaikan seluruh amal pada hari pembalasan. Rasulullah s bersabda, “Yang pertama kali dihisab dari seseorang pada hari kiamat adalah shalat. Jika shalatnya baik, akan baik pula seluruh amalnya. Jika shalatnya rusak, akan rusak pula seluruh amal perbuatannya.” (HR. al-Bukhari) Karena itulah, sangat penting bagi setiap muslim untuk dapat mendirikan shalat dengan sebaik-baiknya, dan satu-satunya tata cara shalat terbaik adalah yang sesuai dengan tuntunan Rasulullah s. Beliau bersabda, “Shalatlah kalian sebagaimana kalian melihat aku shalat.” (HR. al-Bukhari) Mari terus tingkatkan doa dan usaha kita demi tercapainya kesempurnaan shalat sehingga kita semua tidak termasuk kaum yang merugi di hari pembalasan kelak. Semoga hadirnya buku ini dapat memberi manfaat bagi kita semua."</t>
  </si>
  <si>
    <t>Yang Tersembunyi Dari Sirah Nabi</t>
  </si>
  <si>
    <t>Musthafa As-Siba'i</t>
  </si>
  <si>
    <t>Memahami Rahasia di Balik Peristiwa Bersejarah dalam Hidup Rasulullah Buku ini memaparkan secara kronologis sejarah hidup Nabi Muhammad dalam poin-poin yang ringkas dan jelas: kelahiran Nabi dan kehidupan Nabi Muhammad sebelum menjadi nabi; kehidupan Nabi setelah menjadi nabi hingga hijrah ke Habasyah, lalu hijrah ke Madinah; kehidupan Nabi di Madinah; peperangan Nabi sejak Perang Badar hingga Fathu Makkah; kehidupan Nabi setelah Fathu Makkah hingga beliau wafat. Tidak hanya mendeskripsikan sejarah hidup Nabi, buku ini juga secara cerdas menggali rahasia dan makna (hikmah) di balik beragam peristiwa penting dalam sejarah hidup beliau. Kenapa Nabi dilahirkan dari nasab keluarga terhormat dan dari suku terhormat pulaBani Hasyim, keluarga pemimpin dan terpandang suku Quraisydan kenapa Nabi dilahirkan dalam keadaan yatim; apa hikmah keberadaan Abu Thalib dalam kehidupan Nabiseorang paman yang menolak beriman namun tetap menyayangi dan melindungi Nabi; apa rahasia di balik mukjizat Isra Miraj Nabi dan kenapa perjalanan Isra Nabi dari Masjid al-Haram ke Masjid al-Aqsha; apa alasan di balik diperbolehkannya Nabi berperang dan apa makna di balik peperangan-peperangan Nabi; apa nilai yang dapat dipetik dalam peristiwa Fathu Makkah; apa hikmah dan pelajaran di balik Haji Wada, satu-satunya ibadah haji yang dilakukan Nabi sepanjang hidupnya. Dengan memadukan antara deskripsi sejarah kehidupan Nabi dan pemaknaan atasnya, buku ini membantu pemahaman Anda tentang fragmen sirah Nabi menjadi lebih kaya makna. Karya yang layak dibaca oleh siapa saja yang hendak memahami sirah Nabi secara asyik dan menarik.</t>
  </si>
  <si>
    <t>Sukses Sebelum Wisuda</t>
  </si>
  <si>
    <t>Robi Afrizan Saputra</t>
  </si>
  <si>
    <t>Jangan mau jadi mahasiswa yang rata-rata, yang kebingungan ketika dinyatakan telah lulus dan wisuda. Momentum Anda saat kuliah harus benar-benar dimaksimalkan untuk banyak hal; ikut organisasi untuk mengakselerasi diri, ikut berbagai kompetisi untuk upgrade diri, dan memulai berbisnis dan berusaha agar mandiri. Intinya, jangan sampai Anda sia-siakan momentum kuliah Anda. Anda harus sukses sebelum wisuda! Buku Sukses Sebelum Wisuda: jangan mau jadi mahasiswa rata-rata ini memberikan formula penting bagi Anda sebagai fondasi untuk meraih kesuksesan di usia muda. Tidak ada yang tidak mungkin selagi Anda punya mimpi yang tinggi, ikhtiar yang besar, dan doa yang sungguh-sungguh. Beranilah dan raihlah mimpi-mimpi besar Anda dengan segera. Buku ini wajib Anda baca jika memang Anda bertekad sukses sebelum wisuda.</t>
  </si>
  <si>
    <t>Mati Ketawa Cara Salafi</t>
  </si>
  <si>
    <t>Juman Rofarif</t>
  </si>
  <si>
    <t>Lelucon Abadi dari Khazanah Islam klasik Tentang Orang-Orang Dungu &amp; Orang-Orang Waras Suatu ketika, Rasulullah menanyakan nama suami seorang perempuan. Si perempuan lalu menyebutkan nama. "Oh, yang di matanya ada putih-putihnya, ya," kata Rasulullah. Si perempuan kaget, lalu segera pulang dan langsung memeriksa mata suaminya. "Kamu kenapa, sih?" "Rasulullah bilang ada putih-putih di matamu." "Ya, memang semua mata itu ada putih-putihnya." Cerita di atas adalah salah satu riwayat yang kerap dinukil untuk menunjukkan bahwa Rasulullah sosok yang sangat manusiawi: senang guyon. Karena itu, tak berlebihan jika dikatakan bahwa guyon, ngelucu, merupakan bagian dari sunnah Nabi. Dan karenanya pula, khazanah Islam menerima lelucontak hanya menerima, khazanah Islam bahkan melahirkan karya lelucon. Di antara karya lelucon itu adalah buku yang ditulis pada abad ke-13 Masehi oleh Ibnu al-Jauzi berjudul Akhbar al-Hamqa wa al-Mughaffalin (secara bahasa berarti Kabar Tentang Orang-orang Dungu). Meski karya itu telah berusia delapan abad, lelucon-lelucon di dalamnya abadi dan tetap dapat dinikmati di abad ke-21. Dan buku di tangan Anda ini berisi lelucon-lelucon dari Akhbar al-Hamqa itu. Dipilih yang paling lucu dan disesuaikan untuk Anda. Jangan baca "bismillah" sebelum makan biar setan ikut makan. Baca "bismillah"-nya saat nelen makanan biar setan keselek. Biarkan begitu sampai dia mati.</t>
  </si>
  <si>
    <t>Bukan Gaul Sembarang Gaul: 41 Jalan Meneladani Akhlak Para Rasul</t>
  </si>
  <si>
    <t>Saat ini, orang-orang Barat telah berhasil menapai taraf perkembangan ilmu pengetahuan yang dahsyat, sementara umat Islam hanya begini-begini saja. Tentu, kita harus berbenah. Sikap terbaik untuk mendampingi kemajuan zaman adalah tetap mengikutinya untuk mengambil manfaat, sekaligus teguh berpegang kepada ajaran Allah dan Rasulullah. Remaja muslim harus lihai memilah mana perkembangan yang bisa diterima, dan mana yang tidak, serta mana yang harus disikapi secara lebih bijak. Bukan gaul sembarang gaul; Remaja muslim tidaklah kuno, tidaklah ketinggalan kereta pembaruan. Bukan gaul sembarang gaul; remaja muslim tetap eksis dalam kancah perkembangan zaman, namun jejak langkahnya senantiasa disesuaikan dengan syariat. Biarlah pacaran membudaya, namun remaja muslim pantang menirunya. Biarlah perkembangan zaman memenuhi malam dengan gemerlapnya hiburan, namun remaja muslim lebih suka menghidupkan malam dengan mendirikan salat. Buku ini bertabur kisah Rasulullah, kisah para nabi terdahulu, dan juga kisah penuh hikmah dari orang-orang saleh. Sudah saatnya kita kembali pada identitas diri sebagai muslim yang tak tergerus arus globalisasi. Inilah saatnya menjadi remaja-remaja unggul yang ceria, namun tetap teguh menjaga nyala iman dalam kata. Selamat membaca.</t>
  </si>
  <si>
    <t>Allah, Bagaimana Akhir Hidupku?</t>
  </si>
  <si>
    <t>Muh. Ramli</t>
  </si>
  <si>
    <t>Setiap kita akan menemui kematian. Namun, itu bukanlah sesuatu yang perlu kita takutkan. Yang perlu kita takutkan dan khawatirkan adalah bagaimana akhir dari hidup yang kita jalani. Apakah akhir hidup kita dalam bermaksiat pada-Nya ataukah dalam keadaan berbuat ketaatan? Pastinya, setiap kita menginginkan akhir hidup yang penuh rahmat dan berkah. Akhir hidup yang husnulkhatimah. Namun, seiring kehidupan yang kita jalani, kadang kala atau bahkan sering kali kita terjatuh dan memilih hidup yang bertentangan dengan fitrah serta aturan syariat Allah. Lalu apa yang terjadi? Apakah kita bahagia? Apakah hidup kita berkah? Sama sekali tidak. Padahal kita memilih hidup yang mulia dalam dekapan aturan Allah. Bagaimana caranya? Temukan dalam buku ini.</t>
  </si>
  <si>
    <t>Kita Begitu Berharga</t>
  </si>
  <si>
    <t>Dian Yuni Pratiwi</t>
  </si>
  <si>
    <t>Saat ini, banyak orang yang mengalami krisis identitas dan rasa tidak percaya diri. Banyak orang yang mempertanyakan arti kehadiran mereka di dunia ini. Mereka merasa bahwa diri mereka tidak berharga. Padahal, apa yang ada pada diri mereka sangat mengagumkan, tetapi mereka tidak menyadarinya. Dalam buku ini, penulis mengajak kita untuk menyelami hakikat penciptaan diri dan menyelami setiap potensi yang telah Allah berikan kepada kita. Dengan demikian, kita bisa menyadari bahwa diri kita begitu berharga.</t>
  </si>
  <si>
    <t>Islam &amp; Kebhinekaan</t>
  </si>
  <si>
    <t>Alwi Shihab, Dkk</t>
  </si>
  <si>
    <t>Boleh Bersedih, tapi Jangan Berlebihan</t>
  </si>
  <si>
    <t>Sam Edy Yuswanto</t>
  </si>
  <si>
    <t>Setiap orang tentu berharap hidupnya selalu diwarnai kebahagiaan selamanya. Harapan tersebut tentu mustahil terwujud. Karena di dunia ini, tidak ada satu pun orang yang akan mengalami kebahagiaan selamanya. Pasti suatu ketika ia akan diterpa dengan yang namanya kesedihan, keresahan, kegundahan, kegalauan, dan perasaan-perasaan sejenisnya. Ya. Setiap orang pasti akan mengalami kesedihan-kesedihan. Setiap orang juga akan mengalami kebahagiaan-kebahagiaan. Kesedihan dan kebahagiaan adalah “satu paket” yang harus dilalui oleh setiap orang di dunia ini. Kita hanya memerlukan cara yang elegan dalam menyikapi kesedihan dan kebahagiaan. Saat kita sedang bahagia, bahagialah sekadarnya. Jangan berlebihan. Pun sebaliknya, jangan berlebihan saat kita sedang ditimpa ujian berupa kesedihan. Selain membahas tentang cara menyikapi kesedihan secara elegan, buku ini juga membahas tema-tema lain yang begitu akrab dengan keseharian kita. Misalnya, tentang kiat mengendalikan emosi, bakti anak kepada orangtua, kewajiban orang yang berutang agar segera melunasinya sebelum ajal datang menjemput, budaya suap saat pilkades, fenomena budaya selfie, kebiasaan orang-orang yang hobi menyerobot antrean, kebiasaan buruk menimbun makanan di dalam kulkas hingga basi, dan lain sebagainya. Buku Boleh Bersedih, tapi Jangan Berlebihan dikemas dengan gaya bahasa ringan, sederhana, dan bisa dibaca dari halaman mana saja Anda suka. Harapannya, terbitnya buku ini dapat menjadi semacam renungan sekaligus introspeksi bersama. Selling point: ditulis dengan gaya bahasa sederhana dan bisa dibaca dari halaman mana saja. Kata kunci: agama, islam, motivasi.</t>
  </si>
  <si>
    <t>Genggam Waktumu, Kesuksesan akan Menjadi Milikmu</t>
  </si>
  <si>
    <t>Waktu adalah modal paling berharga yang pernah dimiliki manusia. Dalam perniagaan hidupnya, manusia harus mampu mengelola waktu dengan baik, supaya laba yang bernama kesuksesan, keberuntungan, dan kebahagiaan benar-benar-benar pantas untuk ia dapatkan. Namun sayang, dalam hal ini banyak yang tidak menyadari, lalai, bahkan belum mengerti sama sekali akan pentingnya waktu bagi kehidupan. Oleh karena itu, Buku Genggam Waktumu, Kesuksesan akan Menjadi Milikmu ini hadir dengan menyajikan pernak-pernik yang bersangkutan tentang waktu.</t>
  </si>
  <si>
    <t>Terlengkap Juz ‘Amma Untuk Semua Usia Plus Asbabun Nuzulnya</t>
  </si>
  <si>
    <t>Tim Tadarus</t>
  </si>
  <si>
    <t>Buku ini menyajikan Juz‘Amma dan terjemahannya secara lengkap. Sehingga, kehadiran buku ini tentu akan memudahkan pembaca sekalian, dari segala usia, untuk semakin memperdalam hafalan dan pemahamannya terhadap surat-surat pendek yang ada dalam Juz ‘Amma. Plusnya, buku ini pun memuat berbagai materi penting lainnya. Beberapa materi tersebut antara lain ialah tajwid, panduan praktis ibadah sehari-hari, fadhilah surat-surat pendek, dan asmaul husna. Oleh karenanya, buku ini menjadi begitu penting untuk dimiliki dan dibaca kita semua. Selamat membaca!</t>
  </si>
  <si>
    <t>Muslimah Yang Disenangi Allah, Rasulullah, Dan Suami</t>
  </si>
  <si>
    <t>Ummu Kaysa</t>
  </si>
  <si>
    <t>Menjadi muslimah yang disenangi Allah, Rasulullah, dan suami itu gampang-gampang sulit. Gampangnya, karena banyak sekali contoh amalan yang bisa dikerjakan seorang muslimah dalam laku kesehariannya. Sementara, sulitnya karena terkadang muslimah belum memiliki ilmunya. Tenang! Buku ini ialah solusi bagi muslimah yang ingin mengakses ilmu tentang ragam amalan yang menjadikannya disenangi Allah, Rasulullah dan suami. Beragam amalan, seperti wudhu, shalat sunnah, puasa sunnah, dan sebagainya sudah disajikan secara lengkap dan praktis di buku ini. Plusnya, buku ini pun memuat berkah-berkah aktivitas sehari-hari dalam berumah tangga. Jadi, baca, pahami, dan praktikkan, insya Allah Anda akan jadi wanita yang luar biasa di mata Allah Swt., Rasulullah, dan suami. Selamat membaca!</t>
  </si>
  <si>
    <t>Ada Allah Di Setiap Masalah Mu</t>
  </si>
  <si>
    <t>Ayum Daigo</t>
  </si>
  <si>
    <t>Selama masih hidup, selama itu pula masalah akan silih berganti mewarnai kehidupan kita. Banyak diantara kita, ketika ditimpa masalah akan menjadi gelap mata, kehilangan arah, merasa tidak menemukan jalan keluar, merasa tidak mampu bergerak lagi, tidak memiliki harapan, berhenti berikhtiar, frustasi, bahkan ada yang nekad mengakhiri hidupnya. Naudzubillah... Sejatinya, kemampuan kita itu melebihi dari masalah yang kita hadapi. "Allah tidak membebani seseorang melainkan sesuai dengan kesanggupannya..." (QS. Al Baqarah: 286). Tak ada masalah yang tak teratasi, kecuali bagi mereka yang tak berpikir. Dan, masalah yang kita hadapi tidak akan seberat yang pernah Rasulullah hadapi semasa hidupnya, bahkan tak ada seujung kuku beliau pun. Ketika masalah datang, hadapi dan menangkan masalah tersebut. Jangan sekali-kali lari, karena itu tak akan pernah menyelesaikan masalah. Semua ini PASTI BISA kita lakukan ketika tetap berpegang teguh pada Allah. Buku ini hadir untuk membantu membuka pikiran dan hati. Ketika sedang bertemu dengan masalah dan ujian kehidupan, dengan izin Allah, yakinlah kita dapat menyelesaikan semua ujian hidup dan mengambil hikmah yang tidak pernah kita duga. Jangan takut, ada Allah di setiap masalahmu!</t>
  </si>
  <si>
    <t>Sejarah Otentik Politik Nabi Muhammad Saw</t>
  </si>
  <si>
    <t>Prof. Dr. Husain Munis</t>
  </si>
  <si>
    <t>Dalam Risalah Islam tidak ada konsep pendirian kerajaan Islam ataupun kekhalifahan, namun pendirian sistem sosial-politik baru yang didasarkan atas persaudaraan, interaksi, dan empati yang menjauhkan hegemoni manusia satu atas lainnya dan otoriterianisme penguasa. Islam tidak menolak kerajaan, kekhalifahan, keamiran, dan sistem demokrasi. Ini semua hanyalah bentuk formal untuk menata urusan umat. Umat bisa memilih bentuk pemerintahan yang mereka sukai. Yang penting adalah umat yang merdeka, tegaknya nilai-nilai mulia, berkeadilan, guyub, dan bersatu dalam prinsip dan tujuan seperti yang digariskan Alquran. Pemikiran politik Islam dalam buku ini berbeda dengan buku-buku lainnya. Sumber utamanya adalah Sirah Nabawiyyah terkait strategi, fatsoen politik, dan praktik kehidupan Nabi Saw. dalam membangun umat yang ideal berpijak pada Alquran. Penulis mengkaji Piagam Madinah (Sahīfah al-Madīnah) yang penulis menyebutnya sebagai Dustūr Ummah al-Madīnah contoh ideal qanūn dalam membangun ummah yang ideal. Buku ini menjelaskan bahwa Nabi Saw. tidak mendirikan negara di Madinah, akan tetapi membangun umat di mana dalam umat ini dibumikan nilai-nilai Qurani. Nabi membangkitkan nurani kemanusiaan (damīr insānī) di mana manusia satu bisa memanusiakan manusia yang lain. Politik ala Nabi Saw. sejatinya adalah upaya menata masyarakat, melandasi masyarakat dengan akhlak mulia, mempersatukan mereka dengan sikap persaudaraan dan kasih sayang. Politik bukan dalih dan pamrih meraih kekuasaan atau menjadi pejabat bergelimang harta.</t>
  </si>
  <si>
    <t>Menggapai Hidayah</t>
  </si>
  <si>
    <t>Kitab karya Imam al-Ghazali ini disebut-sebut sebagai pengantar sebelum membaca Ihya Ulumuddin, masterpiece-nya yang monumental. Di dalamnya dijelaskan proses awal seorang hamba dalam menyongsong hidayah dari Allah Swt., yaitu seputar tatakrama dan adab yang benar dalam upaya mendekatkan diri kepada-Nya.</t>
  </si>
  <si>
    <t>Oase Al-Qur'an Untuk Haji &amp; Umrah</t>
  </si>
  <si>
    <t>Dr. Ahsin Sakho Muhammad</t>
  </si>
  <si>
    <t>Haji dan Umrah merupakan ibadah paripurna. Perpaduan dari beragam aspek: spiritual, sejarah, sosial, ekonomi, budaya, kemanusiaan, dan lain-lain. Ibarat jamuan makanan, ibadah Haji adalah hidangan paling lengkap menunya. Semuanya bergizi dan bermanfaat bagi kehidupan manusia. Haji adalah pertemuan massal spiritual tahunan bagi kaum Muslimin seluruh dunia. Mereka yang berhaji adalah tamu Allah. Allah akan menjamu mereka dengan sebaik-baiknya jamuan. Puncaknya adalah Surga dan mendapat ridha-Nya. Berbahagialah mereka yang mampu berhaji dan mendapatkan Haji yang mabrur. Dengan renyah dan menggugah, buku ini membekali Anda dengan wawasan Al-Qur’an dan renungan tak terpikirkan dari Kiai Ahsin seputar makna dan hikmah di balik manasik Haji/Umrah, latar dan misteri tempat-tempat bersejarah di Tanah Suci, revolusi moral-spiritual-sosial Haji dalam kehidupan, serta hal-hal yang perlu Anda lakukan dalam rangka meraih Haji mabrur. Sebuah buku yang unik, menukik, dan asyik untuk menemani ziarah suci Anda ke Tanah Suci dan ke dalam diri sejati.</t>
  </si>
  <si>
    <t>Perempuan Dan Al-Qur`An</t>
  </si>
  <si>
    <t>Ahsin Sakho Muhammad</t>
  </si>
  <si>
    <t>Menjadi perempuan di zaman kita membutuhkan stamina fisik, mental, dan spiritual. Dalam diri seorang wanita terkumpul multi-identitas; sebagai pribadi, istri, ibu bagi anak-anaknya, dan anggota keluarga dan masyarakat. Belum lagi kiprah di dunia kerja dan ranah publik sebagai khalifah-Nya di bumi. Buku ini hadir menyajikan wawasan dan tuntunan Al-Qur’an bagi perempuan. Bagaimana Al-Qur’an memerdekakan dan menghormati perempuan? Apa saja karakter, gaya hidup, dan keistimewaan perempuan yang diungkapkan Al-Qur’an? Bagaimana tuntunan Al-Qur’an bagi wanita sebagai pemudi, sebagai istri, sebagai ibu dan pendidik generasi baru, serta sebagai pilar peradaban dan khalifah Allah di muka bumi? Dan persoalan lainnya terkait perempuan dan Kitab Sucinya. Semua dirangkai secara tematik oleh sang pakar ilmu Al-Qur’an dan tafsir untuk kita.</t>
  </si>
  <si>
    <t>Kado Pernikahan</t>
  </si>
  <si>
    <t>Ahmad Rifa`i Rif`an</t>
  </si>
  <si>
    <t>Impian yang sangat didambakan oleh dua orang yang telah menikah adalah dikaruniai rumah tangga yang sakinah, mawaddah, warahmah. Untuk mendapatkan karunia luar biasa tersebut, salah satu usahanya adalah dengan tak letih melakukan perbaikan diri. Karena kehidupan rumah tangga bukan hanya berisi kesenangan dan kebahagiaan, tetapi juga berisi persoalan dan beragam masalah. Sebagai pasangan yang sudah diikat dengan tali pernikahan, hendaknya mempersiapkan diri untuk menghadapi kedua kemungkinan tersebut. Itulah sebabnya dalam menjalani kehidupan rumah tangga kita butuh ilmu. Dengan ilmu kita tahu hak dan kewajiban diri sebagai suami, istri, ayah, atau ibu. Dengan ilmu kita tahu bagaimana menjalani rumah tangga sesuai tuntunan agama. Dengan ilmu kita tahu bagaimana cara mendidik anak dengan benar dan seterusnya.</t>
  </si>
  <si>
    <t>Sifat Wudu Dan Shalat Nabi Ala Mazhab Syafi`I</t>
  </si>
  <si>
    <t>Shalat memiliki keagungan yang sangat tinggi dalam islam. Shalat adalah tiang agama yang harus dijaga oleh setiap orang yang mengaku sebagai muslim. Siapa pun dan apa pun pekerjaannya, sudah menjadi kewajiban kita untuk menjalankan ibadah shalat khususnya shalat lima waktu dalam kehidupan kita sehari-hari. Di indonesia tata cara dalam shalat mayoritas mengacu kepada mazhab Syafi`i. Imam Syafi’i Rahimahullah memiliki kedudukan yang sangat mulia di hati kaum muslimin di Indonesia. Beliaulah panutan, imam, dan tonggak pendapat mayoritas umat Islam di negeri ini. Buku ini hadir sebagai fikih shalat berdasarkan mazhab Syafi`i yang telah dituliskan oleh para ulama Syafi`iah dalam kitab-kitab fikih mereka. Di dalamnya memuat dari mulai tata cara wudu dan tayamum, tata cara shalat dan kesalahan-kesalahan dalam shalat. Disajikan pula Musnad Syafi`i (Kitab Hadits Imam Syafi`i) bab shalat serta matan taqrib atau Matan Abi Syuja’ karya Imam Abu Syuja’ (w. 593 H) bab shalat. Penyertaan Musnad Syafi`i dan Matan Taqrib Bab Shalat ini untuk memudahkan pembaca merujuk segala hal tentang shalat dalam mazhab Syafi`i.</t>
  </si>
  <si>
    <t>Buku Pintar Salat, Doa, Dan Zikir Sesuai Tuntunan Rasulullah</t>
  </si>
  <si>
    <t>Darul Insan</t>
  </si>
  <si>
    <t>Rasulullah bersabda, “Sesungguhnya apabila seseorang di antara kamu mendirikan salat, sesungguhnya ia sedang bermunajat kepada Allah.” (HR. Al-Bukhari). Salat, doa, dan zikir dapat dikatakan sebagai satu rangkaian ibadah yang dapat mewujudkan terjadinya komunikasi antara seorang hamba dengan Allah, baik sebagai sarana mengingat Allah juga sebagai sarana untuk memohon pertolongan. Buku Pintar Salat, Doa, dan Zikir Sesuai Tuntunan Rasulullah ini hadir untuk memudahkan dan memantapkan kaum muslimin dalam melakukan ibadah sehari-hari, khususnya salat, zikir, doa, dan amalan-amalan sunah harian. Marilah kita tingkatkan kualitas salat, doa dan zikir kita hingga akhirnya hakikat keindahan jalinan komunikasi batin kita kepada Allah akan mengisi hari-hari kita. Semoga bermanfaat.</t>
  </si>
  <si>
    <t>Ali Bin Abi Thalib: 30 Hari Bermajelis Bersama Sang Ahli Hukum</t>
  </si>
  <si>
    <t>A.R Shohibul Ulum</t>
  </si>
  <si>
    <r>
      <rPr>
        <sz val="14"/>
        <rFont val="Calibri"/>
        <charset val="134"/>
      </rPr>
      <t xml:space="preserve">Pengetahuannya sangat luas tentang Islam, sehingga tak heran bila dia adalah salah satu periwayat yang terbanyak meriwayatkan hadis. Gelar agung Babul ‘Ilmi (Gerbangnya Ilmu) disematkan Nabi </t>
    </r>
    <r>
      <rPr>
        <sz val="14"/>
        <rFont val="Times New Roman"/>
        <charset val="134"/>
      </rPr>
      <t>ﷺ</t>
    </r>
    <r>
      <rPr>
        <sz val="14"/>
        <rFont val="Calibri"/>
        <charset val="134"/>
      </rPr>
      <t xml:space="preserve"> kepadanya. Semua peperangan ia ikuti, kecuali Perang Tabuk. Meski bukan jenderal tangguh atau panglima yang piawai menundukkan kuda dan lihai menghunus panah dan tombak, dia tak pernah sekalipun kalah dalam adu tanding (duel) di medan laga, seorang kesatria bersenjatakan pedang legendaris “Zulfikar”. Umar bersaksi atasnya dan memuji kecerdasannya dalam berfatwa dan berijtihad, “Ia adalah orang yang paling pandai menghukum (memberikan fatwa hukum) di antara kamu semua.” Dia adalah orang yang paling ringan dalam sedekah. Bahkan, surah al-Insan menjadi bukti keikhlasannya beserta keluarganya, dan kekhusyukan mereka kepada Allah. Dia “terpaksa” mengemban tugas berat dalam memimpin kaum Muslimin pasca terbunuhnya Khalifah Utsman bin Affan r.a. yang telah menjabat sekitar 12 tahun. Dialah sahabat mulia, Ali bin Abi Thalib r.a., lelaki penghuni surga yang syahid di bumi Kufah oleh tangan munafik Abdurrahman ibnu Muljam.</t>
    </r>
  </si>
  <si>
    <t>Khadijah: Inspirasi Cinta Nabi</t>
  </si>
  <si>
    <t>Alfian Ricky Saputro</t>
  </si>
  <si>
    <r>
      <rPr>
        <sz val="14"/>
        <rFont val="Calibri"/>
        <charset val="134"/>
      </rPr>
      <t xml:space="preserve">Kepergian Khadijah r.a. menjadi duka amat dalam bagi Rasulullah </t>
    </r>
    <r>
      <rPr>
        <sz val="14"/>
        <rFont val="Times New Roman"/>
        <charset val="134"/>
      </rPr>
      <t>ﷺ</t>
    </r>
    <r>
      <rPr>
        <sz val="14"/>
        <rFont val="Calibri"/>
        <charset val="134"/>
      </rPr>
      <t xml:space="preserve">, apalagi sebelumnya paman beliau, Abu Thalib, juga wafat. Tahun kesedihan itu dikenal sebagai ‘ammul huzni (tahun duka cita). Melihat kesedihan sahabatnya, Abu Bakar r.a. berkata, “Ya Rasulullah, tidak ada satu wanita pun di Jazirah Arab ini yang menolak jika engkau meminangnya.” “Aku tahu masih banyak wanita yang lebih muda daripada Khadijah, tapi demi Allah, selama 25 tahun aku menikah dengan Khadijah, tak ada satu patah kata pun yang melukai hatiku, tidak ada satu tingkah pun yang membuatku kecewa,” ujar Rasulullah. Itulah Sayyidah Khadijah r.a., ummul mukminin pertama yang memiliki kedudukan istimewa di hati Rasulullah </t>
    </r>
    <r>
      <rPr>
        <sz val="14"/>
        <rFont val="Times New Roman"/>
        <charset val="134"/>
      </rPr>
      <t>ﷺ</t>
    </r>
    <r>
      <rPr>
        <sz val="14"/>
        <rFont val="Calibri"/>
        <charset val="134"/>
      </rPr>
      <t>, yang mengalahkan kedudukan istri-istri beliau yang lain. Dialah yang pertama mengimani beliau saat orang-orang masih kafir. Dialah yang selalu menunjukkan senyum yang selalu menguatkan kegundahan hati beliau saat cobaan dakwah kian membuta. Dialah yang rela menguras harta kekayaannya demi perjuangan dakwah suami tercinta. Dan darinyalah keturunan beliau masih ada hingga kini.</t>
    </r>
  </si>
  <si>
    <t>Utsman Bin Affan: 30 Hari Menyelami Kezuhudan Sang Ahli Sedekah</t>
  </si>
  <si>
    <r>
      <rPr>
        <sz val="14"/>
        <rFont val="Calibri"/>
        <charset val="134"/>
      </rPr>
      <t xml:space="preserve">Dia adalah sosok penyabar yang mampu menahan diri dari kemewahan dunia sehingga dijanjikan surga. Dia adalah pemuda yang dekat dengan Rabb-Nya, serta dicintai Nabi-nya. Waktu siangnya dihabiskan untuk berpuasa dan waktu malamnya untuk mendekatkan diri dengan Sang Pencipta. Dia adalah dermawan kaya, yang setiap hari Jumat berikhtiar untuk membebaskan hamba sahaya. Yang saat Mekkah dilanda nestapa, dia tampil terdepan membantu masyarakat. Yang saat Madinah diterpa paceklik, dia menyedekahkan sumur Rumah dengan cuma-cuma. Dia adalah seorang laki-laki saleh yang bergelar Dzunnurain, Sang Pemilik Dua Cahaya, yang mendapat kehormatan menikahi dua putri Rasulullah </t>
    </r>
    <r>
      <rPr>
        <sz val="14"/>
        <rFont val="Times New Roman"/>
        <charset val="134"/>
      </rPr>
      <t>ﷺ</t>
    </r>
    <r>
      <rPr>
        <sz val="14"/>
        <rFont val="Calibri"/>
        <charset val="134"/>
      </rPr>
      <t>, Ruqayyah dan Ummu Kultsum. Di masa kepemimpinannya, dia berijtihad membukukan al-Quran, dengan standar yang dikenal sebagai “Mushaf Utsmani”. Dialah Utsman bin Affan r.a., lelaki pemalu yang disanjung penduduk langit, namun berakhir tragis di tangan para pengkhianat Islam, mengawali sejarah kelam dalam Islam, Fitnatul Kubra.</t>
    </r>
  </si>
  <si>
    <t>Wanita Yang Merindukan Surga</t>
  </si>
  <si>
    <t>Esty Dyah Imaniar</t>
  </si>
  <si>
    <t>Bagaimana bisa naik kelas ngomongin hijrah dan peradaban kalau diajak berprestasi setelah hijrah saja banyak alasan?</t>
  </si>
  <si>
    <t>#Muslimgirl</t>
  </si>
  <si>
    <t>Amani Al-Khatahtbeh</t>
  </si>
  <si>
    <t>“Jika kamu tidak dapat mengubah sesuatu dengan tanganmu, ubahlah dengan ucapanmu. Dan jika kamu tidak bisa mengubahnya dengan ucapanmu, milikilah keyakinan dalam hatimu untuk mengubahnya.”</t>
  </si>
  <si>
    <t>Himpunan Fatwa Perbankan Syariah</t>
  </si>
  <si>
    <t>Asrorun Niam Sholeh</t>
  </si>
  <si>
    <t>Himpunan Fatwa Perbankan Syariah memuat fatwa-fatwa serta keputusan-keputusan tentang perbankan syariah. Himpunan fatwa ini dihasilkan oleh Dewan Syariah Nasional Majelis Ulama Indonesia (DSN-MUI) untuk menjawab persoalan-persoalan mutakhir dalam dunia perbankan syariah di Indonesia. Himpunan Fatwa Perbankan Syariah memiliki posisi strategis sebagai wadah musyawarah para ulama, para pemimpin masyarakat (zu’ama/umara), dan cendekiawan Muslim dalam mengkaji dan memutuskan persoalan khususnya di dunia perbankan syariah dan ekonomi Islam secara umum.</t>
  </si>
  <si>
    <t>Abjad Cinta</t>
  </si>
  <si>
    <t>Euis Daryanti, Lc. MA.</t>
  </si>
  <si>
    <t>‘Abjad Cinta’ merangkai cinta dengan cerita, cinta sejati pasangan suami-istri yang ingin menjadi suami saleh dan istri yang salehah. Sebagaimana tak mungkin akan ada kata, jika tidak ada abjad, maka tidak akan ada cinta, jika tak ada usaha. Membangun sebuah keluarga sakinah itu butuh proses dan tidak akan terwujud secara instan. Buku ini berisi langkah-langkah dan tip-tip, guna membangun rumah tangga yang sakinah, menjadi pasangan suami-istri yang cinta mati. Bukan hanya cinta mati di dunia, tetapi cinta sejati mereka akan mempertemukan mereka kembali di surga nanti.</t>
  </si>
  <si>
    <t>La Tahzan For Akhwat Tangguh</t>
  </si>
  <si>
    <t>Assyabiya Ariffah</t>
  </si>
  <si>
    <t>Buku ini menyajikan patah hati yang membawa luka mendalam. Kenyataan pahit yang terkulum dan tertelan dalam kehidupan. Kesedihan yang menggerayangi diri tanpa ampun, tanpa menyisakan senyuman yang terbersit di bibir indah. Kemudian, bagaimana mengobatinya? Buku ini menjawabnya, sehingga pembaca akan mendapatkan obat dan menjadi muslimah yang tangguh.</t>
  </si>
  <si>
    <t>Buya Hamka</t>
  </si>
  <si>
    <t>Imron Mustofa</t>
  </si>
  <si>
    <t>Buku ini menggali ajaran-ajaran Hamka, baik yang terdapat dalam laku hidupnya maupun dalam karya-karyanya yang berserak. Dimulai dari pembahasan mengenai masa kecilnya yang nakal dan suka membolos, tapi cerdas. Setelah itu, dipaparkan juga perjalanan spiritual dan intelektual Hamka, baik ketika berada di Jawa maupun di Makkah. Pun nasibnya yang berubah 180 derajat sepulang dari Makkah sebelumnnya, Hamka hanya dipandang sebelah mata oleh masyarakat, karena tidak memiliki ijazah. Baru setelah ia menunaikan rukun islam kelima, masyarakat memandangnya sebagai ulama dan nasihatnya pun didengarkan.</t>
  </si>
  <si>
    <t>Gaul Kok Gitu ?</t>
  </si>
  <si>
    <t>Suryana Hasan</t>
  </si>
  <si>
    <t>Buku ini membahas tentang bagaimana menjadi anak gaul yang smart, unggul, dan Islami. Dijelaskan bahwa saat ini banyak remaja dan ABG yang ingin menjadi anak gaul serta ingin terlihat keren, tapi sayangnya mewujudkannya dengan cara yang salah. Belum lagi tingginya pengaruh negatif yang rentan dialami oleh remaja. Buku ini diharapkan dapat menjadi “rem” bagi remaja agar bisa mengontrol dirinya, sehingga bisa menjadi generasi yang Islami dan patuh pada syariat Allah.</t>
  </si>
  <si>
    <t>Ada Dia di Hatiku</t>
  </si>
  <si>
    <t>Geng Salehah Menulis</t>
  </si>
  <si>
    <t>Tak ada kehidupan yang tak memiliki masalah. Setiap orang pasti akan menghadapi berbagai masalah dalam hidupnya. Hanya saja, mereka berbeda-beda dalam menyikapinya. Buku antologi ini berisi kumpulan kata-kata yang menggugah hati kita untuk selalu bersemangat dalam menjalani kehidupan. Kata-kata yang menyadarkan kita bahwa ketika beban hidup terasa berat, Allah akan selalu ada bersama kita. Allah akan selalu menolong kita. Baik secara langsung, ataupun melalui perantara makhluk-Nya. Sehingga kita bisa bangkit dan kembali bersemangat menjalani hidup ini.</t>
  </si>
  <si>
    <t>Wong Kang Soleh Kumpulana</t>
  </si>
  <si>
    <t>Mas Wantik</t>
  </si>
  <si>
    <t>Jangan Bersedih!</t>
  </si>
  <si>
    <t>Moch. Syahrowi Yazid</t>
  </si>
  <si>
    <t>Buku yang Anda pegang ini menguraikan perihal ujian dan cobaan yang kerap membikin kita sedih beserta hal-hal yang bisa dilakukan dalam menghadapinya, sehingga kesedihan pun tak lagi berlarut-larut. Selain itu, buku yang Anda pegang ini pun menjelaskan perihal nikmat yang kerap kita lupakan dan abaikan. Padahal, andai saja seluruh nikmat itu selalu disyukuri, tentu tidak akan ada kesedihan sekalipun begitu banyak ujian yang melanda.</t>
  </si>
  <si>
    <t>Ushfuriyah Untuk Zaman Kita</t>
  </si>
  <si>
    <t>Syekh Muhammad Ibn Abu Bakar</t>
  </si>
  <si>
    <t>Mukjizat Al-Quran</t>
  </si>
  <si>
    <t>Sebagian besar ayat yang dibahas dalam buku ini: entah yang menjadi bahan kritikan kaum atheis, yang sulit diterima ilmuwan modern, atau yang diragukan oleh setan dari kalangan jin dan manusia. Buku ini membahas ayat-ayat tersebut serta menjelaskan berbagai hakikat dan poin-poin penting darinya dalam bentuk terbaik dimana apa yang dianggap oleh kaum ateis dan ilmuwan sebagai titik kelemahan dan cacat, dapat dibantah oleh buku ini dengan sejumlah kaidah ilmiah bahwa semua itu justri merupakan kilau kemukjizatan dan sumber kesempurnaan balaghah Al-Qur'an.</t>
  </si>
  <si>
    <t>Innallaha Ma'Ana : Allah Selalu Menemani Kita</t>
  </si>
  <si>
    <t>@Tausiyahku_</t>
  </si>
  <si>
    <t>Hati ibarat karang, sedangkan terpaan ujian ibarat ombak yang menghantam. Jika kita selalu meluaskan hati, kita akan siap menerima setiap terpaan ujian dalam kehidupan ini. Apa pun yang Allah tetapkan kepada kita adalah yang terbaik. Tak perlu resah dan benci dengan ketetapan itu, meski mungkin menurut kita itu tak sesuai dengan harapan. Tahukah, teman, siapa orang yang kuat dan tangguh di dunia ini? Ia adalah orang yang siap memeluk erat setiap cobaan dalam hidupnya. Ia yang siap berdiri kokoh menghadapi terpaan ujian yang menghantamnya. Ia tak pernah lari. Ia terima semua takdir yang digariskan kepadanya. Sebab, detak jantungnya selalu berbisik, “innallaha ma’ana, sungguh Allah selalu menemani kita.</t>
  </si>
  <si>
    <t>Jangan Berhenti Berharap</t>
  </si>
  <si>
    <t>M.Fadlun Almahera</t>
  </si>
  <si>
    <t>Tanya Jawab Lengkap Fikih Wanita Empat Mazhab</t>
  </si>
  <si>
    <t>Muslimah yang ingin ibadahnya lebih sempurna, wajib bagi mereka untuk memahami hakikat tentang hukum haid, istihadhah, dan darah wanita. Sebab, masih ada tanda tanya besar mengenai hukum-hukum Islam yang membahas perkara yang sering dihadapi oleh muslimah. Ibadah mereka sangat tergantung pada kondisi jasmani mereka, hal ini berkaitan langsung dengan kebiasaan-kebiasaan mereka sehari-hari. Buku ini secara lengkap membahas permasalahan seputar wanita, mulai dari thaharah hingga pernikahan. Berbeda dari buku-buku yang sudah ada, dalam buku ini sengaja dibahas permasalahan hukum fikih yang berlaku pada wanita ditinjau dari empat mazhab. Besar harapannya, agar seorang muslimah dapat memperkaya khazanah dan pengetahuan dalam bidang agama. selain itu, agar seorang muslimah tidak terjebat dalam fanatisme mazhab yang merisaukan.</t>
  </si>
  <si>
    <t>Resep Istimewa Cantik Lahir Batin</t>
  </si>
  <si>
    <t>Khalifa Bisma Sanjaya</t>
  </si>
  <si>
    <t>Resep Cantik Lahir Batin ibarat road map kehidupan para remaja putri. Road map ini berguna untuk menunjukkan jalan yang lurus sehingga remaja tidak hanya menemukan kecantikan lahirnya, tetapi juga hatinya. Raga butuh makan, hati juga butuh makan. Jika raga kenyang, tetapi hati rasanya lapar, maka lama-lama hati bisa sakit, lalu mati. Ciri dari hati yang mati adalah tidak mau menerima nasihat, semau gue, hmm … inilah musibah yang sebenarnya. Matinya raga berpisah dengan alam dunia. Matinya hati berpisah dengan Allah. Wadaw… jangan deh. Ilmu yang ada di dalam buku ini adalah makanan hati yang sangat lezat yang saya persembahkan khususnya bagi remaja putri. Nih hidangan dah ‘siap santap’, silakan menikmatinya dengan santai dan fun. Nikmati buku ini maka hatimu akan sehat, jiwamu akan lapang dan pikiranmu akan cerdas.</t>
  </si>
  <si>
    <t>Ganti Baju</t>
  </si>
  <si>
    <t>Ayu @momalula</t>
  </si>
  <si>
    <t>Menikah muda hanya mengandalkan rasa, tanpa persiapan mental dan ilmu membuat kita belajar banyak hal. Jatuh bangun terseok-seok, mental diuji yang secara nggak langsung ilmu kita dipaksa harus terus bertambah. Dari semua itu, akhirnya menyadarkan saya akan satu hal, yaitu semakin bertambahnya iman, maka akan semakin bertambahnya kasih sayang. Kini, kita akan menyadari kenapa agama menjadi syarat mutlak dalam memilih pasangan, karena di sana ada kebahagiaan. Ini adalah kisah Gemi dan Bintang, yang mungkin akan jadi kisahmu juga. Atau bisa juga yang punya kisah sama dengan mereka. Baca kisah mereka selengkapnya dan temukan jawaban di dalamnya.</t>
  </si>
  <si>
    <t>Matan Abu Syuja: Ringkasan Fiqih Mazhab Syafii</t>
  </si>
  <si>
    <t>Dr. Musthafa Dib Al-Bugha</t>
  </si>
  <si>
    <t>Matan Abu Syuja’ adalah salah satu kitab terbaik fiqih Mazhab Syafi‘i, ditinjau dari cara pengkajian maupun isi kandungannya. Semua bab fiqih, ketentuan hukum, masalah ibadah, muamalah, dan lain-lain tercakup dalam buku ini. Bahasa yang lugas dan klarifikasi bahasan yang tematis menjadikan buku ini mudah dipelajari dan dipahami. Untuk memenuhi kecenderungan pencari ilmu yang menuntut dalil-dalil, Dr. Musthafa Dib al-Bugha melengkapinya dengan dalil-dalil Al-Quran dan Hadis, serta pendapat para ulama. Sejak dulu hingga sekarang, buku ini menjadi bahan kajian para pencari ilmu dan menjadi sangat istimewa untuk dijadikan rujukan penting dalam mempelajari fiqih Mazhab Syafi‘i.</t>
  </si>
  <si>
    <t>Islam Risalah Cinta Dan Kebahagiaan (Republish)</t>
  </si>
  <si>
    <t>“Agama adalah Mengenal Allah (ma’rifatullah). Mengenal Allah adalah berlaku dengan akhlak (yang baik). Akhlak (yang baik) adalah menghubungkan tali kasih sayang (silaturrahim). Dan Silaturrahim adalah memasukkan rasa bahagia di hati sesama kita.” (Rangkaian hadis yang dijalin oleh Syaikh Yusuf Makassari) Buku ini merupakan hasil pengalaman dan renungan tentang Islam sebagai agama cinta dan kebahagiaan, yang dapat membantu pembaca utnuk merenung lebih jauh tentang makna hidupnya, dan juga menjadi penolong di sepanjang jalan kita—anak manusia—untuk meraih kebahagiaan sejati yang merupakan dambaan kita semua.</t>
  </si>
  <si>
    <t>Salah Kaprah! Shalat, Puasa, Sedekah Dan Doa</t>
  </si>
  <si>
    <t>88 Strategi Bisnis Ala Rasulullah yang Tak Pernah Rugi</t>
  </si>
  <si>
    <t>AHMAD JARIFIN</t>
  </si>
  <si>
    <t>Shalatul Mu`min, Buku Induk Shalat</t>
  </si>
  <si>
    <t>Kasimun</t>
  </si>
  <si>
    <t>Allah Rindu Bermesraan Denganmu</t>
  </si>
  <si>
    <t>Muhammad Naufal Waliyuddin</t>
  </si>
  <si>
    <t>Menengarai perkembangan era saat ini, terutama dalam kehidupan para generasi milenial yang diharapkan dapat memberikan sumbangsih kontributif pada masa depan, tampaknya perlu adanya upaya efektif dalam mengawal arus informasi dan pengetahuan keilmuan, khususnya tentang Islam. Generasi millenial yang berada pada fase usia produktif, seyogianya mendapatkan pengetahuan tentang wacana keislaman yang sesuai dengan kondisi zaman beserta implementasinya dalam hidup yang makin runyam dan penuh prasangka. Buku Allah Rindu Bermesraan Denganmu, menawarkan solusi yang kiranya bermanfaat dalam membantu pemahaman para millenial muslim di Indonesia tentang Islam. Yang mana kondisi umat Islam saat ini tengah diuji dan digerus oleh gelombang tipu daya dan kekeliruan dalam memahami Tuhan, Allah Swt. Oleh karenanya, usaha preventif akan permasalahan itu demikian diperlukan melalui beragam metode penyelesaian. Salah satunya dengan melalui perantara buku bacaan.</t>
  </si>
  <si>
    <t>Biografi Khalifah Rasulullah</t>
  </si>
  <si>
    <t>Dr. Qasim A. Ibrahim</t>
  </si>
  <si>
    <r>
      <rPr>
        <sz val="14"/>
        <rFont val="Calibri"/>
        <charset val="134"/>
      </rPr>
      <t>Rasulullah saw. bersabda, “Kekhalifahan setelah kenabian berlangsung selama 30 tahun, kemudian Allah menyerahkan kekuasaan kepada siapa yang dikehen-daki-Nya.” Dalam riwayat lain, “…kemudian menjadi kerajaan.” (HR Abu Dawud). Kekhalifahan Abu Bakr al-Shiddiq r.a. selama 2 tahun 3 bulan. Kekhalifahan Umar ibn al-Khaththab r.a. selama 10 tahun 6 bulan. Kekhalifahan Utsman ibn Affan r.a. selama 12 tahun. Kekhalifahan Ali ibn Abu Thalib r.a. selama 4 tahun 9 bulan. Ditambah masa Kekhalifahan al-Hasan ibn Ali selama 6 bulan, maka genap 30 tahun. Perhitungan itu sejak wafatnya Nabi Muhammad saw., yakni Rabiul Awal 11 H. hingga diturunkannya al-Hasan dari kursi kekhalifahan pada Rabiul Awal 41 H. Buku ini menyuguhkan perjalanan hidup dan hari-hari penting yang dilalui para khalifah Rasulullah itu</t>
    </r>
    <r>
      <rPr>
        <sz val="14"/>
        <rFont val="Arial"/>
        <charset val="134"/>
      </rPr>
      <t></t>
    </r>
    <r>
      <rPr>
        <sz val="14"/>
        <rFont val="Calibri"/>
        <charset val="134"/>
      </rPr>
      <t>Abu Bakar, Umar, Utsman, dan Ali. Penuh data-data his-toris yang paling sahih. Ketika karya-karya sejarah lain berdiri di salah satu sisi ketika menuturkan konflik di antara para Sahabat Nabi, buku ini tetap kukuh menghadirkan mereka sebagai manusia-manusia utama, para pembela Nabi yang selalu mengikuti dan meneladaninya. Merekalah yang disebut-sebut seba-gai Khulafaur Rasyidin</t>
    </r>
    <r>
      <rPr>
        <sz val="14"/>
        <rFont val="Arial"/>
        <charset val="134"/>
      </rPr>
      <t></t>
    </r>
    <r>
      <rPr>
        <sz val="14"/>
        <rFont val="Calibri"/>
        <charset val="134"/>
      </rPr>
      <t>Para Pemimpin yang Mendapat Petunjuk.</t>
    </r>
  </si>
  <si>
    <t>5 Fitur Hidup Tenang</t>
  </si>
  <si>
    <t>Ustadz Muji Effendi</t>
  </si>
  <si>
    <t>Rahasia Meraih Nikmat Dunia Akhirat</t>
  </si>
  <si>
    <t>Aditya Akbar Hakim</t>
  </si>
  <si>
    <t>Setiap manusia pasti senang dan ingin meraih kenikmatan. Manusia hidup di dunia, yang dicari adalah kenikmatan. Setelah mati pun mereka mengharapkan kenikmatan. Akan tetapi, tidak semua manusia yang paham akan cara dan tujuan yang mesti dilakukan untuk meraih kenikmatan tersebut. Sebab, banyak manusia yang salah dalam memahami makna kenikmatan yang sebenarnya. Melalui buku ini, akan diuraikan secara gamblang tentang bagaimana rahasia, tahapan, dan cara untuk meraih kenikmatan yang diridai oleh Allah Swt.</t>
  </si>
  <si>
    <t>Daily Dose Of Light</t>
  </si>
  <si>
    <t>A. Fuadi</t>
  </si>
  <si>
    <t>Daily Dose of Light ini penuh dengan ilustrasi yang asyik dan kutipan-kutipan ayat al-quran yang bisa jadi mood booster kamu sehari-hari. Semoga, setiap halaman buku ini benar-benar jadi dosis harian yang jleb, mengena di hati, yang membuat hidup kita lebih terang, tenang, senang, lapan. #dailydoseoflight</t>
  </si>
  <si>
    <t>Al-Maidah 51 Satu Firman Beragam Penafsiran</t>
  </si>
  <si>
    <t>Pada waktu yang belum lama berlalu, bangsa ini pernah gaduh oleh perdebatan seru yang nyaris melampaui batas menyangkut makna ayat 51 surah al-Maidah; sepenggal firman Tuhan yang mendadak jadi bahan perbincangan karena gesekan politik. Satu suasana politik yang kurang kondusif untuk membincangkan ayat tersebut dalam semangat ilmiah. * Dalam konteks penafsiran Al-Quran, seorang sangat sulit menghindari pengaruh kecenderungan, latar belakang pendidikan, perkembangan keilmuan, dan kondisi sosial-budaya, kendati ia berusaha tampil seobjektif mungkin. Karena itu, hanya dari satu ayat, sangat mungkin muncul beragam penafsiran dan perbedaan pandangan, baik antarulama pada masa lampau maupun—apalagi—antara ulama masa lampau dan ulama masa kini. Lebih-lebih, karena memang Al-Qur‘ân hammâlah lil wujûh. Al-Quran sendiri dapat menampung beragam makna.</t>
  </si>
  <si>
    <t>Rahasia-Rahasia Ruh</t>
  </si>
  <si>
    <t>Ibnu Qayyim Al-Jauzy</t>
  </si>
  <si>
    <t>Dan mereka bertnaya kepadamu tentan ruh. Katakanlah, “Ruh itu termasuk urusan Tuhan-ku, dan tidaklah kamu diberi pengetahuan melainkan sedikit.” —QS Al-Isrâ’ (17): 85 *** Apakah orang mati mengetahui siapa yang berziarah dan memberi salam kepadanya? Apakah ruh orang-orang mati dapat saling bertemu? Apakah ruh orang mati dapat bertemu dengan ruh yang masih hidup atau sebaliknya? *** Kematian memang meninggalkan pertanyaan. Rahasia-Rahasia Ruh dapat menjadi rujukan untuk menjawab pertanyaan-pertanyaan tersebut. Ulama Islam terkemuka dari Damaskus, Ibnu Qayyim al-Jauzy, memaparkannya dengan bahasa yang lugas dan tidak bertele-tele sehingga mudah dimengerti. Pembaca seakan dibawa masuk ke dalam dunia ruh yang diuraikannya. Rahasia-Rahasia Ruh ditulis pada abad ke-14, dan telah bertahan selama tujuh abad sebagai rujukan induk yang terus dibaca— “Keabadian” yang menjadi bukti tingginya kualitas buku ini.</t>
  </si>
  <si>
    <t>Top 10 Masalah Islam Kontemporer</t>
  </si>
  <si>
    <t>Tohir Bawazir</t>
  </si>
  <si>
    <t>Buku ini membahas tentang permasalahan umum yang sering menjadi perdebatan dalam dunia Islam 1. Permasalahan bentuk bumi bulat atau datar 2. Permasalahan mengenai kalender matahari dan kalender bulan 3. Permasalahan mengenai menentukan awal bulan Qamariah 4. Permasalahan mengenai hubungan Islam dengan Demokrasi 5. Masalah hubungan Islam dengan Nasionalisme 6. Masalah dialog dan hubungan kerjasama dengan masyarakat non-Muslim 7. Masalah Islam dan toleransi beragama 8. Masalah terorisme dan radikalisme agama 9. Masalah Hak Asasi Manusia dalam Islam 10. Masalah keadilan dalam Islam</t>
  </si>
  <si>
    <t>Demi Allah Ikhlaskanlah</t>
  </si>
  <si>
    <t>Kesedihan adalah bagian dari langkah menuju hari-hari bahagia, jika kita ikhlas. Kekecewaan yang kita rasakan menyimpan kebanggaan di suatu hari kelak, Jika kita ikhlas, rasa sakit di lubuk hati akan berbuah rasa tenang. Setiap ikhlas karena Allah, adalah pupuk menuju rahmaan dan rahimnya Allah Setiap lelah, sedih, kecewa, dan sakit yang kita ikhlaskan karena Allah akan dibalas-Nya dengan keindahan iman di dalam diri. Jadi, Demi Allah, Ikhlaskanlah semua sedihmu, kecewamu, dan semua sakitmu. Karena Allah lebih tahu bagaimana hatimu begitu lelah menerima itu. Sandarkanlah. Hanya kepada Allah semua rasa itu menjadi balasan kasih sayang-Nya</t>
  </si>
  <si>
    <t>Terus Memperbaiki Diri</t>
  </si>
  <si>
    <t>Endang Koswara</t>
  </si>
  <si>
    <t>Setiap dari kita pastilah ingin memberikan yang terbaik di dalam hidup ini, paling tidak untuk dirinya sendiri dan orang-orang di lingkungan terdekatnya. Mulai dari orangtua, pasangan hidup, anak, saudara kandung, teman-teman, tetangga, dan terus selanjutnya. Karena sebagai manusia mereka juga ingin karya-karyanya dihargai dan diakui keberadaannya dalam kehidupan ini. Tapi mengapa tidak semua orang mampu mencapainya? Mungkin salah satunya adalah karena kita terlalu sibuk mengkritisi urusan yang sebenarnya bukan urusan kita. sehingga kita tidak peduli dengan tujuan hidup kita, akhirnya menjadi lalai dengan apa yang diri kita harus lakukan. Kita selalu mencari alasan untuk setiap perbuatan yang kita lakukan. Kita juga terlalu sibuk mendengarkan pendapat orang lain tentang apa yang kita lakukan, sehingga menjadi tidak istikamah dalam menjalaninya. Melalui buku ini, Endang Koswara, mencoba mengingatkan kembali tujuan hidup ini, melalui tulisan-tulisan lepas yang membahas banyak hal dalam kehidupan ini untuk memperbaiki diri sendiri yang dirangkum menjadi satu dalam buku yang berjudul “Terus Memperbaiki Diri”. Bahasannya meliputi cara kita bersikap kepada orangtua, hubungan kita dengan Allah Swt., berusaha dan bekerja, hubungan sesama manusia, dan meningkatkan potensi diri untuk bisa lebih baik lagi. Itu semua karena Allah Swt., begitu banyak memberikan pilihan kepada kita dan pilihan yang terbaik adalah yang banyak manfaatnya bagi orang lain tapi tidak mengesampingkan kepentingan diri sendiri.</t>
  </si>
  <si>
    <t>Mati Tidak Harus Sakit, Ajal Tidak Harus Tua</t>
  </si>
  <si>
    <t>Teologi Korupsi</t>
  </si>
  <si>
    <t>Prof. Dr. H.nasaruddin Umar, Ma</t>
  </si>
  <si>
    <t>Istilah korupsi tidak secara spesifik ditemukan dalam Al-Qur’an dan hadis. Namun demikian, korupsi dapat dikategorikan sebagai tindakan yang dilakukan dengan sadar untuk memperkaya diri atau orang lain dengan cara-cara tidak sah (bâthil). Dalam konteks ini korupsi memiliki kesamaan dengan menyogok, me-mark-up, curang, menipu, memanipulasi, penyelewengan, penggelapan (ghuluw), cara-cara lain yang menyebabkan kerugian orang atau pihak lain. Korupsi sebagai perilaku tercela dapat menimbulkan kerusakan mental, spiritual dan relasi sosial berbangsa dan bernegara. Mental koruptif akan mendorong seseorang untuk terus mengejar keuntungan meski melanggar rambu-rambu agama dna norma hukum. Secara spiritual, jiwanya mengering dan tak mampu menangkap bahasa langit akibat tumpukan dosa yang menutupi mata batinnya. Dalam bidang sosial berbangsa dan bernegara, dampak itu lebih besar dan massif karena dapat meruntuhkan eksistensi negara dan bangsa. Ada banyak referensi kehidupan para tauladan yang bisa menjadi rujukan kita dalam menyikapi bahaya korupsi. Rasulullah Saw. dan para sahabatnya adalah sosk-sosok yang begitu tegas dan nyata melawan penyimpangan perilaku koruptif. Begitu pula dengan Umar bin Abdul Aziz yang tak kalah tegas dalam menolak gratifikasi. Ini semua adalah cermin kehidupan yang harus kita jadikan contoh. Pencegahan dari bahaya korupsi dapat dimulai dari hal-hal mendasar. Tasawuf sebagai bagian dari khazanah Islam, memberikan panduan bagi setiap kita untuk menumbuhkan imunitas jiwa agar terjaga dari berbagai keburukan, termasuk dari bahaya korupsi. Tasawuf membimbing kita bagaimana seharusnya kehidupan ini dijakankan.</t>
  </si>
  <si>
    <t>Nota Kontan Untuk Tuhan</t>
  </si>
  <si>
    <t>Dr. Muhammad Syukri Dan Dr. Syayma Karimah Al Hafidzah</t>
  </si>
  <si>
    <t>Buku ini hadir dengan menampilkan sebuah sudut pandang baru tentang cara paling indah dalam memaknai hidup, yakni dengan melakukan transaksi dengan Allah. Dalam buku ini, penulis menyodorkan empat contoh nota transaksi yang bisa dilakukan dengan Allah: nota keikhlasan, nota kepasrahan, nota perjuangan, dan nota Al-Qur’an. Melalui empat tema besar itu, Nota Kontan untuk Tuhan menyuguhkan berbagai kisah yang sarat akan nilai-nilai kehidupan, sehingga para pembaca mampu mencerna nilai itu dengan baik, lalu setelah mereka menutup buku ini, mereka segera bangkit dari kursi empuk mereka, sambil berujar, “Hari ini, nota apa yang akan aku serahkan kepada Tuhan?!”</t>
  </si>
  <si>
    <t>Online Terus Bersama Allah dan Rasul-Nya; Doa, Zikir, dan Amalan Harian 24 Jam</t>
  </si>
  <si>
    <t>Nasrullah Nurdin, S.S., Lc., M.Hum.</t>
  </si>
  <si>
    <t>Buku ini secara spesial meramu berbagai zikir, doa, amalan harian yang bersumber dari Al-Quran dan hadis-hadis Rasulullah saw. Buku ini menghadirkan kembali spirit–spirit Al-Quran, memasyarakatkan pesan ilahi tersebut ke tengah-tengah masyarakat zaman now dan generasi milenial yang boleh jadi sudah jarang membuka dan membacanya. Al-Quran merupakan pedoman sekaligus tuntunan yang akan mengantarkan kita pada kesejahteraan dan kebahagiaan hidup; baik di dunia maupun di akhirat kelak. Secara lengkap dan mutakhir, buku ini mencakup tentang Fadilah surah-surah pilihan, jantung zikir, mukjizat selawat kepada Rasul, syair tobat, istigfar, the power of doa, doa-doa pilihan bersumber dari Al-Quran, doa-doa para Nabi, dan lain sebagainya yang penting sekali diamalkan sehari-hari.</t>
  </si>
  <si>
    <t>Ensiklopedia Sahabat Rasulullah</t>
  </si>
  <si>
    <t>Wulan Mulya Pratiwi, Dkk</t>
  </si>
  <si>
    <t>Sejarah telah membuktikan bahwa kejayaan, kesuksesan dan keberhasilan tegaknya Islam diawali dari pribadi muslim yang mengikuti keteladanan para nabi dan rasul juga para pejuang Islam. Dengan pertolongan-Nya mereka mendapatkan karunia dan limpahan rahmat untuk menjadi pemimpin pada masanya. Bagaimana kita mempersiapkan generasi Islam sekualitas mereka? Salah satunya dengan mengenal dan mengikuti keteladan para pejuang Islam. Buku ini merupakan ikhtiar dari Komunitas Wonderland Family untuk menghadirkan buku bermutu dengan muatan pendidikan karakter dari para tokoh Islam yang kiprahnya tidak bisa diragukan lagi dalam kancah perjuangan membela kebenaran. Harapan agar generasi masa depan berkarakter sebagaimana para tokoh dalam buku ini sangatlah didambakan oleh para keluarga muslim. Kiranya Allah Swt memampukan kita meneladani, menjadikannya sebagai acuan dalam mendidik putra-putri tercinta.</t>
  </si>
  <si>
    <t>Psikologi Qurani</t>
  </si>
  <si>
    <t>Kadar M. Yusuf</t>
  </si>
  <si>
    <t>Islam Nusantara: Jalan Panjang Moderasi Beragama Di Indonesi</t>
  </si>
  <si>
    <t>Apa sesungguhnya yang dimaksud dengan Islam Nusantara? Untuk memulai memahami Islam Nusantara, kita harus membedakan antara Islam di Nusantara dan Islam Nusantara. Islam di Nusantara konotasinya penggambaran existing Islam di wilayah Nusantara, termasuk di dalamnya sejarah perkembangan, populasi, dan ciri khas Islam di kawasan Nusantara. Sedangkan Islam Nusantara lebih kepada keunikan sifat dan karakteristik Islam di kawasan Nusantara. Dengan demikian, orang yang ahli tentang Islam di wilayah Nusantara belum tentu memahami konsep Islam Nusantara itu sendiri. Islam Nusantara melibatkan berbagai disiplin keilmuan, seperti ushul fikih, dan penafsiran terhadap nash atau teks agama. Islam Nusantara lebih banyak berhubungan dengan fenomena Islam "as the Islam" ketimbang Islam "as an Islam". Hampir setiap Negara yang berpenduduk mayoritas muslim memiliki istilah khusus untuk mencirikan kekhususan umat Islam di negerinya. Perdana Menteri Malaysia, Mahatir Muhammad, pernah memperkenalkan Islam Hadharah, Pak SBY sering menyebut Islam Rahmatan lil Alamin, Mantan PM Benazir Bhutto memperkenalkan Islam inklusif. Maka, istilah Islam Nusantara juga merujuk pada pola keberagamaan muslim Indonesia yang hidup berdampingan dalam keberagaman berbangsa dan bernegara. Islam memiliki ajaran dasar dan non-dasar. Ajaran dasar bersifat absolut, universal, dan eternal, seperti seperti rukun iman dan rukun Islam. Sedangkan ajaran non-dasar bersifat fleksibel, kontemporer, dan umumnya berbicara tentang hal-hal yang bersifat cabang (furu`iyyah). Wacana Islam Nusantara berada di dalam ranah ajaran non-dasar. Selama Islam Nusantara masih tetap di dalam wacana ajaran non-dasar maka tidak perlu dikhawatirkan akan adanya kerancuan ajaran, karena Islam sebagai agama akhir zaman selalu membuka diri untuk menerima dan diterima oleh nilai-nilai lokal, sepanjang masih sejalan atau tidak bertentangan dengan ajaran dasarnya. Islam Nusantara merupakan gerakan moderasi beragama yang berkelanjutan, terus bergerak menuju bentuk terbaiknya bagi setiap zaman. Untuk setiap zaman dengan ragam tantangan dan problematikanya, Islam Nusantara bergerak menempatkan agama sebagai panduan untuk mengkreasi model kehidupan berbangsa yang penuh dengan nilai-nilai toleransi, gotong royong dan rukun sejahtera.</t>
  </si>
  <si>
    <t>Berjuanglah Masalah Pasti Usai</t>
  </si>
  <si>
    <t>Aidh Al Qarni</t>
  </si>
  <si>
    <t>Setiap manusia pasti punya masalah dalam hidup yang hadir tak lain sebagai bentuk kasih sayang Allah SWT. agar kita selalu kembali pada-Nya. Ketika masalah datang, mungkin kita bingung, sedih, marah, dan sebagainya. Namun, kita harus tetap percaya bahwa Allah SWT. selalu memberi solusi dari berbagai cara yang baik. Sahabat bisa membantu lebih banyak orang untuk mendapatkan solusi-solusi atas berbagai permasalahan mereka melalui buku Berjuanglah, Masalah Pasti Usai. Buku karya Aidh al-Qarni ini membahas puluhan jenis permasalahan hidup yang sering dialami banyak orang. Dilengkapi pemaparan solusi untuk berbagai jenis masalah bersumber dari Al-Qur’an, Sunnah Rasulullah saw., serta nasihat dari berbagai ahli, seperti para Ulama, Fuqaha, serta Ahli Hadits, Tauhid, dan Tafsir. Bahasannya dikemas dengan kalimat-kalimat motivasi yang dapat membangkitkan semangat. Buku ini bisa memompa semangat saat menghadapi berbagai masalah dalam hidup dan membantu memberikan solusi sesuai syari’at atas permasalahan tersebut.</t>
  </si>
  <si>
    <t>Jihad Melawan Religious Hate Speech</t>
  </si>
  <si>
    <t>Gugusan Nusantara tidak hanya dihuni oleh ragam bahasa, warna kulit dan budaya, namun juga dihuni agama-agama dengan pengikut yang sangat loyal. Pemeluk agama di seluruh Nusantara memiliki kecintaan tinggi terhadap agamanya. Di satu sisi kondisi ini menjadi potensi tersendiri bagi bangsa Indonesia, namun di sisi lain kesalahan mengelola loyalitas keagamaan dapat memicu konflik. Dan salah satunya adalah kesalahan dalam menerima dan memahami konten-konten Religious Hate Speech (RHS). Ketika RHS dianggap sebagai bagian dari perintah agama, inilah titik awal yang dapat mengancam NKRI. Bagi bangsa Indonesia yang dikenal luas keberagamannya, RHS adalah ancaman serius yang tak bisa diremehkan. Al-Qur’an menyampaikan pelajaran yang sangat berharga tentang bahaya menyebar kebencian, yaitu kisah Raja Fir’aun yang hancur karena selalu melancarkan ungkapan kebencian (hate speech) kepada Nabi Musa. Al-Qur’an juga selalu mengingatkan kita agar tidak begitu mudah membenci orang lain (QS. Al-Maidah/5: 8) dan tidak menyebar prasangka buruk (QS. Al-Hujurat/49: 12). Jihad melawan RHS menjadi sebuah keniscayaan. RHS tidak hanya mengancam bangsa dan Negara, namun juga keutuhan umat, termasuk internal umat Islam. Jangan sampai keragaman aliran dan mazhab serta pilihan politik umat Islam justru dimanfaatkan pihak tertentu untuk masuk dan melakukan perusakan ukhuwah. Jihad melawan RHS jangan digambarkan sebagai hard strike, melainkan lebih bersifat meningkatkan ketahanan. Salah satunya dengan membumikan pesan-pesan langit, sebuah istilah untuk menggambarkan luasnya wahyu yang telah diturunkan kepada manusia untuk dipedomani.</t>
  </si>
  <si>
    <t>Menjadi Istri Yg Selalu Ditolong Allah &amp; Surga Bagi Suami</t>
  </si>
  <si>
    <t>Nafisah Zulkarnain</t>
  </si>
  <si>
    <t>Buku ini secara umum akan mengupas bagaimana seorang istri agar selalu mendapat pertolongan dari Allah Subhanahu wa taala dan juga menjadi surga bagi suaminya. Disajikan ibadah-ibadah untuk mendapat rida Allah dan ibadah-ibadah yang dapat membahagiakan suami.</t>
  </si>
  <si>
    <t>Sejarah Lengkap Penyebaran Islam</t>
  </si>
  <si>
    <t>Prof. Dr. Thomas W. Arnold</t>
  </si>
  <si>
    <t>Samudra Kezuhudan Gus Dur</t>
  </si>
  <si>
    <t>Kh. Husein Muhammad</t>
  </si>
  <si>
    <t>Allah Tujuan Kita, Mendekati Allah Untuk Meraih Kebahagiaan</t>
  </si>
  <si>
    <t>Prof. Dr. K. H. Nasaruddin Umar, M.A.</t>
  </si>
  <si>
    <t>Dalam buku ini, penulis menunjukkan beragam jalan atau cara untuk sampai ke hadirat-Nya dan bersimpuh di hadapan-Nya. Bisa melalui jalan ibadah badaniah, bisa juga melalui ibadah ruhaniah. Selain memaparkan jalan spiritual menuju Allah seperti dipraktikkan oleh para ahli tasawuf, misalnya tadzakkur, fana’, baqa’, ittihad, mahabbah, ma’rifah, dan seterusnya, ia juga membentangkan jalan akhlak (etika) berkaitan dengan relasi sosial. Dengan bahasa sederhana, ringan, enak dicerna dan mudah dipahami, buku ini memandu kita untuk sama-sama berjalan menuju Allah, berjuang untuk menggapai keindahan dan kebahagiaan hakiki di dunia dan akhirat, tidak hanya untuk saat ini tetapi juga nanti dan selamanya.</t>
  </si>
  <si>
    <t>Berdamai Dengan Semesta</t>
  </si>
  <si>
    <t>Mohamad Mufid</t>
  </si>
  <si>
    <t>Buku Berdamai dengan Semesta merupakan upaya untuk mencari inspirasi kehidupan dari hikmah-hikmah penciptaan semesta alam. Penulis berusaha menguraikan makna-makna di balik rahasia penciptaan itu untuk direnungkan kembali dan diambil pelajaran dalam kehidupan sehari-hari. Itu semua, sebagai wujud perintah Nabi dalam sabdanya, “Pikirkanlah ciptaan Allah, dan jangan pikirkan pencipta-Nya.” Buku ini bertujuan membangun kesadaran kolektif kita yang sering kali abai dan lalai terhadap amanat untuk menjaga dan merawat alam semesta ini. Kita sebagai khalifah di bumi punya kewenangan untuk memanfaatkan segala potensi sumber daya alam dan pada saat yang sama bertanggung jawab untuk memakmurkan dan mengelola bumi (imārah) secara berkelanjutan.</t>
  </si>
  <si>
    <t>Motivasi Tembus Langit</t>
  </si>
  <si>
    <t>Rian Hidayat, S.Pd.I</t>
  </si>
  <si>
    <t>Bagaimana cara memiliki motivasi yang mampu menembus langit? Jawabnya ada di dalam buku ini. Setuju dan tidaknya, boleh Anda simpulkan setelah selesai membaca buku ini. Semoga Anda senang membacanya dan dapat mengambil manfaat darinya. Namun sebelum membacanya, telitilah lebih dahulu buku ini dengan nalar yang sehat, logika yang jernih, hati yang bersih, karena seperti sebuah makanan, Anda tidak bisa mengatakan makanan itu enak atau tidak, sebelum Anda merasakannya sendiri. Adalah sebuah kejahatan terhadap ilmu; memfatwakan sesuatu secara terburu-buru sebelum terlebih dahulu mengkaji akar permasalahannya, mendengar pernyataan-pernyataan tentangnya, mencari argumen-argumen yang mendasarinya, dan membaca dalil yang berkaitan dengannya. Buku Motivasi Tembus Langit ditulis untuk menjadikan diri kita menjadi pembelajar sejati, pembelajar yang tak pernah kenyang dengan belajar dan selalu dahaga akan ilmu. Di dalamnya disertakan dalil-dalil dari Al-Qur’an dan Al-Hadis, yang sesuai dengan tema pembahasan. Selain itu, ada beberapa nukilan kisah-kisah berhikmah, kata-kata mutiara bertenaga dari pujangga di berbagai belahan dunia, yang akan membuat kita termotivasi dalam hidup. Selamat membaca!</t>
  </si>
  <si>
    <t>Menjadi Guru Super</t>
  </si>
  <si>
    <t>Begitu pentingnya dunia pendidikan, maka proses pembelajaran tak bisa lepas dari seorang yang dinamakan guru. Guru di zaman now ini tantangan akan lebih berat. Guru tak hanya mengajarkan materi-materi pelajaran (transfer of knowledge), namun lebih dari itu adalah membentuk karakter murid dengan mengedepankan moral dan adab. Memberikannya sikpa teladan secara praktik, tak cukup dengan teori-teori semata ataupun dengan gaya berceramah. Pembentukan karakter inilah yang harus diutamakan, sebab banyak orang-orang pandai dan pintar, namun kepadandaiannya dan kepintarannya hanya untuk mencurangi orang-orang lain demi tercapainya tujuan pribadi. Jika penanaman karakter ini sudah mengakar kuat di dalam pribadi murid, maka ketika mereka sudah menjadi orang penting yang menduduki posisi penting di pemerintah, dia akan memegang amanatnya dengan benar dan serius. Maka pada kondisi semacam ini, guru harus lebih dahulu memiliki karakter-karakter yang baik supaya ketika mengajarkan karakter kepribadian kepada para murid, rasa memiliki dan menjalani sudah berada di hati para guru. Sehingga menjadi guru super di zaman now ini tidak hanya menjadi isapa jempol belaka. Selamat membaca dan mengambil manfaat dari buku ini.</t>
  </si>
  <si>
    <t>Kitab Panduan Shalat Praktis &amp; Lengkap</t>
  </si>
  <si>
    <t>Ust. Junaidi</t>
  </si>
  <si>
    <t>Buku ini berisi panduan praktis shalat yang disusun secara lengkap, mencakup berbagai materi penting dan materi tambahan tentang shalat. Beberapa doa dan bacaan yang ada dalam buku ini dilengkapi dengan terjemahan per kata sehingga para pembaca bisa memahami bacaan yang diucapkannya saat shalat. Harapannya, ibadah shalat para pembaca sekalian semakin khusyuk dan sempurna.</t>
  </si>
  <si>
    <t>Mengenal Tasawuf</t>
  </si>
  <si>
    <t>Sekurangnya selama dua dekade–di negeri-negeri maju bahkan sejak setengah abad–yang lalu, kita menyaksikan kembalinya spiritualisme atau mistisisme ke dalam kehidupan manusia modern. Demikian pula halnya dengan spiritualisme Islam, yakni tasawuf. Keberhasilan peradaban modern dalam memenuhi tuntutan kemakmuran hidup ternyata justru menggarisbawahi dahaga orang pada spiritualisme. Tapi, kenyataan ini tak lantas menghapus kesan di benak banyak orang bahwa tasawuf terkait erat dengan irasionalitas, klenik, bid’ah (mengada-adakan–dan mempersulit–hal-hal yang tak ada dalam sistem kepercayaan Islam), bahkan syirik. Harus diakui bahwa tuduhan-tuduhan itu, meskipun terkadang berlebihan dan bersifat pukul rata, bukannya sama sekali tak punya alasan. Maka, buku kecil ini memiliki fungsi ganda. Pertama, memaparkan tasawuf secara proporsional, ringkas, populer, dan mudah dipahami, tetapi sedapat mungkin juga cukup komprehensif dan tidak dangkal. Kedua, mempromosikan sejenis tasawuf positif–sebagai lawan tasawuf negatif atau eksesif–yang sejalan dengan prinsip tauhid, akhlak Islam, rasionalitas, sikap proporsional terhadap kehidupan duniawi, dan juga penghargaan terhadap sains. Meskipun ringkas dan populer, pembaca akan mendapati pandangan-pandangan segar yang tak segera bisa didapat dari buku-buku sejenis yang lebih berat.</t>
  </si>
  <si>
    <t>Merayakan Islam Dengan Irama</t>
  </si>
  <si>
    <t>Anne K. Rasmussen</t>
  </si>
  <si>
    <t>Merayakan Islam dengan Irama membawa pembaca ke jantung praktik seni tilawah dan musik religius di Indonesia, rumah bagi populasi Muslim terbesar di dunia. Anne K. Rasmussen mengeksplorasi kekayaan pemandangan suara di masyarakat, membaur di tempat berkembangnya pelafalan teks-teks suci Al-Qur'an yang ditampilkan oleh perempuan, dan mengamati keragaman gaya dan genre musik Islam yang dipengaruhi budaya Arab. Berdasarkan penelitian etnografi yang dimulai sejak akhir Orde Baru dan berlanjut ke era Reformasi, buku ini mempertimbangkan peran kuat musik dalam ekspresi perayaan akan keislaman dan yang terpenting, kaitannya dengan kebangsaan.</t>
  </si>
  <si>
    <t>Agar Anak Zaman Now Bisa Hafal Al-Quran</t>
  </si>
  <si>
    <t>Nurul Qomariah, M. Irsyad</t>
  </si>
  <si>
    <t>Buku ini berisi tips-tips praktis agar anak “zaman now” mencintai dan bisa menghafal Al-Qur’an dengan mudah sejak dini. Setelah melakukan penelitian, penulis buku ini menyadari bahwasanya menghafal Al-Qur’an sejak dini sesungguhnya bukanlah hal yang sulit dan malah lebih mudah melakukannya. Oleh karena itu, amat disayangkan bila buku ini tidak dibagikan kepada masyarakat agar semua bisa membaca dan mengamalkannya. Sehingga, akan semakin banyak keluarga yang mampu menghafal Al-Qur’an. Selain untuk menjaga keutuhan Al-Qur’an, juga menjadi bentuk perwujudan cinta kepada Al-Qur’an."</t>
  </si>
  <si>
    <t>337 Tanya Jawab Fiqih Wanita</t>
  </si>
  <si>
    <t>Buku ini memuat 337 masalah agama, mengupas berbagai persoalan wanita kekinian, mulai dari masalah jilbab, salat, ziarah kubur, puasa, zakat, haji, kurban, akikah, hingga perkawinan dan masalah-masalah lainnya. Dijawab secara langsung dengan rujukan dalil yang sesuai dengan paham ahli sunnah wal jama’ah. Sangat penting dimiliki bagi para wanita untuk menjadikan dirinya wanita salihah “mutiara yang indah” di tengah-tengah godaan dan tantangan zaman yang kian mengerikan. Perkembangan zaman yang kian kompleks menjadikan para wanita harus lebih kuat dalam menjaga imannya dan tetap memegang teguh ajaran-ajaran agama Islam, sebagaimana ungkapan dalam hadis, “Gigitlah ajaran Islam ini dengan gigi geraham!” Karena hal inilah satu-satunya jalan untuk menyelamatkan wanita dari gelombang kehidupan dunia yang melalaikan. Selamat membaca dan semoga bermanfaat!"</t>
  </si>
  <si>
    <t>Agar Momonganmu Cantik Dan Tampan</t>
  </si>
  <si>
    <t>Ana Syafaratin</t>
  </si>
  <si>
    <t>Anda pengin punya anak laki-laki yang tampan dan shalih? Bacalah surat Yusuf ketika hamil. Atau, Anda pengin punya anak perempuan yang cantik dan shalihah? Bacalah surat Maryam. Buku ini membedah secara mendalam beragam mukjizat atau keutamaan surat Yusuf dan Maryam bagi ibu hamil. Buku ini dilengkapi pula dengan tata cara membacanya yang sangat gampang dilakukan; tentang anjuran-anjuran lain bagi ibu hamil agar mendapatkan anak shalih dan shalihah; rangkaian nama-nama bayi yang modern dan islami; doa-doa agar dikaruniai anak shalih dan shalihah; dan sebagainya.</t>
  </si>
  <si>
    <t>Jangan Risau, Karena Hidup Bukan Matematika!</t>
  </si>
  <si>
    <t>Saiful Hadi Arofat</t>
  </si>
  <si>
    <t>Jika mengedepankan perhitungan logika dan untung-rugi, apalagi memperturutkan keinginan, ego, dan nafsu semata, bisa jadi segala perintah Allah dan larangan-Nya dianggap sebagai sesuatu yang memberatkan, menyusahkan, dan merepotkan. Namun, jika yang dikedepankan adalah pendekatan hati dan jiwa, serta keyakinan dan ketundukan kepada Allah Swt., segala perintah dan larangan tersebut demi kebaikan manusia. Buku ini mengajarkan kita untuk tidak mengedepankan logika, perhitungan untung-rugi, ataupun hitungan matematika dalam melaksanakan perintah-perintah Allah. Akan tetapi, dahulukanlah keyakinan dan ketundukan kepada-Nya, niscaya Dia akan memberikan yang terbaik untuk hamba-Nya.</t>
  </si>
  <si>
    <t>Assalamualaikum Generasi Milenial</t>
  </si>
  <si>
    <t>NITA PUJI</t>
  </si>
  <si>
    <t>Saat ini, terjadi krisis akhlak dan mental pada generasi milenial. Hal ini dipengaruhi oleh perkembangan teknologi yang semakin canggih dan masuknya budaya barat yang menyalahi norma-norma dalam Islam. Akhirnya, moral generasi bangsa menjadi rusak. Buku ini berisi motivasi dan inspirasi untuk generasi milenial pada zaman sekarang agar bisa berevolusi menjadi generasi yang hebat. Baik dari segi mental, mimpi, maupun cinta.</t>
  </si>
  <si>
    <t>Amalan Penghapus Dosa</t>
  </si>
  <si>
    <t>Haidar Musyafa</t>
  </si>
  <si>
    <t>Mungkin kita sadar kalau diri ini banyak dosa, tapi kita tak peduli akan hal tersebut. Terkadang, kita juga lupa untuk meminta ampunan atas segala dosa yang kita perbuat. Padahal Allah sudah memberikan kita segala anugerah dan rezeki yang tidak terhingga. Lalu, bagaimana caranya agar kita bisa menghapus segala dosa yang sudah diperbuat? Caranya mudah, ada banyak cara yang bisa dilakukan oleh seorang hamba yang berdosa untuk mendapatkan ampunan dari Allah Swt. Ada banyak jalan yang telah Allah tunjukkan kepada kita, agar bisa bersegera melakukan perbaikan diri ke arah yang lebih baik. Ada banyak amalan yang dapat kita lakukan untuk membersihkan diri dari daki-daki dosa dan bermacam kerak kemaksiatan. Amalan-amalan yang akan kita kupas dan bahas dalam buku ini adalah amalan yang syar’i sebagaimana yang telah diajarkan Rasulullah saw.</t>
  </si>
  <si>
    <t>Jangan Tunggu Besok! Hari Ini adalah yang Terbaik</t>
  </si>
  <si>
    <t>Aji Pram</t>
  </si>
  <si>
    <t>Dalam permasalahan yang berhubungan dengan hati, sudah seharusnya seorang hamba melibatkan Allah di dalamnya. Hati adalah pengendali atas semua yang dilakukan manusia. Jika hati baik, semuanya akan baik pula. Orang yang tidak membersamai hatinya dengan Allah akan dikuasai oleh ego dan kelemahan. Tidak ada kata terlambat untuk menata hati. Sebelum ajal menjemput, sebelum badan dikandung tanah, bersihkanlah hati agar hidup menjadi berkah. Jangan tunggu besok, karena hari ini adalah yang terbaik.</t>
  </si>
  <si>
    <t>Muslimah Gaul Taaruf</t>
  </si>
  <si>
    <t>Cetra Aditya</t>
  </si>
  <si>
    <t>Dua sahabat Rena dan Safina kembali lagi! Kali ini mereka bicara soal Taaruf. Wah, apa pula ini? Yuk kita simak penjelasannya melalu jalinan kisah kocak sehari-hari yang pasti lebih mudah dimengerti karena kamu banget!</t>
  </si>
  <si>
    <t>Rindu? Ke Allah Aja!</t>
  </si>
  <si>
    <t>Rindu! Jangan pernah salahkan rindu, sebab ia adalah amanah yang Allah titipkan pada setiap hamba-Nya. Namun, jangan sampai rindu itu menjadi sesuatu yang dibenci dan dimurkai oleh Allah karena tidak ditempatkan pada tempat yang semestinya. Jangan pernah salahkan rindu, sebab ia adalah puzzle hidup yang melengkapi jejak kita bersama dengan orang-orang yang kita cintai dan sayangi. Maka jadikanlah rindu itu sesuatu yang bisa mendatangkan keridaan Allah sebagai Pemilik Rindu. Olah rindu itu menjadi ketaatan kepada-Nya. Bagaimana caranya? Buku ini membahasnya secara detail dan lugas. Memberikan pemahaman bahwa rindu tidaklah tercelah apalagi membuat merana. Dibahas secara sederhana dan dilengkapi dengan beragam kisah yang sarat akan nilai. Selamat menemukan ibrah dan pelajaran di dalamnya lalu buatlah rindumu menjadi wasilah untuk semakin mencintai-Nya dan meningkatkan amalan ibadah dan kebaikanmu.</t>
  </si>
  <si>
    <t>Allah, Izinkan Kami Ke Surga-Mu</t>
  </si>
  <si>
    <t>Rudianto</t>
  </si>
  <si>
    <t>Bagaimana pandangan kita tentang surga? Tentu keindahannya tak bisa dibandingkan dengan apa pun yang ada di muka bumi ini. Namun, jika seandainya Allah menanyakan, “Mengapa Aku harus memasukkanmu ke dalam surga?”, tentu kita akan bertanya-tanya alasan apa yang membuat Allah memasukkan kita ke surga-Nya. Buku ini bukanlah seperti buku referensi lain. Penulis mengajak kita merenung, alasan apa yang membuat Allah memasukkan kita ke dalam surga-Nya. Kemudian, amalan-amalan apa saja yang membuat Allah rida agar kita bisa menjadi ahli surga.</t>
  </si>
  <si>
    <t>#Cintapentiumsatu</t>
  </si>
  <si>
    <t>Maulana Affandi</t>
  </si>
  <si>
    <t>Buku #CintaPentiumSatu akan memperkenalkan kita kepada cinta dan makna cinta sesungguhnya. Cinta tidak melulu tentang pasangan atau lawan jenis. Di sepanjang hidup kita dan segala sesuatu di sekeliling kita adalah wujud dari cinta dari Sang Mahacinta. Di sepanjang perjalanan itu ada kalanya kita bertemu dengan cinta yang salah, maka #CintaPentiumSatu akan memberikan kita kekuatan untuk bangkit tatkala menemui cinta yang salah tersebut. Ada kalanya juga kita menemui kegundahan tentang dua pilihan, seperti menikah atau berkarier. Kemudian, #CintaPentiumSatu akan membantu kita menemukan jawaban atas kegundahan tersebut dan masih banyak lagi problema lain yang mengatasnamakan cinta. Maka dari itu, kita perlu meng-upgrade cinta kita agar semakin baik dari hari ke hari. Agar kita tak lagi salah menempatkan cinta. Agar kita bahagia dengan cinta yang tepat, bahagia dengan karier yang tepat, dan bahagia dunia akhirat.</t>
  </si>
  <si>
    <t>Meraih Sukses Dengan Iman</t>
  </si>
  <si>
    <t>Prabu Soedjarwo</t>
  </si>
  <si>
    <t>Hidup adalah perjuangan. Ketika manusia dihadapkan pada satu titik, dia harus melangkah menuju titik lainnya. Pergerakan langkahnya itu disebut sebagai perjuangan. Banyak hal yang harus dilaluinya, banyak jalan terjal yang harus dihadapinya. Buku ini mengajarkan kita bagaimana cara mengelola hati agar tidak terjerumus kepada hal-hal yang bersifat negatif. Mengajak kita untuk selalu melangkah meraih kesuksesan, tanpa harus menyenggol dan mengganggu orang lain, sehingga kita bisa introspeksi diri dan terus meng-upgrade diri agar menjadi manusia yang lebih baik dan bermanfaat.</t>
  </si>
  <si>
    <t>Merdeka Sejak Hati</t>
  </si>
  <si>
    <t>A Fuadi</t>
  </si>
  <si>
    <t>Sejak kecil, Lafran Pane, anak piatu yang lasak dari kaki Gunung Sibualbuali hanya ingin menemukan kemerdekaan dan cinta yang hilang. Tapi pencariannya ini nyaris membunuhnya secara ragawi, tapi terbangkitkan secara rohani. Ikuti petualangan adik sastrawan Sanusi Pane dan Armijn Pane ini, menunaikan misi hidupnya dan menemukan cintanya di bawah penjajahan Belanda dan Jepang. Dari tukang protes guru menjadi guru besar. Dari penjual es lilin menjadi pahlawan nasional. Baginya merdeka itu ketika berani jujur dan sederhana di tengah riuh rendah dunia. Baginya, merdeka itu sejak hati, Islam itu sejak nurani.</t>
  </si>
  <si>
    <t>Kamus Al Madina Arab Indonesia Inggris Terlengkap</t>
  </si>
  <si>
    <t>Al- Madina Institude</t>
  </si>
  <si>
    <t>Ya Allah, Ajari Aku Bertobat</t>
  </si>
  <si>
    <t>Buku ini membahas masalah tobat dan perkara-perkara yang terkait dengannya. Pembahasan dimulai dengan jenis-jenis dosa, dosa yang harus dimintakan tobat kepada Allah SWT, balasan seperti apa yang akan diterima pelaku dosa jika tidak bertobat, dan kemudian membahas masalah tobat serta hal-hal yang terkait dengan tobat itu sendiri.</t>
  </si>
  <si>
    <t>Menjadi Muslimah Bahagia Dunia Akhirat</t>
  </si>
  <si>
    <t>Mansur Aliman</t>
  </si>
  <si>
    <t>Buku ini menyajikan rahasia di balik amalan ringan yang berpahala besar, antara lain salat sunah berpahala besar, puasa-puasa sunah berpahala besar, zikir-zikir ringan berpahala besar dan juga amalan-amalan ringan yang sangat mudah dilakukan oleh para muslimah.</t>
  </si>
  <si>
    <t>Jenius Seperti Imam Ghazali</t>
  </si>
  <si>
    <t>edikit orang yang tahu bahwa dzikir dan doa terbukti mampu menjadikan seseorang jenius. Bahkan, melalui beberapa amalan khusus, potensi-potensi seseorang yang masih terpendam bisa digali, dioptimalkan, dan sanggup menunjang orang tersebut meraih prestasi sebagai bintang pelajar. Sebab, dzikir dan doa terbukti mampu meningkatkan multiple intelligence (MI) apabila tahu cara mengamalkannya. Nah, dalam hal ini, Imam Ghazali telah memberikan beberapa langkah yang mesti ditempuh guna menjadi pribadi yang jenius melalui dzikir dan doa. Melalui buku ini, Anda akan dituntun tahap demi tahap agar bisa meraih kejeniusan sebagaimana sang Hujjatul Islam. Bahkan, dibahas pula cara yang disarankan oleh Imam Ghazali untuk mendapatkan ilmu laduni. Selamat membaca!</t>
  </si>
  <si>
    <t>Diary Chawrelia: Letters To Gallendra</t>
  </si>
  <si>
    <t>Chawrelia</t>
  </si>
  <si>
    <t>Ini adalah sekelumit curhatan nyaris tak bertanggal dari seorang Aurelia Carissa, a.k.a Chawrelia. Sebagai seorang perempuan, ia mencurahkan apa yang ada di benaknya tentang menjalani hidup sebagai seorang istri sekaligus seorang ibu, serta menjalani semua peran tersebut dengan berbagai tuntutan yang ada di sosial media maupun kehidupan sehari-hari. Dari tulisannya, ia merefleksikan diri dan mengungkapkan isi hatinya, sekaligus menuliskan surat berisi harapan-harapannya untuk Gallendra, putranya.</t>
  </si>
  <si>
    <t>Dilarang Mengeluh (Kecuali Pada Allah)</t>
  </si>
  <si>
    <t>Niswahikmah</t>
  </si>
  <si>
    <t>Hidup ini memang tak mudah, tetapi bukan untuk dikomentari dan dikeluhkesahkan. Hari demi hari memang kadang terasa berat, tetapi bukan untuk menjadikan kita mudah marah, berprasangka buruk, dan tidak bersyukur. Buku ini adalah buku kumpulan motivasi yang membahas hubungan manusia dengan Tuhannya (hablumminallah) dan hubungan sesama manusia (hablumminannas). Mengajarkan manusia untuk tidak mengeluh, kecuali hanya kepada Allah, Tuhan seluruh manusia. Karena Dia akan memberikan solusi dari setiap masalah yang manusia ceritakan.</t>
  </si>
  <si>
    <t>Jalan Bareng</t>
  </si>
  <si>
    <t>Jalan bareng itu tidak semudah berkata, “Kita jalanin aja dulu”. Jalan bareng setelah menikah adalah hari-hari penuh tantangan, penuh air mata, dan perjuangan. Mungkin, kita tidak pernah punya kriteria calon jodoh kita seperti apa. Yang ada di pikiran hanya, halalkan saja segera. Buku ini menceritakan kisah Ayu @momalula dalam menghadapi pernikahan. Seperti kebanyakan orang, awalnya mungkin terasa sulit, karena kita harus berhadapan dengan orang baru. Namun, lama-kelamaan kita dan pasangan akan saling mengerti satu sama lain. Dilengkapi dengan tip untuk para perempuan, baik yang sudah maupun belum menikah. Kemudian ada juga tip dan #katasuami yang cocok untuk para lelaki yang membacanya.</t>
  </si>
  <si>
    <t>Ensiklopedia Al-Qur`An Dan Hadis Per Tema</t>
  </si>
  <si>
    <t>Alita Aksara Media</t>
  </si>
  <si>
    <t>Generasi Emas</t>
  </si>
  <si>
    <t>Ahmad Rifai Rifan</t>
  </si>
  <si>
    <t>Merupakan kumpulan inspirasi yang bisa menjadi pemantik lahirnya generasi emas. Generasi yang unggul dalam karya, hebat dalam ilmu, serta luas dalam kontribusi. Generasi yang hatinya bersih, otaknya brilian, dan perilakunya elegan. Generasi yang sibuk, yang usianya padat dengan beragam hal positif. Dalam buku ini, berisi 100 inspirasi atau cara untuk menjadi generasi emas. Mengapa harus 100? Sebenarnya tidak harus. Ide untuk menggenapkannya menjadi 100 hadir dari kedekatan antara istilah generasi emas dan hadiah hari ulang tahun Republik Indonesia yang ke-100 tahun, yakni pada 2045. Dari 100 cara yang tersaji dalam buku ini, mungkin ada beberapa cara yang topiknya mirip tapi dipisah menjadi beberapa bagian. Semoga hal itu bisa dimaklumi, karena kadang pemisahan tersebut selain untuk menggenapkan dengan angka cantik, juga bertujuan untuk menghindarkan bab yang terlalu panjang.</t>
  </si>
  <si>
    <t>Si Bedil Mendadak Traveling: Jelajah Halal di Jalur Sutra &amp; Inner Mongolia</t>
  </si>
  <si>
    <t>Seto Budje</t>
  </si>
  <si>
    <t>Kali ini, Bedil dan Meli berkesempatan traveling ke Jalur Sutra dan Inner Mongolia. Mereka melihat kebudayaan setempat dan mengunjungi tempat-tempat makan yang halal. Selain itu, mereka bisa melihat keindahan alam di sana, yang merupakan ciptaan Allah Swt. Kalau mau tahu bagaimana keseruan mereka di sana, yuk, baca buku ini.</t>
  </si>
  <si>
    <t>Menikah Lillah, Menikah Berkah</t>
  </si>
  <si>
    <t>Buku ini membahas pernikahan dan pembentukan rumah tangga yang sesuai dengan ajaran Islam. Argumentasi dan penjelasan yang ada di dalamnya dikuatkan dengan ayat-ayat Al-Qur’an dan hadits. Dilengkapi pula dengan pengalaman penulis yang diharapkan dapat menjadi pelajaran berharga bagi para pembaca.</t>
  </si>
  <si>
    <t>Dahsyatnya Keajaiban Tahajud, Dhuha &amp; Istikharah</t>
  </si>
  <si>
    <t>Muclas Al-Farbi</t>
  </si>
  <si>
    <t>Buku ini memandu kita dalam menyelesaikan berbagai macam masalah, yakni dengan Shalat Tahajud, Shalat Dhuha, dan Shalat IstikharaAh. Disampaikan secara lugas dan mudah dipahami maka buku ini akan menuntun kita mendekatkan diri kepada Allah Swt. agar diberi pertolongan dalam menyelesaikan berbagai masalah yang kita alami.</t>
  </si>
  <si>
    <t>Ayah Itu...</t>
  </si>
  <si>
    <t>Rara &amp; Bilqis</t>
  </si>
  <si>
    <t>Dari mulai deskripsi ayah yang kadang menyeramkan sampai perilaku ayah yang manis, baik padamu juga pada ibumu. Wiiih, dijamin pasti ada banyak banget kolase kenangan kamu dengan ayah yang bermunculan ketika membahas ini. Nah, pas banget nih. Dalam buku ini, ada berbagai ilustrasi dan deskripsi singkat tentang sosok ayah, dijamin bakalan bikin kamu flashback, dari mulai terharu sampai terpingkal-pingkal. Jadi, tunggu apa lagi, baca yuk!</t>
  </si>
  <si>
    <t>Ibu Itu...</t>
  </si>
  <si>
    <t>Albar, DKK</t>
  </si>
  <si>
    <t>Siapa yang tak akan tersentuh hatinya ketika berbicara tentang orangtua. Lentera hidup setiap anak yang ada di dunia ini. Siapa yang paling berjasa dalam hidupmu hingga kau sekarang menjadi manusia seutuhnya? Jawabannya pasti ibu dan ayahmu. Buku ini akan membawamu mengenang semua hal tentang ibumu. Masih ingatkah kamu, siapa yang membangunkan subuhmu? Siapa yang membuatkan sarapanmu? Siapa yang sering menelponmu karena rindu saat kamu sedang di perantauan ilmu? Siapa yang selalu kau telepon saat kau merasa sedih? Mungkin saat ini, di antara kalian hanya bisa merindukan momen itu. Buku ini akan membawamu ke masa-masa itu. Mohonkan kebaikan untuk ibumu di setiap doamu, dan mulailah membaca buku ini.</t>
  </si>
  <si>
    <t>Majmu` Syarif</t>
  </si>
  <si>
    <t>Tim Qultum Media</t>
  </si>
  <si>
    <t>The Great Of Shalahuddin Al-Ayyubi &amp; Muhammad Al-Fatih</t>
  </si>
  <si>
    <t>Dalam sejarah Islam pada Abad Pertengahan, ada dua tokoh penting yang sangat menarik untuk diceritakan. Dua tokoh itu merupakan pahlawan Islam. Mereka dikenal dengan sebutan "Penakluk". Dua pahlawan Islam tersebut berhasil menaklukkan dua kekuatan besar pada masanya. Tokoh pertama dikenal sebagai penakluk Jerusalem atau pembebas Baitul Maqdis. Sementara, tokoh pahlawan Islam kedua ialah penakluk Romawi dan Konstantinopel. Buku ini secara eksklusif menyajikan uraian tentang dua tokoh pejuang legendaris Islam tersebut, yakni Shalahuddin al-Ayyubi dan Muhammad al-Fatih. Nama keduanya abadi dalam tinta emas sejarah Islam. Cerita dan uraian tentang kedua tokoh tersebut dalam buku ini menekankan pada tiga poin penting: 1. sejarah atau riwayat hidup; 2. sepak terjang di medan perang (kepahlawanan); dan 3. sifat-sifat mulia dan luhur yang patut diteladani. Dari uraian ketiga aspek penting tersebut, kita dapat mengambil pelajaran dan hikmah dari mereka, terutama mengenai sifat-sifat mulia dan luhur keduanya.</t>
  </si>
  <si>
    <t>Tuhan, Maaf Kami Lupa</t>
  </si>
  <si>
    <t>ASNAWAN</t>
  </si>
  <si>
    <t>Sudah seberapa sering kita melupakan Allah Swt.? Tentu, jawaban pertanyaan tersebut sangat susah kita sampaikan. Sebab, sepertinya, memang hampir setiap saat, kita seperti melupakan bahwa kita adalah hamba-Nya. Kita senantiasa jauh dari keyakinan bahwa Dia selalu menyelesaikan persoalan kita. Kemudian, jika begitu, selanjutnya apa yang mesti kita lakukan? Buku yang Anda pegang ini berisi berbagai kisah yang mampu mengingatkan kita agar tidak lagi lalai. Buku ini mengingatkan kita kembali perihal keimanan dan ketakwaan kita. Selain itu, buku ini pun mengingatkan kita perihal keikhlasan dan kesabaran dalam menjalani hidup yang mungkin kerap kita lupakan. Membaca kisah-kisah dalam buku ini pun menjadi pilihan yang baik dalam rangka mengingatkan kembali hati yang lalai agar senantiasa ingat kepada-Nya.</t>
  </si>
  <si>
    <t>Tafsir Juz Amma</t>
  </si>
  <si>
    <t>Syaikh Dr. Yusuf Al-Qaradhawi</t>
  </si>
  <si>
    <t>Syaikh Yusuf Al-Qarahawi menambah deretan ulama kontemporer yang menulis tentang Tafsir Juz 'Amma. Tafsir ini sangat penting, karena surah-surah dalam Juz 'Amma ini sering dibaca ketika shalat dan banyak dihafal oleh kaum Muslimin. Ayat-ayat yang tercantum dalam Juz ini juga memuat secara lengkap segala peristiwa dan karakter manusia. Dengan gaya bahasa yang khas dan penjelasan yang ringan dan mudah dimengerti, Syaikh Al-Qaradhawi mampu menyajikan karya tafsirnya ini dengan konteks kekinian, sehingga pembaca makin mudah untuk mengambil hikmah dan pelajaran. Karya Syaikh Al-Qaradhawi ini menambah khazanah keilmuan dalam bidang tafsir Al-Qur'an yang telah dirintis oleh para ulama dan salafussaleh sbelumnya. Sangat layak untuk Anda miliki !</t>
  </si>
  <si>
    <t>The Miracle Of Tahajud &amp; Dhuha</t>
  </si>
  <si>
    <t>Perangkap Setan</t>
  </si>
  <si>
    <t>Kitab yang berjudul asli “Tablis Iblis” ini, merupakan salah satu kitab warisan peninggalan semenjak abad ke-5 Hijriah, yang bisa diibaratkan pundi-pundi yang berisi permata bernilai tinggi, hasil goresan tangan ulama ternama, Ibnul Jauzi Al-Baghdadi. Tidak bisa dipungkiri, kitab ini cukup terkenal, sekalipun mungkin hanya sebatas dipendengaran dan bahkan barangkali di kalangan ulama sendiri.</t>
  </si>
  <si>
    <t>Tenanglah, Ada Allah</t>
  </si>
  <si>
    <t>Yusrina Sri</t>
  </si>
  <si>
    <t>Seberat apa pun beban yang harus kamu pikul, sesakit apa pun luka yang harus kamu tanggung, sebesar apa pun masalah yang harus kamu hadapi, semuluk apa pun impian yang kamu miliki, sebanyak apa pun dosa yang kamu perbuat, tetaplah memiliki keyakinan penuh dan utuh pada Allah, bahwa yang sulit akan menjadi mudah, berat akan jadi ringan, luka akan mengering, sakit akan sembuh, hilang akan diganti, dosa akan diampuni. Kamu boleh kehilangan apa saja. Asal jangan kehilangan Allah. Kamu bisa saja goyah, asal jangan pernah sekali pun ragu pada Allah. Apa pun itu, bilamana kamu yakin pada Allah, segalanya akan beres, akan mudah, akan tuntas, akan tercapai. Jadi yakinlah, tenanglah, karena kamu punya Allah.</t>
  </si>
  <si>
    <t>Semua Orang Bisa Sukses Melalui Al-Qur'an</t>
  </si>
  <si>
    <t>Gilang Farouzie</t>
  </si>
  <si>
    <t>Buku ini menerangkan tentang bagaimana meraih keberhasilan dan kekayaan berdasarkan apa yang tertulis di dalam Al-Qur’an sejak lebih dari 14 abad yang lalu. Demi mendukung kebenarannya, buku ini mengulas setiap ayat-ayat di dalam Al-Qur’an yang berkaitan dengan mendapatkan keberhasilan dan kekayaan itu melalui penemuan-penemuan teknologi dan ilmu pengetahuan (sains) abad modern, sehingga setiap prinsip-prinsip yang diterangkan di dalam buku ini adalah MUTLAK bekerja bagi siapapun yang menerapkannya di dalam hidup mereka.</t>
  </si>
  <si>
    <t>Cinta Allah Tak Pernah Salah!</t>
  </si>
  <si>
    <t>EFFENDY ABDULLAH</t>
  </si>
  <si>
    <t>Pembahasan tentang cinta yang sangat komplet. Menjejak pemikiran yang seharusnya dimiliki seorang pemuda muslim di era milenial saat ini! Pacaran, LDR, berujung PHP, dan sebagainya emang sudah gak zamannya lagi! Sebab, kini adalah momentum para pemuda muslim bangkit dan hijrah! Hijrah dari cinta yang salah (pacaran), ke cinta yang tak pernah salah, yakni cinta Allah Swt! Keseruan, adu persepsi, kisah menarik dan lucu, serta pemaparan ilmiah terungkap dengan jelas di buku inspiratif ini. Tak ketinggalan bahasa renyah menemani pemaparan demi pemaparan yang lugas, menghujam dan konkret banget!</t>
  </si>
  <si>
    <t>Tanya &amp; Jawab Bersama Nabi: Kitab Ihsan</t>
  </si>
  <si>
    <t>LingkarKalam</t>
  </si>
  <si>
    <t>Apa keutamaan dari murah senyum? Doa apa yang perlu diucapkan agar dianugerahi akhlak yang baik oleh Allah? Apa keutamaan dari majelis ilmu? Dikemas dan disajikan dalam bentuk pertanyaan-pertanyaan yang seolah dijawab langsung oleh beliau, seri Tanya &amp; Jawab Bersama Nabi ini memiliki daya tarik tersendiri yang dapat memudahkan kita semua untuk memahami apa arti sesungguhnya dari Iman, Islam, dan Ihsan secara lebih utuh. Buku yang pembaca pegang ini adalah kitab ketiga yang membahas tentang ihsan. Di dalamnya pembaca akan diajak untuk menyelami pembahasan-pembahasan menarik seputar fikih muamalah, kehidupan sosial, hingga cara memperbaiki akhlak. Semoga kita semua diberi kesabaran dan keteguhan hati agar mau dan mampu belajar tentang ajaran islam secara lebih baik lagi. Sehingga nikmat agama islam yang telah ada dalam diri kita akan terasa semakin nikmat dari hari ke hari. Amin. Semoga bermanfaat</t>
  </si>
  <si>
    <t>Shalat Sufistik</t>
  </si>
  <si>
    <t>Prof. Dr. KH Nasaruddin Umar, MA</t>
  </si>
  <si>
    <t>Sebagai rukun Islam, shalat bukan sekadar ibadah ritual berupa gerakan dan bacaan berurutan dari takbiratul ihram hingga salam. Lebih dari itu, shalat adalah wujud keintiman hamba dengan Allah. Dengan kata lain, shalat bukan hanya aktivitas lahiriah yang diatur oleh fikih, tetapi juga aktivitas ruhaniah yang kental dengan nuansa tasawuf. Ada makna tersurat, baik dalam bacaan maupun gerakan shalat, ada pula makna tersirat yang lebih dalam pada keduanya. Dalam hadis dikatakan, shalat adalah mikraj orang mukmin. Orang yang shalat sejatinya tengah melakukan mikraj, seperti halnya Rasulullah bermikraj hingga mencapai Sidratul Muntaha, puncak spiritualitas tertinggi. Di titik ini, seseorang akan mendapati keindahan dan kenikmatan sejati bersama Allah, yang berefek positif dalam kehidupan dunia. Buku ini menelisik lebih dalam perihal shalat dari dimensi tasawuf. Misalnya, tentang makna bacaan al-Fatihah dan tasyahud, lalu makna gerakan ruku dan sujud, serta yang lainnya. Dengan tutur bahasa sederhana dan mudah dipahami, penulis membawa kita masuk ke dalam dimensi lain shalat yang jarang diulas dan ditemui pada buku sejenis. Membacanya, kita seperti menemukan oase di tengah gurun pasir ritual shalat yang bersifat lahiriah semata.</t>
  </si>
  <si>
    <t>Justice And Journey After Death For Teens</t>
  </si>
  <si>
    <t>Dimitri Mahayana</t>
  </si>
  <si>
    <t>Cerdas Seketika, Berkah Ilmu Laduni</t>
  </si>
  <si>
    <t>Berkah-Berkah Sepertiga Malam Yang Terakhir</t>
  </si>
  <si>
    <t>WAHYUDI NUR ARIFIN</t>
  </si>
  <si>
    <t>Tidak ada satu pun jamuan terindah yang diadaakn oleh Allah Swt., kecuali di sepertiga malam terakhir. Jamuan Allah Swt. itu bisa berupa ampunan, terkabulnya doa, pertolongan, ketenangan, kebahagiaan, kekayaan, dan kesuksesan. Inilah berkah-berkah yang hanya akan diperoleh oleh hamba-hamba-Nya yang dusi meluangkan waktu untuk bersujud dan beramal shalih pada sepertiga malam yang terakhir. Buku ini memuat secara lengkap berkah-berkah tersebut. Plusnya, buku ini sudah dilengkapi dengan panduan ibadah-ibadah khusus pada malam hari yang ternyata begitu ampuh untuk menumpahkan rezeki. Jadi, buku ini niscaya akan memandu anda untuk memaksimalkan secara baik waktu malam yang anda lalui sehingg hanya kebaikan-kebaikan yang akan anda peroleh. Segera saja miliki buku ini, dan bacalah hingga tuntas!</t>
  </si>
  <si>
    <t>Tafsir Kebahagiaan</t>
  </si>
  <si>
    <t>Buku ini menggali inspirasi dari ayat-ayat suci tentang bagaimana kita menyikapi keadaan yang kita hadapi. Bagaimana Al-Qur’an memberikan pemahaman kepada kita tentang penderitaan, musibah, dan kebahagiaan? Apa saja sebab terjadinya musibah dan malapetaka? Apakah bencana yang terjadi itu akibat dosa kita atau bagian dari hukum alam? Apa yang dibicarakan Al-Qur’an tentang karakter positif, rahasia waktu, kenikmatan silaturahim demi kebahagiaan dan kesejahteraan manusia? Dengan menggunakan metode tafsir tematik—sang mufasir memilih topik tertentu kemudian menghimpun ayat-ayat Al-Qur’an yang berkaitan dengan topik tersebut—Syekh Dr. Ahsin Sakho Muhammad berusaha mengundang Al-Qur’an untuk berbicara secara langsung mengenai problem yang kita hadapi sehari-hari.</t>
  </si>
  <si>
    <t>Dahsyatnya Ibadah, Bisnis, Dan Jihad</t>
  </si>
  <si>
    <t>Ustadz Imam Mubarok Bin Ali</t>
  </si>
  <si>
    <t>Buku ini menyajikan secara lengkap kisah-kisah inspiratif seputar ibadah, bisnis, dan jihat para sahabat Rasulullah yang kaya raya. Dengan gaya bertutur yang apik, penulis berhasil menyuguhkan bacaan berkualitas sehingga pembaca akan sangat mudah untuk menyelami lautan hikmah dari kisah-kisah tersebut. Menariknya, buku ini sudah dilengkapi dengan ragam doa, dzikir, dan amalan pelancar rezeki. Artinya, buku ini tidak hanya menyajikan kisah agar pembaca dapat memetik hikmah, tetapi juga menyajikan panduan praktis untuk meraih hidup yang dipenuhi keberkahan dan kesuksesan sebagaimana diteladankan oleh para sahabat. Jadi, segera saja miliki buku ini. Selamat membaca!</t>
  </si>
  <si>
    <t>Memahami Surah Yasin</t>
  </si>
  <si>
    <t>Izza Rohman</t>
  </si>
  <si>
    <t>Buku ini menghadirkan pemahaman terhadap surah Yasin melalui suatu metode tafsir yang disebut tafsirul-Qur’an bil-Qur’an, yakni menafsirkan al-Qur’an dengan al-Qur’an sendiri. Metode ini dipandang banyak ulama sebagai cara atau langkah terbaik dalam menafsirkan al-Qur’an. Melalui metode tersebut, buku ini menyajikan tadabur surah Yasin, ayat demi ayat, sehingga keterkaitan di antara ayat-ayatnya, dan juga antara surah Yasin dengan ayat-ayat di surah lainnya, dapat terlihat. Bersiaplah untuk memahami surah yang disebut “jantung-hati” al-Qur’an ini secara padu, utuh, serta menyentuh nalar dan kalbu.</t>
  </si>
  <si>
    <t>Be A Great Wife</t>
  </si>
  <si>
    <t>Ummu Zahra</t>
  </si>
  <si>
    <t>Menjadi seorang istri shalihah tentulah harapan setiap muslimah. Sebab, dengan menjadi seorang istri shalihah, jaminan kebahagiaan dunia dan akhirat telah berada di genggaman tangannya. Ya, semua itu karena surga merindukan para muslimah yang shalihah dan mulia. Namun, untuk menjadi seorang istri yang baik, mulia, dan penuh pesona pun ternyata tidaklah mudah. Artinya, ada hal-hal yang perlu diperhatikan agar mampu menjadi istri yang mulia dan penuh pesona tersebut.</t>
  </si>
  <si>
    <t>Renungan Tentang Umur Manusia</t>
  </si>
  <si>
    <t>Sayyid Abdullah Al Haddad</t>
  </si>
  <si>
    <t>Dari mana asalku? Apa tugasku dalam kehidupan dunia ini? Ke mana aku pergi setelah mati? Serentetan pertanyaan tersebut, sering kali terlintas di benak kita. Bahkan, berbagai pertanyaan dasar kehidupan lain, selalu menjadi misteri sejak dahulu. Dalam buku ini, Sayyid ‘Abdullah al-Haddâd, ulama besar Hadramaut, ahli dakwah, dan sufi abad ke-16, menawarkan jawabannya menurut pandangan Islam—berdasarkan Al-Quran, hadis-hadis Nabi, dan berbagai pendapat para ulama terkenal. Penulis membahas lima tahap keberadaan manusia sejak sebelum dilahirkan, saat hidup di dunia yang fana, ketika berada di Alam Barzakh, di Padang Makhsyar, hingga hidup di negeri yang kekal—dalam kenikmatan surga atau dalam kepedihan neraka. Dengan bahasa yang mudah dipahami, buku ini membantu kita menemukan tujuan hidup sejati sekaligus memperkuat iman keislaman.</t>
  </si>
  <si>
    <t>Artis-Artis Akhirat</t>
  </si>
  <si>
    <t>MUH.ZAKARIA DARLIN</t>
  </si>
  <si>
    <t>Kisah-Kisah Penuh Hikmah</t>
  </si>
  <si>
    <t>SYAIKH ABU HATIM SA`ID</t>
  </si>
  <si>
    <t>Hijrah Jejak-Jejak Afrah</t>
  </si>
  <si>
    <t>Gita Farhah</t>
  </si>
  <si>
    <t>Untuk hati, yang sedang patah arah, yang sedang berkeluh kesah, yang tidak menemukan cahaya dalam kehidupannya. Untuk yang bersedih menapaki hidup, yang melamun menanti jodoh. Tidak ada yang dapat menemukan jawaban kecuali kepada yang menciptakan manusia. Biarkan, jika hendak akan berjalan seperti demikian. Dunia tidak akan runtuh semata-mata hanya karena tidak bertemu orang yang dicinta. Masih ada waktu yang menengahi dan memberi tahu betapa hidup harus sering bersabar menerima segala duka. Kelak, mungkin jiwa yang rapuh akan digantikan dengan kekuatan. Mungkin, perempuan yang kuat terakhir dari kegagalan. Perempuan yang saat ini ada dan bertebaran di bumi manapun, yang terlihat selalu tersenyum. Mereka adalah simbol kesedihan di masa lalu, tetapi masih bisa bertahan.</t>
  </si>
  <si>
    <t>Syeikh Khalil 100 Fakta Menakjubkan Nabi Rasul Dan Dunia Islam</t>
  </si>
  <si>
    <t>Muhammad Khalil</t>
  </si>
  <si>
    <t>Aku Calon Hafiz</t>
  </si>
  <si>
    <t>Anwar Alwinanto</t>
  </si>
  <si>
    <t>Setiap orang berhak memiliki cita-cita, sekelam apa pun masa lalunya. Apalagi cita-citanya itu untuk meraih rida Allah Swt., seperti mencintai Al-Qur’an dengan menjadi Hafiz Al-Qur’an. Buku ini berisi tip dan trik menarik agar lebih percaya diri untuk bercita-cita menjadi Hafiz Al-Qur’an. Begitu juga dengan kiat-kiat menyenangkan untuk mengatasi rintangan saat menghafal Al-Qur’an. Dengan mengetahui kiat-kiat tersebut, semangat menghafal Al-Qur’an akan tetap stabil. Hidup pun menjadi tenang dan penuh berkah.</t>
  </si>
  <si>
    <t>Tanya &amp; Jawab Bersama Nabi: Kitab Islam</t>
  </si>
  <si>
    <t>Apakah ajaran Islam itu sulit dipraktikkan? Bolehkah menuduh orang lain sebagai orang kafir? Bagaimana dengan orang yang tertinggal (masbuk) Salat Jumat? Bagaimana cara dia menyempurnakan rakaat yang tertinggal? Dikemas dan disajikan dalam bentuk pertanyaan-pertanyaan yang seolah dijawab langsung oleh beliau, seri Tanya &amp; Jawab Bersama Nabi ini memiliki daya tarik tersendiri yang dapat memudahkan kita semua untuk memahami apa arti sesungguhnya dari Iman, Islam, dan Ihsan secara lebih utuh. Buku yang pembaca pegang ini adalah kitab kedua yang membahas tentang Islam. Di dalamnya pembaca akan diajak untuk menyelami pembahasan-pembahasan menarik seputar syahadat, salat, zakat, puasa, haji, dan fikih amaliah lainnya. Semoga kita semua diberi kesabaran dan keteguhan hati agar mau dan mampu belajar tentang ajaran islam secara lebih baik lagi, sehingga nikmat agama islam yang telah ada dalam diri kita akan terasa semakin nikmat dari hari ke hari. Amin.</t>
  </si>
  <si>
    <t>Menjadi Istri &amp; Suami Dambaan Surga</t>
  </si>
  <si>
    <t>Ahya Alfi Shobari</t>
  </si>
  <si>
    <t>Buku ini mengupas tentang pernikahan dalam Islam di mana istri dan suami melandasi hubungan mereka dengan Alquran-hadis, semangat keseimbangan, menegakkan keadilan, menebar kasih sayang, dan lebih mendahulukan dalam menunaikan kewajiban daripada menuntut hak. Penyajian itu untuk mewujudkan pernikahan yang bertujuan utama untuk mendapatkan ketenteraman, kebahagiaan serta rida dari Allah Swt.</t>
  </si>
  <si>
    <t>Pengantar Ushul Fikih</t>
  </si>
  <si>
    <t>Dr Abdul Hayy Abdul Al</t>
  </si>
  <si>
    <t>Ilmu Ushul Fikih merupakan ilmu yang mulia kedudukannya dan agung pengaruhnya. Ilmu ini senantiasa dibutuhkan oleh pakar fikih (faqih), pakar hadits (muhaddits) pakar tafsir (mufassir) juga semua orang yang sedang memelajari ilmu syari. Sebab, masing-masing mereka perlu mengetahui hukum-hukum syari dan tatacara pengambilan hukum dari dalilnya. Ilmu ini tidak hanya diperlukan dalam memahami teks-teks yang terdapat dalam Al-Quran maupun hadits, tetapi juga untuk menetapkan hal atau peristiwa yang belum ada hukumnya dalam teks tersebut. Oleh karena itu, seseorang tidak mungkin dapat memahami hukum Islam dengan tepat tanpa memahami ilmu ushul fikih. Buku yang ditulis oleh Dr. Abdul Hayy Abdul Al ini menghimpun seluruh istilah dan konsep yang dikandung dalam ilmu ushul fiqh.</t>
  </si>
  <si>
    <t>The Golden Thread (Rancangan Emas)</t>
  </si>
  <si>
    <t>Darlene Zschech</t>
  </si>
  <si>
    <t>The Golden Thread adalah sebuah buku yang penuh gairah dari seorang pemimpin yang bersemangat untuk mengikuti pimpinan Roh Kudus ke mana pun Ia memimpinnya.</t>
  </si>
  <si>
    <t>Sejarah Hidup Nabi Muhammad Saw</t>
  </si>
  <si>
    <t>H. Abdul Somad. LC., M.A</t>
  </si>
  <si>
    <t>Tanda-tanda kerasulan Muhammad saw. sudah terlihat sejak beliau masih anak-anak. Seorang pendeta bernama Bahira menyaksikan pohon-pohon dan batu bersimpuh sujud saat Muhammad kecil melintasinya. Nabi Muhammad saw. berkerabat dekat dengan kaum Quraisy dan awalnya beliau sangat dihormati oleh mereka hingga diberi gelar Al-Amin. Namun sejak beliau menerima wahyu dan memulai dakwah, kehidupannya berubah total. Muhammad menjadi orang yang paling dimusuhi. Hari-hari beliau dan para pengikutnya dipenuhi dengan tekanan, ejekan, hinaan, hingga teror pembunuhan. Namun beliau tetap menghadapinya dengan kesabaran yang luar biasa.</t>
  </si>
  <si>
    <t>Ana Uhibbuka Fillah , Ustaz</t>
  </si>
  <si>
    <t>SFLHTMY</t>
  </si>
  <si>
    <t>“Ana uhibbuka fillah, Ustaz.” [Aku mencintaimu karena Allah, Ustaz] -ANDIRA SALSABILLA HUSAIN- “Ahabbakalladziahbabtani lahu.” [Semoga Allah mencintaimu yang telah mencintaiku karena-Nya] -ZIKRI HANIF AL-FATIH-</t>
  </si>
  <si>
    <t>Akad</t>
  </si>
  <si>
    <t>Chanty Romans</t>
  </si>
  <si>
    <t>Safira Illyana baru berusia delapan belas tahun saat dikirim abinya ke pesantren. Sempat menolak, karena tidak ingin melewatkan masa kuliah seperti teman-temannya yang lain. Siapa sangka, justru saat sudah tiba di pesantren, Illyana malah terpesona dan jatuh hati pada sosok ustaz muda bernama Ghaly Abdullah Zaid yang tak lain putra dari pengasuh pesantren, Abbah Zaid. Lalu bagaimanakah usaha Illyana menarik hati sang ustaz?</t>
  </si>
  <si>
    <t>Sayyidah Aisyah</t>
  </si>
  <si>
    <t>DR. MUHAMMAD SAID RAMADHAN AL-BUTHI</t>
  </si>
  <si>
    <t>Sayyidah Aisyah r.a. mendapatkan peran dan kedudukan yang mulia di hati Nabi saw. dan be-liau sangat mencintai-nya. Para sahabat sendiri mengetahui betapa besar kecintaan Nabi saw. kepada Aisyah hingga sebagian mereka menyebut Aisyah dengan gelar panggilan kekasih Ra-sulullah. Riwayat hidup Aisyah r.a. sudah banyak beredar. Lalu kenapa Anda masih perlu menikmati buku ini? Karena itulah dalam buku ini saya fokus mengungkap perjalanan hidup Ummul Mukminin itu dari sudut pandang sejarah. Riwayat dari lahir hingga wafat diceritakan, tapi saya akan lebih mengupas beberapa peristiwa terpenting yang terjadi dalam kehidupan Aisyah dan berpenga-ruh besar terhadap perkembangan umat Islam. Mulai dari perkawinan dengan Rasulullah saw., kisah cinta Rasul kepadanya, kemelut kabar dusta (hadîts al-ifk), Perang Jamal dan para saha-bat yang terlibat dalam peristiwa besar ini, hingga kontroversi tentang pembangkangan Aisyah, tutur Syekh al-Buthi. Buku ini berhasil menggambarkan sejumlah fenomena sosial yang kompleks yang dialami Aisyah r.a. Perjalanan hidupnya telah menjadi bagian penting perjalanan umat Islam dan me-mengaruhi gerak peradaban Islam. Perannya besar dalam urusan agama dan perkembangan umat Islam pada masa berikutnya. Perjalanan hidupnya juga memengaruhi dinamika sosial yang berjalin-kelindan dengan tradisi dan budaya masyarakat di Jazirah Arab setelah masa kenabian Muhammad saw. Berbagai pemikirannya juga ikut membentuk nilai-nilai sosial baru terkait peran perempuan di bawah naungan Islam. Ringkas tapi bernas tentang istri kinasih Ra-sulullah dan kiprah ibunda kaum beriman.</t>
  </si>
  <si>
    <t>Ngaji Diri</t>
  </si>
  <si>
    <t>Shekh Abdul Qadir Al- Jailani</t>
  </si>
  <si>
    <t>Ketika hati diselimuti kegelapan, hanya ‘percikan cahaya Ilahi’ sajalah yang meneranginya. Ketika mata-hati telah dibutakan oleh nafsu dan jiwa telah dikuasai hasrat, tak ada lagi yang bisa ditunggu selain kehancuran. Hati hanya bisa dibersihkan dengan cahaya tauhid. Jiwa akan merdeka bila selalu mengesakan Allah. Jika hati telah suci dan jiwa terbebaskan maka keduanya akan terbang menuju ke haribaan Allah dan siap memperoleh kemenangan dari Ilahi (al-Fath ar-Rabbânî) dan limpahan cahaya dari Yang Maha Pengasih (al-Faidh ar-Rahmânî).</t>
  </si>
  <si>
    <t>Ubah Masalah Jadi Berkah</t>
  </si>
  <si>
    <t>Muhammad Abdul Athi Buhairi</t>
  </si>
  <si>
    <t>"Sungguh menakjubkan urusan seorang mukmin. Semua urusannya adalah baik baginya. Hal ini tidak didapatkan kecuali pada diri seorang mukmin. Apabila mendapatkan kesenangan, dia bersyukur, maka yang demikian itu menjadi kebaikan baginya. Sebaliknya, apabila tertimpa kesusahan, dia pun bersabar, maka yang demikian itu juga menjadi kebaikan baginya." (HR Muslim)</t>
  </si>
  <si>
    <t>Hijrah Aja Dulu</t>
  </si>
  <si>
    <t>Fahdmaya</t>
  </si>
  <si>
    <t>Ketika seseorang ingin berhijrah, ada banyak yang mengatakan tidak pantas karena memiliki masa lalu yang kelam dan akhirnya ia selalu merasa hina. Tetapi, cobalah untuk hijrah aja dulu dan jangan jadikan masa lalumu sebagai alasan, sebab masa depanmu masih suci. Hijrah aja dulu, istikamah kemudian. Ini merupakan kata-kata yang pas bagi mereka yang mempunyai rasa takut tidak istikamah yang berlebihan. Ketahuilah, rasa takut itu hanyalah karena niat yang setengah-setengah. Saat kita sudah yakin dengan pilihan kita, ingatlah, Allah selalu bersama kita. Buku ini membahas apa yang sering kita tanyakan selama proses hijrah. Mulai dari bagaimana cara menghadapi orang-orang yang mencemooh kita, hingga cara menggapai hidayah untuk berhijrah. Buku ini ditulis untuk menjawab pertanyaan kalian soal hijrah itu sendiri. Selamat membaca, semoga kalian temukan apa yang telah menjadi tanda tanya dalam proses hijrah kalian selama ini.</t>
  </si>
  <si>
    <t>Rahasia Dahsyat Keajaiban Doa Istri</t>
  </si>
  <si>
    <t>M Wifaqul Idaini</t>
  </si>
  <si>
    <t>Buku ini mengulas tentang kekuatan dahsyat seorang istri yang mana mampu mendukung dan menunjang kesuksesan suaminya. Bukan hanya itu, buku ini juga mengulas bagaimana seorang istri yang salihah dapat menjadi sumber kebahagian keluarganya. Dilengkapi segudang doa dan amalan yang mampu membantu kesuksesan diri sendiri, suami dan seluruh keluarga, membuka pintu rezeki yang berlimpah dan juga kebahagiaan rumah tangga.</t>
  </si>
  <si>
    <t>Kiai Ujang Di Negeri Kanguru</t>
  </si>
  <si>
    <t>Nadirsyah Hosen</t>
  </si>
  <si>
    <t>Sore itu di sebuah supermarket di daerah St. Lucia, Australia, Ujang bermaksud membeli daging sapi dan daging ayam. “Asalâmu ‘alaikum, Brother. Mengapa membeli daging di sini? Ini kan tidak ada cap halalnya,” Sajid, seorang brother dari Pakistan, menegur Ujang. “Saya mau membeli daging sapi dan ayam, bukan babi. Apa kalau tidak ada cap halalnya sudah pasti haram?” sergah Ujang. “Kamu nggak paham tentang aturan Islam, ya. Beli daging halal itu di halal butcher, jangan di supermarket,” balas Sajid sambil berlalu.</t>
  </si>
  <si>
    <t>Bergelar Haji Tanpa Ke Makkah</t>
  </si>
  <si>
    <t>H. Syaiful Alim, Lc.</t>
  </si>
  <si>
    <t>Inspirasi Harian Muslimah</t>
  </si>
  <si>
    <t>Fitria Zelfis &amp; Yefra Desfita Ningsih</t>
  </si>
  <si>
    <t>Menjadi muslimah salehah butuh usaha ekstra sebab tidak datang dengan sendirinya. Tak peduli seperti apa dirimu saat ini, engkau berhak memilikinya. Meski diri jauh dari Rabi’ah Al-Adawiyah yang begitu mesra dengan Tuhannya. Belum pula mempunyai kesucian hati seperti Fatimah Az-Zahra atau keteguhan jiwa seperti Khadijah, Ibunda Kaum Beriman. Berjuang untuk mencapai posisi Salehah adalah kewajiban yang dapat dilakukan sepanjang usia. Apapun yang terjadi dalam hidup, engkau selalu punya kesempatan belajar dan melangkah ke arahnya. Buku ini merupakan sebuah cinderamata dari dua sahabat muslimah yang diharapkan bermanfaat untuk sahabat muslimah lainnya. Berisi sekumpulan kisah harian, hitam putih dari muslimah biasa yang sedang berusaha meraih jiwa yang dipenuhi oleh cinta-Nya. Penulis mengemas pesan-pesan berupa self reminder agar tidak hanya berisi kisah semata tetapi ada makna yang dapat dipetik oleh pembaca. Tulisan ini sebagian berupa fiksi dan sebagian lagi nonfiksi.</t>
  </si>
  <si>
    <t>Don`T Be Angry, Mom</t>
  </si>
  <si>
    <t>DR. Nurul Afifah</t>
  </si>
  <si>
    <t>Apakah Anda adalah orang tua yang : Sering kelepasan membentak anak? Gampang terpancing mengomel, marah, bahkan memukul anak? Padahal, Anda sudah bertekad untuk bersabar. Jika jawabanya IYA, Don't Be Angry, Mom menjawab kegalauan Ayah dan Bunda. Ditampilkan dengan penjelasan yang tidak menggurui maupun menghakimi, tetapi mengajak Ayah Bunda belajar bersama agar tidak menodai masa perkembangan anak dengan bentakan dan kemarahan.</t>
  </si>
  <si>
    <t>Seni Curhat Nabi</t>
  </si>
  <si>
    <t>SIWI KARUNIA MAMFANGATI</t>
  </si>
  <si>
    <t>Tasawuf Dan Perkembangannya Dalam Islam</t>
  </si>
  <si>
    <t>PROF. DR. SIMUH</t>
  </si>
  <si>
    <t>Pesan Cinta Untuk Kau &amp; Aku</t>
  </si>
  <si>
    <t>@ayatsuci</t>
  </si>
  <si>
    <t>Tinggalkan aku sekarang juga bila kau masih bersikeras untuk melanjutkan kebodohan ini. Dan silahkan kau pergi tanpa harus sesekali menoleh, meski hanya untuk memastikan aku tak mati. Aku lebih baik mati melawan rindu daripada harus mengakarkan benalu. Aku lebih baik binasa ditikam cinta daripada aku haris menanggung dosa. *** Setiap orang bisa menananam cinta,tapi tak semua orang mampu menumbuhkannya dengan cara yang mulia. Ketika Cinta sudah terkontaminasi dosa, maka lepaskanlah. Sebab jika benar ia cinta, lantas mengapa ia tega mengajakmu berlumuran dosa? Sekiranya ini bisa membantumu meyakinkan hati, untuk segera melepaskan sebuah rasa yang kau sebut cinta; yang kusebut dosa...</t>
  </si>
  <si>
    <t>Keajaiban Bangun Pagi</t>
  </si>
  <si>
    <t>Ahmad Farid</t>
  </si>
  <si>
    <t>Sudah sepatutnya orang-orang yang beriman untuk senantiasa mendirikan salat. Namun, sesungguhnya salat itu adalah berat, kecuali orang-orang yang khusyuk dalam salatnya. Kemudian, bagaimana cara agar seseorang dapat khusyuk ketika salat? Yaitu dengan mengetahui keutamaan-keutamaan dari salat tersebut. Maka dengan mudah seseorang mendapatkan kekhusyukan dalam beribadah. Buku ini mencoba untuk membahas keutamaan-keutamaan dari berbagai macam ibadah yang sudah sering kita lakukan. Diharapkan dengan mengetahui berbagai macam keutamaannya, kita semua sebagai orang yang beriman menjadi lebih semangat dan lebih baik lagi dalam beribadah kepada Allah Swt., khususnya dalam salat.</t>
  </si>
  <si>
    <t>Jangan Merasa Benar Sendiri</t>
  </si>
  <si>
    <t>“Ada yang sibuk memperdebatkan ibadah, hingga tak sempat ibadah.” – (Gus Mus) Dalam Islam, perbedaan pandangan atau madzhab merupakan suatu keniscayaan. Dalam konteks pelaksanaan ibadah, misalnya, ada banyak pendapat yang sama-sama lahir dari ijtihad, dari pemikiran dan perenungan yang kuat. Sayangnya, ada beberapa orang atau golongan yang merasa benar sendiri. Mereka menyalah-nyalahkan golongan lain yang memiliki perbedaan dalam hal beribadah. Padahal, mereka memiliki dasar dan pemahaman yang berbeda-beda. Juga, dari madzhab yang berbeda tentunya. Ironisnya, terkadang mereka terlalu sibuk memperdebatkan masalah ibadah itu, hingga tak sempat ibadah. Nasihat itu termasuk salah satu nasihat berharga dari Gus Mus. Selain nasihat itu, buku ini pun menyuguhkan segudang nasihat kaya nilai dan kaya makna lainnya dari KH. A. Mustofa Bisri, yang biasa disapa Gus Mus. Buku ini merangkum nasihat-nasihat tentang agama, ibadah, pendidikan, akhlak, kemanusiaan, perdamaian, iman, dan motivasi hidup. Selamat menyelami samudera hikmah dalam nasihat-nasihat Gus Mus!</t>
  </si>
  <si>
    <t>Hujjatul Islam Imam Al Ghazali</t>
  </si>
  <si>
    <t>Shalih Ahmad Al-syami</t>
  </si>
  <si>
    <t>Al-Ghazali adalah pribadi yang istimewa. Keistimewaan itu telah mengukuhkan posisinya di antara para tokoh yang memiliki peranan di ranah pemikiran Islam. Jika kami berpendapat, bahkan keistimewaan itu di ranah pemikiran dunia, tentu kami tidak menyalahi kenyataan sebenarnya. Sebab, Imam Al-Ghazali adalah pakar ilmu fiqih, ilmu ushul, ilmu akhlak, ilmu pendidikan dan psikologi, ilmu ekonomi, imam salaf, imam tasawuf, serta imam reformasi. Bersamaan dengan semua itu, beliau adalah imam pengamal ilmu dan imam yang ahli ibadah. Seorang peneliti bisa saja menggali (memasuki kehidupan) Al-Ghazali dengan cara mempelajari berbagai disiplin ilmu yang dikuasai tokoh ini.. Sang peneliti pun akan keluar membawa biografi sempurna dari sang tokoh yang mengungguli berbagai tokoh dalam medan keilmuan ini.</t>
  </si>
  <si>
    <t>Biografi Imam Syafi`i</t>
  </si>
  <si>
    <t>Dr Tariq Suwaidan</t>
  </si>
  <si>
    <t>Koleksi Lengkap Dzikir Pagi-Petang</t>
  </si>
  <si>
    <t>Ustadz Abdul Wahhab</t>
  </si>
  <si>
    <t>Buku ini menyajikan koleksi lengkap bacaan dzikir pagi-petang, fadhilah dzikir dan doa setelah shalat wajib dan sunnah, plus doa serta dzikir khusus istri (wanita) untuk mengatasi berbagai masalah sehari-hari. Menariknya, buku ini disusun berdasarkan dalil-dalil al-Qur’an dan sunnah Rasulullah yang shahih. Alhasil, barang siapa sudi mengamalkannya secara istiqamah dan ikhlas, niscaya ia akan memperoleh ragam manfaat berikut: 1. Mendapatkan kasih sayang Allah 2. Memperoleh ampunan dosa. 3. Memperoleh anugerah rasa sabar. 4. Selalu mengingat Allah dan diingat oleh-Nya. 5. Mengamalkan amalan yang disukai oleh Rasulullah. 6. Amalan paling baik di mata Allah 7. Memberi ketenteraman dan kebahagiaan hidup. 8. Memperoleh pahala layaknya pahala haji dan umrah. 9. Jika meninggal akan masuk surga. 10. Terhindar dari marabahaya, dan sebagainya</t>
  </si>
  <si>
    <t>Nasihat-Nasihat Keseharian</t>
  </si>
  <si>
    <t>“Kecantikan (ketampanan) yang abadi terletak pada keelokan adab dan ketinggian ilmu seseorang. Bukan terletak pada wajah dan pakaiannya.” – (Buya Hamka) Itulah salah satu nasihat berharga dari Buya Hamka, dengan nama asli Prof. Dr. H. Abdul Malik Karim Amrullah. Beliau adalah Ketua Majelis Ulama Indonesia (MUI) pertama, sekaligus seorang ulama, dosen, penulis, dan sastrawan Indonesia. Selain Buya Hamka, buku ini pun menyuguhkan segudang nasihat berharga dari Prof. Dr.Muhammad Quraish Shihab. Beliau adalah rektor IAIN Syarif Hidayatullah Jakarta (1992-1998) sekaligus penulis legendaris, yakni Membumikan Al-Qur’an, Lentera Hati, Wawasan Al-Qur’an, dan Tafsir Al-Misbah. Buku ini juga menyajikan ragam nasihat dari Prof. Dr. H. Ahmad Syafii Maarif (Buya Syafii Maarif). Beliau adalah seorang ulama, ilmuwan, penulis, dan pendidik Indonesia. Tak ketinggalan pula, nasihat-nasihat dari KH. Husein Muhammad (Buya Husein Muhammad). Salah satu bukunya yang banyak digunakan sebagai referensi aktivis perempuan adalah Fiqh Perempuan ; Refleksi Kiai Atas Wacana Agama dan Gender. Selamat menyelami samudera nasihat!</t>
  </si>
  <si>
    <t>Mengubah Amarah Menjadi Hikmah</t>
  </si>
  <si>
    <t>Setiap orang pasti pernah marah, siapa pun itu. Amarah tidak boleh dibiarkan begitu saja, karena dapat menghancurkan diri kita dan orang lain. Bahkan tak jarang amarah seseorang dilampiaskan dengan merusak barang atau dirinya. Amarah adalah salah satu emosi yang harus dikendalikan dengan baik. Di balik semua kemarahan, sebenarnya Allah sedang menguji dan memberi kebaikan yang besar. Karena orang yang kuat adalah orang yang mampu menahan amarahnya.</t>
  </si>
  <si>
    <t>Hapus Penat Dengan Shalat</t>
  </si>
  <si>
    <t>Dwi Suwiknyo</t>
  </si>
  <si>
    <t>Segarkan Jiwamu dengan Shalat Sungguh, tiada keberuntungan di dunia ini selain ketenteraman karena selalu dekat dan ingat kepada-Nya. Pun tidak ada yang lebih berharga dari nikmat shalat dan istiqamah beramal shalih. Hati, jiwa, dan ruh kita butuh kesegaran kembali. Energi-kesegaran itu akan kita peroleh kembali saat kita sudi men-zero-kan diri kita. Kita berserah diri sepenuh hati, pikiran, fisik, jiwa, lantaran apa pun yang melekat pada diri kita, semuanya sejatinya milik Allah Swt. Oleh karena diri kita sepenuhnya milik Allah Swt, maka istirahatkan diri kita sesuai dengan cara yang telah Allah Swt., tentukan melalui Rasulullah saw. Rasulullah saw., beristirahat dari lelahnya beban dakwah yang begitu berat, melalui shalat. Begitu juga kita. Dengan shalatlah iman itu menguat, harapan tubuh kembali, doa-doa tersampaikan, hati yang sakit menjadi sehat, fisik bertambah bugar, pikiran pun kembali segar, jiwa yang kering tersirami dengan alami. Kesegaran fisik dimulai dari berwudhu ini: lesu fisik pun hilang dan semangat kembali. Cara ini dilakukan rutin setiap hari, setidaknya lima kali sehari. Begitu segar fisik kita, maka kita pun telah siap untuk menyegarkan hati, pikiran, dan jiwa kita.</t>
  </si>
  <si>
    <t>Saya Bersyukur, Saya Bahagia</t>
  </si>
  <si>
    <t>Bersyukur, ternyata memiliki efek positif yang luar biasa. Terlebih jika selalu kita praktikkan dalam kehidupan sehari-hari. Dengan bersyukur, hidup yang kita jalani akan lebih bahagia, seberat apa pun masalah yang tengah kita hadapi. Tuhan juga telah berjanji kepada hamba-Nya, akan menambah nikmat kepada hamba-Nya yang selalu bersyukur. Sayangnya, diakui atau tidak, sebagian orang lupa bersyukur. Selalu merasa kurang dan kurang, selalu merasa tak cukup dengan apa yang dimiliki saat ini dan berusaha sekuat tenaga mengejar kemewahan dunia yang tak pernah ada habisnya. Orang-orang seperti ini tentu hatinya akan sulit merasa tenang, jauh dari kebahagiaan, karena selalu merasa tidak puas dengan apa yang dimiliki saat ini. Buku ini merupakan kumpulan opini beragam tema. “Saya Bersyukur, Saya Bahagia”, merupakan salah satu judul opini sekaligus sebagai judul buku ini. Tema-tema lain juga menarik disimak adalah tentang sulitnya memaafkan kesalahan orang lain, seni menjaga lidah, bagaimana cara berbuat baik terhadap orang lain dengan cara yang baik, jangan pernah menunda-nunda dalam berbuat kebaikan, mencontoh kesederhanaan nabi dalam menjalani kehidupan, menjaga sehat sebelum datangnya sakit, indahnya wisata ketika kita dapat menjaganya dari sampah-sampah (tidak gemar membuang sampah sembarangan), dan lain sebagainya. Buku ini dapat dijadikan sebagai sarana introspeksi diri dan renungan bagi siapa saja yang membacanya. Semoga kita menjadi pribadi yang lebih baik ke depannya dan kelak tercatat sebagai orang-orang yang beruntung di hadapan-Nya. Amin.</t>
  </si>
  <si>
    <t>Tanya Jawab Bersama Nabi: Kitab Iman</t>
  </si>
  <si>
    <t>Nabi Muhammad saw., adalah teladan kita, umat muslim. Jika kita ingin mengetahui puncak aplikasi ajaran Islam, maka tiada guru terbaik selain beliau. Kepribadian, akhlak, dan apa yang beliau sampaikan adalah Islam itu sendiri. Karena alasan tersebut buku ini diterbitkan, dikemas dalam bentuk pertanyaan-pertanyaan yang seolah dijawab langsung oleh beliau, menjadikan buku ini memiliki daya tarik tersendiri yang dapat memudahkan kita semua untuk memahami apa arti sesungguhnya dari iman secara lebih utuh. Buku yang pembaca pegang ini merupakan kitab pertama yang membahas tentang Iman. Kitab Iman ini membahas tanya-jawab seputar iman kepada Allah, para malaikat, kitab-kitab, para rasul, hari akhir, dan takdir. Semoga kita semua diberi kesabaran dan keteguhan hati agar mau dan mampu belajar tentang ajaran islam secara lebih baik lagi. Sehingga nikmat agama islam yang telah ada dalam diri kita akan terasa semakin nikmat dari hari ke hari. Amin. Semoga bermanfaat</t>
  </si>
  <si>
    <t>Remember Me &amp; I Will Remember You</t>
  </si>
  <si>
    <t>Wirda Mansur</t>
  </si>
  <si>
    <t>Tidak pernah ada yang namanya tak ada harapan. Tidak pernah ada yang namanya tak ada masa depan. Tidak pernah ada yang namanya tak ada kesempatan. Sebab apa? Sebab ada Allah, yang insya Allah akan meringankan semuanya. Segelintir masalah akan selalu ada, tetapi percayalah, masalah itu pulalah yang akan membesarkan kita, mendongkrak kita, menguatkan kita. Asalkan saja, kita melalui dan menikmati prosesnya bersama Allah. Lewat buku ini, Wirda Mansur ingin mengingatkan kembali. untuk jadi orang yang tidak putus harapan. Untuk sama-sama bangkit lagi. Untuk sama-sama memperbaiki diri lagi. Untuk sama-sama mengejar masa depan. Terutama, untuk tak pernah lupa bahwa Allah selalu bersama kita.</t>
  </si>
  <si>
    <t>Seikhlas Langit</t>
  </si>
  <si>
    <t>Mia Elvira</t>
  </si>
  <si>
    <t>Naira dan Kamila tak pernah tahu bahwa Alwan, teman masa kecil yang pindah tanpa pamit itu, akan datang kembali ke rumah mereka dengan membawa kejutan besar. Kejutan yang membuat hubungan antarketiganya menjadi tak nyaman. Naira yang sejak awal tahu bahwa Kamila menyukai Alwan, goyah kerelaannya melepas setelah tahu bahwa Alwan juga menyukainya Namun, Naira mengalahkan rasa itu dengan logikanya, Kemungkinan saling mencintai itu ia tepis, sebab masa depan Kamila adalah prioritas. Naira tidak tahu bahwa putusannya itu adalah awal dari kebahagiaan dan juga kesedihan lain yang akan segera ia alami.</t>
  </si>
  <si>
    <t>Dakwah Itu.... Cinta</t>
  </si>
  <si>
    <t>Apa yang akan terlintas dalam pikiran kita jika mendengar kata dakwah? Mengajak, menyeru, merangkul, menasihati, ataukah menceramahi? Dakwah bukanlah sesuatu yang membosankan yang hanya bisa dilakukan di depan mimbar atau di majelis-majelis pengajian, ia bisa dilakukan kapan pun dan di mana pun tanpa harus dibungkus dengan sesuatu yang membosankan dan dipenuhi dengan nasihat tentang surga dan neraka. Dakwah itu cinta. Cinta yang akan mengantarkan kita pada keridaan dan rahmat Allah taala. Cinta yang akan membuka mata dan pikiran kita betapa indahnya Islam dengan syariat-Nya. Cinta yang akan menyadarkan kita bahwa Allah begitu sayang dan betapa rindunya Rasulullah untuk bertemu dengan kita. Buku ini menjabarkan tentang bagaimana seharusnya kita berdakwah, sehingga mudah diterima oleh orang yang kita dakwahi. Dilengkapi dengan kisah inspiratif dari para generasi terbaik dan mengajak kita untuk mengintrospeksi diri sehingga menjadi lebih baik. Serta mengajak kita untuk lebih memahami hakikat dakwah. Diramu dengan bahasa yang lugas dan tidak menggurui. Selamat membaca!</t>
  </si>
  <si>
    <t>Agama Untuk Peradaban: Membumikan Etos Agama Dalam Kehidupan</t>
  </si>
  <si>
    <t>Komaruddin Hidayat</t>
  </si>
  <si>
    <t>Agama merupakan elemen penting yang melahirkan peradaban sekaligus menjadi pilar utama penyangganya. Hampir tak ada peradaban besar di dunia lepas dari peran dan pengaruh agama. Agama menjadi sumber inspirasi, fondasi, nilai, maupun etos yang menjaga keberlangsungan peradaban. Namun, tak dipungkiri bahwa agama juga kerap menjadi sumber malapetaka yang menghancurkan peradaban. Di sini, agama kehilangan substansinya sebagai kekuatan moral, intelektual, sosial, dan etik karena terbawa arus dan terjebak dalam kepentingan praktis komunal dan sektarian. Melalui buku ini, Komaruddin Hidayat meletakkan fungsi dan peran agama di tempat yang selayaknya, sekaligus meresapkan nilai-nilai dan etos agama dalam wacana sosial, politik, dan pendidikan mutakhir. Agama dibumikan menjadi daya penggerak, pendorong dan elan vital kemajuan. Harapannya, agama dapat tetap menjadi suluh bagi peradaban. Dengan narasi yang mengalir, ulasan rileks tetapi mendalam dan berbobot, serta menyorot tema-tema aktual dan kontekstual, buku yang merupakan kumpulan esai-esai kritis nan bernas ini sangat menggugah hati dan mencerahkan pikiran.</t>
  </si>
  <si>
    <t>Islam The Faith Of Love And Happiness</t>
  </si>
  <si>
    <t>WHAT DOES ISLAM teach us about the pursuit of happiness? How can we gain true happiness in this life before the next? Find the answers in this eye-opening guide, that will show you how to create meaning in your daily life and become an intimate of God, by one of Indonesia’s most prominent living spiritual teachers. Through touching stories, humorous anecdotes and profound insights into the spiritual realm that draw on sacred Islamic teachings, Dr Haidar Bagir shines a brilliant light into the darkness that all too often overwhelms us. Consisting of twenty nine short and inspirational chapters, this work will take you on a spiritual quest to overcome the maladies of your soul and help you experience true happiness.</t>
  </si>
  <si>
    <t>Surat Cinta Untuk Tuhan</t>
  </si>
  <si>
    <t>Nurr</t>
  </si>
  <si>
    <t>“Orang-orang yang telah mereguk ‘minuman-minuman rohani’ dalam kestabilan yang unik dan memesonakan dari dunia yang tersembunyi, pun menjadi master-master atas ‘momen sekarang’ (waqt) mereka, dan merekapun mengungkapkan isyarat-isyarat kemanisan melalui kata-kata. Dalam pernyataan Ibnu Arabi, kata ialah ‘ungkapan yang dengannya Tuhan berkomunikasi denganmu.”– Haidar Bagir, cendekiawan muslim Indonesia Memaknai setiap peristiwa yang kita alami merupakan suatu hal yang amat baik. Tuhan pun tidak kurang-kurang memerintahkan kita untuk berpikir, termasuk juga memikirkan atau merenungkan penciptaan alam semesta. Dan, apakah hal itu pernah kita lakukan? Buku ini berisikan hikmah-hikmah dari setiap peristiwa yang boleh jadi kerap kita alami.Selain itu, buku ini juga memuat beberapa syair kerinduan dari para sufi agung, yang menjadikan kita semakin rindu pula kepada Tuhan. Menariknya,buku ini juga disempurnakan dengan teknik muhasabah dengan belajar dari para sufi. Alhasil, membaca buku ini bukan hanya akan menambah wawasan kita, melainkan juga membantu kita semakin intim dengan Tuhan. Selamat membaca!</t>
  </si>
  <si>
    <t>Madrasah Nabawiyah</t>
  </si>
  <si>
    <t>Iqro Al Firdaus</t>
  </si>
  <si>
    <t>“Pendidikan Islam bertujuan mendidik manusia seutuhnya, yaitu mendidik akal dan hatinya, ruhani dan jasmaninya, akhlak dan keterampilannya.” – Syekh Yusuf al-Qardhawi, cendekiawan muslim asal Mesir “Rasulullah SAW pernah ditanya, ‘Bagaimana seseorang membantu anaknya supaya ia berbakti?’ Beliau menjawab, ‘Janganlah ia dibebani (hal) yang melebihi kemampuannya, memakinya, menakut-nakutinya, dan menghinanya.” – Prof. Dr. H. Muhammad Quraish Shihab, MA., cendekiawan muslim asal Indonesia Rasulullah SAW bukan sekadar utusan Allah SWT, melainkan juga figur yang keluhuran sikap, sifat, dan perilakunya patut diteladani oleh seluruh manusia sepanjang masa. Beliau tidak hanya mengajarkan tentang ibadah, tetapi juga mengenai tata bermuamalah, dari cara mengatur negara hingga mengatur keluarga, termasuk seni mendidik anak. Buku ini mengupas secara komprehensif teladan dan cara Rasulullah SAW dalam mendidik anak-anaknya. Dalam buku ini, hampir seluruh hadits shahih yang berkaitan dengan pendidikan anak diulas dan dielaborasikan dengan teori-teori pendidikan modern. Tujuan utama dari Madrasah Nabawiyah ialah mencetak generasi muslim yang tidak hanya unggul intelektualnya, tetapi juga hebat secara moral, sosial, dan spiritual.</t>
  </si>
  <si>
    <t>Shihab &amp; Shihab</t>
  </si>
  <si>
    <t>M. Quraish Shihab &amp; Najwa Shihab</t>
  </si>
  <si>
    <t>Siapa tak kenal M. Quraish Shihab?! Siap tak tahu Najwa Shibab?! Profesor Quraish adalah pakar tafsir kenamaan kita. Ulama yang gaya tuturnya lembut dan pemaparannya mencerahkan. Sedangkan Najwa Shihab adalah jurnalis senior pengampu program talk show populer. Dikenal kritis dan lugas dalam melontarkan pertanyaan-pertanyaan demi mendapatkan jawaban bernas. Bagaimana jika sosok ayah dan putri itu bertemu dalam satu frame? Jadilah ""Shihab dan Shihab"". ""Shihab dan Shihab"" adalah program di kanal YouTube yang membahas beragam topik populer dan pertanyaan-pertanyaan netizen terkait ajaran Islam bersama Abi Quraish dan Nana--demikian sosok ayah dan putri tersebut saling memanggil. Ia menjadi tempat baru kaum milenial dan generasi digital mendapatkan pencerahan terkait keislaman. Lebih daripada sekadar bincang-bincang biasa Abi Quraish dan Nana, ""Shihab dan Shihab"" adalah perbincangan penuh ilmu. Tak hanya memercikkan kehangatan hubungan ayah dan putrinya, ia juga memancarkan keilmuan dan kebijaksanaan Islam. Jawaban dan pemaparan Abi Quraish argumentatif, logis, dan mudah dicerna. Asyik. Dan buku di tangan Anda ini adalah dokumentasi berharga dari perbincangan "Shihab dan Shihab" itu. Selamat membaca.</t>
  </si>
  <si>
    <t>Shihab &amp; Shihab Edisi Ramadhan</t>
  </si>
  <si>
    <t>Bincang-Bincang Seputar Tema Populer Terkait Ajaran Islam Siapa tak kenal M.Quraish Shihab? Siapa tak tahu Najwa Shihab?! Profesir Quraish adalah pakar tafsir kenamaan kita. Ulama yang gaya tuturnya lembut dan pemaparannya mencerahkan. Sedangkan Najwa Shihab adalah jurnalis senior pengampu program talk show populer. Dikenal kritis dan lugas dalam melontarkan pertanyaan-pertanyaan demi mendapatkan jawaban bernas. Bagaimana jika sosok ayah dan putri itu bertemu dalam satu frame? Jadilah "Shihab dan Shihab". "Shihab dan Shihab" adalah program di kanal www.narasi.tv yang membahas beragam topik populer dan pertanyaan-pertanyaan netizen terkait ajaran Islam bersama Abi Quraish dan Nana--demikian sosok ayah dan putri tersebut saling memanggil. Ia menjadi tempat baru kaum milenial dan generasi digital mendapatkan pencerahan terkait keislaman. Lebih daripada sekadar bincang-bincang biasa Abi Quraish dan Nana, "Shihab dan Shihab" adalah perbincangan penuh ilmu. Tak hanya memercikkan kehangatan hubungan ayah dan putrinya, ia juga memancarkan keilmuan dan kebijaksanaan Islam. Jawaban dan pemaparan Abi Quraish argumentatif, logis, dan mudah dicerna. Asyik. Dan buku di tangan Anda ini adalah dokumentasi berharga dari perbincangan "Shihab dan Shihab" itu. Selamat membaca.</t>
  </si>
  <si>
    <t>Sahabat Al-Quran</t>
  </si>
  <si>
    <t>Febrina Arisha</t>
  </si>
  <si>
    <t>“Janganlah kamu berduka cita, sesungguhnya Allah beserta kita.” (QS. at-Taubah [9]: 40). Merasa sedih tentu merupakan hal yang manusiawi. Semua orang pasti merasakan sedih, sebagaimana semua orang juga merasakan bahagia pula. Namun, di antara semua orang tersebut, harusnya kita menjadi orang yang mampu mengendalikan kesedihan yang manusiawi. Atau, setidaknya kita mampu untuk mengobati setiap kesedihan yang secara tiba-tiba sering melanda. Buku ini mengurai tentang kesedihan, rasa syukur, dan juga bagaimana al-Qur’an menjadi obat dari segala kesedihan tersebut? Sehingga, kita dapat mengambil penawar dari intisari kandungan al-Qur’an. Dengan begitu, kita akan semakin banyak bersyukur dan hidup semakin bahagia. Selamat membaca!</t>
  </si>
  <si>
    <t>Tuhan, Di Mana Jodohku Sekarang</t>
  </si>
  <si>
    <t>Gafur Abdullah</t>
  </si>
  <si>
    <t>Persoalan jodoh memang sering kali membuat kaum jomlo dilanda kegalauan. Jodoh memang merupakan rahasia Allah. Namanya juga rahasia, jika belum tiba saatnya jelas wajar apabila bikin penasaran. Jodoh bukanlah tentang siapa yang paling cepat, tetapi siapa yang siap. Ukuran kesiapan itu berdasarkan standar yang Allah tetapkan. Buku ini berisi banyak hal seputar cinta, jodoh, hingga menggapai kebahagiaan setelah menikah.</t>
  </si>
  <si>
    <t>Adabul Mufrad</t>
  </si>
  <si>
    <t>Imam Al Bukhari</t>
  </si>
  <si>
    <t>Rasulullah SAW diutus Allah SWT kepada seluruh umat manusia untuk menyempurnakan akhlak yang mulia. Kehadirannya di tengah-tengah mereka senantiasa membawa contoh terbaik untuk diteladani. Bagi Rasulullah, bangun dan tidurnya, diam dan bicaranya, serta senyum dan marahnya semuanya menyiratkan pelajaran mendalam yang bertabur aroma wangi kemuliaan. Buku ini merupakan kumpulan dari ribuan hadits akhlak yang disusun oleh penulisnya sesuai dengan kesamaan tema dan sebab kejadian yang menjadi latar belakangnya. Di antara yang menjadi kelebihan buku ini adalah status hadits haditsnya telah dikoreksi dan dikomentari oleh seorang ulama yang kompeten di bidangnya. Karena itu buku ini layak dimiliki sebagai panduan Anda menapaki tangga-tangga kemuliaan menuju manusia unggulan sebagaimana yang dicontohkan sang junjungan Rasulullah SAW.</t>
  </si>
  <si>
    <t>Dalail Al-Khairat</t>
  </si>
  <si>
    <t>Syekh Muhammad Al-Jazuli</t>
  </si>
  <si>
    <t>Kumpulan Maulid</t>
  </si>
  <si>
    <t>Imam Zainal Abidin Ja`far</t>
  </si>
  <si>
    <t>Maraqi Al Ubudiyyah</t>
  </si>
  <si>
    <t>Syekh Muhammad Nawawi</t>
  </si>
  <si>
    <t>Aktivasi Mukjizat Hari Jum`At</t>
  </si>
  <si>
    <t>Buku ini memberikan jawabannya dengan detail dan komprehensif. Buku ini menunjukkan dengan sangat cerdas dan lugas cara aktivasi mukjizat hari Jumat melalui beragam perbuatan berpahala yang dapat dimulai sejak Subuh hingga terbenamnya Matahari (Maghrib). Sehingga, dengan melakukan seabrek perbuatan atau aktivitas tersebut, Anda akan memperoleh pahala besar di hari Jumat. Pahala itu merupakan bekal akhirat Anda.</t>
  </si>
  <si>
    <t>Kitab Tuntunan Shalat Lengkap Wajib &amp; Sunnah (2019)</t>
  </si>
  <si>
    <t>Khalifa Zain Nasrullah</t>
  </si>
  <si>
    <t>Buku ini memiliki beberapa kelebihan dibandingkan buku lainnya, yaitu • Dilengkapi dengan hadis-hadis sebagai dasar hukumnya. • Dilengkapi dengan foto-foto sebagai panduan. • Isinya lengkap dan diuraikan secara lebih detail. • Dan lain-lain. Insya Allah kelengkapan yang ada dalam buku ini akan memudahkan kita untuk mempelajari tata cara dan gerakan shalat yang benar. Bukan hanya secara teori, tetapi mudah pula dipraktikkan karena dipandu dengan foto-foto gerakan shalat. Ulasannya yang detail disertai hadis sebagai dasar hukum, insya Allah memudahkan kita untuk memahami isi buku ini.</t>
  </si>
  <si>
    <t>Allah Tidak Cerewet Seperti Kita</t>
  </si>
  <si>
    <t>“Mudahkan, jangan mempersulit, beri kabar gembira, jangan membuat manusia menjauh (dari kebenaran), dan saling membantulah, jangan berselisih.” —HR Bukhari dan Muslim *** Allah tidak menagih di luar kemampuanmu, di luar kapasitasmu. Maka, tidak penting apakah Anda berenang di lautan yang airnya bernajis. Nilainya tidak terletak bahwa Anda kena najis. Yang lebih penting adalah, apakah Anda terus berenang ke tengah lautan najis, atau Anda berenang ke pinggir mencoba menghindarinya. Mungkin sampai mati Anda tidak pernah bisa sampai ke pantai yang bebas najis. Tapi, Allah melihat usaha Anda menghindari najis. Menurut saya di situlah nilainya. —Emha Ainun Nadjib halaman 102-103 *** Buku ini merupakan kumpulan ceramah Emha Ainun Nadjib di berbagai majelis. Tema-tema ceramah yang dipilih terkait hakikat ajaran Islam yang luwes dan tidak menyulitkan—jauh dari kesan yang ditimbulkan oleh sikap dan perilaku sebagian umat Islam masa kini.</t>
  </si>
  <si>
    <t>Risalah Berkah</t>
  </si>
  <si>
    <t>Dr. Abu Umamah Nawwar Bin Asy-Syilli</t>
  </si>
  <si>
    <t>Keberkahan amat akrab dengan kaum muslim. Sejak zaman kenabian hingga lewat empat belas abad dan akan terus mengiringi kita hingga akhir zaman. Acap kali kita mendengar doa, Semoga Allah memberkatimu, atau ucapan Biar berkah. Bahkan, salam penghormatan kaum muslim juga mengandung doa keberkahan. Inilah buku yang mengupas segala hal yang berkaitan dengan berkah. Ulasannya diperkuat dengan sumber-sumber keislaman terpercaya. Dr. Nawwar bin asy-Syilli menyusun buku ini dengan sistematis. Uraiannya singkat dan lugas. Kisah-kisah dari hadis dan jejak hidup kaum saleh terdahulu menjadikan buku ini semakin asyik disimak. Buku ini dapat dijadikan sebagai rujukan terpercaya bagi siapa pun yang ingin mengetahui dalil-dalil seputar keberkahan. Pastinya, jangan dulu berharap mendapatkan keberkahan sejati, sebelum menuntaskan buku ini.</t>
  </si>
  <si>
    <t>Trias Muslimatika</t>
  </si>
  <si>
    <t>Dr. Davrina Rianda</t>
  </si>
  <si>
    <t>Menjadi seorang istri, ibu, dan muslimah yang berdaya tidaklah mudah. Kita harus bisa memanfaatkan waktu dengan sebaik mungkin. Ketika bersama keluarga, maka fokuskanlah diri ini ke keluarga, begitu pun sebaliknya. Mencari rida suami adalah keutamaan seorang istri. Bila suami rida, insya Allah jalan ke depannya pasti akan mudah. Menjadi ibu yang baik untuk anak pun tidaklah mudah. Apalagi bila kita sebagai ibu yang bekerja, yang meninggalkan anak untuk memberdayakan dan berkarya. Tetapi, balik lagi, bila suami rida dan kita sudah membicarakannya, insya Allah, semua akan mudah.</t>
  </si>
  <si>
    <t>Habis Hijrah Terbitlah Berkah</t>
  </si>
  <si>
    <t>Andri Astiawan Aziz</t>
  </si>
  <si>
    <t>Syaikh Abdul Qodir Al Jaelani</t>
  </si>
  <si>
    <t>Salih Ahmad Asy-Syami</t>
  </si>
  <si>
    <t>Buku ini berisi sekumpulan petuah (mauizhoh) dari sang master mauizhoh hosanah pada masanya. Dialah Syaikh Abdul Qodir al-Jaelani, yang nama besarnya tak pernah surut oleh gerusan zaman. Wejangan-wejangan sang Syaikh dalam buku ini, adalah tema-tema pilihan dari dua karya puncak beliau, yakni kitab al-Fath ar-Rabbani dan kitab Futuh al-Ghoib; dua kitab yang sudah diakui oleh para ulama sebagai nasehat-nasehat emas sang guru sufi terbesar pada masanya itu.</t>
  </si>
  <si>
    <t>Jadilah Pribadi Optimistis</t>
  </si>
  <si>
    <t>Musthafa Kamal</t>
  </si>
  <si>
    <t>Optimis, obat mujarab untuk para pejuang. Juga buat kamu yang sedang galau dan susah move on. Optimis melahirkan harapan demi harapan. Bagaimana kamu bisa berhasil jika masih menyimpan kata mustahil dalam kamus hidupmu. Optimislah karena Allah bersamamu, menunjukkan jalan keluar atas masalahmu. Cukuplah bagimu Allah yang selalu ada di setiap kondisi yang paling kritis. Jika kamu optimis, musibah yang datang menghampiri malah menjadi anugerah dan berkah. Ujian yang terasa susah pun menjadi indah. Singkirkanlah kerikil dan duri yang menghalangi perjalananmu, serta fokuslah pada mimpi-mimpimu. Hadapilah setiap langkah perjuanganmu dengan lapang dada.</t>
  </si>
  <si>
    <t>Menthawafi Kehidupan, Menziarahi Kemanusiaan</t>
  </si>
  <si>
    <t>Rahmat Hidayat Zein</t>
  </si>
  <si>
    <t>Semakin zaman bertambah maju, tidak serta merta membuat manusia bisa hidup lebih bahagia dibanding era sebelumnya. Justru ketika zaman semakin maju, problematika kehidupan malah ikut bertambah pula. Bahkan secara kualitas, mutu problem yang dihadapi setiap orang pun kini semakin sulit penanganannya. Tiap hari selalu ada saja tambahan problem yang baru, yang belum bisa dicarikan formula penyelesaiannya. Salah satu penyebab sulitnya manusia modern menemukan formula atas masalah yang terjadi adalah ketidaksanggupannya menggali makna kehidupan. Itu terjadi disebabkan manusia kini terlalu khusyuk pada hal-hal yang dianggapnya paling penting, padahal ada hal terpenting lainnya jarang dipikirkan. Buku ini berisi tulisan-tulisan yang sangat sederhana tentang makna-makna dalam kehidupan sehari-hari. Mulai dari seluk beluk kepribadian, keluarga, masyarakat, bangsa, hingga teladan kehidupan dari beberapa tokoh bangsa. Jadi tidak perlu membuat jidat mengkerut ketika membaca buku ini. Sebab tulisan-tulisan ini memang sengaja disajikan bagi semua kalangan. Sehingga diharapkan siapa pun akan bisa mencerna isi buku ini, kemudian mengaplikasikan nilai-nilai penting yang berhasil dicernanya. Selamat membaca!</t>
  </si>
  <si>
    <t>10 Tema Fenomenal dalam Ilmu Al-Qur'an</t>
  </si>
  <si>
    <t>Mochammad Arifin</t>
  </si>
  <si>
    <t>Ilmu-ilmu yang terkandung di dalam Al-Qur`an laksana laut tak bertepi, butiran mutiara tak terbilang, dan keajaiban tak berujung. 10 Tema Fenomenal dalam Ilmu Al-Qur`an merekam ragam ilmu Al-Qur`an dengan padat, ringkas, dan menggunakan bahasa yang lugas. Buku ini tentunya sangat membantu bagi para pembaca untuk menyelami lautan ilmu Al-Qur`an. Buku ini memberikan inspirasi yang menarik terkait dengan kajian Ulumul Qur`an, karena di samping tema-temanya variatif, buku ini mampu memberikan deskripsi yang cukup komprehensif dengan rujukan dan referensi yang memadai, ditambah dengan kemampuan penulis untuk menjelaskannya dengan bahasa yang jelas dan lugas.</t>
  </si>
  <si>
    <t>Kian Sehat Tanpa Obat</t>
  </si>
  <si>
    <t>Dr. Jamal Muhammad Az-Zaki</t>
  </si>
  <si>
    <t>Beribadah itu kewajiban setiap hamba, karena kita diciptakan di dunia ini untuk beribadah. Meskipun kewajiban, jangan bayangkan ibadah sebagai beban yang berat untuk dijalankan. Sebaliknya, jadikanlah ibadah sebagai kebutuhan sehingga terasa ringan saat menunaikannya. Banyak penelitian kedokteran modern yang mengungkap fakta-fakta baru bahwa menunaikan shalat, zakat, puasa, dan haji mengandung hikmah kesehatan yang amat luas. Memang pada awalnya ibadah merupakan perintah Allah. Namun, di balik perintah itu terdapat rahasia besar yang manfaatnya kembali kepada kita sendiri. Buku ini mencoba menguak rahasia kesehatan saat kita menunaikan shalat, zakat, puasa, dan haji. Uraiannya yang jelas niscaya membuat kita semakin yakin untuk istikamah dalam beribadah. Mengerjakan kewajiban-kewajiban sebagai hamba pun akan lebih terasa sebagai kebutuhan. Sebab, selain berpahala, kita bakal menjadi muslim yang sehat selama menjalani kehidupan di dunia ini.</t>
  </si>
  <si>
    <t>Sayyidah Khadijah</t>
  </si>
  <si>
    <t>Deskripsi Masa kehidupan Nabi bersama Khadijah merupakan periode yang sangat penting. Pada tahapan inilah Muhammad saw. membangun fondasi kenabian dan kerasulannya. Berkat Khadijah, Muhammad meneguhkan keyakinan dirinya bahwa ia adalah manusia terpilih untuk mengemban amanat yang sangat besar. Berkat Khadijah, segala keraguan dan kebimbangannya sirna sehingga dengan sigap ia menerima risalah dari Allah. Karena dukungan Khadijah, Muhammad percaya diri menyeru seluruh kaumnya, bahkan seluruh manusia untuk meninggalkan keyakinan yang sesat dan perilaku bodoh yang merusak. Dengan Khadijah di sisinya, Muhammad merasa percaya diri menanggung risiko kenabian: lepas dari ikatan keluarga besar, dimiskinkan, dimusuhi dan diperangi kaumnya sendiri. Khadijah adalah kekasih, yang dekap dan kelembutannya mencipta damai di hati Nabi. Khadijah adalah ayah yang korbankan seluruh harta demi kebenaran yang diyakininya. Khadijah adalah ibu yang senantiasa melimpahinya curahan cinta dan kasih sayang tanpa batas. Khadijah adalah telaga, tempatnya istirah dari segala resah. Cukuplah ucapan Rasulullah saw. menjadi penegas keistimewaan Sang Pemuka Wanita Quraisy ini: Ia adalah wanita terbaik. Ia percaya dan beriman kepadaku saat orang lain mendustakanku. Ia korbankan seluruh hartanya ketika orang lain menahannya untukku. Dan ia melahirkan untukku beberapa putra-putri yang tidak kudapatkan dari istri-istri yang lain (HR Ahmad).</t>
  </si>
  <si>
    <t>Studi Hadis</t>
  </si>
  <si>
    <t>Abustani Ilyas</t>
  </si>
  <si>
    <t>Konstruksi atau struktur bangunan keilmuan selalu mempunyai tiga persoalan pokok, yakni apa yang ingin diketahui; bagaimana cara mendapatkan pengetahuan tersebut; dan apa nilai kegunaannya? Persoalan pertama menjadi basis ontologis; persoalan kedua menjadi basis epistemologis; dan persoalan ketiga menjadi ranah aksiologi. Ilmu hadis sebagai sebuah disiplin ilmu, juga memiliki tiga persoalan pokok, yakni apa yang ingin diketahui dari ilmu hadis; bagaimana cara mendapatkan pengetahuan tersebut; dan apa nilai kegunaannya? Persoalan pertama menjadi ranah ontologis ilmu hadis; persoalan kedua menjadi ranah epistemologis ilmu hadis; dan persoalan ketiga menjadi ranah aksiologi ilmu hadis. Ketiga persoalan tersebut menjadi objek kajian dalam buku ini, sehingga konstruksi keilmuan hadis benar-benar dapat dipertanggungjawabkan secara filosofis. Pada sisi ontologis misalnya, membahas tentang pengertian hadis dan sunnah; perbedaan pandangan ulama tentang hadis dan sunnah, hubungan hadis Nabi dan hadis Qudsi. Pada sisi epistemologis mengkaji tentang otoritas Nabi Muhammad saw., unsur-unsur hadis, hadis dari segi kualitas dan kuantitas, serta kehujjahan hadis; pada ranah aksiologi membahas tentang hadis Nabi sebagai sumber hukum, inkar al-Sunnah,dan fungsi hadis terhadap al-Qur’an.</t>
  </si>
  <si>
    <t>Merajut Indahnya Hidup</t>
  </si>
  <si>
    <t>M. Nurroziqi</t>
  </si>
  <si>
    <t>Hidup ini diciptakan-Nya indah. Damai dan senantiasa membahagiakan bagi semua. Tetapi, sisi-sisi gelap manusia sering kali “menodai”. Benci, dendam, iri-dengki, ingin menang sendiri, saling bersitegang untuk saling menguasai, permusuhan, dan beragam jenis pertikaian selalu saja muncul, menimbulkan ketidakdamaian diri, dan menutup jalan indah di kehidupan ini, sehingga, hidup dirasa tidak asyik lagi. Dengan bahasa sederhana dan mudah dicerna, buku ini mengajak para pembaca untuk bersama-sama belajar. Menata hati, memperbaiki diri kembali. Sehingga, membaca buku ini diharapkan bisa semakin membuka pikiran dan meneguhkan hati untuk terus-menerus mengolah diri. Menebar cinta dan berbagi bahagia, untuk merajut indahnya hidup secara bersama-sama. Muaranya, damai dan berbahagia di dunia, sekaligus di akhirat, selamat sentosa dalam surga-Nya.</t>
  </si>
  <si>
    <t>Panduan Shalat, Doa, dan Amalan Khusus Wanita</t>
  </si>
  <si>
    <t>H.M. Amrin Rauf</t>
  </si>
  <si>
    <t>Semua orang pasti tidak akan menolak jika bisa kaya raya dan bergelimang harta, termasuk kaum wanita. Apalagi, dimudahkan jodoh oleh Allah Swt. Wah, pasti senang menjalani kehidupan bersama pasangan. Ditambah lagi segera dikaruniai momongan yang menggemaskan. Hidup menjadi lengkap dan sempurna. Bahagianya tiada tara. Namun, ingatlah bahwa tidak semua orang mampu mewujudkan kehidupan yang demikian. Selain karena semua hal membutuhkan usaha dan perjuangan, ternyata kedua hal ini juga tidak cukup. Usaha dan perjuangan harus ditunjang oleh aspek-aspek lainnya. Nah, buku ini berisi tuntutan lengkap seputar shalat, doa, dan amalan khusus wanita agar kaya telak, lekas dapat jodoh, cepat dikaruniai momongan, plus disertai kisah-kisah inspiratif perjuangan para wanita dalam memiliki momongan. Segera ganti kebiasaan Anda dengan berbagai amalan shalih dan bersiaplah untuk bahagia di dunia dan akhirat.</t>
  </si>
  <si>
    <t>La Tahzan Utk Istri Salihah Yg Dirindukan Surga</t>
  </si>
  <si>
    <t>ZAHRA ZAHIRA S.</t>
  </si>
  <si>
    <t>Setiap orang akan mengalami kesulitan, pun setiap orang akan mengalami kemudahan. Setiap kesulitan menimbulkan kesengsaraan, pun setiap kemudahan akan mendatangkan kegembiraan. Kedua-dua dari itu adalah milik manusia yang secara sah diberikan Allah kepada setiap manusia sejak ia dilahirkan di bumi ini.</t>
  </si>
  <si>
    <t>Seni Memanah</t>
  </si>
  <si>
    <t>Itvan Setiawan Mappaseng</t>
  </si>
  <si>
    <t>Buku ini merangkum serba-serbi seni memanah yang dilakukan oleh kaum Muslimin sepanjang tiga belas abad sejarah peradaban Islam. Yaitu semenjak zaman Nabi Muhammad Saw. di abad ke-7 hingga runtuhnya Kesultanan Utsmaniyyah Turki pada 1922. Berdasarkan riset dan diskusi dengan berbagai sumber, buku ini mengulas sejarah seni memanah dalam peradaban Islam, pelaku-pelakunya, adab dan akhlak, dan fiqih memanah.</t>
  </si>
  <si>
    <t>Mukjizat Ikhlas: Ternyata Ikhlas Itu Mudah</t>
  </si>
  <si>
    <t>Anin DP</t>
  </si>
  <si>
    <t>Syekh Abdul Qodir Jaelani</t>
  </si>
  <si>
    <t>S. Ramadhani &amp; S.T. Indarti</t>
  </si>
  <si>
    <t>Syekh Abdul Qodir Jaelani adalah seorang ulama dan tokoh sufi. Dalam dunia tarekat atau sufisme, dia dianggap wali. Karamah yang menyelimutinya dianggap sebagai kefadhalan yang diberikan oleh Tuhan lantaran tingkatan batinnya yang tinggi. Buku ini mengupas tentang biografi singkat, pengaruh pemikiran dan ajarannya, karamah yang dimiliki, serta wasiat-wasiat yang menjadi warisan abadi bagi pengikutnya dan generasi berikutnya.</t>
  </si>
  <si>
    <t>Khadijah &amp; Aisyah: Kisah Sejati Penuh Hikmah</t>
  </si>
  <si>
    <t>Aga Mehmed Agha</t>
  </si>
  <si>
    <t>100 Pesan Nabi Untuk Wanita (Republish)</t>
  </si>
  <si>
    <t>Badwi Mahmud Al-syaikh</t>
  </si>
  <si>
    <t>Wanita salehah adalah dambaan Allah sekaligu pujaan hati pria pilihan. Wajahnya memancarkan cahaya kebajikan, akhlaknya menyejukkan hati semua orang, dan sifat-sifatnya mengagumkan para malaikat diatas awan.</t>
  </si>
  <si>
    <t>Perjalanan Ruh: Siapkan Dirimu Sebelum Mati</t>
  </si>
  <si>
    <t>Yovi Kurniawan</t>
  </si>
  <si>
    <t>Sister Until Jannah</t>
  </si>
  <si>
    <t>SRI BANDIYAH</t>
  </si>
  <si>
    <t>Jika dirimu masih bertanya-tanya dan masih perlu banyak belajar tentang makna sahabat sesurga, maka buku ini wajib dipunya karena mengulas jawabannya.</t>
  </si>
  <si>
    <t>Islam Is My Life</t>
  </si>
  <si>
    <t>Yanuardi Syukur</t>
  </si>
  <si>
    <t>Buku ini dapat menguatkan kembali komitmen kita sebagai seorang muslim di tengah tantangan hidup yang begitu besar saat ini. Hidup kita semaksimal mungkin diniatkan untuk ibadah dalam arti luas dan semoga kelak mendapatkan husnul khatimah. Amin.</t>
  </si>
  <si>
    <t>Al Quran Bertutur</t>
  </si>
  <si>
    <t>NIHWAN SUMURANJE</t>
  </si>
  <si>
    <t>Buku Al-Qur'an Bertutur ini menjabarkan perihal Al-Qur'an secara lengkap, mulai dari waktu turunnya, orang yang terpilih untuk mendakwahkannya, kondisi orang-orang di sekitarnya, hingga hal-hal yang menyangkut sesuatu yang belum pernah kita pahami sebelumnya. Selamat membaca dan mengambil hikmahnya!</t>
  </si>
  <si>
    <t>12 Langkah Menjadi Pemuda Ashabul Kahfi</t>
  </si>
  <si>
    <t>HK Baskar</t>
  </si>
  <si>
    <t>Mutiara Iman Penggugah Jiwa</t>
  </si>
  <si>
    <t>Masykur</t>
  </si>
  <si>
    <t>Kembalinya Hukum Islam Matinya Positif Law</t>
  </si>
  <si>
    <t>Irawan Santoso, SH</t>
  </si>
  <si>
    <t>Ngeluh? Ke Allah Aja!</t>
  </si>
  <si>
    <t>Maaf, Aku Belum Siap Nikah</t>
  </si>
  <si>
    <t>WILDAN FUADY, DKK</t>
  </si>
  <si>
    <t>Ada suatu cerita, kebetulan Heni (bukan nama asli) masih duduk di bangku SMA. Entah dari mana datangnya ia bertatapan dengan seorang pria di kelas lainnya. Bermula dari pertemuan ini, ada perasaan aneh yang hinggap di hati dan pikirannya. Ia berusaha mengusir, namun kadang pikiran itu kembali lagi. Lantas, apa yang harus dilakukan oleh Heni? Buku ini, insya Allah akan menjadi jawaban apa yang seharusnya dilakukan oleh Heni dan khususnyakepada semua pembaca yang merasakan hal yang sama. Buku ini semoga menjadi teman dalam mencari jawaban tersebut tentang “apa yang harus dilakukan” jika perasaan cinta yang belum saatnya itu muncul. Cinta itu fitrah, hanya saja banyak yang salah kaprah menyikapinya. Semoga setelah membaca buku ini, kita diistikamahkan untuk memiliki cinta yang benar. Bagaimana caranya? Resapi setiap tulisan dengan saksama dan praktikkan di dunia nyata!</t>
  </si>
  <si>
    <t>Kitab Kenabian</t>
  </si>
  <si>
    <t>Kuswaidi Syafi'ie</t>
  </si>
  <si>
    <t>KItab Kenabian</t>
  </si>
  <si>
    <t>Ensiklopedia Fikih Wanita: Pembahasan Lengkap Fikih Wanita dalam Pandangan Empat Mazhab</t>
  </si>
  <si>
    <t>Agus Arifin</t>
  </si>
  <si>
    <t>Buku ini menawarkan sesuatu yang sudah lama saya idam-idamkan untuk hadir melengkapi koleksi buku yang beredar di tanah air, yaitu buku yang ringkas tapi pembahasannya komprehensif tentang fiqh perempuan. Dan, ini yang luar biasa, pembahasannya memaparkan dengan cerdas dan bernas berbagai mazhab yang ada, tanpa harus membenarkan, atau menyalahkan mazhab tertentu. Semuanya dipaparkan apa adanya, dan diserahkan kepada pembaca untuk menikmatinya. -- Nadirsyah Hosen (@na_dirs), Rais Syuriah PCI Nahdlatul Ulama Australia - New Zealand dan Dosen Senior Monash Law School.</t>
  </si>
  <si>
    <t>Suluk dan Tarekat</t>
  </si>
  <si>
    <t>Nur Khalik Ridwan</t>
  </si>
  <si>
    <t>Menikahlah: Halalkan Kemudian Berjuang Bersama-Sama</t>
  </si>
  <si>
    <t>DWIKI AL AKHYAR</t>
  </si>
  <si>
    <t>Bagi Anda yang takut melangkah untuk segera menikah, takut menikah karena belum ada pekerjaan tetap, atau takut menikah karena alasan-alasan yang lain, maka kini saatnya Anda berada di waktu yang tepat untuk membaca buku ini. Dengan keyakinan karena Allah Swt., Anda akan menyegerakan untuk menikah. Percayalah, Allah Swt., akan berikan jalan yang terbaik dengan cara-Nya yang sulit kita tebak. Buku ini memberikan penjelasan tentang pernikahan yang mengupas mulai dari memilih hingga menjalani kehidupan rumah tangga. Di dalamnya dijelaskan juga tentang cara mempertahankan kasih sayang dan penuh cinta kepada pasangan, sehingga terbentuk keharmonisan dalam rumah tangga dan rasa cinta terhadap pasangan selamanya. Selamat membaca dan berlomba-lombalah untuk melayakkan diri menjadi pasangan yang sakinah, mawaddah, rahmah, wa barakah.</t>
  </si>
  <si>
    <t>Al-Hikam Jalan Ruhani Para Perindu Allah</t>
  </si>
  <si>
    <t>Ibnu Atha'illah As-Sakandari</t>
  </si>
  <si>
    <t>uku ini hadir untuk membantu Anda menyelami Hikmah Sufiah Sufiah dari ulama yang hatinya kebak oleh Cahaya Ilahi apalagi buku ini juga disertai Syarah yang lugas dengan bahasa yang terukur dijamin anda bisa menikmati teduhnya petuah-petuah sufistik tanpa perlu repot mengerutkan dahi. Simaklah buku ini dengan pandangan reflektif penuh kerendahan hati lalu selamilah pemaknaan ujaran beliau maka anda akan termasuk golongan al-faizin atau orang-orang yang menang. Insya Allah</t>
  </si>
  <si>
    <t>Tak Kenal, Maka Tak Dakwah</t>
  </si>
  <si>
    <t>Mahestha Rastha Andaara</t>
  </si>
  <si>
    <t>Ungkapan tak kenal, maka tak sayang pasti sering kita dengar. Katanya kita harus kenal terlebih dahulu agar makin sayang. Begitu pun dengan dakwah, sebelum melakukannya, sebaiknya kita mengenalnya terlebih dahulu. Mengenal seluk-beluk dakwah, tujuan berdakwah, hingga cara tepat dalam berdakwah. Bila itu semua sudah kita ketahui, tentu akan lebih mudah lagi bagi kita dalam berdakwah. Orang-orang yang mendengar dakwah kita pun akan lebih mudah menerimanya. Lalu, kata siapa dakwah itu urusan ustaz? Dakwah juga urusan kita, umat Nabi Muhammad saw., yang harus mengingatkan sesama kita untuk melakukan kebaikan. Ingatlah selalu surah Ali Imran ayat 110, kalau Kamu adalah umat yang terbaik yang dilahirkan untuk manusia,menyeru kepada yang makruf, dan mencegah dari yang mungkar, dan beriman kepada Allah.</t>
  </si>
  <si>
    <t>Islam Tradisional Yang Terus Bergerak</t>
  </si>
  <si>
    <t>Buku ini merekam dengan sangat baik dinamika pemikiran Islam tradisional, yaitu kalangan intelektual muda NU dan pesantren, di tengah gempuran dahsyat modernisme dalam satu dasawarsa ini.</t>
  </si>
  <si>
    <t>Suamiku, Bahagiamu Bahagiaku</t>
  </si>
  <si>
    <t>Hafalan Luar Kepala Doa &amp; Bacaan Shalat Terjemah Perkata</t>
  </si>
  <si>
    <t>Megah Tinambun, S.pd.i</t>
  </si>
  <si>
    <t>Buku ini disusun sebagai panduan praktis bagi siapa saja yang sedang menghafal atau memperbaiki bacaan shalatnya. Seluruh bacaan shalat terangkum dalam satu buku ini sehingga mudah dibaca, dihafal, dan dipahami.</t>
  </si>
  <si>
    <t>Islam Sejati Islam Dari Hati</t>
  </si>
  <si>
    <t>K. H. Hasyim Muzadi</t>
  </si>
  <si>
    <t>#mewakiliperasaanmu</t>
  </si>
  <si>
    <t>Ust. Handy Bonny</t>
  </si>
  <si>
    <t>Standar ukuran kemulian bukan harta, bukan tahta, atau bukan juga dilihat dari kadar cinta kita kepada makhluk-Nya. Tapi standar kemulian itu adalah taqwa kepada Allah Swt. Bisa jadi seseorang yang baru saja hijrah memiliki keterbukaan dalam menerima kritik dan saran tentang akidahnya. Atau bisa jadi seseorang yang sudah lama berhijrah di dalam hatinya memiliki iri dengki hasut, maka hijrahnya hanya menjadi casing saja, tetapi hatinya masih kosong dari definisi taqwa. Maka, Rasulullah saw. Bersabda, At taqwa ha huna At taqwa ha huna At taqwa ha huna Taqwa itu di sini (sembari menunjuk ke dada) Di dalam hati kita Ketika hati kita, ketika qalbu kita taqwa kepada Allah, maka hijrah kita, perjalanan mencari Allah, perjalanan memperbaiki diri kita akan indah. Dan Allah akan siapkan hadiah besar untuk kita yang benar-benar taqwa kepada-Nya.`</t>
  </si>
  <si>
    <t>Sunan Bonang Kisah Hidup Sejarah Karomah &amp; Ajaran Spiritual</t>
  </si>
  <si>
    <t>Asti Musman</t>
  </si>
  <si>
    <t>Pelajaran Agama Islam: Hamka Berbicara tentang Rukun Iman</t>
  </si>
  <si>
    <t>Rukun iman menjadi bagian penting dan mendasar dalam kehidupan seorang Muslim. Pengetahuan menyeluruh haruslah dipahami dengan saksama dan tak boleh ada satu pun rukun yang hilang ataupun timpang pengertiannya. Setelah pemahaman tentang rukun iman didapat secara menyeluruh, pupuklah iman agar senantiasa iman itu tidak goyah. Rukun iman juga sangatlah lengkap bila diiringi dengan amal saleh supaya Allah SWT senantiasa meridhai kehadiran kita di dunia dan menjadi bekal untuk kehidupan di akhirat kelak. Pelajaran Agama Islam: Hamka Berbicara tentang Rukun Iman adalah penjelasan rukun iman dalam sudut pandang Hamka tentang Allah, malaikat-Nya, kitab-kitab-Nya, para rasul-Nya, hari akhirat, serta qadha dan qadar. Penjelasan ini akan menambah khazanah pemahaman tentang rukun iman serta memberikan stimulus untuk lebih meningkatkan ketakwaan kepada Allah SWT</t>
  </si>
  <si>
    <t>Berjamaah Lebih Utama</t>
  </si>
  <si>
    <t>USTADZ MUHAMMAD SYAFRIL</t>
  </si>
  <si>
    <t>Buku Berjamaah Lebih Utama ini dilengkapi dengan profil beberapa masjid di Indonesia yang memakmurkan masjidnya dengan Salat Jamaah, terutama Salah Subuh. Selain itu, buku ini juga dilengkapi dengan zikir pagi-petang atau al-ma'tsurat.</t>
  </si>
  <si>
    <t>Hidayah Bukan Hadiah</t>
  </si>
  <si>
    <t>Akbar Malik</t>
  </si>
  <si>
    <t>Sering kali manusia berpikir bahwa hidayah itu murni pemberian Allah sehingga mereka hanya menunggunya turun tanpa perlu berusaha. Padahal, sebenarnya tidak begitu. Manusia harus berusaha untuk menjemputnya. Buku ini menceritakan perjalanan yang harus dilakukan manusia dalam menjemput hidayah. Menjemput hidayah adalah sebuah kemudahan yang bersifat pasti. Kepastian yang langsung dijamin oleh Allah. Asal mau bergerak sedikit saja, Allah pasti akan memberikannya.</t>
  </si>
  <si>
    <t>Dahsyatnya 365 Hari Sehat Selalu Ala Nabi</t>
  </si>
  <si>
    <t>Maryam K</t>
  </si>
  <si>
    <t>Panduan Fiqih Ibadah &amp; Muamalah Terlengkap</t>
  </si>
  <si>
    <t>Dahsyatnya 250 Wasiat Nabi , Amalan Nabi Sehari - Hari</t>
  </si>
  <si>
    <t>Mukjizat Energi Bangun Pagi</t>
  </si>
  <si>
    <t>Akhmad Al-hasybi</t>
  </si>
  <si>
    <t>Allah Sedekat Nadimu</t>
  </si>
  <si>
    <t>Saat hidup kita sepi, begitu gundah, penuh dengan kesedihan, ceritakanlah segalanya kepada Allah Swt. Tapi mungkin kita bingung bagaimana harus mengadu kepada-Nya. Kita ragu apakah Ia mendengarkan segala keluh kesah kita. Ragu apakah Ia melihat segala perbuatan kita. Betapa banyak yang tak kita sadari saat mencari Allah, sesungguhnya kitalah yang menjauh dari-Nya. Dekatkanlah diri kita pada-Nya, maka Allah akan mendatangi kita. Sesungguhnya Allah begitu dekat.</t>
  </si>
  <si>
    <t>Manisnya Hidup dengan Iman</t>
  </si>
  <si>
    <t>Rifan Mahulauw</t>
  </si>
  <si>
    <t>Terkadang kita membiarkan aliran hidup kita mengalir begitu saja tanpa ada yang kita lakukan. Kadang kita lalai beribadah, kadang dengan diri sendiri kita lalai termakan hawa nafsu. Bahkan terkadang kita tak peduli terhadap orang-orang di sekitar kita. Padahal kita ingin agar hubungan baik kita dengan Allah menjadikan hati kita lapang dan terbuka. Dengan diri sendiri kita damai dan sentosa. Dan dengan orang lain, kita rukun dan saling menyapa. Bukankah iman adalah mesin penggerak untuk memperbaiki hati yang rusak, membersihkan isi kepala yang kotor, dan menjernihkan sikap dalam berperilaku? Bukankah iman adalah alat penyembuh yang akan menyehatkan dan mendamaikan hidup ini? Buku ‘Sweet Life with Iman’ ini adalah buku yang akan menemani kita untuk memperbaiki relasi hidup kita dengan Allah, diri sendiri, dan sesama manusia. Dengan membaca buku ini, semoga kita menjadi lebih baik, bukan hanya di hadapan manusia, tapi juga terhadap diri sendiri dan di hadapan Allah Swt.</t>
  </si>
  <si>
    <t>10 Orang yang Pertama Masuk Islam</t>
  </si>
  <si>
    <t>Rhea Ilham Nurjanah</t>
  </si>
  <si>
    <t>Ilmu Pemerintahan Dan Al Quran Edisi Revisi</t>
  </si>
  <si>
    <t>Inu Kencana Syafiie</t>
  </si>
  <si>
    <t>Buku ini merupakan studi pertandingan dan salah satu bahan untuk memperluas cakrawala pandangan hidup kita. Hasil karya ini adalah wujud nyata seorang peminat dan penggiat masalah-masalah pemerintahan yang berupaya menyebarluaskan ilmunya agar bermanfaat bagi orang lain.</t>
  </si>
  <si>
    <t>Hijrah Dahulu, Istikamah Kemudian</t>
  </si>
  <si>
    <t>Hendra Bakti</t>
  </si>
  <si>
    <t>Mungkin salah satu dari kita pernah bingung, ingin berubah menjadi sosok yang lebih baik, tapi dari mana memulainya. Hijrah, kata inilah yang sering kita dengar sekarang. Banyak yang memutuskan hijrah karena sudah mendapatkan hidayah dari-Nya. Tapi, apa benar hijrah itu hanya menunggu datangnya hidayah? Atau sebenarnya hidayah itu sudah ada, tapi kita tak sadar? Cara terbaik adalah dengan menanyakan kepada diri kita sendiri. Dengan begitu, kita akan menjalaninya dengan penuh keikhlasan dan niat ingin berubah karena Allah.</t>
  </si>
  <si>
    <t>All New Khutbah Jumat Kekinian Pilihan Setahun</t>
  </si>
  <si>
    <t>M.Ayyub Ashim</t>
  </si>
  <si>
    <t>Kelebihan buku ini adalah materinya dirancang sesuai dengan tema-tema yang dekat dengan umat. Isinya juga dirancang agar bisa dibaca langsung oleh khotib dengan durasi waktu 15-20 menit (dengan kecepatan baca normal).</t>
  </si>
  <si>
    <t>Buku Tuntunan Shalat Lengkap Wajib, Sunah Dzikir Dan Doa</t>
  </si>
  <si>
    <t>Ust. Zakaria R.Rachman</t>
  </si>
  <si>
    <t>Panduan Praktis &amp; Lengkap Tahsin Tajwid Tahfizh Untuk Pemula</t>
  </si>
  <si>
    <t>Raisya Maula Ibnu Rusyd</t>
  </si>
  <si>
    <t>Tuhan Mengujimu Karena Cinta</t>
  </si>
  <si>
    <t>Ardianingtyas</t>
  </si>
  <si>
    <t>Salon Kepribadian Muslimah</t>
  </si>
  <si>
    <t>WILDA RUSYDIYANA MASWAN</t>
  </si>
  <si>
    <t>Buku ini menunjukkan cara pandang lain mengenai kecantikan wanita, khususnya muslimah. Yakni, kecantikan tanpa rekayasa, dan kecantikan yang sesuai syariat Islam. Lebih jauh, buku ini mengulas secara tuntas perihal kecantikan islami, dimensi kecantikan lahiriah, kecantikan batiniah, dan hal-hal yang bisa menghilangkan kecantikan. Jadi, segera miliki buku keren ini. Selamat Membaca!</t>
  </si>
  <si>
    <t>Harta Berharga Bagi Seorang Muslim</t>
  </si>
  <si>
    <t>Buku ini terfokus dalam empat hal, mulai dari hati yang senantiasa bersyukur, lisan yang selalu berdzikir, jiwa yang sabar menghadapi ujian, hingga istri yang tidak berkhianat. Empat hal tersebut akan menjadi amunisi terbaik bagi siapa saja yang memahami dan mempraktikkannya.</t>
  </si>
  <si>
    <t>Surgamu Di Pangkuan Istrimu</t>
  </si>
  <si>
    <t>Istri menjadi tanggung jawab suami. Suami yang baik adalah yang mampu membawa istrinya ke Surga-Nya bersamanya. Seorang suami harus bisa menjaga istri dengan sebaik-baiknya dari segala hal yang tidak diperkenankan oleh syariat Islam. Baik buruknya seorang istri terletak pada bagaimana seorang suami menuntunnya dan membimbingnya.</t>
  </si>
  <si>
    <t>101 Fakta Dosa Yg Pasti Membuatmu Takut Melakukannya</t>
  </si>
  <si>
    <t>IBNU ABDUL HAFIDH A.</t>
  </si>
  <si>
    <t>Buku ini dapat kita jadikan reminder bagi semua mukmin karena mudah dibaca dan dipahami semua tingkat usia. Dengan mengmpulkan 101 fakta dosa yang disarikan dari Alquran, hadits dan pendapat para ulama, semoga kita dapat mengingatkan diri kita sendiri untuk tidak lagi berbuat dosa. Selamat membaca!</t>
  </si>
  <si>
    <t>Ekonomi Islam - Suatu Kajian Kontemporer</t>
  </si>
  <si>
    <t>Adiwarman A Karim</t>
  </si>
  <si>
    <t>Buku ini merupakan upaya memahami fenomena perekonomian modern dengan menggunakan pisau analisis yang bersandar pada khazanah ekonomi syariah. Dalam banyak bagian di buku ini, berusaha dikaitkan antara perekonomian modern dan sejarah ekonomi syariah di masa silam ierta relevansinya pada zaman sekarang. Bagian lain buku ini melihat secara kritis teori-teori ekonomi konvensional, menyoal keabsahannya, mempertanyakan keobjektifannya, dan membandingkannya dengan pemikiran ekonomi syariah. Setiap pembahasan dalam buku ini merupakan jawaban atas setiap problem yang ada, terfokus pada masing-masing persoalan sehingga pembahasannya menjadi tajam, padat, dan menarik.</t>
  </si>
  <si>
    <t>The Kaffah Muslimah</t>
  </si>
  <si>
    <t>Desti Annor</t>
  </si>
  <si>
    <t>Selembar kain yang menutup kepala muslimah bukan benda keramat yang otomatis membuat pemakainya berubah sifat menjadi malaikat. Sepotong kain yang menyembunyikan geraian menawan rambut bukan benda sakti yang mampu membuat pemakainya paham agama secara sempurna. Seorang muslimah sejati …. Takkan menghentikan langkah hijrahnya sampai di satu titik. Sebab, baginya menutup aurat adalah komitmen untuk terus belajar menyempurnakan penampilan dan menyelaraskan pengamalan yang bersumber dari aturan-aturan agama. Baginya, The Kaffah Muslimah, menjadi seorang duta Islam yang syar’i lahir dan batin adalah cita-cita terindah. ”Setiap muslimah dengan hijabnya adalah duta citra Islam. Di satu sisi dia harus mampu menjaga keimanan yang terjaga, di sisi lain dia harus mampu menampilkan citra Islam yang terbuka, ramah, dan kekinian. Semoga dengan membaca buku ini bisa memberi kesiapan muslimah untuk eksis dan tetap terjaga.” –Isa Alamsyah, penulis produktif buku motivasi national best seller, pendiri dan pengasuh Komunitas Bisa Menulis.</t>
  </si>
  <si>
    <t>La Takhaf: Jangan Takut Semua Akan Baik Baik Saja</t>
  </si>
  <si>
    <t>Muhammad Rizqi Ilman Mubarok</t>
  </si>
  <si>
    <t>Sebagian kita pasti pernah merasa khawatir akan masa depan, lebih-lebih jika itu berhubungan dengan rezeki dan jodoh. Jika hari ini kita tidak memiliki apa-apa untuk dimakan atau membeli makanan, kita pun khawatir dan membatin, ”Besok bisa makan gak, ya?” Jika hari ini kebetulan umur kita sudah ”tua” dan belum menikah, kita pun takut lalu berpikir, ”Apakah aku tidak laku, tidak memiliki jodoh?” Pemikiran-pemikiran seperti itu sebenarnya normal. Sebagai manusia, kita memang akan diuji oleh Allah dengan sedikit rasa takut. Meskipun demikian, Allah telah memberikan berbagai senjata untuk mengatasinya. Oleh karena itu, jangan sampai rasa takut itu berlarut-larut menghantui kita. Segera hilangkan ketakutan itu sehingga kita tidak terus-menerus dalam keadaan statis, tidak melakukan apa pun. Bagaimana caranya? Buku La Takhaf: Jangan Takut, Semua Akan Baik-Baik Saja mengajak pembaca bersama-sama mengubah ketakutan menjadi keberanian. Jika masih ada ketakutan dalam hidup Anda, segera baca buku ini!</t>
  </si>
  <si>
    <t>Berkah Hijrah</t>
  </si>
  <si>
    <t>Amin Maghfuri</t>
  </si>
  <si>
    <t>“Dan, bertaubatlah kamu sekalian kepada Allah, hai orang-orang yang beriman, supaya kamu beruntung.” (QS. An-Nuur [24]:31) Ayat tersebut ialah peringatan sekaligus perintah Allah SWT mengenai manfaat bertaubat, yaitu kebahagiaan. Karena sejatinya, tidak ada perbuatan dosa yang mendatangkan kebahagiaan bagi kita. Justru, yang kita rasakan ialah ilusi kesenangan dan kepuasan sesaat, tetapi menjauhkan diri kita dari Allah SWT. Karena itu, sudah saatnya kita menjemput keberkahan hijrah saat ini juga. Lantas, bagaimana caranya? Simaklah apa yang dibahas dalam buku ini : Meraih rahmat-Nya melalui jalan taubat. Tinggalkan keburukan, lakukan kebaikan. Merengkuh nikmatnya ibadah. Lebih dekat dengan Allah SWT. Selamat membaca, selamat berhijrah, dan segera gapai ridha Allah SWT!</t>
  </si>
  <si>
    <t>Sistem Moneter Islam</t>
  </si>
  <si>
    <t>M. Umer Chapra</t>
  </si>
  <si>
    <t>Penghapusan bunga (riba) adalah bagian dari prinsip-prinsip ekonomi Isian]. Namun, hal terpenting yang dilakukan bukan hanya sebatas penghapusan riba dari sistem konvensional yang tengah kita pakai sekarang ini, melainkan bagaimana memperkenalkan dan menerapkan sebuah sistem yang baru dan lebih tepat, yaitu sistem ekonomi dan moneter Islam. Sebuah tatanan ekonomi yang baru berdasarkan pokok-pokok syarikat Islam perlu segera diwujudkan. Dr. Muhammad Umer Chapra adalah seorang pakar ekonomi yang berasal dari Pakistan, la bekerja sebagai penasihat ekonomi senior di Monetary Agency, Kerajaan Arab Saudi, sejak tahun 1965. Sebelumnya, ia mengajar mata kuliah ekonomi di University of Wisconsin Platteville dan University of Kentucky, Lexington, AS. la juga bekerja sebagai ekonom senior dan Associate Editor Pakistan Development Review di Pakistan Institute of Development Economics sebagai reader di Central Institute of Islamic Research, Pakistan, la telah mempublikasikan sejumlah buku, monograf, dan artikel-artikel profesional tentang ekonomi Islam, serta telah memberikan kuliah secara luas tentang subjek ini di beberapa negara Muslim. Berkat kontribusinya yang beragam bagi ekonomi Islam dan perannya yang begitu besar dalam pengembangan subjek ini, ia menerima anugerah (medali) pada tahun 1990 dari IDB (Islamic Development Bank) dalam bidang ekonomi Islam dan King Faisal International Prize dalam bidang kajian Islam.</t>
  </si>
  <si>
    <t>#Hidupitubahagia Inspirasi Hidup Sandiaga Uno</t>
  </si>
  <si>
    <t>Buku ini bukanlah kiat sukses dalam membangun bisnis ala Sandi. Namun buku ini berisi mutiara inspirasi untuk mendapatkan KEBAHAGIAAN SEJATI ala Sandi. Apa saja tips-tips mendapatkan KEBAHAGIAAN SEJATI ala Sandi, temukan jawabannya dalam buku ini!</t>
  </si>
  <si>
    <t>Hadji Agus Salim</t>
  </si>
  <si>
    <t>Saat mewakili Indonesia dalam Perjanjian Renville pasca Agresi Militer Belanda II, Agus Salim menentang keras pernyataan utusan Belanda yang mengatakan bahwa Republik sudah mengkhianati nota kesepahaman Linggarjati. Kepada Kapten Van Vredenburg ia berkata, “Apakah tindakan tuan-tuan dalam aksi agresi bisa dikatakan benar dan tidak menyalahi nota Linggarjati? Jika tuan-tuan, sekali lagi, melancarkan aksi militer terhadap Republik, jangan heran jika kami akan mendapat pengakuan de jure dari seluruh dunia!” Utusan Belanda itu diam, tak bisa berkutik. Di sela menghadiri penobatan Ratu Elisabeth II pada 1953, ia hampiri Pangeran Philip dan mengayun-ayunkan rokok kretek yang dipegangnya ke dekat hidung sang pangeran. “Apa Paduka mengenali aroma ini?” tanyanya. Sang Pangeran mengaku tidak mengenalnya. Ia tersenyum dan berkata, “Sebab aroma ini tiga ratus tahun yang lalu bangsa Paduka mengarungi lautan untuk mendatangi negeri kami!” Hadji Agus Salim adalah sosok diplomat yang sangat cerdik, antiminder, dan pendebat ulung yang pernah dimiliki Republik ini. Seorang jenius yang sangat kritis, ulama moderat, sumur intelektual dan kearifan. Pantas jika Bung Hatta memberikan sanjungan, “Sikapnya yang tangkas itu memberikan garam dalam ucapannya. Biasanya terdapat dalam perdebatan atau tulisan yang menangkis serangan lawan atau dalam pertukaran pikiran yang berisikan lelucon. Di situlah terdapat apa yang dikatakan orang dalam bahasa Belanda: Salim op zijn best.” Prof. Schermerhorn mengakui kecemerlangan intelektual Agus Salim, seperti dikutip sejarawan Asvi Warman Adam (2004), Schermerhorn pernah berujar, “Orang tua yang sangat pandai ini seorang genius dalam bidang bahasa, mampu berbicara dan menulis dengan sempurna dalam paling sedikit sembilan bahasa, mempunyai hanya satu kelemahan, yaitu selama hidupnya melarat.”</t>
  </si>
  <si>
    <t>The Puzzles of Life</t>
  </si>
  <si>
    <t>Ekka Zahra Puspita Dewi</t>
  </si>
  <si>
    <t>Seperti halnya kepingan puzzle, hidup ini juga memiliki potongan kisah. Ketika sebuah potongan puzzle ditemukan, maka potongan kehidupan akan terlihat jelas. Buku ini menceritakan kepingan-kepingan puzzle kehidupan yang dirangkai menjadi satu guna mencapai tujuan hidup yang utuh. Dalam buku ini juga terdapat arahan-arahan yang membantu seseorang untuk menemukan kepingan puzzle tersebut dalam hidupnya. Setiap orang harus melewati jalan yang panjang dan penuh rintangan untuk mencapainya, karena sejatinya sukses itu membutuhkan perjuangan.</t>
  </si>
  <si>
    <t>Melangkah Searah</t>
  </si>
  <si>
    <t>Aji Nur Afifah</t>
  </si>
  <si>
    <t>Ini Cerita tentang Kita Hari itu aku merasa seperti dilahirkan kembali, di sebuah dunia yang tak pernah kukenal sebelumnya. Sejak saat itu pula, untuk pertama kalinya derap kakiku menemani langkahmu. Kita berjalan bersama dalam derai tawa dan air mata. Ada saatnya kita bergegas melangkah. Ada pula saatnya kita berhenti sambil terengah. Menengok perjalanan yang sudah kita tempuh dan mengatur napas di dalam dada. Semuanya kusyukuri. Bersamamu tak ada yang sia-sia.</t>
  </si>
  <si>
    <t>I'm Muslim</t>
  </si>
  <si>
    <t>Hana Hanifah</t>
  </si>
  <si>
    <t>Bahwa pada setiap hal yang ada di bumi adalah rahasia kebesaran-Nya, pada setiap indah ciptaan-Nya adalah rahasia keagungan-Nya, dan pada seluruh penjuru bumi adalah dalam genggaman-Nya, maka berjalanlah di atas bumi untuk mendapati bait-bait puisi cinta-Nya. Bahwa pada setiap yang dilihat mata adalah amanah dalam mensyukuri nikmat-Nya, pada setiap yang didengar telinga adalah amanah untuk mendengar kebaikan-kebaikan dari-Nya, dan pada setiap apa yang dirasa adalah amanah untuk kita lebih dekat dengan-Nya, maka jadikanlah diri pembelajar sejati bagi ilmu-ilmu-Nya. Buku ini menyajikan sebuah catatan perjalanan yang memukau dari Tokyo. Kesederhanaan yang disajikan dengan sederhana, dan Buku ini memberikan poin-poin hikmah yang bisa direnungkan pada setiap perjalanan yang telah dilalui. Buku ini menjadi ungkapan rasa cinta, haru, semangat, dan takjub yang ingin dibagikan tentang makna-makna perjalanan di dalam kehidupan.</t>
  </si>
  <si>
    <t>Menata Hati Selepas Luka</t>
  </si>
  <si>
    <t>Fitri Handayani, Dkk</t>
  </si>
  <si>
    <t>Aku pernah mengutuki diri, menyalahkan putusan yang pernah kuambil, dan merasa bodoh tak dapat memprediksi akhir yang menyakitkanku. Penyesalan itu pula yang membuatku trauma, menutup diri, dan selalu memandang segala hal dari sudut pandang yang buruk. Sampai akhirnya, aku tersadar, bahwa ada cara yang lebih arif. Cara yang dapat membuatku mengikhlaskan masa lalu, cara yang dapat membuatku memaafkan diriku sendiri, dan cara yang dapat membuatku berharap akan masa depan. Sebab aku sadar, hidupku masih berlanjut, aku harus menyambut, bukan menghindarinya.</t>
  </si>
  <si>
    <t>Misteri Hisab</t>
  </si>
  <si>
    <t>Umi Azizah Khalil</t>
  </si>
  <si>
    <t>Koreksi Shalatmu</t>
  </si>
  <si>
    <t>Junaidi Ahmad</t>
  </si>
  <si>
    <t>Jawahirul Qur`an</t>
  </si>
  <si>
    <t>Ringkasan Bidayatul Mujtahid</t>
  </si>
  <si>
    <t>Ibnu Rusyd</t>
  </si>
  <si>
    <t>Memburu Berkah Dengan Bangun Pagi</t>
  </si>
  <si>
    <t>Muslimah Yang Diperdebatkan</t>
  </si>
  <si>
    <t>Kalis Mardiasih</t>
  </si>
  <si>
    <t>Mengapa perempuan selalu salah? Mengapa ia tak boleh bicara? Mengapa perempuan harus menjadi pihak yang paling ikhlas, paling sabar, dan paling tak boleh melawan? —Tubuh Perempuan dan Penghormatan Kepada Hidup *** Kalis Mardiasih mulai dikenal publik ketika tulisannya yang berjudul “Sebuah Curhat Untuk Girlband Hijab Syar’i” terbit di situs Mojok.co dan dibagikan lebih dari 17 ribu kali. Sejak saat itu Kalis rajin menulis dan tulisannya tak pernah bergeser dari isu keperempuanan. Narasi yang ditulis Kalis dalam buku ini berfokus kepada tubuh, kerudung, kemanusiaan, dan relijiusitas perempuan. Akhir kata, selamat membaca!</t>
  </si>
  <si>
    <t>Dear Allah, Aku Percaya Rencana Mu Hc</t>
  </si>
  <si>
    <t>Asiyah Wanita Beriman Bersuami Tiran</t>
  </si>
  <si>
    <t>Tristanti Tri Wahyuni</t>
  </si>
  <si>
    <t>Asiyah binti Muzahim. Mungkin tidak banyak orang yang tahu nama ini. Banyak orang lebih mengenalnya dengan nama Asiyah, istri Fir’aun. Dikenal sebagai sosok wanita beriman yang bersuamikan raja yang kufur, Fir’aun. Asiyah adalah teladan terbaik bagi kita saat ini. Asiyah adalah wanita yang teguh imannya, ketikakekufuran merajalela di sekitarnya. Bahkan, Fir’aun, suaminya, mengaku sebagai tuhan. Tentu tidak mudah menjaga keimanan saat itu, saat suami sekaligus rajanya adalah Fir’aun. Raja yang mengaku tuhan dan rakyat diharuskan menyembahnya. Raja yang terkenal kejam dan bebal. Tidak hanya teguh iman, Asiyah juga terkenal dengan sifat sabar dan istiqamahnya. Apalagi ketika Fir’aun mengetahui keimanannya kepada Allah. Tidak hanya kehilangan posisi sebagai permaisuri dan segala kenikmatan dunianya ,Asiyah juga mendapatkan penyiksaan yang sadis dari Fir’aun. Bahkan, Asiyah harus meninggal di tangan suaminya sendiri, Fir’aun. Sungguh, Allah bersama orang-orang beriman. Buah dari keteguhan iman, kesabaran, dan istiqamah Asiyah adalah surga. Allah telah menjanjikan rumah di sisi-Nya, di firdaus-Nya. Subhanallah. Selain teladan utama dari sosok mulia Asiyah, keteguhan imannya, buku ini berkisah tentang kemuliaan pribadinya. Sabar, istiqamah, cerdas, dan penuh kasih adalah secuil dari kemuliaan pribadi Asiyah binti Muzahim. Teladan yang tentunya kita butuhkan saat ini. Saat di mana kita disuguhi banyak hal yang mengarah pada kekufuran. Semoga dengan membaca buku ini, kita dapat mengikuti teladan mulia Asiyah. Kita bisa menjadi muslimah yang terbaik, sesuai dengan petunjuk-Nya. Amin. Baik berawal dari hati.</t>
  </si>
  <si>
    <t>Bahagia Cara Sufi</t>
  </si>
  <si>
    <t>Lord Tengku Seraski Koling Mochtar</t>
  </si>
  <si>
    <t>Sejak KEBAHAGIAAN mendengar namamu, ia terus berlari melewati jalan-jalan untuk menemukan DIRIMU. —Guru Sufi Bagian-bagian pada diri kita mempunyai kebutuhan yang berbeda-beda. Para sufi membaginya dalam 5 dimensi kebutuhan: kebutuhan tubuh, kebutuhan pikiran, kebutuhan emosi, kebutuhan jiwa, dan kebutuhan REALITAS. Menurut para sufi, syarat mencapai kebahagiaan adalah dengan memenuhi 5 dimensi kebutuhan tersebut. Memusatkan perhatian hanya pada satu bagian dan mengabaikan bagian lainnya membuat kita merasa tidak lengkap dan tidak bahagia. Buku ini berisi nasihat praktis tentang bagaimana mengatasi persoalan hidup dan mencapai kebahagiaan yang dirangkum dari kearifan para sufi. Dengan tampilan infografis, buku ini akan lebih mudah dipahami.</t>
  </si>
  <si>
    <t>Benarkah Bumi Itu Datar?</t>
  </si>
  <si>
    <t>Rahmat Abdullah</t>
  </si>
  <si>
    <t>Selama lebih 1.500 tahun dunia Eropa meyakini bentuk bumi datar. Akibatnya, orang-orang Eropa tidak berani mengarungi samudera luas, takut jatuh ke langit dari tepian bumi datar. Oleh karenanya, imperialism dan kolonialisme Barat dengan kapal-kapal mengarungi lautan lepas baru mulai awal abad 16 M, setelah menyakini bumi bulat! Pemahaman manusia tentang bentuk bumi bulat sebenarnya telah ada sejak lama, khususnya masa peradaban India dan Yunani Kuno. Dalam peradaban Islam, bentuk bumi bulat semakin diyakini di masa khilafah Abbasiyah (132-656 H/ 750-1258 M), kemudian menyebar ke Andalusia (92-979 H/711-1492) M). Hingga mempengaruhi gerakan Renaissance di Eropa abad 16 M. Seiring berlalunya waktu, fakta-fakta sains dengan teknologi canggih selama 500 tahun terakhir, semkain membuktikan bahwa bentuk bumi secara keseluruhan adalah bulat seperti bola melalui eksplorasi luar angkasa. Namun di abad 15 H (21 M). Isu ini kembali mencuat di public international. Bahkan menggugat kebenaran bentuk bumi bulat. Umat Islam pun terpengaruh, resah dan berselisih antara pro dan kontra, bahkan terjadi di kalangan para ustadz dan ulama. Buku ini sekilas merespon atas buku Flat-Erath Conspiracy karya Eric Dubay (USA) dan video konspirasi Bumi Datar buatan Boss Darling (Indonesia). Buku ini akan menghadirkan penjelasan dari sisi Aqidah, Tafsir&lt; Sains, Sejarah hingga bagaimana cara menghadapi Elit Global.</t>
  </si>
  <si>
    <t>Resep Hidup Bahagia Menurut Al Quran</t>
  </si>
  <si>
    <t>Irja Nasrullah</t>
  </si>
  <si>
    <r>
      <rPr>
        <sz val="14"/>
        <rFont val="Calibri"/>
        <charset val="134"/>
      </rPr>
      <t xml:space="preserve">Setiap orang pasti ingin hidup bahagia, apapun akan diupayakan untuk meraihnya, dan jalan apa pun akan dilalui demi mendapatkannya. Al Quran diturunkan oleh Allah Subhanahu wa Ta’ala antara lain untuk menunjukkan jalan kebahagiaan itu, tidak hanya kepada orang beriman tetapi juga seluruh umat manusia. Bukan kebahagiaan semu, palsu dan fana melainkan kebahagiaan hakiki lahir dan batin material dan spiritual dunia dan akhirat selamanya dan baka. Kebahagiaan yang tak hanya dirasakan oleh diri sendiri tetapi juga dirasakan oleh orang lain. Kebahagiaan untuk semua orang. Buku Resep Hidup Bahagia Menurut al-Quran karya M. Irja Nasrulloh Majid ini akan menyajikan resep hidup bahagia menurut kitab suci al Quran. Tidak hanya menunjukkan apa saja resep itu, tetapi juga langkah-langkah untuk mempraktikkannya sehari-hari dalam kehidupan. Resep itu mencakup hubungan dengan </t>
    </r>
    <r>
      <rPr>
        <sz val="14"/>
        <rFont val="Arial"/>
        <charset val="134"/>
      </rPr>
      <t>الله</t>
    </r>
    <r>
      <rPr>
        <sz val="14"/>
        <rFont val="Calibri"/>
        <charset val="134"/>
      </rPr>
      <t xml:space="preserve"> </t>
    </r>
    <r>
      <rPr>
        <sz val="14"/>
        <rFont val="Arial"/>
        <charset val="134"/>
      </rPr>
      <t>سبحانه</t>
    </r>
    <r>
      <rPr>
        <sz val="14"/>
        <rFont val="Calibri"/>
        <charset val="134"/>
      </rPr>
      <t xml:space="preserve"> </t>
    </r>
    <r>
      <rPr>
        <sz val="14"/>
        <rFont val="Arial"/>
        <charset val="134"/>
      </rPr>
      <t>وتعالى</t>
    </r>
    <r>
      <rPr>
        <sz val="14"/>
        <rFont val="Calibri"/>
        <charset val="134"/>
      </rPr>
      <t>, dengan diri sendiri, dan dengan orang lain.</t>
    </r>
  </si>
  <si>
    <t>Panduan Praktis Doa &amp; Dzikir Sehari-Hari Menurut Al-Qur`An Dan Sunnah</t>
  </si>
  <si>
    <t>Abduh Zulfidar Akaha</t>
  </si>
  <si>
    <t>Doa adalah ibadah yang diperintahkan oleh Allah. Bahkan ia merupakan kebutuhan manusia yang lemah ini. Rasulullah SAW, beliaulah yang mengajakan kepada umatnya agar selalu berdoa dalam semua aktivitas. karena hanya Allah yang memiliki segalanya. Dia akan memberi kepada yang dikehendaki-Nya. Dia menjanjikan pengabulan do'a hamba-Nya yang meminta. Dalam buku ini, terdapat do'a dan dzikir pagi, sore, dzikir setelah shalat dan do'a - do'a dari Al - Qur'an. dilengkapi dengan pengucapan doa dalam tulisan latin dan takhrij haditsnya. Buku ini menjadikan kita lebih percaya diri dalam berdo'a.</t>
  </si>
  <si>
    <t>Al - Wajiz</t>
  </si>
  <si>
    <t>Dr. Abdul Karim Zaidan</t>
  </si>
  <si>
    <t>Seiring dengan perkembangan zaman, banyak permasalahan baru yang muncul dan membutuhkan rumusan hukum. Dalam menentukan hukum, selain berpegang kepada Al-Qur’an dan hadits, para ulama juga membuat kaidah-kaidah sebagai metode perumusan hukum. Buku ini merupakan kumpulan 100 kaidah-kaidah hukum fikih beserta aplikasinya dalam kehidupan seharihari. Misalnya, larangan melakukan perbuatan yang merugikan orang lain, setiap perbuatan tergantung dari niatnya, lebih mendahulukan pencegahan kerusakan dari pada mencari kemaslahatan, dll. Kaidah-kaidah yang ada tidak hanya cocok dibaca oleh para ulama dan kalangan terpelajar, tetapi juga cocok untuk kalangan umum dan masyarakat awam, karena isi buku ini juga berkait erat dengan dinamika kehidupan sehari-hari.</t>
  </si>
  <si>
    <t>Walisongo, The Wisdom</t>
  </si>
  <si>
    <t>Dian Noviyanti</t>
  </si>
  <si>
    <t>Indonesia Tanpa Caci Maki</t>
  </si>
  <si>
    <t>Deni Gunawan</t>
  </si>
  <si>
    <t>Buku Indonesia Tanpa Caci Maki: Meneguhkan Kembali Nilai-Nilai Keislaman dan Keindonesiaan, merupakan kumpulan esai yang fokus berbicara soal keislaman dan kebangsaan. Pembahasan sebagian besar adalah respon terhadap peristiwa-peristiwa yang terjadi dalam dunia keislaman dan keindonesiaan saat ini. Indonesia Tanpa Caci Maki: Meneguhkan Kembali Nilai-Nilai Keislaman dan Keindonesiaan dipilih sebagai judul untuk menjelaskan persoalan keislaman dan kebangsaan di Indonesia. Selama ini sering pasang surut dalam wacana keilmuan dan debat kusir di media sosial. Satu pihak ada yang merasa moderat tapi tidak mampu mengaplikasikan kemoderatan secara adil. Di sisi lain, mereka yang merasa paling Islami mendeklarasikan dirinya sebagai satu-satunya yang paling benar. Buku ini hadir untuk menjawab persoalan kebangsaan dan keislaman di Indonesia secara lebih filosofis. Artinya, penulis mencoba menganalisis kasus secara lebih rasional dan adil berdasarkan perangkat akal. Materi yang dibahas pada dasarnya tafsiran baru secara lebih universal filosofis atas kasus yang pada dasarnya sering berulang.</t>
  </si>
  <si>
    <t>Ensiklopedi Fikih Indonesia: Pernikahan</t>
  </si>
  <si>
    <t>Ahmad Sarwat Lc., Ma</t>
  </si>
  <si>
    <t>Tidak selamanya menikah itu sunah. Kadang malah wajib, mubah, makruh, bahkan haram. Hukum pernikahan bisa berbeda-beda bagi tiap orang, tergantung kasusnya. Dalam syariat Islam, demi menjaga garis keturunan dan kehormatan, ada famili yang tidak boleh dinikahi, misalnya ibu kandung, anak perempuan, saudara perempuan, bibi, keponakan, termasuk saudari sesusuan. Bukan hanya membahas tema menarik di atas, Ensiklopedia Fikih Indonesia ini juga dilengkapi pembahasan tentang rukun-rukun nikah, nikah yang bermasalah, termasuk juga bagaimana status hukum tentang terurainya tali ikatan pernikahan, seperti talak dan fasakh.</t>
  </si>
  <si>
    <t>Digital.Is.Me: Inspirasi Islam dalam Ilmu Pengetahuan dan Teknologi Informasi</t>
  </si>
  <si>
    <t>Prof. Dr. Ema Utami S.Si., M.Kom</t>
  </si>
  <si>
    <t>Tulisan ini, ditulis dalam bahasa yang mudah dipahami, dan penuh dengan inspirasi. Banyak jargon-jargon yang digunakan khusus untuk TIK, seperti Big Data, Revolusi Industri 4.0, IoT, dan lain-lain, dijelaskan dengan sederhana, dalam konteks keseharian, tapi ilmiah, sehingga memudahkan bagi siapa saja untuk membacanya dan memahaminya. Siapapun yang membaca buku ini, baik yang berlatar belakang TIK, maupun bukan, buku ini tetap perlu dan layak untuk dibaca. Banyak hal yang menyangkut peran TIK dalam kehidupan kita sehari-hari, disampaikan secara lugas, tetapi bernas, penuh dengan makna, sehingga kita bisa mensikapi dengan baik, bagaimana seharusnya menggunakanTlK agar lebih bijak, lebih produktif ketimbang konsumtif, agar lebih banyak memberikan manfaat ketimbang mudharat. PROF. ZAINAL A. HASIBUAN, PHD. Guru Besar Bidang Ilmu Komputer Fasilkom Universitas Indonesia Ketua Umum Asosiasi Pendidikan Tinggi Informatika dan Komputer (APTIKOM) Ketua Forum Perpustakaan Digital Indonesia (FPDI) Anggota Badan Standar Nasional Pendidikan (BSNP) Anggota Dewan Teknologi Informasi dan Komunikasi Nasional (WANTIKNAS)</t>
  </si>
  <si>
    <t>Kisah 25 Shahabiyah</t>
  </si>
  <si>
    <t>Aan Wulandari</t>
  </si>
  <si>
    <t>Siapakah mercusuar ilmu pengetahuan? Beliaulah Aisyah, istri Rasulullah SAW. Kepada beliau para sahabat bertanya masalah hadits, setelah Rasulullah SAW meninggal. Mendaki gunung tandus dengan membawa beban bukanlah pekerjaan mudah. Asma’ binti Abu Bakar melakukan semua ini dalam keadaan hamil. Ummul Masakin, ibunda kaum miskin, adalah sebutan untuk Zainab binti Khuzaimah karena belas kasihnya kepada kaum fakir. Ada 25 kisah tentang keberanian, ketangguhan, kecerdasan, kedermawanan, dan akhlak mulia lainnya dalam buku ini. Merekalah shahabiyah, para wanita agung, wanita pilihan yang ditaqdirkan Allah hidup bersama Rasulullah SAW yang mulia. Yuk kita baca dan teladani kisah hidup para wanita mulia ini.</t>
  </si>
  <si>
    <t>Inilah Pilihan Hidupku</t>
  </si>
  <si>
    <t>Buku ini sebagai penjelas bagi kaum pria, bahwa Islam memberikan hak yang besar kepada para muslimah untuk menentukan jalur hidupnya. Ketika kita sebagai manusia, memutuskan sebuah pilihan hidup, hendaknya didahului dengan berbagai pertimbangan yang secara nalar maupun syariat, bisa diterima dengan baik. Buku ini terbagi dalam lima bagian. Pertama, menjelaskan tentang tidak adanya diskriminasi antara pria dan wanita dalam Islam. Kedua, menjelaskan tentang memilih jodoh. Ketiga adalah pentingnya pendidikan, terutama untuk para muslimah sebagai madrasah pertama anaknya kelak. Keempat adalah tentang profesi, tentang apa yang harus dipilih para muslimah. Terakhir, tentang pengaruh kaum muslim yang luas dalam pergaulan sehari-hari. Adanya buku ini, diharapkan membantu kaum muslim untuk dapat hidup lebih baik lagi.</t>
  </si>
  <si>
    <t>Ummahatul Mukminin</t>
  </si>
  <si>
    <t>MAHMUD SYAKIR</t>
  </si>
  <si>
    <t>Ibu yang cerdas dan cermat adalah ibu yang mampu mendidik putra putrinya dengan pendidikan yang benar. Mampu mengajarkan ihnu yang bermanfaat dan mengarahkan ke jalan yang lurus dengan panduan etikanya yang baik. Dialah ibu yang ucapannya bermutu, cara bergaulnya baik, tindak tanduknya terhadap orang lain sangat bijak serta penuh adab sesuai perintah Islam. Dari ibu-ibu seperti inilah akan tumbuh individu-individu yang pantas menjadi figur yang baik serta mampu menjadi penopang konstruksi umat. Dengan demikian sudah semestinya kita perlu menyuguhkan teladan yang baik kepada para muslimah, serta meningkatkan pengetahuan masyarakat dengan memaparkan kepada mereka sosok wanita-wanita terbaik yang seharusnya menjadi figur. Figur rumah tangga yang paling baik adalah rumah tangga Nabi Allah. Sebab, penghuninya adalah teladan seluruh insan yaitu Rasulullah bersama wanita-wanita terbaik yang menjadi istri-istrinya. Sebagaimana para shahabat, istri-istri Nabi adalah orang-orang yang paling dekat dengan beliau. Merekalah yang paling sering berinteraksi dan bermuamalah langsung dengan beliau. Sehingga merekalah yang paling banyak menerima ilmu dan nasihat beliau khususnya dalam masalah rumah tangga. Buku di tangan pembaca ini, menghadirkan informasi dan mengupas sejarah para istri Rasulullah secara ringkas dan sistematis, insya Allah. Semoga pembaca dapat mengambil pelajaran dan keteladanan dari wanita-wanita terbaik ini, ibunda kita, Ummahatul Mukminin.</t>
  </si>
  <si>
    <t>Saring Sebelum Sharing</t>
  </si>
  <si>
    <t>Bagaimana memahami Hadis Nabi sesuai konteks kehidupan Rasulullah Saw. dan menjadikannya aplikatif untuk zaman now? Buku ini ditulis oleh akademisi yang memiliki reputasi internasional, tetapi juga dianggap sebagai kiai muda kebanggaan para santri tradisional. Kisah interaksi Nabi dengan para sahabat dan juga dengan kalangan non-Muslim, cara Nabi memutuskan sebuah perkara, hingga dakwah beliau yang terkenal santun—lengkap dibahas dalam buku ini. Dengan merujuk ke literatur keislaman yang otoritatif, Gus Nadir (panggilan akrab Nadirsyah Hosen) mengurai problematika dan kontekstualisasi berbagai kisah Nabi dan riwayat hadis dengan cara yang unik. Kehati-hatian Gus Nadir dalam menjelajah berbagai referensi sungguh menggugah kesadaran kita untuk belajar memilah informasi dengan cara yang sama. Melalui buku Saring Sebelum Sharing, Gus Nadir mengajak kita untuk memahami teks melalui konteks, meninggalkan kebiasaan belajar instan, dan tidak mudah menghakimi yang lain hanya dari sepenggal ayat maupun hadis.</t>
  </si>
  <si>
    <t>Gagasan Dakwah: Pendekatan Komunikasi Antarbudaya</t>
  </si>
  <si>
    <t>Dr. H. Abdul Wahid, M.A.</t>
  </si>
  <si>
    <t>Salah satu faktor gagalnya proses dakwah disebabkan karena pendekatan yang digunakan para da’i dalam berdakwah kurang tepat. Akibatnya umat bukannya semakin dekat dengan Islam, malah semakin menjauh. Perspektif dakwah dan komunikasi memiliki objek dan subjek yang sama, yakni manusia. Pemahaman yang komprehensif terhadap keragaman budaya dan adat istiadat masyarakat sebagai objek dakwah ini akan memudahkan para da’i menentukan metode dan pendekatan dakwah yang tepat sesuai kondisi sosiokultural masyarakat agar tidak terjadi gesekan dengan budaya—sosiokultural. Manakala seorang da’i (komunikator) menyampaikan pesannya kepada mad’u (komunikan), diperlukan pendekatan yang tepat agar pesan dakwah—misi dakwah—dapat diterima oleh mad’u (komunikan) dengan baik. Dengan demikian, posisi da’i sangat penting dan signifikan dalam pergerakan dakwah Islam. Islam harus didakwahkan dengan pendekatan adaptif sesuai kondisi sosiokultural umat sehingga penentuan metode, pendekatan, pesan dan media dakwah harus dinamis. Ajaran Islam harus disebarkan secara kreatif, tidak dihadirkan dengan cara-cara yang tradisional, monoton dan bahkan terkesan membosankan. Bahwa Islam harus didakwahkan dengan cara inovatif, artinya para da’i harus membuat terobosan baru agar pesan dakwah yang disampaikan dapat diperankan secara maksimal. Salah satunya dengan menerapkan komunikasi antarbudaya dalam pergerakan dakwah di tengah-tengah masyarakat. Referensi utama kajian dakwah Islam ini mengungkap sejumlah hal yang menarik terkait “dakwah dan komunikasi antarbudaya”, di antaranya: dakwah perspektif komunikasi antarbudaya, hukum berdakwah dalam Islam, tujuan dan fungsi dakwah dalam komunikasi antarbudaya, dakwah dalam perspektif komunikasi, fungsi komunikasi antarbudaya, serta profesionalitas da’i dalam komunikasi dakwah. Berbagai topik penting yang disajikan dalam buku ini sangatlah perlu dibaca oleh aktivis dakwah khususnya dan umat Islam pada umumnya.</t>
  </si>
  <si>
    <t>Kaidah Fikih Muamalah</t>
  </si>
  <si>
    <t>ENANG HIDAYAT, M. AG.</t>
  </si>
  <si>
    <t>Buku ini berisi kumpulan kaidah yang terkait dengan bentuk akad dalam muamalah maliyah yang sering kita praktikkan dalam kehidupan sehari-hari sebagai makhluk sosial. Di dalamnya dibahas ratusan kaidah yang dikemukakan para ulama mazhab yang empat dengan beragam referensinya masing-masing.</t>
  </si>
  <si>
    <t>AR RISALAH</t>
  </si>
  <si>
    <t>IMAM AS SYAFII</t>
  </si>
  <si>
    <t>Jalaluddin Al-Suyuthi berkata, " Disepakati bahwa Asy-Syafi'i adalah peletak batu pertama ilmu ushul fikih yang lengkap dan independen. Dia orang pertama yang menulis ilmunya secara tersendiri." Imam Ahmad bin Muhammad bin Hambal menyatakan, "Dulu, fikih itu terkunci pada ahlinya saja, hingga kemudian Allah membukakannya dengan Asy-Syafi'i.</t>
  </si>
  <si>
    <t>Madarijus Salikin</t>
  </si>
  <si>
    <t>Ibnu Qayyim Al-jauziah</t>
  </si>
  <si>
    <t>Layaknya seorang musafir yang menempuh suatu perjalanan menuju tempat nan jauh, yang harus mempersiapkan bekal dan perlengkapannya, begitu pula perjalanan manusia menuju Allah. Bukankah hidup didunia adalah perjalanan yang grafis finish-nya ada di haribaan Allah? Setiap hembusan nafas, setiap gerakan, setiap perilaku dan bahkan setiap lintasan hati sama dengan setiap ayunan kaki. Tidak ada yang terlewatkan secara sia-sia, semua tercatat dalam kitab dan kelak akan dihisab.</t>
  </si>
  <si>
    <t>Nahwul Qulub</t>
  </si>
  <si>
    <t>Imam Al-qusyairi</t>
  </si>
  <si>
    <t>354 Sunnah Nabi Sehari-Hari</t>
  </si>
  <si>
    <t>Dr Raghib As-Sirjani</t>
  </si>
  <si>
    <t>Dalam buku "354 Sunnah Nabi Sehari-hari ", DR. Rahgib As-Sirjani akan mengajak kita untuk membaca beragam tema, di antaranya : 1. Bagaimana mengahdirkan sejuta kebaikan pada waktu-waktu yang singkat? 2. Amalan apa yang lebih baik dari puasa, shalat dan shadaqah ? 3. Bagaimana jalan keluar dari kegalauan? 4. Ucapan apa yang paling dicintai Allah? 5. Doa apa yang paling sering di ucapkan Allah? 6. Waktu-waktu apa yang berbahaya untuk Anak? 7. Makanan apa yang menghilangkan kesedihan dan membahagiakan hati ? Buku ini akan mengajak pembaca menyelami sunnah-sunnah sehari Rasulullah yang kerap kali diabaikan oleh banyak orang, DR Raghib As- Sirjani menyajikan pembahasan ini dengan bahasa yang mudah dipahami serta dilandasi dalil-dalil dari Al Quran dan Sunnah serta pandangan para ulama salaf dan khalaf.</t>
  </si>
  <si>
    <t>Sumbangan Keilmuan Islam Pada Dunia</t>
  </si>
  <si>
    <t>Prof. Dr. Ahmad Fuad Basya</t>
  </si>
  <si>
    <t>Buku yang ditulis oleh Prof. DR. Fuad Basya ini adalah penjelasan tentang kehebatan ilmuan-ilmuan Islam, menguraikan tentang temuan-temuan ilmiah mereka di berbagai bidang yang diakui oleh dunia bahkan menjadi referensi para ilmuwan dulu dan sekarang. Mulai dari ilmu fisika, kimia, ilmu falak, geografi, biologi, kedokteran, farmasi, dan bidang-bidang keilmuan yang lain. George Sarton pernah mengatakan dalam The History of Science "Umat Islam merupakan bangsa yang jenius di wilayah Timur pada abad pertengahan dan memberikan kontribusi terbesar bagi umat manusia." Seorang profesor Amerika dan mantan ketua CIA, Graham E Fuller juga pernah mengatakan dalam buku, A World Without Islam dan dalam versi arabnya, Al-alam Bilaa Islam, "Kalau bukan karena Islam, dunia ini miskin peradaban, kebudayaan dan intelektual..."</t>
  </si>
  <si>
    <t>Menjadi Muslimah Idaman Calon Suami &amp; Calon Mertua</t>
  </si>
  <si>
    <t>Seorang muslimah yang sudah beranjak dewasa, secara naluriah akan mempersiapkan dirinya untuk menjalani pernikahan. Persiapan berupa perawatan tubuh, menyiapkan mental, dan persiapan-persiapan lainnya pun akan dilakukannya. Tetapi, kadang-kadang ada yang terlewat begitu saja dan lupa dipersiapkan. Menghadapi pernikahan itu banyak hal yang harus dipersiapkan, termasuk mendalami ilmu agama sebagai pegangan dalam membangun mahligai rumah tangga bersama suami tercinta. Sudah banyak buku yang membahas bagaimana menjadi seorang istri. Tetapi, cukup jarang ditemukan buku yang membahas tentang bagaimana agar menjadi muslimah yang diidam-idamkan calon suami dan calon mertua. Buku ini membahas secara komprehensif persoalan muslimah yang akan menjalani pernikahan, yakni bagaimana mempersiapkan diri menjelang pernikahan, bagaimana agar dicintai suami dan disayang mertua, bagaimana membangun keluarga yang sakinah mawadah wa rahmah, dan juga bagaimana merawat diri dan penampilan agar tetap menjadi muslimah yang rupawan. Dengan pengkajian yang mendetail, diharapkan buku ini dapat membantu dan memotivasi para muslimah dalam menjalani sebuah pernikahan yang bahagia.</t>
  </si>
  <si>
    <t>Majmu Syarif Kitab Kumpulan Doa Dan Zikir Sehari-Hari</t>
  </si>
  <si>
    <t>Doa merupakan senjata bagi orang beriman, baik yang lemah maupun yang kuat, sebagai penyempurna sebuah ikhtiar hamba. Sesuai namanya, Majmu Syarif merupakan kitab himpunan yang mulia. Di dalamnya berisi segala hal yang dibutuhkan oleh setiap muslim. Mulai dari doa, surah-surah pilihan, zikir, Yasin-Tahlil, Asmaul Husna, hingga tata cara takziah dan merawat jenazah.</t>
  </si>
  <si>
    <t>Come To The Secret Garden</t>
  </si>
  <si>
    <t>Muhammad Raheem Bawa Muhaiyaddeen</t>
  </si>
  <si>
    <t>Buku ini merupakan antologi kisah-kisah sufisme yang penuh hikmah, enak dibaca, menyentuh hati, dan ditulis dengan bahasa yang indah dari Muhammad Raheem Bawa Muhaiyaddeen (1914-1986), seorang guru bijak dan sufi terkenal asal Sri Lanka yang namanya begitu harum serta dihormati di Negeri Paman Sam, Amerika Serikat. Bayak di antara kisah-kisah yang terdapat dalam buku ini telah dipentaskan di radio-radio Sri Lanka. Ini merupakan buku unik yang diceritakan oleh seorang manusia yang amat jarang ditemukan. Dalam konsep aslinya, buku ini dimaksudkan sebagai warisan untuk membantu para orang tua dalam membesarkan dan merawat anak-anaknya pada zaman edan dan glamor seperti sekarang ini. Sebagai karya terakhir dari sang maestro, buku ini adalah hadiah bagi siapa pun yang mencari kebenaran untuk memperbaiki diri dan kehidupan anak-anaknya."</t>
  </si>
  <si>
    <t>Cara Mudah Memahami Sejarah Islam</t>
  </si>
  <si>
    <t>DR. AHMAD CHOIRUL ROFIQ, M.FIL.I</t>
  </si>
  <si>
    <t>Penulis memberi nuansa baru dalam buku ini. Antara lain, ia memberi pengantar ringkas tentang bagaimana meneliti dan menulis sejarah secara umum, dan bagaimana para penulis menguraikan penulisan sejarah Islam di Indonesia pada khususnya. Pendekatan kawasan dipakai untuk menguraikan buku ini, seperti kawasan Arab, Spanyol Islam, Turki, Persia, Asia Selatan (India dan Pakistan), serta Asia Tenggara (terutama Indonesia). Ia juga memakai pendekatan kronologi, suatu unit yang pokok dalam menulis sejarah, yang meliputi masa sebelum Islam hingga masa abad ke-20 M. Pendekatan dinasti juga digunakannya, seperti jatuh dan bangunnya dinasti yang memerintah di masanya (Umaiyah, Abbasiyah, Turki Utsmani, Safawiyah, dan Mughal). Pendekatan tematik juga ada di buku ini, antara lain membicarakan peradaban Islam di Andalusia (Spanyol Islam), Perang Salib, dan lain-lain. Penulis juga memaparkan Islam di Indonesia, yakni periode sebelum Kemerdekaan dan sesudah Kemerdekaan Republik Indonesia tahun 1945, dengan mengulas beberapa buku yang ditulis oleh para ahli tentang Indonesia, seperti Steenbrink, Deliar Noer, dan lain-lain. Mahasiswa Jurusan atau Program Studi Sejarah dan Kebudayaan Islam (SKI) atau khalayak umum perlu membaca buku ini untuk menambah wawasan kesejarahan.</t>
  </si>
  <si>
    <t>Melihat Diri Sendiri</t>
  </si>
  <si>
    <t>A. MUSTOFA BISRI</t>
  </si>
  <si>
    <t>Kehebatan manusia adalah mampu melihat “semut” yang berada di antara deburan ombak samudra. Namun, hal lain yang sering membuat manusia terjungkal dalam kehidupannya ialah ketidaksanggupan melihat “gajah” di pelupuk matanya sendiri. melihat diri sendiri memang sesuatu yang tak mengenakkan, tetapi itu harus dilakukan oleh setiap insan demi menemukan ketenangan dan kebeningan batin serta bisa memancarkan kerahmatan ke semua makhluk Tuhan. Dalam buku ini, Gus Mus mengajak kita menggembala ego, memenepkan (mengendapkan) keakuan supaya kita bisa menjadi menusia sejati. Banyak renungan kehidupan yang diwedar oleh sang Kiai dalam buku ini; mulai masalah kebangsaan, keagamaan, politik, hingga diri pribadi. Semuanya itu hanya berpangkal pada satu tujuan, yakni agar kita tidak menjadi manusia yang linglung.</t>
  </si>
  <si>
    <t>Agar Suami Tak Mendua</t>
  </si>
  <si>
    <t>Muyassaroh</t>
  </si>
  <si>
    <t>Masalah demi masalah muncul, menjadi pengikis kebahagiaan yang semestinya dijaga. Meski kecil, tetapi jika tidak segera disadari, maka serupa bom waktu yang siap meledak kapan pun juga. Menyakitkan pada akhirnya, tetapi kadang istri juga yang memulainya. Belajar memperbaiki diri itu perlu, bahkan sangat dianjurkan. Selain berusaha memperbaiki diri, seorang istri juga jangan pernah lelah mengajak suami menuju kebaikan, meningkatkan ibadah, serta meningkatkan kualitasnya juga. Salah satu jalan terbaik untuk memperbaiki diri adalah belajar mengetahui kewajiban seorang istri.</t>
  </si>
  <si>
    <t>Charger Hati</t>
  </si>
  <si>
    <t>Atiqoh Hamid</t>
  </si>
  <si>
    <t>Bahagia jelas impian setiap manusia. Banyak sekali hal dapat menjadi perantara tergapainya bahagia di dunia ini, dan beragam pula cara yang dilakukan manusia, namun hanya segelintir dari kita yang berhasil meraihnya dengan gemilang. Tidak sedikit yang lelah sebelum sukses mencapai bahagia. Buku ini berisi kumpulan renungan inspiratif tentang kemandirian hidup, pencarian ilmu, dan pendekatan diri kepada Sang Maha Segala guna meraih kearifan dan kebahagiaan jiwa. Penulisnya menuntun pembaca untuk menjadi pembelajar sejati dalam lakon hidup yang kerap kali sukar ditebak ini.</t>
  </si>
  <si>
    <t>Kebiasaan-kebiasaan Istri yang Membuat Suami Bahagia &amp; Sukses Dunia Akhirat</t>
  </si>
  <si>
    <t>Izzah Qanita Nailiya</t>
  </si>
  <si>
    <t>Kebiasaan-Kebiasaan Istri yang Membuat Suami Bahagia &amp; Sukses Dunia Akhirat</t>
  </si>
  <si>
    <t>SPIRITUALITAS: Makna, Perjalanan yang Telah Dilalui, &amp; Jalan yang Sebenarnya (Cover Baru)</t>
  </si>
  <si>
    <t>Irmansyah Effendi</t>
  </si>
  <si>
    <t>SIAPA PUN ANDA ... JANGAN LEWATKAN BUKU INI ... MENARIK ... INSPIRATIF! Berbagai kelompok dan hal sehubungan spiritualitas dibahas dalam buku ini, termasuk hal-hal yang belum banyak diketahui orang contohnya antara lain: • Hal-hal Ilahi berbeda dari hal nonfisik biasa, • Tujuan hidup yang sebenarnya, • Memilih hidup dalam dimensi perencanaan, • Surga bukanlah tujuan terakhir, • Apa yang ditemui oleh jiwa seseorang yang telah meninggal, apakah lorong cahaya atau kubah yang gelap? mengapa? • Hati yang murni pada seorang bayi adalah lapisan terluarnya saja, • Kejelekan manusia bukan hanya pengaruh dari luar, tetapi dari dalam, • Spiritualitas yang sebenarnya, • Pentingnya bersyukur kepada Tuhan YME, Indahnya pasrah kepada Tuhan YME, dan sebagainya. Selain itu dibahas juga mengenai JALAN YANG SEBENARNYA untuk mencapai TUJUAN HIDUP YANG SEBENARNYA, beserta kunci-kunci utama.</t>
  </si>
  <si>
    <t>Tasawuf Sosial KH. MA. Sahal Mahfudh</t>
  </si>
  <si>
    <t>Jamal Mamur Asmani</t>
  </si>
  <si>
    <t>KH. MA. Sahal Mahfudh adalah tokoh besar sarat prestasi yang menjadi teladan umat dan bangsa ini. Dalam bahasa Al-Quran, kesuksesan seseorang tidak lepas dari akar yang kuat yang menghunjam dalam jiwa (ashluha tsabitun) yang melahirkan buah yang menjulang tinggi ke angkasa (wa far’uha fis sama’). Dalam bahasa agama, akar yang kuat tersebut adalah tasawuf, ilmu hati yang membentuk karakter utama yang menjadi pijakan dalam berpikir, bersikap, dan mengambil keputusan. Buku ini mengkaji tasawuf Kiai Sahal yang menjadi laku kesehariannya. Laku keseharian inilah yang disaksikan keluarga, santri, orang dekat, dan masyarakat secara umum yang bisa menjadi teladan kehidupan. Salah satu diskursus yang menarik dalam buku ini adalah terminologi tasawuf sosial. Terminologi ini digunakan setelah menelaah pemikiran dan laku hidup Kiai Sahal dalam bidang tasawuf yang menekankan nilai kemanfaatan untuk sesama, mendorong manusia untuk menyeimbangkan prestasi dunia dan akhirat, dan menghindari fatalisme absolut yang membahayakan masa depan dunia dan akhirat seseorang. Tasawuf yang diusung dan diperjuangkan Kiai Sahal adalah tasawuf sosial dalam rangka menghadirkan solusi problematika sosial yang sangat kompleks, khususnya dalam lapangan ekonomi.</t>
  </si>
  <si>
    <t>Ensiklopedia Fikih Indonesia: Haji &amp; Umrah</t>
  </si>
  <si>
    <t>Dewasa ini, ibadah haji dan umrah semakin banyak dijalankan oleh umat Islam. Malah sampai harus menunggu antrean bertahun-tahun, saking banyak peminatnya. Dalam Ensiklopedia Fikih Indonesia ini, kita akan membedah apa saja yang menjadi syarat dan rukun haji, termasuk perbedaan 4 mazhab dalam detail-detailnya. Ada juga satu bagian yang khusus membahas hal di luar haji, tapi masih ada kaitannya. Misalnya masalah mikat di pesawat atau di Jeddah, bolehkah wanita pergi haji tanpa didampingi mahram, termasuk juga umrah yang dilakukan berulang-ulang dalam satu kali perjalanan. Yang menarik untuk digarisbawahi, ternyata meski pelaksanaan haji Rasulullah saw. didampingi puluhan ribu sahabat, ternyata para sahabat tetap punya pandangan hukum yang berbeda-beda. Ini salah satu sebab yang melatarbelakangi kenapa masih ada perbedaan pendapat yang tak pernah selesai di antara para ulama. Buku ini menampung banyak informasi itu sebagai bagian dari upaya memperkaya khazanah keilmuan.Semoga bermanfaat!</t>
  </si>
  <si>
    <t>Nikmat Bersua dengan-Mu</t>
  </si>
  <si>
    <t>Nur Musabikah</t>
  </si>
  <si>
    <t>Apa yang disampaikan sebagian orang ketika ada saudara, kerabat atau teman berpergian? Oleh-oleh. Ya, mereka mengharapkan buah tangan untuk sekadar memanjakan lidah atau hati, walaupun tidak berupa makanan mahal atau barang mewah. Buku yang Anda pegang ini adalah oleh-oleh dari salah satu alumni TKI Hong Kong. Bukan sebongkah emas yang ia gondol, bukan segepok dolar yang ia bawa, bukan pula sekoper pakaian bermerek dan cokelat, tapi sebungkus inspirasi yang ia selami selama hidup di negeri mayoritas nonmuslim. Ia akan membawa Anda ke Pelabuhan Star Fery, Bukit Pat Sing Leng, Causeway Bay, Macau dan tempat lainnya. Kemudian ketika Anda pulang membawa renungan yang membuat Anda berhenti sejenak dalam riuhnya kehidupan dunia. Salat, puasa dan menutup aurat bukan hanya kewajiban, tapi sebuah perjuangan untuk melaksanakannya dengan aman di rumah majikan. Pendidikan, sering kali dikesampingkan oleh orang-orang kecil seperti mereka. Hei, jangan salah, banyak di antara mereka yang bisa mengejar paket hingga bisa bersolek dengan sebuah toga di tengah segunung kerjaan di rumah majikan. Dan masih banyak lagi butiran inspirasi lainnya yang akan Anda temukan dalam bungkusan sederhana ini. Mereka adalah pejuang keluarga. Mereka adalah pejuang devisa. Bagi mereka menjadi TKI adalah pilihan, meneruskan hidup dari Tuhan.</t>
  </si>
  <si>
    <t>Sabar dan Berjiwa Besar</t>
  </si>
  <si>
    <t>Pernahkah Anda mendengar orang merintih, “KENAPA AKU DIUJI? Ya Allah, apa dosaku hingga Engkau melakukan ini kepadaku?!” “Kenapa orang baik-baik kadang hidupnya sengsara dan orang bejat malah bergelimang nikmat?” Hidup memang tidak selalu mudah untuk dilalui. Tetapi, para nabi dan orang-orang arif telah memberi contoh bahwa mereka bisa menghadapi hidup dan melewati kesulitannya dengan sebaik-baiknya. Apa rahasia kesuksesan mereka? Apa yang kita perlukan agar lulus dalam setiap ujian dan cobaan hidup? Bagaimana kita bisa mengubahnya sebagai tangga-tangga kebahagiaan hidup? Menurut Al-Quran, cobaan berlaku kepada siapa saja dan di mana saja (QS 29: 1-3). Tak ada tempat di dunia ini yang bisa melindungi kita dari cobaan hidup. Allah Maha Melihat dan Maha Memberikan pelajaran. Cobaan hidup juga merupakan salah satu cara mempersiapkan kita menerima kenikmatan yang jauh lebih besar. Kesadaran inilah yang mengubah peristiwa paling menyakitkan sekalipun menjadi momen emas pembelajaran. Penulis La Tahzan ini membantu kita menyarikan dari puluhan buku tentang kebahagiaan. Buku ini laksana ranting pohon kemangi—tutur beliau–ringan dibawa, harum semerbak, bisa diletakkan di laci meja atau di samping bantal. Layaknya kamus, ia bisa dirujuk kapan saja dan di mana saja kita memerlukannya.</t>
  </si>
  <si>
    <t>Menyelami Spiritulitas Islam</t>
  </si>
  <si>
    <t>SYAMSUDDIN AR-RAZI</t>
  </si>
  <si>
    <t>Kehidupan modern yang didominasi materialisme dan hedonisme sering kali menyisihkan ruang spiritual, keheningan batin, dan kejernihan pikiran manusia. Nilai-nilai substansial agama, yang menjadi energi dan daya hidup jiwa manusia, justru dicampakkan dan dianggap sebagai sesuatu yang asing, usang, mengganggu bahkan membahayakan. Kebahagiaan, misalnya, tak lagi diukur dari seberapa besar kesyukuran, keikhlasan, ketakwaan pada Tuhan, dan kepedulian pada sesama, melainkan dari seberapa besar materi duniawi yang diperoleh atau ditargetkan.Lewat buku ini, dengan gaya tutur ringkas tetapi berbobot dan penuh makna, ar-Razi, ulama besar sekaligus tokoh sufi agung abad ke-7 H, seperti tengah menyerukan dan mengingatkan kita untuk kembali menyelami spiritualitas Islam sebagai jalan menemukan jati diri. Pesan-pesan religiusnya yang lembut mampu mengisi kehampaan spiritual dalam jiwa kita, bahkan menuntun dan melatih kita untuk menghindari krisis spiritual yang potensial terjadi sekaligus melewati nya dengan baik saat krisis itu terlanjur menyergap dan melumpuhkan kita.</t>
  </si>
  <si>
    <t>Ilmul Auliya</t>
  </si>
  <si>
    <t>Al-Hakim Al-Tirmidzi</t>
  </si>
  <si>
    <t>Imam al-Tirmidzî menyelamatkan kita dari berhenti di permukaan dan mengajak kita menyelami dimensi batin agama. Kita diajak untuk menjelajah. Tepatnya, kita tidak hanya diminta untuk membaca, tapi kita juga diminta untuk merasakannya. Diterjemahkan dari kitab klasik yang langka, buku ini mencakup dua tema pokok: pertama, membahas makna shalawat Allah untuk hamba-hamba-Nya, rahmat-Nya kepada mereka, kecintaan-Nya kepada mereka, kedekatan-Nya dengan mereka, dan pengenalan diri-Nya kepada mereka supaya mereka mengenal-Nya. Ini semua merupakan kebaikan Allah kepada semua makhluk-Nya. Karena itu, mereka wajib membalas kebaikan-Nya itu sebagai tanda terima kasih dan keikhlasan kepada-Nya. Kedua, mengupas hakikat sabar, syukur, pujian, tasbih, istighfar, shalat, tobat, serta segala sesuatu yang berhubungan dengan ibadah seorang hamba kepada Penciptanya. Kita juga akan melihat bagaimana aspek-aspek ibadah ini menjadi jalan untuk memperoleh rahmat dan kasih-sayang Allah serta jalan bagi tercapainya pertolongan dan perlindungan-Nya. Selain mengacu pada Al-Qur’an dan sunnah, setiap uraian senantiasa diselingi analisis bahasa dan perumpamaan yang memudahkan. Selamat meningkatkan kualitas iman dengan meningkatkan pengetahuan dan kearifan bersama pakarnya.</t>
  </si>
  <si>
    <t>Metode Kritik Ad-Dakhil Fit-Tafsir</t>
  </si>
  <si>
    <t>Muhammad Ulinnuha</t>
  </si>
  <si>
    <t>Dalam menafsirkan Al-Qur’an, seorang mufasir kerap tersandera oleh pra-pemahaman dan latar belakang keilmuan serta ideologinya. Akibatnya, ia tidak mampu “membunyikan” Al-Qur’an secara objektif. Ketika objektivitas penafsiran tergadaikan, hasil penafsirannya akan jauh panggang dari api. Al-Qur’an tidak lagi dapat “berbicara” tentang dirinya, tapi justru semakin menjauh dari pesan-pesan universalnya. Keadaan itu kian memprihatinkan ketika di dalam kitab-kitab tafsir ditemukan sejumlah sumber data penafsiran yang tidak dapat dipertanggungjawabkan keabsahannya, semacam riwayat isra’iliyat, hadis palsu, dan pendapat para pendahulu yang tak jelas asal-usulnya. Inilah yang dikenal dengan ad-dakhîl fi at-tafsîr (infiltrasi penafsiran). Secara sederhana, ad-dakhîl dapat dipahami sebagai sebuah data yang tidak ada sangkut pautnya dengan tafsir Al-Qur’an, hanya saja dimasukkan—secara sengaja atau tidak—ke dalam kitab tafsir sehingga bagi pembaca (terutama awam) data tersebut dianggap sebagai bagian dari tafsir Al-Qur’an, padahal sejatinya tidak. Lalu bagaimana cara mengetahui adanya ad-dakhîl dalam tafsir yang kita baca? Apa saja yang bisa dikategorikan ad-dakhîl dalam tafsir? Buku ini hadir untuk menjawabnya dengan merujuk pada kitab ad-Dakhîl fi Tafsîr al-Qur’ân al-Karîm karya ilmuwan Al-Qur’an Abd al-Wahhâb Fâyed (1936–1999).</t>
  </si>
  <si>
    <t>Membumikan Ulumul Qur`an</t>
  </si>
  <si>
    <t>Al-Qur’an itu ibarat berlian yang mempunyai banyak sisi. Jika dipandang dari satu sisi, ia akan menampakkan keindahan tersendiri. Dilihat dari sisi yang lain, akan tampak keindahan yang lain. Berlian itu sendiri selalu bekerlipan sepanjang zaman. Untuk bisa menangkap keindahan nilai-nilai Al-Qur’an itu, para ulama menawarkan lensa Ulumul Qur’an. Al-Qur’an dapat dilihat dalam tiga dimensi: pertama, pembacaan teks; kedua, penulisan teks; ketiga, pemahaman teks. Dimensi pertama dipelopori ulama qiraat. Mereka paling berjasa dalam menjaga keutuhan teks dari segi cara membacanya. Semua cara membaca teks Al-Qur’an telah mereka tulis dengan detail disertai para perawinya. Dimensi kedua diprakarsai ulama rasm yang sangat berjasa dalam meneliti ciri-ciri khas rasm yang telah dibubuhkan para penulis mushaf masa Usman bin Affan. Telah banyak kitab yang ditulis tentang Ilmu Rasm Usmani sejak abad pertama sampai sekarang. Dimensi ketiga digeluti ulama ahli tafsir yang telah melakukan segala upaya untuk memahami teks-teks Al-Qur’an. Kitab-kitab karya mereka telah bertebaran dalam berbagai metode, corak, dan aliran. Buku ini hadir untuk merekam jejak-jejak para ulama berinteraksi dengan Al-Qur’an dalam trilogi dimensi tersebut. Dikenal sebagai pakar Ilmu Qira’at dan Ulumul Qur’an, Dr. Ahsin mendedah sejarah, memetakan tema-tema utama, mengurai yang pelik, mengungkap yang jarang terungkap, dan juga mengulik titik-titik relevansi ilmu-ilmu Al-Qur’an dengan perkembangan zaman dan keindonesiaan. Pola tanya-jawab di tiap bab tak saja memantik rasa ingin tahu kita, tapi juga mendorong kita untuk menjelajah ke cakrawala kequranan yang lebih luas dari apa yang sempat diulas sekilas.</t>
  </si>
  <si>
    <t>Teladan Rasul</t>
  </si>
  <si>
    <t>Kita mungkin bangga bisa jadi umatnya Rasulullah, tapi entah kenapa kita kadang malas-malasan meniru akhlak beliau. Sekali waktu kita bahkan sibuk mencari sosok lain untuk dikagumi, dan baru bisa berjanji untuk meneladani beliau saat tua nanti –itu pun kalau ada umur. Padahal, teladan yang Rasul berikan itu adalah jalan, agar kita gak salah jurusan saat menempuh hidup di dunia ini dan bisa selamat sampai tujuan di akhirat. Jadi, mumpung masih ada waktu, mending mulai sekarang kita ikuti ajakan beliau. Pelan-pelan, yang penting istiqamah. Kalau bisa sekarang, ngapain nunggu nanti?</t>
  </si>
  <si>
    <t>Di Surga Kita Kenang Hari ini</t>
  </si>
  <si>
    <t>DESAID &amp; ONDORATMO</t>
  </si>
  <si>
    <t>“Baarakallahu Laka Wa Baaraka ‘Alaika, Wa Jama’a Bainakumaa Fii Khaiir.” Semoga Allah memberkahimu dan menetapkan keberkahan atasmu, dan mengumpulkan kalian berdua dalam kebaikan. Do’a tersebut yang diajarkan Rasulullah Muhammad SAW saat memberikan do’a kepada pengantin. Tentu menikah adalah keberkahan yang sangat luar biasa. Banyak sunnah yang terkadang terlupa saat menjadi pasangan suami/istri. Dan, setiap keberkahannya harus kita persiapkan. Buku ini menginspirasi pasangan muda yang baru menikmati indahnya pernikahan dengan beragam sunnah sebagai ketaatan kepada Allah SWT. Mulai dari bangun tidur hingga tidur kembali. Yuk, mulai dari kita agar Allah meridhai setiap langkah perjalanan hidup kita dengan kebaikan. Aamiin.</t>
  </si>
  <si>
    <t>101 Fakta Maksiat yang Membuatmu Segera Meninggalkannya</t>
  </si>
  <si>
    <t>Buku di tangan Anda ini menyajikan fakta-fakta akan bahaya perbuatan maksiat. Dengan membaca buku ini, diharapkan hati kita akan tersentuh secara terus-menerus sehingga mengikis sedikit demi sedikit perbuatan maksiat yang sering kita lakukan. Dengan berharap rida Allah Swt., semoga buku ini bermanfaat dan menjauhkan kita dari perbuatan maksiat.</t>
  </si>
  <si>
    <t>Menemani Minoritas</t>
  </si>
  <si>
    <t>Dr. Ahmad Najib Burhani</t>
  </si>
  <si>
    <t>Ada berbagai upaya untuk melawan arus itu. Imbauan atas dasar Hak Asasi Manusia (HAM) merupakan salah satunya. Imbauan berdasar atas kewarganegaraan yang setara tanpa ada pembedaan (differentiated citizenship) adalah upaya lainnya. Namun kedua pendekatan itu terkadang belum cukup. Bahkan keduanya bisa saja dilihat sebagai wacana yang kering ataupun kosong karena dianggap terlalu jauh dari nilai-nilai warga negara yang berdasar atas agama. Inilah yang menjelaskan mengapa pendekatan teologis menjadi sedemikian penting. Hak-hak fundamental kelompok minoritas bukan hanya dibela karena kategorinya yang non-derogable rights dalam konstruksi hukum, tetapi juga memiliki basis paradigmatik dalam khazanah pemikiran Islam. Bahwa membela dan menemani minoritas yang teraniaya tiada lain merefleksikan ajaran tauhid, satu ajaran pokok dari Islam. Di tengah langkanya narasi simpati dan cinta terhadap kelompok minoritas, buku ini menjawab kebutuhan kita bersama untuk memperteguh penghormatan dan perlindungan hak asasi manusia yang sangat dijamin oleh konstitusi.</t>
  </si>
  <si>
    <t>Lelah Berubah Falah</t>
  </si>
  <si>
    <t>Khaliel Anwar</t>
  </si>
  <si>
    <t>Kesuksesan tak bisa diraih hanya dengan angan-angan, tetapi dengan ikhtiar (usaha) maksimal. Ikhtiar maksimal hingga berlelah-lelah, sakit-sakitan, dan jatuh bangun juga belum cukup tanpa disertai kesabaran, baik dalam tindakan maupun mental dan pikiran. Sabar berarti melalui seluruh proses ikhtiar dengan penuh kesungguhan, keyakinan, dan optimisme; tidak terburu-buru, asal-asalan, atau terlalu ambisius hingga lupa daratan. Dalam kesabaran ada langkah-langkah terencana, terukur, dan tujuan yang jelas. Juga ada kesiapan mental untuk menerima kenyataan yang belum sesuai harapan atau menghadapi masalah yang menghadang. Buku ini mengelaborasi pentingnya kesabaran dalam meraih kesuksesan. Menjelajahi dan menyelami makna sabar akan memberikan Anda perspektif sekaligus panduan efektif untuk mempraktikkannya. Dengan begitu, segala lelah dari ikhtiar Anda akan membuahkan hasil sesuai harapan, bahkan lebih dari yang Anda bayangkan. Dengan gaya tutur naratif, mudah dicerna, reflektif sarat perenungan, dipadu dengan kisah-kisah inspiratif dan nasihat-nasihat bijak para ulama klasik, serta pandangan motivatif orang Barat, buku ini akan mengantarkan lelah Anda berbuah falah, yakni keuntungan, kebahagiaan, dan kesuksesan sejati.</t>
  </si>
  <si>
    <t>17 Menit Sehari bisa Hafal Hadis dan Artinya</t>
  </si>
  <si>
    <t>ADNAN RAHMADI</t>
  </si>
  <si>
    <t>Mungkinkah kita dapat menghafal hadis di zaman now? Apakah kita perlu menghafal hadiṡ jika sudah bisa mencarinya secara cepat melalui program di komputer atau aplikasi di smartphone? Menghafal hadiṡ tidak sekadar mengetahui hadiṡ, tetapi dengan menghafal hadiṡ, kita akan mengingat selalu kandungannya dan insya Allah akan membawa penghafalnya mengikuti akhlak Rasulullah saw., sebagai teladan dan panutan kita semua. Selain itu, memahami istilah dalam ilmu hadiṡ akan dapat memilah dengan cepat hadiṡ yang ṣahih dan dha`if. Hal ini akan berguna ketika mencari dan mendapatkan hadiṡ secara online di zaman now. Buku ini disusun untuk mempermudah menghafal dan memahami istilah-istilah dalam hadiṡ plus membiasakan untuk menulis hadiṡ baik di kertas maupun dalam bentuk digital. Sebelum menghafal hadiṡ, pembaca akan diminta memahami dan menghafal kata yang biasa ditemui dalam sanad dan matan hadiṡ, termasuk memahami dan menghafal kata kunci yang biasa dijumpai dalam hadiṡ. Metode penyusunan hadiṡ dalam buku ini memudahkan pembaca menghafal dan dikutip dari berbagai kitab hadiṡ dan tema keislaman untuk memperkaya hafalan. Penghafal akan mendapatkan hadiṡ dari Kitab Al-Muwatha, Musnad Imam Syafi`i, Ṣahih Bukhari dan Muslim, Tirmiżi, Ibnu Majah, dan Bulughul Maram. Selain itu, disajikan kuis secara online yang akan memudahkan menghafal dan mengingat kata kunci. Selamat menghafal dan memahami hadiṡ!</t>
  </si>
  <si>
    <t>Bahagia Fillah</t>
  </si>
  <si>
    <t>Badrul Munier Buchori</t>
  </si>
  <si>
    <t>BAHAGIA FILLAh pabila kita menanam pohon apel, maka akan tumbuh apel. Kebaikan akan selalu mendatangkan kebaikan, begitu juga keburukan akan mendatangkan keburukan. Itulah sekelumit pelajaran yang bisa diperoleh dari buku ini, Bahagia Fillah. Kebahagiaan tak cukup tanpa dilandasi “karena Allah”. Buku ini menguak bagaimana Islam mengajari penerimaan diri, sebuah kunci untuk merengkuh bahagia yang hakiki. Ikhlas, menerima qadha dan qadar. Tidak ada hal yang negative di dunia ini, yang ada hanya bagaimana kita memandang ketetapan Allah dan menerimanya secara ikhlas.</t>
  </si>
  <si>
    <t>Telat Nikah Bukan Kiamat, Selow Aja Jodoh Pasti Bertemu</t>
  </si>
  <si>
    <t>Zaha Sasmita</t>
  </si>
  <si>
    <t>Menemukan jodoh merupakan peristiwa penting dalam kehidupan manusia. Jodoh adalah pasangan yang akan menyertai perjalanan kita dalam hidup, membangun kehidupan dan merangkai cerita-cerita. Jodoh yang baik membuat kehidupan menjadi surge. Baity Jannaty, kata Nabi Muhammad saw. Rumahku surgaku. Rumah menjadi surge ketika di dalamnya bertemu orang-orang yang saling menyayangi, saling mendukung, dan saling menguatkan. Langkah awal dari membangun rumah tangga adalah menemukan dan menentukan jodoh. Tapi, sifat misteriusnya itu membuat persoalan jodoh selalu menjadi teka-teki. Buku ini hanya salah satu cara memahami soal jodoh, mempersiapkan diri dan akhirnya membantu menemukan cara untuk mencari jodoh terbaik bagi kehidupan kita. Semoga, Amin.</t>
  </si>
  <si>
    <t>Perbaiki Diri, Perbarui Hati</t>
  </si>
  <si>
    <t>Dan Muhammad Adalah Utusan Allah</t>
  </si>
  <si>
    <t>Annemarie Schimmel</t>
  </si>
  <si>
    <t>Cinta kepada Nabi bagaikan aliran darah di dalam pembuluh-pembuluh umatnya. —Muhammad Iqbal, Penyair dan Filsuf Dalam buku ini, Annemarie Schimmel menunjukkan betapa luasnya penghormatan Muslim kepada Nabi Muhammad Saw. sebagai sosok agung dan manusia istimewa. Di Pakistan misalnya, hari kelahiran (maulid) Nabi Muhammad Saw. dirayakan dengan sangat meriah. Kota dan desa dihiasi bendera, umbul-umbul, karangan bunga, pita-pita, dan lampu-lampu hingga tampak semarak. Ribuan orang melantunkan shalawat dan puji-pujian untuk menunjukkan rasa cinta mereka kepada Sang Nabi. Para seniman kaligrafi di Dunia Muslim menuliskan nama Nabi Muhammad Saw. dengan bermacam variasi, demi memuliakan nama beliau. Demikian juga kaum wanita melukiskan asmanya pada sulaman dan tenunan. Dengan bahasa yang ringan, Dan Muhammad adalah Utusan Allah berhasil menguatkan kecintaan Muslim pada Rasulullah, sekaligus menyuguhkan sosok Nabi yang mulia melalui kacamata seorang warga Barat.</t>
  </si>
  <si>
    <t>3 Wanita paling Dikagumi Muhammad SAW</t>
  </si>
  <si>
    <t>Miftahul Asror Malik</t>
  </si>
  <si>
    <t>Aku memang bukanlah Khadijah binti Khuwailid, namun aku ingin bisa meneladani kesederhanaannya, ketaatannya, kebaikan budinya, dan kedermawaannya. Aku memang bukanlah 'Aisyah binti Abu Bakar Al-Shiddiq, namun aku ingin bisa meneladani kecerdasannya, kerendahan hatinya, dan kasih sayangnya. Aku memang bukanlah Fatimah binti Rasulullah Saw., Namun aku ingin bisa meneladani kelembutannya, kefasihannya, ketulusannya, dan pengabdiannya kepada suami.</t>
  </si>
  <si>
    <t>Khadijah Teladan Istri Salihah Bebuah Jannah</t>
  </si>
  <si>
    <t>LISTIANA SETYANINGRUM</t>
  </si>
  <si>
    <t>Khadijah binti Khuwalid. Mungkin sosok yang telahh dikenal oleh semua orang, orang muslim khususnya. Sosok yang dikenal sebagai istri pertama Rasulullah, saudagar kaya, atau mungkin sebagai wanita yang pertama kali memeluk Islam. Terlepas dari itu semua, tentunya banyak kisah yang menyertai perjalanan hidupnya. Kisah-kisah yang menginspirasi dan penuh teladan. Perjalanan hidup Khadijah senantiasa mendampingi perjalanan dakwah manusia paling mulia, Muhammad bin Abdullah, Sang Nabi Akhir Zaman. Perjuangan terberat adalah dakwah Islam awal kenabian Rasulullah. Percaya ketika yang lain mendustakan. Menguatkan ketika yang lain mencaci. Perjuangan terberatnya mencerminkan kemuliaannya. Khadijah, wanita yang paling dicintai oleh kekasih Allah. Buku ini mengisahkan perjalanan hidup sang Ummul Mukminin, Khadijah. Selain kisah hidupnya, buku ini memuat teladan beragama dan berakhlak Khadijah yang bisa diteladani oleh muslimah saat ini. Tidak lupa, buku ini juga dilengkapi dengan peluang usaha sesuai syariat Islam, khususnya untuk kaum muslimah. Semoga sosok Khadijah tercermin dalam diri kita. Amin.</t>
  </si>
  <si>
    <t>MARYAM Wanita Suci Yang Berdiam Di Surga</t>
  </si>
  <si>
    <t>Immawati Fitri Lestari</t>
  </si>
  <si>
    <t>Maryam binti Imran, satu-satunya wanita suci yang namanya diabadikan sebagai nama surat ke-19 dalam Al-Quran, yakni Surat Maryam. Kelahirannya bagaikan kejora pada langit malam yang bersinar di tengah kemaksiatan kaumnya sendiri. Kesucian diri membuat Allah SWT memilih menitipkan janin Isa Al-Masih ke dalam rahimnya. Sayangnya, Bani Israil meragukan kesucian Maryam karena ia tidak memiliki suami. Fitnah dan hinaan menghujaninya. Padahal, Allah SWT telah berfirman demi menjamin kemuliaannya atas setiap wanita di dunia pada masa itu. Ia pun harus mengungsi dan melahirkan Nabi Isa AS seorang diri. Buku ini mengajak kita menyelami keluhuran budi pekerti, kekuatan iman, dan keikhlasan hati Maryam dalam menghamba kepada Allah SWT. Tabiat tersebut membuat Maryam tetap menjadi berlian, meskipun didera berbagai cobaan. Semakin diasah, semakin bersinar. Semakin diuji masalah, semakin meningkat ketakwaannya. Karena itu, buku ini dapat dijadikan acuan untuk meneladani akhlak Maryam bagi para wanita, baik sebagai seorang anak, istri, maupun ibu.</t>
  </si>
  <si>
    <t>Fatimah Az-Zahra: Si Penyabar yang Menjadi Penghuni Surga Pertama</t>
  </si>
  <si>
    <t>Sintha Setyaningrum</t>
  </si>
  <si>
    <t>“(Fatimah) Engkau adalah makhluk Allah SWT pertama yang memasukinya (surga) setelah aku (Rasulullah SAW) dengan penuh kehormatan.” Fatimah Az-Zahra, putri Nabi Muhammad SAW dan Khadijah, lahir ke dunia untuk menjelaskan kedudukan dan nilai wanita dalam Islam. Kehadirannya menggugurkan anggapan kaum jahiliyah yang meyakini bahwa wanita merupakan makhluk hina yang harus dihindari. Karena kedudukannya yang seperti sebuah bintang di kegelapan malam itulah, Fatimah dijuluki “Az-Zahra” (yang memancarkan cahaya). Sabar menjadi salah satu keutamaan sifatnya. Fatimah kecil tekun menggantikan peran almarhum ibunya untuk melayani dan membela Rasulullah SAW. Berulang kali ia menyaksikan kekejaman kaum Quraisy terhadap sang ayah saat berdakwah, tetapi tidak pernah mengeluh. Dalam kesehariannya, ia memilih hidup sederhana. Ia juga tidak pernah mengatakan sesuatu hanya berdasarkan hawa nafsu. Kebiasaan itu melembutkan hatinya sehingga ia tidak pernah memilih cara kekerasan untuk menghadapi masalah. Buku ini memberikan gambaran kepada kita mengenai kehidupan seorang Fatimah Az-Zahra yang tumbuh dengan didikan ilmu dan ketakwaan. Kita dapat mengambil butir-butir hikmah yang membuat seorang Fatimah tumbuh menjadi wanita berbudi luhur, mulia, dan selalu berpihak pada kebenaran.</t>
  </si>
  <si>
    <t>Suul Khatimah Kisah Kisah Tragis Akhir Kehidupan</t>
  </si>
  <si>
    <t>Perjalanan kehidupan manusia di dunia ini, merupakan perjalanan sangat penting. Karena ini sangat menentukan kebahagiaan ataupun kesengsaraan manusia dalam perjalanan-perjalanan kehidupan selanjutnya. Buku ini berbicara tentang masalah su'ul khatimah dan kisah-kisah tentangnya. Buku ini mengajak kita agar terhindar dan selamat dari su'ul khatimah, sebab ia merupakan cambuk yang efektif untuk menghindarkan orang yang beriman terjerumus ke dalam dosa dan kedurhakaan, maka orang yang beriman harus berjuang keras untuk selamat dari su'ul khatimah.</t>
  </si>
  <si>
    <t>Lalai Waktu? No Way!</t>
  </si>
  <si>
    <t>Mohammad Rosul</t>
  </si>
  <si>
    <t>Waktu dan kesempatan adalah pemberian Tuhan, bukan ada dengan sendirinya. Sebab banyak orang yang tak diberikan kesempatan setelah membuangnya walau ia merengek-rengek memintanya kembali, kemudian hanya penyesalan yang ada. Meremehkan waktu sama dengan meremehkan pemberian Tuhan. Padahal manusia hanyalah makhluk yang menggantungkan dirinya kepada takdir Tuhan. Tampaknya, kita harus banyak belajar tentang memunculkan kesadaran bagaimana memanfaatkan waktu dengan baik, dan mengisinya dengan kebaikan. Kita juga harus banyak belajar tentang optimisme, bangkit dari kegagalan, berpikir pisitif atas segala kejadian, berpikir kreatif dalam menemukan jalan keluar, dan tentunya kita harus banyak belajar tentang makna kehidupan ini. Sebab itulah buku ini hadir, bukan maksud untuk menggurui, tapi ingin sama-sama mengingatkan bahwa hidup di dunia hanya sekali agar kita manfaatkan dengan sebaik-baiknya, termasuk dalam menggunakan waktu dan kesempatan. Semoga kehadiran buku ini memberikan semangat dalam menjalani hidup dan bisa memberikan dampak positif bagi para pembacanya, terutama bagi saya untuk terus memperbaiki diri. Lalai Waktu? No Way!</t>
  </si>
  <si>
    <t>Tuntunan Lengkap 99 Salat Sunah Super Komplet</t>
  </si>
  <si>
    <t>Subhanallah! Kisah Nabi-nabi Yang Masih Hidup</t>
  </si>
  <si>
    <t>Nabi dan Rasul juga mengalami kematian layaknya manusia pada umumnya. Namun tidak dengan empat utusan Allah berikut ini. Selama Anda belum membaca buku ini sampai tuntas, Anda akan makin penasaran, sehingga masih misteri</t>
  </si>
  <si>
    <t>101 Fakta Shalat Yang Membuatmu Takut Meninggalkannya</t>
  </si>
  <si>
    <t>Isa Anshori</t>
  </si>
  <si>
    <t>Cinta dan Kehilangan</t>
  </si>
  <si>
    <t>Sen @SenyumSyukur</t>
  </si>
  <si>
    <t>Maksiat! Penyebab Rezeki Seret Dan Hidup Ruwet</t>
  </si>
  <si>
    <t>Salatlah Sebelum Disalatkan</t>
  </si>
  <si>
    <t>Ust. Rizem Aizid</t>
  </si>
  <si>
    <t>Kita Udahan Aja!</t>
  </si>
  <si>
    <t>@tamavanda</t>
  </si>
  <si>
    <t>Untukmu yang telah membersamai. Terima kasih telah hadir mewarnai hariku. Terima kasih telah menjadikanku temanmu berkisah cita, cinta, rindu, dan tawa. Terima kasih untuk setiap kebahagiaan yang selalu kau cipta. . Tapi maaf, sepertinya ada yang keliru dalam hubungan ini. Bahwa cinta kita bukan di saat yang tepat, dan juga bukan dengan cara seperti ini. Aku sedang merapikan ruang hatiku yang berantakan. Aku sedang menata keping hatiku yang hancur berserakan. Aku tahu, kau pun di sana sedang berusaha untuk menghalalkanku. Tapi alangkah lebih baik saat ini kita sama-sama berusaha untuk memperbaiki dan memantaskan diri. . Bukan... bukan maksudku untuk pergi darimu, melainkan aku takut dengan berlanjutnya hubungan kita ini, malah akan membuat luka dan menambah dosa. Untuk itu, kita udahan aja, ya. Sampai waktu dimana aku dan kamu siap untuk melangsungkan kehidupan bersama di bawah janji nan suci.</t>
  </si>
  <si>
    <t>Rezeki Berlimpah dengan Sunnah Nabi</t>
  </si>
  <si>
    <t>Ahmad Zainal Abidin</t>
  </si>
  <si>
    <t>“Sekiranya rezeki Anda sulit, bisnis Anda terancam gagal, bahkan sudah gagal, maka bersyukurlah! Barangkali Allah ingin melihat Anda bersimpuh mengadukan ketidakberdayaan Anda kepada-Nya.” – Dr. Miftahur Rahman el-Banjary, MA., motivator dan penulis buku laris Menyingkap Kode Rezeki Illahi. Menjadi kaya dengan rezeki melimpah merupakan impian tiap orang. Namun, bekerja keras saja tidaklah cukup menjadikan Anda orang kaya dengan harta diberkahi. Anda ternyata juga harus membuka pintu rezeki melalui ibadah sehingga yang Anda peroleh bukan hanya harta melimpah, melainkan juga harta yang berkah. Lantas, apa saja ibadah-ibadah yang mampu membuka pintu rezeki? Di buku inilah, Anda akan menemukan jawabannya. Banyak ibadah sunnah yang ternyata ampuh untuk mengetuk pintu rezeki, misalnya shalat Hajat, Dhuha, membaca shalawat, dan masih banyak lagi. Baca buku ini hingga tuntas, lalu amalkan secara istiqamah. Selanjutnya, bersiaplah menarik rezeki Anda! Selamat membaca!</t>
  </si>
  <si>
    <t>Tuntunan Shalat Rasulullah SAW</t>
  </si>
  <si>
    <t>K.H. Muhammad Sholikhin</t>
  </si>
  <si>
    <t>Buku tuntunan shalat Rasulullah SAW ini ditulis secara rinci dan lengkap yang ditopang dengan hadis-hadis sahih dari Rasulullah SAW, juga merujuk pada pendapat para ulama terkemuka yang terdapat di dalam kitab-kitab kuning yang prestisius (muktabarah). Dengan demikian, shalat yang kita kerjakan diharapkan sangat minim dari kesalahan dan kekeliruan karena memang sudah sesuai dengan tuntunan yang diajarkan oleh Rasulullah SAW dan yang disepakati oleh jumhur ulama. Tuntunan shalat di dalam buku ini meliputi persiapan shalat, waktu pelaksanaan shalat, serta amaliah dan ibadah apa saja yang dapat dilakukan setelah shalat. Buku ini juga membuka wawasan tentang seperti apa para sahabat, golongan tabi’in, serta tabi’ut tabi’in yang diakui secara ijmak ulama sebagai generasi terbaik dan pengamal ibadah Islam yang murni. Dengan menjalankan shalat yang lebih dekat kepada kebenaran diharapkan shalat yang kita lakukan menjadi makbul atau diterima oleh Allah SWT. Kini saat kita meminimalisasi kesalahan dalam praktik shalat dengan mengacu pada yang dicontohkan Rasulullah SAW, para sahabat beliau, golongan tabi’in, dan tabi’ut tabi’in.</t>
  </si>
  <si>
    <t>Keajaiban Al-Quran &amp; Rahasia Kalimat Tauhid</t>
  </si>
  <si>
    <t>Imam Fakhruddin ar-Razi</t>
  </si>
  <si>
    <t>Jangan Marah: Lupakan, Maafkan, Ikhlaskan</t>
  </si>
  <si>
    <t>Ipnu R Noegroho</t>
  </si>
  <si>
    <t>Setiap orang pasti pernah sakit hati. Setiap orang pasti pernah merasa kecewa. Dan setiap orang pasti pernah ingin balas dendam atas sakit hatinya tersebut. Namun tahukah kamu bahwa ada yang lebih indah dari pada baas dendam? Yaitu “Jangan Marah”. Marah hanya akan membuatmu terpuruk ke dalam luka yang paling dalam. Sedangkan menahan diri dari amarah adalah salah satu cara meredamkan dendam dan menciptakan ketenangan di hati kita. Jika dalam hidup, kita selalu ingin mencari kedamaian dan ketenangan hati? Mengapa selalu ada amarah yang semakin menjauhkan kita dari kedamaian itu? Jangan Marah! Inilah Saatnya kita lupakan, maafkan, ikhlaskan.</t>
  </si>
  <si>
    <t>Self Reminder: Sebuah Catatan agar Selalu Mengingat Allah</t>
  </si>
  <si>
    <t>@siifara</t>
  </si>
  <si>
    <t>Untuk kamu yang sedang bermimpi. Untuk kamu yang sedang merajut banyak harapan. Percayalah bahwa mimpimu akan menjadi nyata. Percayalah bahwa kamu mampu melewati semua rintangan yang ada. Dalam kesibukanmu itu, Jangan kau lupa pada fitrah manusia adalah mencintai dan dicintai. Hidup berdampingan dengan makhuk-makhluk-Nya. Tentu yang utama cinta kepada Sang Pencipta. Self Reminder merupakan catatan untuk diri sendiri khususnya dalam memahami kehidupan, hablumminannas, dan hablumminallah. Tak bermaksud menggurui, mari sama-sama belajar.</t>
  </si>
  <si>
    <t>Al-Qur'an Hafalan Resleting Sahifa A6</t>
  </si>
  <si>
    <t>Sahifa</t>
  </si>
  <si>
    <t>Ensiklopedia Fikih Indonesia 7: Muamalat</t>
  </si>
  <si>
    <t>Bingung soal jual beli, akad kredit, penyewaan, hak cipta, dan hal-hal lain seputar muamalat? Buku ini menjawab semua kebimbangan Anda dengan dalil kuat dari semua mashab.</t>
  </si>
  <si>
    <t>Biografi Jin</t>
  </si>
  <si>
    <t>SHAYKH DR.MUHAMMAD RASLAN</t>
  </si>
  <si>
    <t>Ya Allah, Pantaskah Aku Masuk Surga?</t>
  </si>
  <si>
    <t>Buku ini berisi renungan dan ajakan untuk instrospeksi diri, tentang bagaimana dan seperti apa amalan-amalan yang telah kita dilakukan di dunia, apakah sudah cukup sebagai tiket untuk masuk ke surga Allah SWT. Dilengkapi pula dengan informasi dan keterangan-keterangan tentang surga, agar kita bisa mengenal surga dengan lebih dekat, tentunya dengan berdasarkan sumber rujukan utama, yakni Al-Quran dan hadits Rasulullah saw.</t>
  </si>
  <si>
    <t>Matsnawi</t>
  </si>
  <si>
    <t>Maulana Jalaluddin Rumi Muhammad bin Hasin al Khattabi al-Bakri</t>
  </si>
  <si>
    <t>Jika kau ingin Tuhan jadi menyenangkan bagimu,pandanglah Ia dengan mata orang-orang yang mencintai-Nya. Untuk memperingati 800 tahun kelahiran Jalaluddin Rumi, organisasi PBB untuk pendidikan, keilmuan, dan kebudayaan atau UNESCO menetapkan tahun 2007 sebagai Tahun Rumi Internasional. Rumi dianggap sebagai salah satu tokoh-spiritual terbesar sepanjang masa karena pesan-pesan yang ia sampaikan perihal cinta, kemanusiaan, dan perdamaian. Karya-karyanya yang abadi tak hanya dinikmati umat Islam, namun umat manusia secara keseluruhan. Maka, wajar, jika UNESCO menyebut Rumi sebagai salah satu filsuf dan sastrawan besar yang dimiliki umat manusia.Dan salah satu karyanya adalah Matsnawi. Matsnawi merupakan kumpulan cerita menarik dan kebijaksanaan mengesankan yang disarikan dari berbagai sumber mulai Al-Quran, hadis, dan cerita rakyat. Semuanya dicurahkan dalam sungai-sungai puisi yang mengalir dan indah. Menenteramkan jiwa. Mengantarkan kita pada hubungan yang lebih intim dan menyenangkan dengan Tuhan.Sisipan-sisipan fabel dan kisah penuh hikmah dalam bentuk prosa membuat buku ini terasa kaya dan asyik dinikmati.</t>
  </si>
  <si>
    <t>Perempuan Seistimewa Bidadari</t>
  </si>
  <si>
    <t>Qurrata Aini</t>
  </si>
  <si>
    <t>Parade Heroik Pembebas Palestina</t>
  </si>
  <si>
    <t>Hj. Nurjanah Hulwani, S.Ag</t>
  </si>
  <si>
    <t>Jangan Berpaling, Bertahanlah di Jalan Ini</t>
  </si>
  <si>
    <t>Ewa Abdullah</t>
  </si>
  <si>
    <t>Muhammad Al-Fatih</t>
  </si>
  <si>
    <t>John Freely</t>
  </si>
  <si>
    <t>Pribadi Muhammad</t>
  </si>
  <si>
    <t>Lesley Hazleton</t>
  </si>
  <si>
    <t>Riwayat hidup Muhammad adalah sejarah paling penting yang hampir tak tertandingi. Sayangnya, dalam keagungan pemujaan namanya, kisah yang intens tentang sang pengibar Islam ini tidak dimengerti secara mendalam. Banyak buku telah ditulis, namun hanya sedikit yang mengupas secara utuh sisi humanistik sang tokoh. Dalam buku ini, Lesley Hazleton menggambarkan Muhammad dalam suatu cerita yang hidup. Mengurai kisah sang Nabi dalam bingkai sejarah, politik, agama, dan psikologi, ia menampilkan sosok agung ini sebagai manusia seutuhnya, dengan segala kompleksitas dan vitalitasnya. Lebih dari itu, buku ini memaparkan kebangkitan Muhammad: dari lelaki tak berdaya menjadi pemimpin penuh kuasa, dari seorang tak dikenal menjadi pribadi yang namanya terus dikenang, dari sosok tak penting menjadi figur yang pengaruhnya sangat kuat bagi umat manusia. Bagaimana seorang outsider ini akhirnya menjadi insider utama di dunia Arab yang "sakit" kala itu? Ditulis dengan jernih tanpa tendensi ideologis-politis, Muslim Pertama menyuguhkan narasi yang hidup tentang seorang pria mengagumkan yang berada di antara idealisme dan pragmatisme, iman dan politik, perdamaian dan kekerasan, serta penolakan dan pujian. Dan, buku ini tak hanya menerangi figur sang tokoh, tapi juga warisan pengaruhnya yang terus terasa hingga saat ini.</t>
  </si>
  <si>
    <t>Karena Wanita Punya Sejarah</t>
  </si>
  <si>
    <t>Ummu Isra Arafah Bayyumi</t>
  </si>
  <si>
    <t>Banyak wanita muslimah yang namanya terukir khusus dalam lembaran-lembaran sejarah. Mereka meninggalkan jejak-jejak yang harum dan cemerlang yang layak diketahui generasi kita, agar jadi inspirasi untuk bersikap di zaman yang semakin kompleks ini. Mereka memasuki ruang sejarah melalui berbagai pintu: pintu ilmu pengetahuan, ibadah, zikir, kesabaran, iman, pengorbanan, dan kesetiaan. Jejak-jejak tersebut akan menjadi pelita yang terus menerangi hati pembaca kontemporer. Melalui buku itu, seorang muslimah masa kini dapat mengerti bahwa dirinya bukanlah makhluk marjinal dalam sejarah. Ia memiliki asal-usul dan keturunan dari para wanita agung dan mulia. Dengan indah dan lincah, penulis berkisah tentang wanita sebagai istri, sebagai ibu, sebagai insan beriman, sebagai ulama perempuan, dan sebagai syahidah. Anda diajak hidup bersama pribadi-pribadi yang membuat sejarah senang dan bangga menuturkan mereka. Pribadi-pribadi yang dicatat sejarah dengan tinta emas di sepanjang halamannya. Bersiaplah untuk terinspirasi dan kian tergerak untuk berprestasi.</t>
  </si>
  <si>
    <t>Kumpulan Mukjizat Nabi Muhammad SAW</t>
  </si>
  <si>
    <t>Dalil kebenaran dan bukti kenabian Rasul SAW tidak terbatas pada mukjizat yang dimilikinya. Namun, para ulama memandang bahwa seluruh gerak, perbuatan, kondisi, ucapan, akhlak, perjalanan hidup, dan fisiknya, semuanya membuktikan ketulusan dan kebenarannya. Buku ini menjelaskan lebih dari 300 mukjizat Rasul SAW yang menjadi indikator benarnya kerasulan beliau. Selain mukjizat, buku ini juga membahas irhasat (peristiwa luar biasa yang terjadi sebelum Rasul SAW diangkat menjadi Nabi). Mukjizat Rasul SAW sangat banyak dan beragam. Hal itu karena kerasulan beliau bersifat universal dan komprehensif; mencakup seluruh alam. Karenanya, mukjizat yang menjadi saksi atas beliau tampak pada sebagian besar jenis makhluk. Di antara mukjizat yang dijelaskan di dalam buku ini adalah informasi Rasul SAW tentang peristiwa yang akan menimpa keluarga dan umatnya setelah beliau wafat, ramalan tentang masa depan, terbelahnya bulan, isra dan mi’raj, serta bagaimana beliau mampu berbicara dengan benda mati, binatang, mayat, jin dan malaikat. Selain itu, dijelaskan pula mukjizat seputar hidangan gaib, tangan ajaib, doa mustajab, dan ludah mujarab milik Rasul SAW serta berbagai mukjizat lainnya. Masing-masing dijelaskan lewat sejumlah contoh yang bersumber dari hadis-hadis yang mutawar dan shalih.</t>
  </si>
  <si>
    <t>Merasakan Keberkahan Al-Quran</t>
  </si>
  <si>
    <t>Dr. Muhammad Al-Dabisi</t>
  </si>
  <si>
    <t>"Cobalah dirimu bersama Al-Quran agar bisa keluar dari kesulitan yang sedang engkau alami, seperti kesulitan dalam urusan waktu, tenaga, tidak semangat, lemah dalam bertindak, dan kurang ikhlas. Cobalah bersama Al-Quran agar engkau keluar dari kesempitan dan kebinasaan. Sesungguhnya, Al-Quran diturunkan agar engkau tidak celaka, agar engkau melihat rahmat Tuhanmu berada di rumah, anak, diri, ilmu, pemahaman, akal, dan semua yang berkaitan denganmu. Cobalah keberkahan Al-Quran untuk mengubah keadaan dan kekurangan yang sedang engkau alami," pesan Syekh Muhammad al-Dabisi. Al-Quran mengandung keagungan, keberkahan, kesembuhan, dan cahaya. Bagaimana cara mendapatkan keberkahan yang telah disebutkan Allah dan Rasul-Nya agar kita mampu mengemban tanggung jawab, memperbaiki diri, membersihkan hati, menerangi rumah, membaguskan akhlak, memberkahi rezeki, dan menggiatkan dakwah kita kepada Allah? Bagaimana cara meraih karunia Allah itu hingga cobaan dan malapetaka yang turun segera hilang? Pendeknya, bagaimana seharusnya seseorang berinteraksi dengan Al-Quran? Bagaimana interaksi yang mampu melahirkan keberkahan dan cahaya darinya? Itulah pertanyaan-pertanyaan mendasar yang hendak dijawab buku kecil tapi bergizi ini.</t>
  </si>
  <si>
    <t>Kitab Pedoman Pengobatan Nabi SAW</t>
  </si>
  <si>
    <t>dr. Agus Rahmadi, M. Biomed., M.A</t>
  </si>
  <si>
    <t>Fikih Muamalah Kontemporer Membahas Ekonomi Kekinian</t>
  </si>
  <si>
    <t>Ust. Dr. Oni Sahroni MA</t>
  </si>
  <si>
    <t>Tetap Tenang Sampai Allah Berikan Jawaban</t>
  </si>
  <si>
    <t>ABU SALMAN FARHAN AL ASTARY</t>
  </si>
  <si>
    <t>Menjadi pribadi yang baik adalah tujuan diturunkannya Islam dan menjadi inti dari diutusnya Rasulullah. Mengapa? Karena pribadi yang baik akan menjadi penyejuk di kala gerah, menjadi pendingin di kala kepanasan, menjadi pemersatu di kala berpecah. Di dalam pribadi yang baik terkandung banyak unsur yang dibutuhkan oleh alam raya ini. Namun, sangat disayangkan di zaman yang sangat maju pribadi yang baik semakin banyak dilupakan. Bahkan, kepribadian hanya sebatas pelajaran moral di sekolah. Seorang tokoh besar India mengatakan bahwa keberhasilan dakwah Nabi Muhammad bukanlah dari pedang atau kekuatan pasukan, tetapi dari pribadi Nabi yang begitu baik. Untuk itu, buku ini hadir. Membahas mengenai pribadi dambaan hati dan tip-tip agar bisa meraihnya. Akhirnya, tanpa banyak bicara, penulis mengajak Anda untuk menelaah tulisan ringkas yang masih jauh dari sempurna ini. Selamat membaca dan semangat untuk menjadi pribadi dambaan hati.</t>
  </si>
  <si>
    <t>Mencari Cintamu dengan Cinta-Nya</t>
  </si>
  <si>
    <t>M. RISKI AKBAR</t>
  </si>
  <si>
    <t>Jodoh. Banyak orang yang mencari jodohnya di dunia, tapi ia melupakan Allah, sang Pencipta. Ia melupakan Allah Swt., Zat yang menciptakan kita serta jodoh kita. Padahal seharusnya, kita lebih mendekatkan diri kepada-Nya. Lebih mengutamakan-Nya. Dengan begitu kita akan mudah mendapatkan apa yang diinginkan di dunia dan akhirat kelak.</t>
  </si>
  <si>
    <t>Golden Stories Of Khadizah &amp; The Prophet SAW</t>
  </si>
  <si>
    <t>Hukum Perang Islam</t>
  </si>
  <si>
    <t>Ahmed Al-Dawoody</t>
  </si>
  <si>
    <t>Oase Iman di Media Sosial</t>
  </si>
  <si>
    <t>ABDI KURNIA</t>
  </si>
  <si>
    <t>Media sosial, seperti facebook, yang semula diperuntukkan untuk mendekatkan dan merekatkan, telah berubah fungsinya menjadi media untuk menyebarkan paham dan bahkan memisahkan satu orang dengan orang lain, satu kelompok dengan kelompok, bahkan dijadikan sebagai media untuk membuat seseorang memusuhi negaranya. Buku ini banyak menyoroti isu-isu keislaman yang kerap dijadikan sebagai trigger pembedaan satu kelompok umat Islam dari kelompok umat Islam lainnya. Umat Islam di Indonesia mempunyai perannya tersendiri di dalam menjaga kohesi (keutuhan) bangsa dan negara Indonesia. Padahal, jika umat Islam di Indonesia ini baik, tentu itu akan memberikan pengaruh yang sangat besar bagi bangsa dan negara ini. Begitu juga sebaliknya. Tulisan-tulisan yang disajikan berangkat dari kegelisahan dan perenungan penulis terhadap berbagai realitas yang terjadi di media sosial. Fenomena saling serang, hujat, dan bahkan memusuhi, kini tampaknya telah menjadi bagian tidak terpisahkan dari aktivitas di media sosial. Selamat membaca dan menikmati sajian keilmuan dari buku ini.</t>
  </si>
  <si>
    <t>Fiqh Perempuan</t>
  </si>
  <si>
    <t>Kisah Para Kekasih Allah</t>
  </si>
  <si>
    <t>Dr. Zaprulkhan</t>
  </si>
  <si>
    <t>Qiraah Mubadalah</t>
  </si>
  <si>
    <t>Faqihuddin Abdul Qodir</t>
  </si>
  <si>
    <t>Buku yang memuat tafsir dan kerja kerja pemaknaan teks dan tradisi dengan perspesktif kesalingan(mubadalah) antara laki-laki dan perempuan. Atas ayat-ayat alquran, teks-teks hadits dan warisan dalam tradisi keilmuan klasik. Tafsir ini hadir dalam semangat islam rahmatan lil ‘alamin, bahwa rahmat islam itu untuk laki-laki dan perempuan. Keduanya, bukan salah satunya saja. Yang diperlukan keduanya adalah kerjasama yang didasarkan pada saling kepercayaan sastu sama lain, bukan saling curiga dan ketakutan. Apalagi penguasaan, pemaksaaan dan kekerasan</t>
  </si>
  <si>
    <t>Paradigma Teoantroposentris</t>
  </si>
  <si>
    <t>Dr. Abid Rohmanu, M.H.I</t>
  </si>
  <si>
    <t>Khutbah dan Nasihat 4 Sahabat Rasulullah Saw</t>
  </si>
  <si>
    <t>Thaha Abdullah al-`Afifi</t>
  </si>
  <si>
    <t>Abu Bakar, Umar, Utsman, dan Ali, 4 sahabat terdekat Rasulullah Saw.. Mereka, secara berurutan, menjadi pemimpin umat Islam setelah Nabi Muhammad Saw. wafat. Mereka mengenal dan belajar Islam dari sumber pertama. Mereka juga menyaksikan penerapan ajaran Islam dalam kehidupan sehari-hari Nabi Saw. Khutbah, wasiat, dan nasihat keempatnya dikompilasi dalam buku ini. Kata-kata luar biasa dari orang-orang luar biasa yang penuh dengan tuntunan, kebijaksanaan, dan pelajaran.</t>
  </si>
  <si>
    <t>Shalat Dalam Fiqih 4 Mazhab</t>
  </si>
  <si>
    <t>Syeikh Abdurrahman Al-jaziri</t>
  </si>
  <si>
    <t>Fiqih Empat Mazhab atau Al-Fiqhu ‘Alâ Al-Madzâhib Al-Arba‘ah adalah karya fiqih paling monumental yang ditulis oleh Syaikh Abdurrahman Al-Jaziri. Karya ini mengodifikasi fragmen-fragmen pendapat ulama ke dalam satu kitab tersendiri, sehingga membuat pembelajaran dan pemahaman atas pendapat ulama empat mazhab—Hanafi, Maliki, Syafi’i, dan Hanbali—mudah dan praktis. Buku perbandingan mazhab terlengkap ini juga menerapkan metode skema untuk memetakan pendapat para ulama tersebut. Dengan konsep itu, pembaca dengan mudah dapat memahami pemilahan ragam argumen imam-imam mazhab, cepat mendeteksi sebab utama pendapat-pendapat ikhtilaf, serta mendapat pengetahuan fiqih secara detail dan komprehensif. Dan yang terpenting, segala pertanyaan terkait masalah shalat, terjawab dengan lebih detail melalui buku ini.</t>
  </si>
  <si>
    <t>Perempuan Teduh</t>
  </si>
  <si>
    <t>@HARUNTSAQIF</t>
  </si>
  <si>
    <t>Mudah Memahami Hadis Nabi</t>
  </si>
  <si>
    <t>Dr. Muhajirin, M.A</t>
  </si>
  <si>
    <t>7 Kiat Orangtua Shalih (Republish)</t>
  </si>
  <si>
    <t>Setiap anak lahir dengan fitrah. Tak ada satu pun anak ketika lahir, berniat menghancurkan masa depannya. Tak ada satu pun anak ketika lahir, berniat di kepalanya: Ah, jika besar nanti, aku akan menyusahkan hidup orangtua! Tetapi, mengapa sebagian anak berperilaku buruk? Apakah hal-hal ini terjadi pada anak Anda? 1. Lelet di pagi hari, sering telat bangun dan telat sekolah. 2. Tidak patuh, susah diberi tahu, membantah, dan membangkang orangtua. 3. Kecanduan nonton TV, internet, game, atau Playstation. 4. Konsumtif, tukang jajan. 5. Suka berantem, memukul, menendang. 6. Susah mandi, makan, dan sikat gigi. 7. Selalu ingin dituruti keinginannya, cengeng, dan gampang rewel. Lalu, apa yang Anda lakukan? 1. Memikul semua tanggung jawab? 2. Membuat dan mengambil banyak keputusan bagi anak? 3. Menyelesaikan semua masalah anak? 4. Mengendalikan semua perilaku anggota keluarga? Ternyata, tak harus demikian. Abah Ihsan kembali hadir dalam serial "Yuk, Jadi Orangtua Shalih". Pengalamannya bertemu dan berinteraksi selama bertahun-tahun dengan ribuan orangtua, juga dengan keempat buah hatinya, terangkum dalam buku praktis dan atraktif ini. Dengan gayanya yang unik dan menarik melalui sejumlah SOP, Abah Ihsan memberikan tips n tricks bagi Anda menjadi orangtua shalih: 1. Berlaku otoritatif tanpa otoriter. 2. Tanpa omelan, tanpa emosi, apalagi kekerasan. 3. Anak-anak merasa nyaman, orangtua lebih tenang. Sehingga, Anda dapat mengendalikan situasi, mampu mendisiplinkan, dan menerapkan 7 Tindakan Program Pendidikan Disiplin Anak (PDA).</t>
  </si>
  <si>
    <t>Untukmu Shalihah</t>
  </si>
  <si>
    <t>RINDU HARU MARYAM</t>
  </si>
  <si>
    <t>Betapa hidup seringkali membuat kita bersedih. Berbagai persoalan kadang datang tanpa kita sempat sekadar menghela napas. Walau begitu, harusnya kita tahu, dunia ini memang bukan tempat kebahagiaan hakiki, pasti ada sedih, gelisah, bahkan ketidakadilan. Allah sebagai Zat Yang Maha Mengetahui kemudian mengajarkan kita tentang sabar, syukur, dan ikhlas. Tiga kekuatan yang tidak hanya akan membuat kita bertahan terhadap berbagai kisah hidup, tetapi boleh jadi juga akan membuat kita menjadi hamba yang dilindungi dan dibimbing oleh-Nya, Sang Pemelihara segala rasa. Mari bersama kita belajar. Sekadar berbagi dan saling menemani untuk masa pembelajaran di dunia ini.</t>
  </si>
  <si>
    <t>Ibu, Jalan Tengah Menuju Surga</t>
  </si>
  <si>
    <t>Jika inginkan kemuliaan, ampunan, keberkahan hidup, rezeki yang banyak, kesuksesan, dan lainnya maka mintalah kepada Allah. Sedangkan salah satu jalan agar kita dikabulkan semua itu, maka mintalah doa orangtua, mintalah keridaan ibu-bapak kita. Jika ibumu mendoakan kebaikan, maka kebaikan itu pasti terwujud. Dan seandainya ibumu mendoakan keburukan, maka keburukan itu pasti terjadi. Maka berhati-hatilah dengan doa ibumu, buatlah dia agar selalu mendoakan kebaikan untukmu. Buku ini hadir di hadapan Anda, untuk mengenang semua keagungan seorang ibu. Bukan hanya perjuangannya, tapi juga kekeramatannya. Buku ini hadir untuk mengajak kepada semua pembaca agar mencintai kedua orangtua, terkhususnya sosok ibu.</t>
  </si>
  <si>
    <t>Story Of Dajjal &amp; Yajuj Majuj</t>
  </si>
  <si>
    <t>Muhammad Muhlisin</t>
  </si>
  <si>
    <t>Kebohongan, kebengisan, dan kekejaman Dajjal serta Yajuj Majuj telah menjadi cerita yang sangat mengerikan bagi umat islam. Dengan mengeksplorasi dan menggali dalil-dalil Alquran, hadis, dan pendapat para ulama, yang kemudian dikolaborasikan dengan fenomena dan gejolak sosial yang terjadi saat ini, penulis menghadirkan di hadapan khayalak pembaca riwayat tentang Dajjal dan Yajuj. Fakta tokoh-tokoh tersebuat sangat penting unutuk dipelajari dan diketahui. Sebab, di dalamnya menyimpan hikmah dan pelajaran berharga yang dapat memperkuat dan mempertebal iman kita. Buku ini hadir untuk menambah keyakinan dan pengetahuan agar kita semua siap menghadapi kehadiran Dajjal dan kroni-kroninya. Dengan penulisan yang cermat dan mendetail, diharapkan buku ini dapat nyaman dibaca dan menambah pengetahuan kita tentang Dajjal dan sekutu-sekutunya.</t>
  </si>
  <si>
    <t>The Best Muslimah</t>
  </si>
  <si>
    <t>Buku ini hadir untuk menjadi inspirasi bagi para wanita muslimah agar mengambil keteladanan dari muslimah terbaik di masa lalu.</t>
  </si>
  <si>
    <t>Pendidikan Agama Islam Sebagai Core Ethical Values Untuk Perguruan Tinggi Umum</t>
  </si>
  <si>
    <t>Dkk</t>
  </si>
  <si>
    <t>Islam sebagai kerangka konsep dalam pendidikan memahamkan konsep manusia yang memiliki unsur jasmani dan ruhani, serta konsep fitrah yang mengedepankan potensi keberagaman condong kepada kebenaran. Dengan dua konsep ini, maka pendidikan karakter yang dikembangkan adalah pendidikan yang berbasis pada pengembangan potensi keberagaman seseorang. Dengan menggunakan perspektif karakter dalam pendidikan agama, maka Islam dapat berfungsi sebagai core ethical values.</t>
  </si>
  <si>
    <t>Istri Yang Paling Dibenci Allah Sejak Malam Pertama</t>
  </si>
  <si>
    <t>Masykur Arif Rahman</t>
  </si>
  <si>
    <t>Ketika Rasulullah Saw, menjalani Isra' Mi'raj, salah satu tempat yang pernah beliau datangi adalah neraka. Di sana, beliau melihat bahwa sebagian besar penghuni neraka adalah kaum wanita. Mengapa demikian? Aya yang membuat kelak nanti kaum wanita dimasukkan ke dalam neraka? Buku ini menyediakan jawabannya!!! Kaum wanita, atau dalam konteks istri, sering kali berbuat kesalahan yang dianggap ringan, tetapi berat jika diukur oleh takaran syariat Islam. Apa sajakah dosa-dosa wanita yang ternyata akan dibalas dengan azab di neraka yang begitu pedih? Di antara perbuatan-perbuatan tercela yang mengandung dosa yang sering dilakukan kaum istri terhadap suaminya, antara lain berbohong, mengadu domba, berzina, tidak merawat suami yang sedang sakit, tidak mencegah suami yang melakukan kemungkaran, aborsi, memamerkan aurat selain kepada suami, hingga menelantarkan anak. Buku ini juga dilengkapi dalil-dalil yang bersumber dari al-Qur'an maupun hadits sebagai penegasan bahwa seluruh perbuatan tersebut benar-benar dibenci bahkan mengundang laknat Allah Swt. Nah, jika kaum wanita menginginkan surga di akhirat kelak maka mulailah untuk mengubah perilaku yang tercela menjadi perilaku para istri shalihah!!!</t>
  </si>
  <si>
    <t>Menuju Umrah dan Haji Mabrur</t>
  </si>
  <si>
    <t>"Setiap muslim yang melaksanakan umrah dan haji pasti mengharapkan dengan sungguh-sungguh agar mendapatkan predikat umrah dan haji yang mabrur, yang kelak diganjar dengan surga. Pertanyaannya apa yang dimaksud dengan umrah dan haji yang mabrur itu? Siapakah yang berhak mendapatkan gelar mabrur itu? Adakah tolok ukur umrah dan haji yang mabrur? Temukan jawaban semua pertanyaan itu dalam buku ini. Di dalamnya, membahas secara detail, ilmiah, dan menyeluruh tentang umrah dan haji yang mabrur. Selain itu, buku ini juga mengulas secara cerda berbagai karakteristik dan kepribadian jamaah haji yang layak menyandang predikat mabrur. Jadi, jangan sia-siakan ibadah umrah dan haji Anda. Tunggu apa lagi. Segera, miliki buku ini, lalu pahami dan praktikkan isinya. Selamat membaca!</t>
  </si>
  <si>
    <t>Berlari Ke Allah</t>
  </si>
  <si>
    <t>@istiqamahbersamamu (Gina &amp; Ramadhani)</t>
  </si>
  <si>
    <t>Banyak yang ingin berhijrah, tapi bingung harus mulai dari mana. Banyak yang ngaku sudah tobat, tapi menolak saat diberi nasihat tentang suatu kebenaran. Banyak yang hari ini hijrah, besok kembali lagi bermaksiat, lalu hijrah lagi dan begitu seterusnya. Hijrah memang berat, tapi cobalah! Berlarilah demi menggapai ridha-Nya. Jika hijrah harus menunggu saat diri ini siap, kita tidak akan pernah merasakan nikmatnya hijrah. Hijrah saja dulu. Jadikan celaan orang lain terhadap jalan hijrah yang kita lalui sebagai lecutan untuk kita lebih bersemangat dalam berhijrah. Kemudian kejarlah istiqamah, dengan berpegang teguh pada jalan hijrah. Lalu, apa saja yang harus kita lakukan ketika mulai berhijrah? Apa makna hijrah yang sebenarnya? Bagaimana kiat-kiat agar mampu istiqamah di jalan hijrah?</t>
  </si>
  <si>
    <t>Di Balik Kehendak Tuhan</t>
  </si>
  <si>
    <t>ROYHAN FIRDAUSI</t>
  </si>
  <si>
    <t>Salah satu bentuk refleksi akal dan hati manusia terhadap beberapa entitas perilaku atau fenomena dalam hidup ini ialah keyakinan bahwa semua itu merupakan ketetapan Tuhan. Namun, tidak banyak dari mereka yang memahami hakikat makna di balik kehendak Tuhan tersebut. Sehingga acap kali sebagian mereka bersikap negatif, putus asa, apatis, atau salah paham dalam menafsirkan beragam kejadian itu. Buku ini, menyajikan beberapa tema yang menyingkap makna di balik kehendak Tuhan, mulai dari penciptaan manusia dan implikasinya, hakikat keberagaman, rezeki yang berbeda-beda, hidup berpasang-pasangan, misteri kematian, dan lain-lainnya. Sederhananya, semakin kita mengerti interpretasi yang tersurat tentang kehidupan, maka akan semakin mudah jalan menuju kebahagiaan.</t>
  </si>
  <si>
    <t>Mukjizat Gerakan Shalat</t>
  </si>
  <si>
    <t>Dr. dr. H. Sagiran, Sp.B (K) KL., M.Kes</t>
  </si>
  <si>
    <t>Sedekahlah, Allah Menjaminmu Hidup Berkah</t>
  </si>
  <si>
    <t>Ustadz Masykur Arif</t>
  </si>
  <si>
    <t>Rajin sedekah seharusnya membuat Anda "kaya", perekonomian Anda lebih mapan, dan kepribadian Anda lebih baik. Jika hal itu tidak terjadi pada Anda, berarti sedekah Anda tidak diterima oleh Allah SWT ; ada yang salah dengan cara Anda bersedekah. Anda perlu mengevaluasinya kembali. Lantas, apa bukti-bukti diterimanya sedekah yang telah Anda lakukan? Bagaimana cara bersedekah yang benar sehingga diterima oleh Allah SWT? Temukan jawabannya di dalam buku ini. Di dalam buku ini, Anda akan menemukan penjelasan yang gamblang, cerdas, sekaligus mencerahkan tentang sedekah, bukti-bukti diterimanya sedekah, kisah-kisah pelaku sedekah yang sukses, tata cara bersedekah yang benar, dan lain sebagainya. Jangan sia-siakan sedekah Anda, perbaiki cara Anda bersedekah, serta bersiaplah menjadi orang "sukses" di dunia dan akhirat.</t>
  </si>
  <si>
    <t>Story Of My Hijrah</t>
  </si>
  <si>
    <t>Riris Setio Rini</t>
  </si>
  <si>
    <t>"Asyhadu an-laa ilaaha illallaah wa asyhadu anna Muhammadan Rasuulullaah. Ikutilah kalimatku, Nak, maka engkau adalah kaum yang beruntung." Dalam mimpi, aku mengucapkan dua kalimat itu. Dua kalimat yang mengembalikanku pada kesadaran setelah berhari-hari koma. Hal itu membuat orang-orang yang sedang menjagaku refleks mengucapkan alhamdulillah diikuti dengan tangisan. **** Ini seperti keajaiban. Dokter sudah memvonis hidupku tidak akan lama lagi karena parahnya kondisiku saat itu. Namun, Allah memberikan kesempatanku untuk hidup, memeluk Islam, dan mendekatkan diri kepada-Nya. Sejak saat itu, aku mulai mempelajari Islam, belajar mengaji, memakai hijab, dan meniatkan diri untuk menghafal Alquran. Aku percaya, Allah selalu tahu yang terbaik bagi hamba-Nya. Di balik satu kesulitan, Allah pasti memberikan dua pintu kemudahan.</t>
  </si>
  <si>
    <t>Bukan Cinta Terakhir</t>
  </si>
  <si>
    <t>Murni Setya Ningsih</t>
  </si>
  <si>
    <t>Aku selalu berharap, seseorang membawakan ketulusan itu untukku Di waktu yang tepat, di saat aku tahu dia adalah orang yang tepat Di waktu, di mana tak ada yang bisa membuat definisi lain tentang ketulusan Ketulusan yang hanya untukku, hanya untukku Namun, Aku ternyata bukan tentang ketulusan itu, Aku ternyata bukan untuknya, atau bukan juga dia yang untukku Si pembawa ketulusan itu meninggalkan jejak yang tak bisa aku ikuti Dalam anganku, meski aku harus tetap meyakinkannya, bahwa Dia Bukan Cinta Terakhirku, ya masih ada cinta dan ketulusan lain untukku, meski aku harus meyakininnya sekuat tenaga. Ya aku tahu.</t>
  </si>
  <si>
    <t>20 Hari Bisa Memahami Tafsir Al-Quran Metode 3 in 1 (Jilid 2)</t>
  </si>
  <si>
    <t>Ustadz Ahmad Huseno, S.S</t>
  </si>
  <si>
    <t>20 Hari Bisa Memahami Tafsir Al-Quran Metode 3 In ! merupakan buku yang mengulas metode yang selama 15 tahun berhasil mempermudah parang memahami al-Quran, baik arti, tafsir, maupun tata bahasa Arab. Metode ini disebut "3 in 1". Semula penulis hanya mengajarkannya pada komunitas kecil. Namun setelah menjamur dan permintaan semakin banyak. Ide untuk menuliskannya pun terlaksana. Metode ini sangat mudah dipelajari. Tidak seperti teknik pengajaran di kebanyakan pesantren yang memakan waktu cukup lama, mempelajari metode ini cukup dengan waktu singkat. Hanya butuh 20 pertemuan, dengan 20 materi pengajaran. Membacanya dengan seksama akan tercapai hasil yang maksimal. Buku ini sengaja didesain agar dapat dipelajari meski tanpa bertatap muka dengan guru. Hal inilah yang membuatnya banyak diminati orang.</t>
  </si>
  <si>
    <t>Cinta Negeri Ala Gusmus</t>
  </si>
  <si>
    <t>M. Zidni ` Nafi</t>
  </si>
  <si>
    <t>K.H. Ahmad Musthofa Bisri alias Gus Mus adalah ulama yang bertahan pada keistikamahannya mempertahankan Islam Rahmatan Lil Alamin yang telah bersenyawa dengan Negara Kesatuan Republik Indonesia ini. Khas kiai Nahdlatul Ulama. Bagi Gus Mus, kemasan itu nomor sekian dalam beragama. Yang penting itu esensinya, pengamalannya. M. Zidni Nafi’ merangkum momen-momen ke-NU-an Gus Mus ini dalam petikan-petikan hikmah yang tak bertele-tele tapi mengena. Dan buku ini bisa menjadi jembatan antara tradisi istikamah dan kerendahhatian ulama yang telah membudaya sejak dulu dengan generasi milenial zaman now yang cenderung grusa-grusu dan mulai kehilangan akar keagamaan dan keindonesiaannya.</t>
  </si>
  <si>
    <t>Jadilah Istri Shalihah!</t>
  </si>
  <si>
    <t>Nur Zaim</t>
  </si>
  <si>
    <t>Berdhuhalah, Allah Menjaminmu Kaya</t>
  </si>
  <si>
    <t>Ustadz Iqro’ Al-Firdaus</t>
  </si>
  <si>
    <t>Salah satu bukti bahwa shalat Dhuha Anda diterima adalah bertambahnya rezeki atau perbaikan kualitas pribadi. Ada perbedaan kualitas hidup yang signifikan antara sebelum dan sesudah melaksanakan shalat Dhuha. Namun, jika Anda tidak mengalaminya, berarti ada yang salah dengan shalat Dhuha Anda. Anda perlu mengevaluasinya kembali dan memperbaikinya. Lantas, apa saja bukti-bukti shalat Dhuha Anda diterima dan berbuah manis dalam kehidupan sehari-hari? Inilah buku yang akan menunjukkan kepada Anda mengenai bukti-bukti shalat Dhuha Anda tidak sia-sia. Ada lebih dari sepuluh bukti yang menandakan diterimanya shalat Dhuha Anda, di antaranya ialah perbaikan ekonomi dan peningkatan kualitas hidup. Silakan baca buku ini, dan dapatkan bukti-bukti lainnya. Selamat membaca!</t>
  </si>
  <si>
    <t>Tahajjudlah, Allah Menjaminmu Sukses</t>
  </si>
  <si>
    <t>Ustadz Mukhammad Yusuf</t>
  </si>
  <si>
    <t>Manajemen Profetik</t>
  </si>
  <si>
    <t>Umiarso</t>
  </si>
  <si>
    <t>Sehat Ala Rasul</t>
  </si>
  <si>
    <t>Abu Sakhi</t>
  </si>
  <si>
    <t>Pengobatan Rasulullah SAW yang dikenal dengan istilah thibbun nabawi terbukti ampuh sekaligus sejalan dengan ilmu pengetahuan. Rasulullah SAW mengajarkan pola-pola hidup sehat, mulai dari menjaga pola makan, minum, tidur, olahraga, hingga hubungan seksual. Rasulullah SAW sendiri mengaplikasikan hal tersebut secara langsung. Dengan pola hidup sehat tersebut, beliau tampil sebagai pribadi yang sehat luar biasa, hampir tidak pernah terganggu sakit yang serius kecuali saat menjelang ajal beliau. Buku ini mencoba membedah cara-cara pengobatan yang dilakukan dan diajarkan oleh Rsulullah SAW. Tujuannya, selain untuk menggali khasanah pengobatan Nabi SAW, juga sebagai upaya menghidupkan sunnah-sunnah beliau.</t>
  </si>
  <si>
    <t>Bahagianya Wanita Karena Lebih Mudah Masuk Surga</t>
  </si>
  <si>
    <t>Fikih Muamalah Adabiyah</t>
  </si>
  <si>
    <t>Panji Adam, S.Sy., M.H.</t>
  </si>
  <si>
    <t>buku ini menjelaskan konsep konsep dasar fikih muamalah antara lain membahas mengenai ; konsep hak; konsep kepemilikan; konsep harta; konsep akad beserta perkembangan teori mengenai akad, seperti multi akad, konversi akad dll.</t>
  </si>
  <si>
    <t>Allah Sebaik-Baik Penolong</t>
  </si>
  <si>
    <t>Faizah Ulfah Choiri</t>
  </si>
  <si>
    <t>Buku ini berisi pembahasan tentang amalan-amalan yang diajarkan oleh Rasulullah saw agar kita mendapatkan pertolongan dari Allah SWT pada hari Kiamat kelak. Turut dibahas pula tentang kematian, tanda-tanda hari kiamat, nasib para pelaku maksiat pada hari kiamat, keringanan-keringanan yang diberikan oleh Allah SWT kepada orang yang beriman, dan sebagainya. Semuanya dibahas secara tuntas dengan dilengkapi ayat Al-Qur’an dan hadits shahih.</t>
  </si>
  <si>
    <t>Muslimah Baper (Bawa Perubahan)</t>
  </si>
  <si>
    <t>Rini Kartini</t>
  </si>
  <si>
    <t>Menjadi Pemuda Bertauhid, Berakhlak, dan Berprestasi</t>
  </si>
  <si>
    <t>Hidup di zaman milenial, membuat anak muda sekarang memiliki rintangan yang tidak mudah. Ujian terberat justru berada dalam genggaman tangannya, seperti gadget dan internet yang seiring waktu terus berkembang. Ujian ini akan mengguncang iman, pribadi, serta prestasi. Bila pemuda tak mampu menghadapinya, ketiga hal tersebut akan luntur. Oleh karenanya, pemuda sekarang harus bisa membekali dirinya dengan iman yang kuat, pribadi yang baik, serta prestasi gemilang. Jadilah pemuda bertauhid, berakhlak, dan berprestasi.</t>
  </si>
  <si>
    <t>Psikologi Syukur: Perspektif Psikologi Qurani dan Psikologi Positif untuk Menggapai Kebahagiaan Sejati (Authentic Happiness)</t>
  </si>
  <si>
    <t>Mohammad Takdir Ilahi</t>
  </si>
  <si>
    <t>Psikologi Syukur merupakan pola keterampilan yang menekankan pada kecerdasan Anda dalam mendayagunakan segenap rezeki Tuhan dengan tetap berprasangka baik kepada sang pencipta. Buku Psikologi Syukur ini dapat Anda maknai secara bebas sebagai sebuah latihan mental untuk membiasakan perilaku positif dalam rangka memanfaatkan pemberian Allah dengan penuh totalitas. Buku ini tidak hanya akan mengungkap kedahsyatan syukur dalam perspektif psikologi Qur’ani, namun juga akan disertai dengan kajian mengenai manfaat syukur dalam berbagai aspek kehidupan, terutama yang berkaitan dengan aspek psikologis manusia yang sangat kental dengan dua perasaan yang saling bertentangan satu sama lain, yakni perasaan ketenangan (kebahagiaan) dan perasaan kegelisahan (kegalauan) dalam menjalani kehidupan ini. Dengan menghadirkan dua perspektif dari wawasan syukur ini, diharapkan Anda bisa menyelami nilai-nilai kebaikan dalam kehidupan yang selalu dihantui oleh perasaan negatif tentang nikmat Tuhan di alam semesta ini.</t>
  </si>
  <si>
    <t>Aku Tahu 52 Doa Harian</t>
  </si>
  <si>
    <t>Tethy Ezokanzo</t>
  </si>
  <si>
    <t>Anak tahu doa sehari-hari mempermudah anak-anak menghafalkan doa. Dihiasi gambar menarik, huruf Arab, cara baca, dan terjemahannya juga tersaji lengkap.</t>
  </si>
  <si>
    <t>Amalan Yang Paling Di Cintai Allah</t>
  </si>
  <si>
    <t>Ust. Abdul Somad,Lc,M.A</t>
  </si>
  <si>
    <t>Jalan Rahasia Para Kekasih Allah</t>
  </si>
  <si>
    <t>Syekh Abdul Qadir Al-jailani</t>
  </si>
  <si>
    <t>Di dalam kitab yang sedang kita baca ini, betapa sangat jelas bahwa Syekh Abdul Qadir al-Jailani tidak saja mendedahkan syari’at yang merupakan rancang bangun ajaran-ajaran agama Islam, akan tetapi juga menaburkan dimensi-dimensi hakikat yang sesungguhnya telah beliau selami dahulu sampai ke kedalaman lezat ilahiat yang tidak akan pernah sepenuhnya bisa disampaikan lewat kata-kata atau ungkapan-ungkapan. Maka membaca lembar demi lembar kitab ini, pastilah tidak memadai jika kita hanya menggunakan perangkat internal yang berupa ketajaman paradigmatik secara rasional di dalam melahapnya. Sebab, jika hanya demikian, sangat sulit untuk dibayangkan bahwa kita akan mendapatkan koneksi spiritual yang menghubungkan antara kita dengan kedalaman samudera rohani beliau. Simaklah isi buku ini dengan pandangan reflektif penuh kerendahan hati, lalu selamilah pemaknaan ujaran Sang Syekh, maka kita akan termasuk golongan al-fa’izin (orang-orang yang menang). Insya Allah.</t>
  </si>
  <si>
    <t>Sukses Dunia-Akhirat Dengan Doa-Doa Harian</t>
  </si>
  <si>
    <t>Mahmud Asy Syafrowi</t>
  </si>
  <si>
    <t>Otw Hijrah : Perjalanan Menuju Lebih Baik</t>
  </si>
  <si>
    <t>Jee Luvina</t>
  </si>
  <si>
    <t>Saya belum siap, saya masih ragu, atau saya mau berubah sedikit demi sedikit saja. Ada begitu banyak “situasi” yang membuat seseorang menampik niat hijrah yang tebersit di hatinya, menunda hijrah sampai waktu yang tepat baginya sendiri. Padahal, hidayah tidak datang pada sembarang orang, ia datang pada yang dikehendaki-Nya. Oleh sebab itu, kau pasti terpilih, Allah memilihmu, mengajakmu untuk kembali pada-Nya. Jemput hidayah itu dengan tangan terbuka, rengkuh ia atas nama Allah. Hijrahlah, meskipun kau telah lupa caranya berbuat baik. Hijrahlah, meskipun kau telah lupa cara beribadah. Dan hijrahlah, meskipun telah lama kau tak menyebut nama-Nya. Allah masih memberimu kesempatan untuk menebus segala kesalahamu dengan hijrah, bertobat. Bersegeralah, sekarang adalah waktumu.</t>
  </si>
  <si>
    <t>Sanad Ulama Nusantara</t>
  </si>
  <si>
    <t>ADHI MAFTUHIN</t>
  </si>
  <si>
    <t>Ibnu Mubarak berkata: Sanad merupakan bagian dari agama, kalaulah bukan karena sanad, maka pasti akan bisa berkata siapa saja yang mau dengan apa saja yang diinginkannya. (Diriwayatkan oleh Imam Muslim dalam Muqoddimah kitab Shahih). Dari Abdullah ibn Mas'ud r.a., Rasulullah Saw. bersabda: Sebaik-baik manusia adalah (yang hidup) di zamanku, kemudian orang-orang setelahnya, kemudian orang-orang setelahnya (HR. Bukhari &amp; Muslim). Dari Anas bin Maklik r.a berkata: Aku mendengar Rasulullah Saw. bersabda: inch Sesungguhnya umatku tidak akan bersepakat pada kesesatan. Oleh karena itu, apabila kalian melihat terjadinya perselisihan, maka ikutilah kelompok mayoritas (HR. Ibnu Majah &amp; Thabrani). Riwayat tersebut dan masih banyak yang lainnya menegaskan begitu pentingnya melihat nasab keilmuan dalam Islam. Buku bertajuk Sanad Ulama Nusantarainch ini akan menyajikan ulasan sanad yang menyambungkan jalur keilmuan ulama dan kiai di Nusantara dengan para syekh dan guru dari Universitas Al-Azhar Asy-Syarif (Universitas Islam tertua di dunia). Buku ini mengulas keterikatan antara kurikulum pelajaran di pesantren dengan al-Azhar. Dan juga menyajikan biografi para pengarang kitab yang diajarkan di pesantren-pesantren Nusantara. Biografi tokoh yang menjadi gagasan utama tulisan ini akan dibagi dalam beberapa bagian menurut klasifikasi bidang ilmu pengetahuan yang diajarkan di pesantren.</t>
  </si>
  <si>
    <t>Hamba Rabbani</t>
  </si>
  <si>
    <t>“Cinta bukanlah mencari pasangan yang sempurna, tapi menerima pasangan kita dengan sempurna.” – Asma Nadia, penulis dan pendiri Forum Lingkar Pena. “Benar, mencintai makhluk itu sangat berpeluang mengalami kehilangan. Kebersamaan bersama makhluk juga berpeluang mengalami perpisahan. Hanya cinta kepada Allah yang tidak. Jika cinta tidak berlandaskan ketakwaan kepada Allah, maka keduanya bisa saling bermusuh di akhirat.” – Habiburrahman El Shirazy, penulis dan penceramah nasional. Setiap orang pasti ingin hidupnya dipenuhi cinta. Hanya saja, tak semua orang tahu caranya agar dicintai. Sebagian orang malah masih salah mengartikan hakikat cinta. Oleh karena itu, buku ini hadir guna menjelaskan cinta yang sesungguhnya dan cara-cara yang bisa ditempuh agar kita dapat merasakan cinta yang hakiki dalam hidup. Bersama buku ini, kita akan mengetahui jalan apa saja yang dapat mengantarkan kita meraih cinta sejati dalam semua lini kehidupan. Karena itu, tunggu apa lagi? Segeralah beli buku ini, dan jadilah orang yang senantiasa dipenuhi cinta. Selamat membaca!</t>
  </si>
  <si>
    <t>Night Flights</t>
  </si>
  <si>
    <t>Philip Reeve</t>
  </si>
  <si>
    <t>Anna Fang adalah seorang mata-mata. Seorang Penerbang. Seorang budak yang kabur. Namun, tidak seorangpun tahu cerita sesungguhnya hingga sekarang.</t>
  </si>
  <si>
    <t>Tafsir Ayat-Ayat Pendidikan</t>
  </si>
  <si>
    <t>M. KARMAN, DR., M.AG.</t>
  </si>
  <si>
    <t>Walaupun teks Al-Quran lahir di masa yang jauh dengan masa hidup manusia (baca: penafsir) seperti masa kini, tetapi teks itu dapat dikontekstualisasikan di berbagai tempat dan kondisi seiring dengan perkembangan zaman. Iutlah sebabnya Al-Quran dikatakan salih li kulli zaman wa makan (relevan untuk segala situasi dan kondisi). Salah satu jalan agar manusia dapat berdialog dengan teks Al-Qur'an adalah dengan menafsirkannya. Meskipun menafsirkan Al-Qur'an tidak mudah, tetapi jika para pembaca tekun dan ulet melakukan dialog, Insya Allah kesulitan itu pun akan sirna. Dialog pendidikan yang didasarkan pada ayat-ayat Al-Quran bukanlah yang pertama kali dilakukan. Namun demikian, nuansa penafsiran akan 'terasa" jika setiap saat para pembaca Al-Quran melakukan refleksi atas bacaan yang telah dilakukannya, sehingga bacaan-bacaan tersebut senantiasa terasa dinamis. Hai inilah (dinamisasi) yang akan ditemukan para pembaca sekaitan dengan penafsiran ayat-ayat bertema pendidikan pada uraian buku ini. Hal ini pun sekaligus sebagai pembeda dengan buku-buku sejenis lainnya.</t>
  </si>
  <si>
    <t>Tauhid Kemanusiaan</t>
  </si>
  <si>
    <t>KH. MASRUR AHMAD MZ</t>
  </si>
  <si>
    <t>Bagaimana bila sebuah buku tentang tauhid justru fokus pada perilaku hidup manusia, alih-alih membahas Tuhan? Dari sinilah, Tauhid Kemanusiaan ini layak dibaca oleh mereka yang ingin mengarungi kehidupan kemanusiaan dengan berlandaskan kebenaran tauhid.</t>
  </si>
  <si>
    <t>Pengantar TAUHID</t>
  </si>
  <si>
    <t>PROF. DRS. TEUNGKU MUHAMMAD ALI MUDA</t>
  </si>
  <si>
    <t>Tauhid adalah dasar keislaman bagi umat Muslim di mana pun berada. Karena itu ilmu Tauhid harus dikenal dan dipelajari oleh Muslimin dan Muslimat. Dalam kajian dan literatur keislaman telah banyak bermunculan berbagai penjelasan tentang Tauhid, mulai dari level dasar dan sederhana hingga ke pembahasan tingkat lanjut yang lebih mendalam, yang dikarang oleh para ulama yang otoritatif. Buku yang ada di hadapan Anda ini adalah salah satu upaya yang komprehensif dan amat sistematis untuk menjabarkan ilmu Tauhid. Buku ini sangat perlu dimiliki dan dibaca karena ditulis oleh akademisi yang sekaligus ulama dan mursyid yang sudah masyhur kecerdasan, kealiman dan kesalehannya.</t>
  </si>
  <si>
    <t>Sedekah Habis-Habisan</t>
  </si>
  <si>
    <t>Edi Sutisna</t>
  </si>
  <si>
    <t>Al - Lama'at</t>
  </si>
  <si>
    <t>Derasnya aliran pemikiran negatif yang telah merusak akidah dan mencabut nikmatnya iman dari hati orang-orang beriman membuat banyak para pemikir muslim bergerak dengan menggoreskan penanya dalam berbagai karya sebagai counter atas hal tersebut. Said Nursi adalah salah satunya yang giat berjihad lewat berbagai karyanya yang luar biasa. Satu di antara sederet karyanya adalah al-Lama'at. Sesuai namanya Kumpulan Cahaya telah menyinari hati dan mencerahkan akal para pembacanya. Dalam buku ini Nursi seakan menjelma sebagai rangkaian kata yang berkhutbah dari mimbar masanya untuk generasi umat di masa mendatang. Buku ini berisi tiga puluh tiga cahaya yang masing-masing menjelaskan berbagai sendi keimanan, kebenaran al-Quran dan Sunnah Nabi Saw. Penjelasan tersebut menghadirkan asas-asas yang bermanfaat, baik bagi kehidupan personal maupun social. Lewat karyanya ini, Nursi seakan membaca masalah-masalah yang kita hadapi sekarang, lalu memberikan solusinya, seperti pentingnya memahami esensi manusia, hakikat kehidupan, kesadaran menutup aurat, serta pentingnya keikhlasan dan persaudaraan di bawah naungan iman.</t>
  </si>
  <si>
    <t>Pesan Imam Hambali</t>
  </si>
  <si>
    <t>ADRI EFFERI</t>
  </si>
  <si>
    <t>Ulama Kharismatik yang Sederhana Jika Imam Ahmad disebutkan tentang kematian, ia menangis tersedu-sedu. Lalu, berkata, ”Rasa takut telah menghalangiku untuk menyantap makanan dan minuman.” Imam Ahmad bin Hanbal yang shalih dan berpengetahuan luas ketika disebutkan tentang kematian saja masih seperti itu. Lalu, bagaimana dengan kita yang minim ilmu agama? Padahal, kematian dapat datang setiap saat dan tanpa kita undang. Ada ungkapan, ”Bekerjalah untuk duniamu seolah kamu akan hidup selamanya dan bekerjalah untuk akhiratmu seolah kamu akan mati besok”? Ungkapan tersebut mengingatkan kita untuk selalu mempersiapkan diri ketika kematian tiba-tiba datang. Begitu juga yang dilakukan Imam Ahmad. Ia selalu menjaga diri agar tidak melakukan suatu larangan Allah ketika ajal menjemputnya. Imam Ahmad juga ingin berbagi keilmuan yang dimilikinya melalui pesan-pesan yang terangkum dalam buku ini. Meskipun tidak semua pesan dihadirkan, setidaknya dua puluh pesan ini dapat mewakili pesan-pesan yang lainnya. Jika kita ingin selamat dunia akhirat, sudah seharusnya pesan-pesan Imam Ahmad perlu kita renungkan dan praktikkan.</t>
  </si>
  <si>
    <t>Biografi Utsman Bin Affan</t>
  </si>
  <si>
    <t>Prof. Dr. Ali Muhammad Ash-Shallabi</t>
  </si>
  <si>
    <t>Biografi Utsman bin Affan</t>
  </si>
  <si>
    <t>Kaya Raya Berkah Bangun Pagi, Tahajud, Subuh, Dhuha &amp; Sedekah</t>
  </si>
  <si>
    <t>Bersama lima amal ajaib ajaran Allah dan Rasul-Nya ini, maka Allah Swt. akan memudahkan jalan untuk meraih sukses di atas rata-rata; hidup berkah, keluarga harmonis, rezeki melimpah, jauh dari penyakit, tubuh selalu bertenaga, awet muda, dan akhirnya dapat meraih keindahan surga-Nya. Plusnya, buku ini dilengkapi doa-doa mengundang rezeki, sehingga buku ini semakin komplet dalam menemani Anda meraih sukses dunia akhirat.</t>
  </si>
  <si>
    <t>Al-Umm #4: Kitab Induk Fiqih Islam Imam Asy-Syafii</t>
  </si>
  <si>
    <t>IMAN ASY-SYAFI`I</t>
  </si>
  <si>
    <t>Tidaklah berlebihan bila Imam Syafi’i menamai kitabnya Al-‘Um, yang berarti kitab Induk. Persoalan-persoalan fiqih keseharian mulai dari ibadah, munakahah, muamalah, dan siyasah, diuraikan detail dengan dalil-dalil yang bersumber dari Al-Qur’an, As-Sunnah, Ijma’, dan Qiyas, dalam kitab yang menjadi rujukan utama ahlu sunnah wal jama’ah yang bermazhab Syafi’iyah ini. Bukan hanya itu, ulama-ulama sesudahnya pun menempatkan kitab ini sebagai rujukan utama dalam mengembangkan fatwa-fatwa fikih kontemporer. Betul bahwa kitab al-‘Um ini menjadi rujukan setiap muslim yang bermazhab Syafi’iyah. Akan tetapi, siapa pun, sesungguhnya, perlu mempelajari, mengkaji, dan memahami, fatwa-fatwa Imam Syafi’i yang ada dalam kitab ini. Sebagai pijakannya, kita laksanakan pesan Imam Syafi’i yang mengatakan bahwa, “Jika sebuah hadis bertentangan dengan perkataanku, maka buanglah perkataanku di belakang tembok.” Tentunya, lebih-lebih lagi bila bertentangan dengan Al-Qur’an. Bila semua mengedepankan Al-Qur’an dan As-Sunnah, maka tidak akan ada lagi perselisihan di antara umat Islam hanya karena perbedaan pemahaman. Insya Allah.</t>
  </si>
  <si>
    <t>Gantung Wudhu</t>
  </si>
  <si>
    <t>Ketika Nabi Muhammad saw melakukan perjalanan ke Arasy (mi’raj), beliau mendengar bunyi sandal salah seorang sahabatnya, Bilal bin Rabah. Ketika ditanya tentang hal tersebut, Bilal menjawab, “Wahai Rasulullah, aku tak pernah meninggalkan shalat dua rakaat sekali pun. Dan setiap berhadas, aku segera berwudhu dan aku membebani diriku dengan shalat dua rakaat setelah itu.” (HR. Tirmidzi dan Ahmad) Gantung Wudhu atau dalam bahasa Arab dawamul wudhu’ adalah senantiasa menjaga diri dalam keadaan suci. Ketika wudhu batal, kita segera berwudhu kembali. Wudhu kita jadikan sebagai kebiasaan, agar kita suci sepanjang waktu, tak hanya ketika akan shalat atau memegang mushaf Al-Qur’an. Wudhu memiliki manfaat dari segi medis. Beberapa penelitian mengungkapkan bahwa wudhu dapat mencegah penyumbatan aliran darah yang berakibat pembusukan pada jari dan meminimalisir tingkat infeksi yang disebabkan oleh bakteri streptococcus sp yang mengakibatkan amandel, infeksi kulit impetigo, sinusitis, dan meningitis.</t>
  </si>
  <si>
    <t>Agar Terhindar Dari Kemiskinan</t>
  </si>
  <si>
    <t>Atiqah Hamid</t>
  </si>
  <si>
    <t>Kitab Shalawat Terbaik &amp; Terlengkap</t>
  </si>
  <si>
    <t>Ustadz Rusdianto</t>
  </si>
  <si>
    <t>Salah satu tanda bahwa hati seseorang telah dipenuhi oleh rasa cinta yang sangat mendalam ialah ia sering menyebut nama seseorang yang dicintainya. Tak terkecuali rasa cinta seseorang kepada Nabi Muhammad Saw., ia akan menyebutnya dalam setiap keadaan, baik dikala sepi maupun ramai. Di dalam buku ini, beberapa bacaan shalawat yang dimuat antara lain Maulid Diba'i, Maulid Barzanji, Maulid Simthud Durar, Maulid Qasidah Burdah, dan Maulid Dhiyaul Lami. Menariknya, masing-masing dilengkapi transliterasi, terjemahan, dan fadhilahnya. Sehingga, buku ini sangat mudah dibaca dan dipahami maknanya. Hingga akhirnya, kita bisa mencontoh sifat dan sikap (akhlak) Nabi Muhammad Saw., dalam keseharian kita.</t>
  </si>
  <si>
    <t>66 Doa Anak Muslim</t>
  </si>
  <si>
    <t>Kak Hasna &amp; Kak Abdul</t>
  </si>
  <si>
    <t>Muhammadanisme</t>
  </si>
  <si>
    <t>C. Snouck Hurgronje</t>
  </si>
  <si>
    <t>Buku ini menyajikan kuliah-kuliah Snouck Hurgronje mengenai Islam menyangkut sejarah dan asal-usulnya, perkembangan Islam sebagai sebuah agama dan system politik, serta kondisinya hingga sekarang. Dalam buku ini, tampak sosok Snouck Hurgronje bukan hanya sebagai seorang orientalis, tetapi juga sebagai seorang ilmuwan, sejarawan, pribadi, dan penasihat politik Hindia Belanda. Pengetahuan dan pemahamannya yang mendalam tentang Islam merupakan buah dari penelitiannya yang dilakukan di Arab Saudi, mengkaji pelbagai kehidupankaum Muslim di sana dan mendokumentasikannya. Selama bertahun-tahun, Snouck juga bergaul dengan para ulama dan kaum Muslim di Indonesia, yang menjadikannya memahami pelbagai tradisi, bahasa, dan agama suku-suku di Indonesia. Sebagai seorang Orientalis kawakan, Snouck masih menjadi sosok kontroversial. Bagi masyarakat dan pejabat Barat, ia selalu menampilkan dirinya sebagai seorang ilmuwan. Sebagai ilmuwan, ia banyak memberi nasihat pada pemerintah Barat berkaitan dengan “masalah-masalah kaum Muslim”. Namun, ia juga senantiasa menampilkan dirinya sebagai “Muslim yang taat” di hadapan masyarakat Islam hingga ia tampil bak seorang Arab dengan nama Abdul Ghaffar, yang piawai memberi kuliah ihwal Islam, baik yag menyangkut sejarah, hukum, ritual, maupun politik.</t>
  </si>
  <si>
    <t>Sampai Unta Bisa Masuk Ke Lubang Jarum</t>
  </si>
  <si>
    <t>Al-Qur’an meledek kepongahan hati manusia dengan metafora puitik yang menghentak: “Takkan mendapatkan karuniaNya, apalagi surgaNya, sampai unta bisa masuk ke lubang jarum....” Pernahkah Anda melihat unta bisa masuk ke lubang jarum? **** Sebuah perahu mustahil menguasai luasnya lautan, bukan? Kata-kata, bahasa, bahkan puisi dan musik serta lukisan, pula lelaku syariat yang kita amalkan, adalah semata sebuah perahu yang mengantarkan kita melayari keluasan samudraNya yang tak terbatas –maka, bagaimana kita bisa pongah sama ungkapan dan amaliah kita? Itu sungguh hanya sebuah perahu! Mata saya, di Subuh yang belumlah temaram itu, menatapi bintang-bintang yang tak mampu saya hitung dalam luasan cakrawala mata saya, bagaimana lagi dengan geraian bintang-bintang di sisi-sisi cakrawala lainnya, atau di baliknya, di ufuk sananya lagi, sana lagi, sana lagi, dan terus lagi dan lagi? Bagaimana bisa saya sampai gagal menginsafi dengan kepala menekuk betapa saya hanyalah serpihan debu yang paling debu lagi, betapa perahu saya hanyalah sajadah tiada daya di hadapan keluasan samudraNya? Katakanlah apa yang bisa dikatakan untuk menderukan takjub padaNya, tapi mengertilah selalu betapa gemuruh perasaan di hadapan bukti-bukti kemahakuasaanNya, pesona kasih-sayangNya, tetaplah akan bertahta di kedalaman rumah hati, di relung-relung sunyi rohani. Ya Allah, Duhai Kekasihku, padaMu, padaMu, padaMu....</t>
  </si>
  <si>
    <t>Tuhan dan Hal-Hal yang Tak Selesai</t>
  </si>
  <si>
    <t>Goenawan Muhammad</t>
  </si>
  <si>
    <t>Be Happy, Be Good, Be Awesome</t>
  </si>
  <si>
    <t>Be Happy, Be Good, Be Awesome berisi tip-tip yang akan membawa pembaca menemukan kembali alasan untuk bahagia, tetap menjadi orang baik, dan mengagumkan dalam mengambil langkah-langkah ketika mengatasi berbagai masalah yang menimpa. Dikemas dengan populer, buku ini tidak hanya terasa ringan dibaca, tetapi tetap memberi bobot pemikiran yang mencerahkan. Pastikan tidak ada lagi yang dapat mengganggu kebahagiaan yang ingin, akan, dan telah kita milki. Tidak ada lagi alasan untuk tidak menjadi orang baik dan mengagumkan dalam menanggapi permasalahan yang kadang datang mengusik hidup yang kita jalani. Jadilah seseorang yang bahagia, baik, dan mengagumkan.</t>
  </si>
  <si>
    <t>Masa Depan NU</t>
  </si>
  <si>
    <t>Be Moslem Scientist - Juz 2</t>
  </si>
  <si>
    <t>MUSLIM IQBAL ROMADHONI, M. PD &amp; IIS HARYATI, M.PD</t>
  </si>
  <si>
    <r>
      <rPr>
        <sz val="14"/>
        <rFont val="Calibri"/>
        <charset val="134"/>
      </rPr>
      <t>Tahukah kamu tentang fenomena Equenox? Nah…fenomena Equenox ini satu di antara peristiwa yang ditunggu-tunggu, lho! Karena kalau beruntung kita bisa menyaksikan fenomena benda tanpa bayangan. Hal ini terjadi di lokasi yang tepat berada di bawah garis khatulistiwa. Equenox terjadi hanya dua kali dalam setahun dan isyarat itu telah disampaikan Al Qur’an, ternyata kata (</t>
    </r>
    <r>
      <rPr>
        <sz val="14"/>
        <rFont val="Arial"/>
        <charset val="134"/>
      </rPr>
      <t>الْمَشْرِقُ</t>
    </r>
    <r>
      <rPr>
        <sz val="14"/>
        <rFont val="Calibri"/>
        <charset val="134"/>
      </rPr>
      <t>/al masyriq) dan kata (</t>
    </r>
    <r>
      <rPr>
        <sz val="14"/>
        <rFont val="Arial"/>
        <charset val="134"/>
      </rPr>
      <t>الْمَغْرِبُ</t>
    </r>
    <r>
      <rPr>
        <sz val="14"/>
        <rFont val="Calibri"/>
        <charset val="134"/>
      </rPr>
      <t>/al maghrib) yang berarti “timur sejati” dan “barat sejati” hanya disebutkan dua kali dalam Al-Qur’an, yaitu (Q.S Al-Baqarah, 2: 115) dan (Q.S Al-Baqarah, 2: 142). Subhanallah, tentunya ini bukan sebuah kebetulan teman, Allah SWT memang telah memperhitungkan segala sesuatu dengan matang, memberikan inspirasi ilmiah dalam Al-Qur’an untuk terus kita gali. Buku kedua ini merupakan lanjutan seri pertamanya yang terus berupaya memperkenalkan kebenaran Al-Qur’an lewat sudut pandang ilmu pengetahuan modern didukung dengan data-data penelitian dan fakta ilmiah dengan bahasa yang ringan dan mudah dipahami anak-anak maupun remaja. Bahkan, kekhasan buku Be Moslem Scientists semakin terasa di buku kedua ini. Beberapa bagian dalam buku ini menggunakan bahasa tidak baku (bahasa sehari-hari) sehingga buku ini selalu asyik untuk dibaca berulang kali. Penambahan komik “Must @Lim”-dibaca, mas Alim- semakin membuat buku ini menarik dan tentunya cocok buat kalian kids zaman now. Buku ini merupakan seri kedua dari 30 seri menjadi para ilmuwan muslim (Be Moslem Scientists), mengajak para pembaca untuk lebih akrab dengan Al-Qur’an, mendekatinya dengan sudut pandang ilmu pengetahuan dan siap menjadi salah satu dari ilmuwan muslim abad ini.</t>
    </r>
  </si>
  <si>
    <t>Saleh Ritual Saleh Sosial</t>
  </si>
  <si>
    <t>A.Mustofa Bisri</t>
  </si>
  <si>
    <t>Kita menyembah dan mengabdi kepada Allah dalam sembahyang kita, dalam puasa kita, dalam zakat kita, dalam haji kita, dalam pergaulan rumah tangga dengan anak-istri kita, dalam pergaulan kemasyarakatan dengan tetangga dan sesama, pendek kata dalam segala gerak-langkah hidup kita. Namun sayang, sering kali kita, bukan saja membatasi penyembahan dan pengabdian dalam ritus-ritus khusus seperti itu, bahkan dengan itu kita masih pula mendangkalkannya dalam pengertian fiqhi-nya yang lahiriah. Gerak-laku kita di dalamnya sering kali hanya sekadar gerak-laku rutin yang kosong makna. Dari sinilah agaknya bermula ungkapan dikotomis yang sungguh tidak menguntungkan bagi kehidupan beragama di kalangan kaum Muslim, yaitu ungkapan tentang adanya kesalehan ritual di satu pihak dan kesalehan sosial di pihak yang lain. Padahal kesalehan dalam Islam hanya satu, yaitu kesalehan muttaqi (hamba yang bertakwa), atau dengan istilah lain, mukmin yang beramal saleh.</t>
  </si>
  <si>
    <t>Ngaji Bareng Uje</t>
  </si>
  <si>
    <t>Buku ini menyajikan lika-liku jalan hidup sang Ustadz gaul. Materi yang terdapat dalam buku ini berupa: 1. Menggali Rukun Islam yang Lima 2. Arti Syahadat Kita 3. Pentingnya Salat 4. Zakat Sebagai Pembersih Harta 5. Menggali Hikmah Ramadhan 6. Hati-Hati Dengan Dosa 7. Uje Bicara Soal Pernikahan 8. Kewajiban Mencintai Istri 9. Ciri-Ciri Wanita Shalihah 10. Hidup Dalam Tinjauan Al-Qur’an 11. Tahapan Kehidupan Manusia 12. Belajar dari Kematian, dll</t>
  </si>
  <si>
    <t>Muslim Visioner Bangkitkan Potensimu!</t>
  </si>
  <si>
    <t>Buku ini berisi 25+ tips dan langkah-langkah menjadi pribadi yang sukses untuk muslim dan generasi milenial. Materi di dalamnya seperti berikut: 1. Berawal dari Mimpi, 2. Mulailah dengan Sebuah Tujuan, 3. Saatnya Menentukan Visi &amp; Misi Hidup, 4. Gantungkan Cita-citamu Setinggi Bintang, 5. Membangkitkan Potensi Diri, 6. Melatih Dimensi Kecerdasan, 7. Jadilah yang Terkuat &amp; Tercepat Larinya, 8. Merancang Peta Hidup, 9. Sabar dalam Berproses, 10. Memahami Prinsip Keteraturan, dll.</t>
  </si>
  <si>
    <t>Awe Inspiring Us</t>
  </si>
  <si>
    <t>DEWI NUR AISYAH</t>
  </si>
  <si>
    <t>Apabila kamu masih ragu menjawab sebagian atau seluruh pertanyaan tersebut, takut pilihanmu salah atau bahkan khawatir kelak masa depan tak membahagiakan, buku ini adalah jawabannya. Awe-Inspiring Us ditulis oleh seorang ibu muda dengan beragam prestasi nasional maupun internasional, yang membuktikan bahwa saat single, menikah, maupun setalah memiliki anak tidak akan menghentikan langkah dalam meraih cita. Dewi Nur Aisyah menuliskan dengan apik cara membuat kehidupan semakin bermakna, mulai dari memaksimalkan masa penantian, persiapan bertemu pasangan, membangun rumah tangga sejak titik awal, hingga tips agar cinta dapat berjalan selaras dengan cita.</t>
  </si>
  <si>
    <t>Muhammad Sang Yatim (New Edition)</t>
  </si>
  <si>
    <t>Prof. Dr. Muhammad Sameh Said</t>
  </si>
  <si>
    <t>Setiap Nabi memiliki kisahnya masing-masing. Setiap Nabi dipersiapkan sesuai dengan risalah dan tabiat kaumnya. Begitu pula Allah menghendaki anak yatim Mekah ini kembali menjadi yatim piatu, dalam rangka mempersiapkannya sebagai pengemban risalah penutup. Memasuki usia enam tahun, ibunya, Aminah wafat dalam perjalanan keduanya mengunjungi paman-pamannya di Madinah. Demikianlah bagaimana Muhammad kecil harus menjadi yatim untuk kedua kalinya. Dia menghadapi kematian sang ibu dalam dekapan lengannya. Ibunya meninggalkannya sendirian di tengah gurun hanya bersama pengasuhnya, Ummu Aiman. Anak kecil itu lalu bangkit menggali kuburan ibunya dan mengebumikannya dengan padang pasir nan ganas ini kecuali pengasuhnya yang sudah tua, betapa sunyi dan hampa. Tanah Yastrib pula yang mempertemukan jasad ayah dan ibunya. Muhammad kecil ini menjadi yatim piatu. Dia tak punya siapa-siapa lagi di dunia selalin kakeknya yang sepuh, Abdul Muthalib dan pengasuhnya, Ummu Aiman. Abdul Muthalib merasa iba terhadap cucunya, Muhammad. Dia melihatnya seakan melihat anaknya sendiri, Abdullah yang membuat kian merasa terpukul akan kepergiannya.</t>
  </si>
  <si>
    <t>The Miracle Of Amar Maruf Nahi Munkar</t>
  </si>
  <si>
    <t>Ibnu Mas'ud</t>
  </si>
  <si>
    <t>Membaca buku keren ini akan menjadikan kita semakin mantap untuk beramar maruf nahi munkar. Yaitu, kesanggupan kita untuk memerintahkan kebaikan dan mencegah keburukan. Bersama buku ini, kita akan mengerti bahwa hukum amar maruf nahi munkar ialah wajib. Dan, siapa pun yang mengerjakannya niscaya akan memperoleh keutamaan, sementara bagi yang meninggalkannya niscaya akan mendapat azab. Lalu, bagaimana tahapan beramar maruf nahi munkar itu? Temukan jawabannya dalam buku ini.</t>
  </si>
  <si>
    <t>Aktivasi Mukjizat Surat Al-Faatihah</t>
  </si>
  <si>
    <t>Miftahul Arifin</t>
  </si>
  <si>
    <t>Tamasya ke Negeri Akhirat</t>
  </si>
  <si>
    <t>Syaikh Mahmud Al-misri</t>
  </si>
  <si>
    <t>Entah berapa lama lg kita tinggal di muka bumi ini? Pertanyaan ini hanya biasa di jawab dengan wallahu a’lam. Malaikat maut pun tidak tahu apa-apa tentang hal itu. Mungkin hari ini, lusa, atau entah kapan? yang kita tahu secara pasti,kematian akan datang pada saatnya . Waktu tak akan kompromi walau hanya setengah detik,atau walau hanya sekejap mata. Waktu jualah yang menyeret kitakepada kematian. Semua sedang menunggu giliran untukmenuju ke negeri keabadian. Memang seperti itulah islam mengajarkan kepada kita. Bahwa, dunia ini bukanlah negeri keabadian. Yang abadi hanya akhirat. Di sini hanya tempat mengumpulkan amal sebanyak mungkin, untuk menjadi bekal kembali kepada Allah. Bagaimana nasib di sana, tergantung kerja disini. Berangkat kesana tanpa bekal adalah sebuah tindakan nekat. karenanya, pertanyaan yang semestinya harus terngiang-ngiang dalam gendang telinga kita adalah “Bekal apa yang kita sudah persiapkan untuk perjalanan panjang itu? Potongan-potongan waktu yang kita lewati apakah terisi dengan amal saleh atau terisi dengan hal yang sia-sia?” Tentu, Kita sendiri yang lebih tahu</t>
  </si>
  <si>
    <t>Inti Sari Fathur Rabbani</t>
  </si>
  <si>
    <t>Buku ini dapat mengantarkan kita untuk mengenal Allah dan luruh dalam kecintaan hanya kepada-Nya. Jika hati telah mengenal Allah, mencintai-Nya, dan dekat kepada-Nya, ia tidak akan terikat oleh apa pun selain perintah syariat. Bila benar dalam mencintai-Nya, ia akan menyerahkan diri, harta, dan segala miliknya kepada-Nya. Berbagai arah akan tertutup dan dalam dirinya hanya tersisa satu arah saja, yaitu Allah ‘Azza wa Jalla. Al-Fath al-Rabbânî wa al-Faydh al-Rahmânî telah berhasil menyedot perhatian para ulama yang konsen memperbaiki kondisi ruhani dan perangai hati. Wajar, kitab ini berisi serangkaian nasihat yang diarahkan langsung ke jantung para pencari kebahagiaan akhirat. Ungkapan-ungkapannya sangat luwes, namun jelas, tegas, dan mendalam. Kandungannya sangat menyentuh. Takkan bosan membacanya berulang-ulang. Kumpulan tausiah yang pernah disampaikan Syekh selama 62 kali pertemuan ini diringkas agar dipahami lebih lekas tapi tetap membekas. Laksana taman hikmah, buku ini bisa Anda kunjungi kapan saja dan di halaman mana saja.</t>
  </si>
  <si>
    <t>Hijab Warrior</t>
  </si>
  <si>
    <t>@penerbit_mueeza</t>
  </si>
  <si>
    <t>Ibu adalah “madrasah” bagi anak-anaknya. Kalu kita menyuruh anak kita berhijab, maka kita harus memberinya contoh berhijab. (Nafarina Usman) Tidak terasa empat belas hari sudah berlalu. Kini aku sudah menemukan jati diriku sebagai seorang Muslimah. Sedikit demi sedikit aku sudah mengikuti apa yang diperintahkan oleh Allah untuk menjadi seorang Muslimah sejati, salah satunya ialah kewajiban mengenakan hijab. (Dara Dinanthi) Perjalanan hijabku tidaklah mudah, semua butuh perjuangan dan pengorbanan. Inilah yang membuatku untuk terus istiqamah. (Ummu Endah)</t>
  </si>
  <si>
    <t>Kisah-Kisah Balita Penghafal Al-Qur'an</t>
  </si>
  <si>
    <t>Muhammad Yusuf Bin Abdurrahman</t>
  </si>
  <si>
    <t>Sirrul Ashar</t>
  </si>
  <si>
    <t>Mulai dari Hati; Menjaga yang Bening, Memperbaiki yang Berkarat</t>
  </si>
  <si>
    <t>Riki Suardi</t>
  </si>
  <si>
    <t>Hati adalah penentu perbuatan, ke mana kaki kita akan pergi, untuk apa tangan kita berbuat, kepada apa mata kita melihat, suara apa yang telinga kita dengarkan, bahkan hal apa yang kita pikirkan, akan bergantung pada sejauh mana kesehatan hati kita. Buku ini mengajak kita untuk lebih mengenal dan menjaga isi hati kita agar tetap baik dan bersih. Diulas dengan bahasa yang ringan dan sederhana, buku ini mengulas tuntas permasalahan seputar hati, dan menekankan pentingnya hati sebagai pusat segala kehendak, pusat kebaikan, dan pusat kebahagiaan. Jika menjadi bahagia adalah tujuan hidup kita, maka bergegaslah mengejar kebahagiaan itu. Mulailah dengan memerhatikan hati kita karena kunci kebahagiaan itu ada di sana. Menjaga hati yang bening, memperbaiki hati yang berkarat.</t>
  </si>
  <si>
    <t>Doa-Doa Rasulullah Sehari-Hari dan Sepanjang Masa</t>
  </si>
  <si>
    <t>Luthfi Yansyah</t>
  </si>
  <si>
    <t>Doa adalah senjata setiap Mukmin. Doa adalah kebutuhan kita yang hakikatnya merupakan hamba yang selalu bergantung kepada Allah Ta’ala. Namun, sebagian dari kita masih banyak yang malas berdoa ataupun ragu dan tidak yakin pada doanya sendiri, padahal Allah Ta’ala telah berfirman, “… Aku mengabulkan permohonan orang yang berdoa apabila ia berdoa kepada-Ku….” (QS. Al-Baqarah:186) Oleh karena itu, maka hendaknya kita terus berdoa kepada-Nya dengan keyakinan, khusyuk, dan juga merendahkan diri. Lalu bagaimana caranya agar doa kita diijabah oleh Allah Ta’ala? Dan kapankah waktu-waktu yang mustajab itu? Nah, di buku inilah akan dijabarkan penjelasannya sesuai dengan penjelasan Rasulullah Shallallahu ‘alaihi wa sallam agar doa-doa kita diijabah oleh Allah Ta’ala. Buku ini memuat doa-doa sehari-hari sesuai tuntunan Rasulullah, doa-doa pagi dan petang, doa-doa dalam shalat dan setelah shalat, doa-doa dalam beberapa keadaan, doa-doa Rasulullah pilihan, dan doa-doa penting lainnya.</t>
  </si>
  <si>
    <t>Agar Rezeki Lancar dan Berkah Bacalah Al-Waqi'ah</t>
  </si>
  <si>
    <t>Lewat buku ini, akan ditunjukkan cara agar dalam membaca surat Al-Waqi'ah ini benar-benar memberikan banyak manfaat yang tak terdugaa. Sesuatu yang membuat kita mudah mengarungi kehidupan agar lebih sukses, kaya, cerdas dan sehat. Dengan begitu, kebahagiaan hidup yang benar-benar utuh bukan suatu impian untuk dicapai.</t>
  </si>
  <si>
    <t>Menghidupkan Hati, Menyambut Seruan Ilahi</t>
  </si>
  <si>
    <t>Faidatur Robiah</t>
  </si>
  <si>
    <t>Jujurlah pada Hatimu</t>
  </si>
  <si>
    <t>IRJA NASRULLOH</t>
  </si>
  <si>
    <t>Kejujuran merupakan kekayaan terpendam yang jarang dimiliki manusia. Barang siapa memilikinya, dia telah mencapai level kemuliaan di dunia dan akhirat. Terbukalah beragam pintu kebaikan dan keberkahan baginya. Kejujuran merupakan sumber kebahagiaan batin tiap individu serta sangat berpengaruh terhadap keharmonisan rumah tangga dan ketenteraman masyarakat. Bersikap jujur di tengah pergolakan zaman seperti sekarang ini, memang tidak mudah. Ada saja godaan dan rintangan yang menghalangi. Namun, ingatlah, selalu ada solusi bagi orang-orang yang mau mencari. Mulailah dengan kejujuran pada diri sendiri. Jadilah pribadi yang selalu peka mendengarkan bisikan hati nurani. Buku ini memaparkan seluk-beluk kejujuran, termasuk di dalamnya kisah-kisah ilustrasi, contoh kasus dan solusi yang bisa dilakukan dalam kehidupan sehari-hari. Dimulai dengan tema besar seputar akhlak, lalu dilanjutkan dengan tema-tema besar lainnya, seperti kejujuran pada diri sendiri, kejujuran dalam rumah tangga, dan kejujuran di masyarakat. Buku ini tidak hanya menjadi media perenungan untuk meningkatkan kualitas spiritual kita, tetapi juga menawarkan cahaya ilmu, inspirasi, dan semangat untuk selalu menjadi pribadi yang lebih baik dari waktu ke waktu.</t>
  </si>
  <si>
    <t>Recharge Your Iman</t>
  </si>
  <si>
    <t>Syahrul</t>
  </si>
  <si>
    <t>Berapa kali kita men-charge atau mengisi ulang tenaga gadget kita? Bisa sekali sehari, bisa juga dua kali sehari, sangat bergantung pada kualitas gawainya. Berapa lama kita isi ulang? Bisa satu sampai dua jam. Itu rutin kita lakukan, bahkan ke mana-mana wajib membawa power bank. Bagaimana kita memperlakukan iman? Berapa kali dan berapa lama kita men-charge-nya? Adakah kita khawatir dengan kondisi iman kita? Adakah kita sedih jika iman kita semakin hari semakin redup? Iman layaknya gadget yang harus terus dirawat dan diisi ulang. Karena iman bisa naik pun bisa turun. Ia naik dengan ketaatan dan terjun dengan kemaksiatan. Dalam buku ini adalah potongan kisah-kisah penggugah iman, 31 Living Wisdom yang bisa men-charge kembali iman kita yang labil. Semoga The Miracle of Faith bisa kita rasakan. Selamat membaca!</t>
  </si>
  <si>
    <t>Pedoman Lengkap Shalat Wajib &amp; Sunah</t>
  </si>
  <si>
    <t>Althafurrahman, S.Pd.I</t>
  </si>
  <si>
    <t>Buku Pedoman Lengkap Shalat Wajib dan Sunah merupakan buku yang berisi informasi mengenai tata cara mengerjakan shalat dan hal-hal yang berkaitan dengan shalat tersebut. Terdapat informasi mengenai bersuci, azan, macam-macam shalat wajib, macam-macam shalat sunah, dan cara mengerjakannya. Selain itu, terdapat pula macam-macam zikir dan doa yang dapat dilafalkan setelah shalat dan dalam kehidupan sehari-hari.</t>
  </si>
  <si>
    <t>Manfaat Puasa Senin Kamis Memang Ajaib</t>
  </si>
  <si>
    <t>Mamby Alice Syahputra</t>
  </si>
  <si>
    <t>Buku ini tidak hanya berisi uraian tata cara dan fadhilah puasa Senin Kamis, tetapi juga memuat cerita-cerita inspiratif pengamalnya hasil wawancara penulisnya yang berprofesi sebagai wartawan majalah Islam Al-Furqan. Kisah-kisah sukses pelaku puasa Senin Kamis tersebut merupakan kristalisasi berbagai keberkahan yang pernah dialami oleh mereka yang terkadang ceritanya tak masuk akal. Oleh karena itu, segera baca buku inspiratif ini, amalkan, dan temukan banyak keberkahannya.</t>
  </si>
  <si>
    <t>Ibadah-Ibadah Siang Hari Yang Mengundang Rezeki</t>
  </si>
  <si>
    <t>Kesuksesan adalah kata yang selalu diidam-idamkan semua orang, sebab kesuksesan merupakan hasil final yang membahagiakan atas proses yang dijalani seseorang. Karena itu, semua orang ingin mendapatkan kesuksesan, baik kesuksesan yang bersifat duniawi maupun kesuksesan yang bersifat ukhrawi; husnul khatimah. Agar dapat meraih kesuksesan dengan upaya-upaya logis, kita harus membarengi usaha kita dengan ibadah-ibadah. Semua itu kita lakukan agar kita tidak terlena dan tunduk pada kekuasaan hawa nafsu. Ibadah-ibadah siang hari yang dikaji dan disajikan dalam buku ini, jika kita lakukan dengan istiqamah bukan hanya memberi kita hadiah di akhirat kelak, tetapi juga akan membawa kita pada kesuksesan dan kebahagiaan yang kita cita-citakan.</t>
  </si>
  <si>
    <t>Sunan Kalijaga Guru Suci Orang Jawa</t>
  </si>
  <si>
    <t>Munawar J. Khaelany</t>
  </si>
  <si>
    <t>Sunan Kalijaga adalah salah satu anggota Walisanga yang paling dikenal masyarakat. Kegemarannya berdakwah dengan penuh kedamaian ke seluruh penjuru negeri, membuatnya dikenal sebagai pendakwah yang paling dikenang masyarakat Jawa. Semua kemampuan Sunan Kalijaga itu tidak terlepas dari perjalanan spiritual yang telah dijalaninya sejak masa mudanya. Walaupun pada awalnya dikenal sebagai begal, namun Sunan Kalijaga telah membuktikan bahwa dirinya mampu merubah masa suram itu dengan melakukan perjalanan spiritual yang tidak semua orang mampu menjalaninya.</t>
  </si>
  <si>
    <t>Berdamai Dengan Patah Hati</t>
  </si>
  <si>
    <t>@desianiyudha</t>
  </si>
  <si>
    <t>“Aku pernah melalui hari yang begitu menyesakkan hati. Melintasi rasa sepi dan meyakini cinta akan kembali.” Sebaik apapun perpisahaan, tetaplah meninggalkan luka. Tapi ada banyak cara untuk menyembuhkannya, salah satunya dengan melakukan perjalanan. Semua orang tentu ingin menyembuhkan lukannya. Semua orang ingin melupakan kenangan pahit bersama mantannya. Tapi, bukankah indah jika perpisahan diakhiri dengan saling mendoakan? Berdamailah dengan hatimu, dan temukanlah bahagiamu.</t>
  </si>
  <si>
    <t>Peaceful Life</t>
  </si>
  <si>
    <t>Zahratun Nisa</t>
  </si>
  <si>
    <t>“Hidup adalah proses terus menerus memperbaiki diri.” –Asma Nadia, novelis dan dai. “Jangan buang waktu, pikiran, dan tenaga untuk peristiwa di masa lalu, yang menyakitkan dan pernah mematahkan kita. Peluk saja Allah dan mereka yang kita sayangi erat-erat. Bangkit dan gagah bersama Allah. Insya Allah kita bisa.” – Helvy Tiana Rosa, novelis dan motivator. *** Setiap orang pasti menginginkan kehidupan yang tenang dan tenteram. Sayangnya, tidak semua orang mengerti cara menyulam kehidupan yang tenang dan menenteramkan. Kalau kamu, sudah sejauh apa usahamu mewujudkan kehidupan yang tenang dan menenteramkan? Buku ini akan membantu kamu mewujudkan harapan bisa menikmati hidup secara tenang. Disajikan dengan bahasa yang renyah dengan tampilan yang atraktif, maka kamu bisa menyelami hikmah dari setiap lembar buku ini tanpa diganggu rasa bosan. Tabik!</t>
  </si>
  <si>
    <t>Tips Sehat Rasulullah</t>
  </si>
  <si>
    <t>M. Nur Aini, M.kes</t>
  </si>
  <si>
    <t>Ditulis oleh seorang Praktisi Kesehatan yang konsen dengan dunia medis, maka tidak ada lagi yang patut kita ragukan! Mari kita praktikkan apa yang sudah Rasulullah Saw. lakukan melalui buku ini.</t>
  </si>
  <si>
    <t>7 Rahmat Akhlak Yang Baik</t>
  </si>
  <si>
    <t>Yasir Qadhi</t>
  </si>
  <si>
    <t>Pada zaman ini, kita bisa melihat bagaimana media sosial menjadi tempat memuntahkan segala kekesalan. Mengumpat, mencaci, dan merendahkan orang lain tanpa beban. Tak beda dalam kehidupan non-maya sehari-hari—orang demikian mudah hilang kesabaran dan berkonflik karena masalah kecil. Pada suatu riwayat ketika seseorang mendatangi Nabi Saw., meminta nasihat, Rasulullah hanya mengatakan kepadanya, “Jangan marah”, dan beliau mengulangnya tiga kali. Nabi Saw. tak menasihati orang itu dengan teologi yang rumit, atau etika yang sulit, dan bukan pula masalah fiqih yang mendalam. Beliau hanya menasihati soal akhlak, sesuai sabda beliau, “Agama adalah muamalah (interaksi antarmanusia).” (HR Al-Hakim). Tanpa akhlak hubungan antar manusia tidak akan terbangun dengan baik. Buku ini disarikan dari ceramah-ceramah Yasir Qadhi, seorang tokoh asal Amerika yang cukup berhasil menampilkan wajah akhlak Islam di Negeri Paman Sam.</t>
  </si>
  <si>
    <t>Mendahsyatkan Diri</t>
  </si>
  <si>
    <t>Terlihat biasa saja di permukaan, namun sesungguhnya, di dalam lautan, gunung es itu luar biasa besarnya, bisa mencapai berkali lipat, dengan perbandingan yang terlihat dan tak terlihat, 20 persen berbanding 80 persen, itulah gambaran kekuatan yang tersimpan di dalam dirimu. Bagaimana mengetahui kekuatan itu? Bagaimanakah mendapatkannya? Hingga diri bisa survive, bangkit dari apapun bentuk ujian atau keterpurukan?</t>
  </si>
  <si>
    <t>Kepada Sahabat Nasihat-Nasihat Dari Bait-Bait Alfiyah</t>
  </si>
  <si>
    <t>Fina Lailatul Masruroh</t>
  </si>
  <si>
    <t>Sirah Nabawiyah, Sejarah Lengkap Perjalanan Nabi</t>
  </si>
  <si>
    <t>Dengan memahami pribadi Rasulullah S.A.W dari Sirah Nabawiyah, kita akan merasakan betapa ada kesenjangan yang sangat jauh antara pribadi kita dengan beliau, dan karena itu kita harus berusaha semaksimal mungkin untuk mendekati kepribadiannya yang agung. Keteladanan ini bisa kita dapatkan dalam aspek kehidupan baik dalam kaitan pribadi, keluarga, masyarakat, maupun bangsa, bahkan kita kebenaran ajaran Islam Buku yang ada di tangan Anda ini adalah rekaman jejak beliau selama beliau hidup. Di dalamnya Anda akan menemukan prinsip-prinsip hidup yang sepatutnya Anda teladani dalam menjalankan kehidupan sehari-hari. Semoga kita semua mampu menjadi umat terbaik yang dilahirkan di muka bumi ini karena mampu menjadikan Rasulullah S.A.W. sebagai teladan sejati.</t>
  </si>
  <si>
    <t>Kumpulan Khotbah Jum'at Terbaik Sepanjang Tahun Hijriah</t>
  </si>
  <si>
    <t>Abdul Bakir, S. Ag.</t>
  </si>
  <si>
    <t>Khutbah Memiliki Kedudukan yang agung dalam syariat Islam sehingga sepantasnya seorang khatib melaksanakan tugasnya dengan sebaik-baiknya. Seorang Khatib Harus memahami aqidah yang benar sehingga dia tidak tersesat dan menyesatkan orang lain. Seorang Khatib seharusnya memahami fiqih sehingga mampu membimbing manusia dengan cahaya syariat menuju jalan yang benar dan lurus. Seorang Khatib harus memperhatikan keadan masyarakat, kemudian menggingatkan kepada ketaatan. Seorang Khatib sepantasnya juga seorang yang shalih, mengamalkan ilmunya tidak melanggar larangan Allah Swt . sehingga akan memberikan pengaruh kebaikan kepada para pendengar.</t>
  </si>
  <si>
    <t>20 Dongeng Klasik Pembentuk Akhlak Terpuji Anak Muslim</t>
  </si>
  <si>
    <t>Dini W. Tamam</t>
  </si>
  <si>
    <t>Buku ini berisi tentang kisah raja yang mengadakan samyembara untuk menilai kejujuran kedua putra kembarnya, pencukur domba yang terus mencela dan menggerutu saat melakukan pekerjaannya, sekumpulan burung di hutan yang berburuk sangka kepada burung hantu, perdebatan di pohon apel antara buah, dauh, dahan, dahan dan akar karena merasa lebih baik satu dengan lainnya, dan masih banyak cerita-cerita menarik lainnya. Buku ini dilengkapi dengan pesan moral yang dituliskan di setiap bagian akhir cerita dengan firman Allah Swt., dan hadis Rasulullah saw. Dengan begitu akan memudahkan orangtua dalam membimbing dan memberi penjelasan kepada anak-anaknya.</t>
  </si>
  <si>
    <t>Dongeng Pembentuk Akhlak Mulia</t>
  </si>
  <si>
    <t>Novi Anggraheni</t>
  </si>
  <si>
    <t>Farkhi adalah petani durian. Suatu ketika ia mendengar harga durian sedang melambung tinggi. Ia tergiur keuntungan besar. Ia tak sabar menunggu durian-duriannya sampai matang. Ia segera memanen durian-duriannya yang belum matang dan segera menjualnya. Lalu, apakah Farkhi benar-benar mendapat keuntungan besar? Raja memiliki keinginan yang tiada habisnya. Jika satu keinginannya telah terpenuhi maka akan diikuti oleh keinginan-keinginan lain yg juga harus dituruti. Lama kelamaan hartanya pun habis untuk memenuhi keinginannya yang tiada habisnya itu. Nah, penasaran kan gimana kelanjutan nasib si raja? Dua kisah tersebut adalah sebagian kisah di dalam buku Dongeng Pembentuk Akhlak Mulia. Yuk, baca buku ini. Di dalamnya masih banyak cerita menarik lainnya, lho.</t>
  </si>
  <si>
    <t>Anak Saleh Meneladani Akhlak Rasulullah: Belajar Hadis Bersama Raihan dan Safira</t>
  </si>
  <si>
    <t>Cucu Nurhasanah, Wedhanta Pralampita</t>
  </si>
  <si>
    <t>Hadis merupakan segala perbuatan maupun perkataan Nabi Muhammad saw., yang kemudian diriwayatkan oleh para sahabat. Anak muslim wajib hukumnya untuk meneladani akhlak Rasulullah. Di dalam buku ini tertuang hadis-hadis dari Rasulullah yang dikemas dengan bahasa komik agar anak lebih asyik dalam belajar. Hadirnya tokoh Raihan dan Safira, kakak beradik yang saling mengingatkan tentang hadis-hadis Rasulullah tentu membuat teman-teman semakin semangat dalam belajar. Hadis yang dimuat dalam buku ini mengajarkan akhlak dalam kehidupan sehari-hari seperti mengucapkan salam saat berjumpa dengan orang lain, menjadi teman yang baik, menengok teman yang sakit dan lain-lainnya. Yuk, belajar hadis bersama Raihan dan Safira karena Anak Saleh Meneladani Akhlak Rasulullah.</t>
  </si>
  <si>
    <t>Komik Hadits, Akhlak Anak Hebat</t>
  </si>
  <si>
    <t>Lina Herlina</t>
  </si>
  <si>
    <t>Assalamu’alaikum, Ayah dan Bunda. Betapa membingungkannya menjelaskan tentang akhlak Rasulullah saw. kepada si kecil. Saat kita menjelaskan sendiri tentang akhlak Rasulullah saw. dan bagaimana hadits yang menerangkan tentang itu, si kecil malah semakin tidak paham. Lalu, bagaimana cara menjelaskannya pada si kecil yang lebih seru, mengena, dan mudah dicerna? Ayah dan Bunda bisa menjadikan buku Komik Hadits: Akhlak Anak Hebat karya Lina Herlina sebagai perantara mengenalkan akhlak terpuji yang mesti dimiliki umat Islam melalui hadits-hadits Rasulullah saw. Buku ini menggunakan cara penyampaian yang ringan dan mengena melalui cerita komik dan kisah teladan di zaman Nabi. - Dilengkapi dengan ilustrasi fullcolor, membuat buku ini semakin istimewa karena bisa menambah semangat anak saat menyimak kisahnya. - Buku ini cocok untuk anak usia 7-12 tahun. - Kisah-kisahnya mampu menambah pengetahuan anak tentang hadits-hadits Rasulullah saw. tentang akhlak seorang Muslin. - Sajian cerita yang ringan dan seru juga lebih mempermudah anak dalam mencerna dan meneladani hadits-hadits Rasulullah saw</t>
  </si>
  <si>
    <t>Taman Akhlak Dan Kasih Sayang</t>
  </si>
  <si>
    <t>Dr. Ustman Qadri Mukanisi</t>
  </si>
  <si>
    <t>Rampai kisah hidup Rasulullah tak saja dituturkan dengan indah, tapi di setiap episode perjalanan beliau juga ditemukan mutiara pelajaran berharga. Tak hanya nikmat dibaca, tapi juga memperkuat batin ini supaya cerdas mengelola hidup, hemat bertutur-kata, kaya dan tanpa pamrih saat berbagi, serta peka dengan kekurangan ser-ta aib diri. Dr. Mukanisi meramu "taman kenabian" ini dalam tiga kesukses-an besar: sukses spiritual, sukses material, dan sukses sosial. Keti-ga tema besar terpapar dalam laku penyucian diri lewat istighfar, tobat, dan istiqamah; dan pembenahan lingkungan dengan hijrah, ukhuwah, dan akhlak mulia. "Ya Rasul, siapa yang meneladani perjalanan hidupmu, pasti sukses. Siapa yang mengikuti ajaranmu, pasti selamat. Dan, siapa mengambil hidayahmu, ia selalu berada di jalan yang lurus." Sela-mat belajar menjadi kekasih Allah, Rasul, dan umat manusia.</t>
  </si>
  <si>
    <t>Kisah-kisah Inspiratif Membangun Akhlak Anak Muslim</t>
  </si>
  <si>
    <t>muhammad akhyar</t>
  </si>
  <si>
    <t>Buku ini berisi tentang 2 anak yang kreatif dan peka kepada lingkungannya. Banyak hal yang ingin ia ketahui. Dan pertanyaan itu ia ajukan sebagai seorang anak muslim, yang kadang pertanyaan itu susah untuk dijawab.</t>
  </si>
  <si>
    <t>Kumpulan Akhlak Teladan Rasulullah</t>
  </si>
  <si>
    <t>Kak Thifa</t>
  </si>
  <si>
    <t>- Berisi kisah-kisah akhlak teladan Nabi Muhammad - Mengandung hikmah dan pelajaran bagi anak-anak - Dilengkapi ilustrasi yang menarik dan penuh warna</t>
  </si>
  <si>
    <t>365 Cerita &amp; Aktivitas Penuntun Akhlak Islami</t>
  </si>
  <si>
    <t>Dian K &amp; Tethy E</t>
  </si>
  <si>
    <t>Melalui buku ini anak dituntun memahami bagaimana berakhlakul karimah sesuai tuntunan Rasulullah SAW dengan cara yang mudah dan menyenangkan. Sebagaimana diketahui, akhlak mulia penting dimiliki setiap anak, agar dia dapat bergaul menempatkan diri di lingkungannya dengan baik. Di dalam buku ini terdapat 365 aktivitas dan cerita yang bisa dibaca setiap hari. Semua tersaji lengkap berupa cerita keseharian, kisah teladan, pantun hingga ayat, hadits dan doa yang bisa dihafalkan setiap harinya. Kalimat dalam buku ini sederhana, mudah dipahami yang diharapkan membuat anak lebih terangsang untuk mempraktikkannya.</t>
  </si>
  <si>
    <t>Akhlak Nabi Muhammad Saw</t>
  </si>
  <si>
    <t>Ahmad Muhammad Al-Hufy</t>
  </si>
  <si>
    <t>Karena menyukai akhlak mulia, Nabi Muhammad saw membebaskan seorang tawanan putri Hatim ath-Thai demi menghormati ayahnya yang dikenal baik budi pekertinya. Untuk membentuk akhlak yang mulia sehingga dapat dicintai oleh Rasulullah, caranya adalah dengan mempelajari dan meneladani Akhlak Nabi Muhammad saw. Sesungguhnya pada diri Rasulullah ada teladan indah bagimu, yaitu bagi orang yang mengharap rahmat Allah dan hari kiamat serta banyak menyebut Allah (QS al-Ahzab: 21). Pembaca buku ini akan merasakan keindahan Akhlak Nabi Muhammad saw yang membuat kita makin mengagumi beliau. Kita dapat meneladani akhlak Nabi Muhammad saw, sehingga menjadi umat yang paling dicintai dan mendapatkan syafaat Rasulullah saw.</t>
  </si>
  <si>
    <t>17 Menit Sehari Hafal dan Tulis Hadis Akhlak Rasulullah</t>
  </si>
  <si>
    <t>Airin Ramadhani, S.q.</t>
  </si>
  <si>
    <t>17 Menit Sehari Bisa Hafal &amp; Tulis Hadis Hai teman-teman, ucapkan ASSALAMU ALAIKUM DULU, itu KALIMAT YAng baik. Selamat dengan mengingat kata yang dicetak tebal itu, kamu sudah hafal 5 hadis pendek akhlak Rasulullah. Buku menghafal dan menulis hadis ini sangat mengasyikkan. Kamu akan menghafal hadis semudah tersenyum. Nah sekarang coba ingat singkatan berikut BUMU TIBUBU ini adalah singkatan perawi hadis (Bukhari, Muslim, Tirmidzi, Bukhari, Bukhari) dari lima hadis pendek tersebut. Kamu juga dapat menghafal hadis lengkap dengan sanadnya dengan metode sistem kotak. Menghafal hadis Arba`in jadi lebih mudah dengan tabel pengingat awal hadis, sahabat perawi, dan nama perawinya. Banyak pengetahuan hadis di buku ini seperti mengenal perawi hadis (ada game pengingat perawi hadis juga lho), istilah dalam hadis, kutubus sittah, hadis yang dilihat dari banyak sedikitnya perawi, hadis yang terputus sanadnya, hadis-hadis dha’if (lemah) disebabkan oleh cacat perawi. Temukan keseruan dalam buku ini dengan membaca fakta sains dan kesehatan dalam hadis. Gunakan pensil untuk latihan menulis hadis. Kertas latihan dapat digunakan berulang dengan menghapusnya atau memfotokopi. Download via smartphone Audio Talaqi materi hafalan hadis termasuk hadis arba`in. Kamu bisa berlatih menghafal hadis dengan mendengar audio hadis. Scan QR Code yang disertakan di dalam buku ini.</t>
  </si>
  <si>
    <t>55 Mutiara Akhlak Islam</t>
  </si>
  <si>
    <t>Vbi Gjenggotten</t>
  </si>
  <si>
    <t>''Janganlah ayam jantan lebih cerdas daripada dirimu," maksudnya apa ya? "Pada seorang yang sabar, kemalangan membawa kesenangan. Sedangkan pada seorang pendosa, kesenangan membawa kemalangan," benarkah demikian? "Kekayaan sebenamya adalah akal. Kemiskinan yang sebenarnya adalah rusaknya akal." Oh ... ya, mengapa bisa begitu? Itu adalah sebagian mutiara yang akan kamu temukan ketika membaca komik ini. Mutiara-mutiara dalam komik ini berasal dari kedalaman samudera Islam yang indah. Islam menekankan akhlak yang mulia bagi setiap pemeluknya. Sebagaimana yang dicontohkan oleh Rasulullah. Komik 55 Mutiara Akhlak Islam mengusung pesan yang dalam, tapi membumi serta dekat dengan kehidupan sehari-hari. Di buku ini komikus berhasil menyampaikan pesan-pesan berat dengan renyah, jenaka, dan visual yang menarik, sehingga enak dibaca dan tidak membosankan. Selamat terinspirasi!</t>
  </si>
  <si>
    <t>101 Akhlak Nabi Muhammad Saw</t>
  </si>
  <si>
    <t>Bunda Maghfira</t>
  </si>
  <si>
    <t>Adik-adik, seluruh sisi kehidupan Nabi Muhammad Saw dihiasi dengan akhlak yang mulia. Oleh karena itu, Allah Swt menjadikan beliau sebagai panutan yang baik bagi kita. Nah, jika kita ingin menjadi anak yang baik, tidak perlu bingung, kita hanya perlu meneladani akhlak beliau. Dalam buku ini, terdapat 101 akhlak Nabi Muhammad Saw yang bisa kita teladani. Setiap tema akhlak yang dibahas akan disertai kisah hidup beliau. Kisah-kisah tersebut disajikan dengan bahasa yang sederhana dan mudah dipahami. Dengan demikian, kita akan mendapat gambaran yang lebih jelas mengenai akhlak beliau. Buku ini juga dilengkapi ilustrasi yang akan menguatkan gambaran kita terhadap tema akhlak yang dibahas. Tunggu apalagi? Yuk, beli buku ini dan jadikan Nabi Mithammad Saw sebagai teladan kita!</t>
  </si>
  <si>
    <t>Membentuk Akhlak Anak</t>
  </si>
  <si>
    <t>Roidah Bakri</t>
  </si>
  <si>
    <t>Anak adalah aset yang paling berharga di dunia ini yang akan sangat berguna di kehidupan akhirat kelak, maka sewajarnya harus dipelihara, dijaga, dan dibentuk agar ‘aset’ ini dapat menyelamatkan orang tua di hadapan Allah Swt kelak. Karena itu, orang tualah orang yang pertama kali bertanggung jawab menjadikan anak mereka Islam, Yahudi, Majusi, atau Nasrani, sebagaimana bunyi hadist berikut: Tiap bayi dilahirkan dalam keadaan suci (fitrah-Islami). Ayah dan ibunya lah kelak yang menjadikannya Yahudi, Nasrani, atau Majusi (penyembah api dan berhala). (HR. Bukhari). Dan akhlak anak akan baik atau rusak juga tergantung bagaimana orang tua menanamkan pendidikan terhadap anak, dan warisan terbaik dari orang tua adalah teladan akhlak yang mulia. Bagaimana kita sebagai orang tua bertanggung jawab atas hal tersebut? Buku inilah jawabannya.</t>
  </si>
  <si>
    <t>Pengantar Studi Akidah Islam</t>
  </si>
  <si>
    <t>Prof. Dr. Umar Sulaiman Al-Asyqar</t>
  </si>
  <si>
    <t>Buku Saku Konsep&amp;Hikmah Akidah Islam</t>
  </si>
  <si>
    <t>Muhammad Chirzin</t>
  </si>
  <si>
    <t>Akidah merupakan dasar bangunan syariah. Sejauh mana
kita mengenal, mengerti, dan menghayati dasar-dasar
akidah akan menentukan kualitas keberagamaan dan
kehidupan kita.
Ditopang kedalaman ilmu dan kelugasan seorang
dai-cendekiawan, Profesor Muhammad menyajikan
pokok—pokok akidah Islam yang bersumber dari Al-
Quran dan Sunnah. Topiknya sudah sangat akrab
kita dengar, namun di buku ini satu per satu
dikupas lapis-lapis maknanya dan pengaruhnya
terhadap pola pikir, sikap, dan perilaku kita sehari-
hari. Inilah karya yang dipersembahkan bagi setiap
muslim yang ingin wawasan dan bobot keimanannya terus
bertambah.</t>
  </si>
  <si>
    <t>Syarah Akidah Ahlus Sunnah Wal Jamaah</t>
  </si>
  <si>
    <t>Syaikh  Ahmad Farid</t>
  </si>
  <si>
    <t>Alasan Penting Memiliki Buku Ini :
1. Buku ini ditulis oleh ulama yang ahli dibidangnya.
2. Ditulis dengan menggunakan gaya bahasa yang mudah dipahami
3. pembahasan setiap materi disampaikan secara jelas.
4. Hadis hadis yang dipilih merupakan hadis sahih dan telah di tahqiq</t>
  </si>
  <si>
    <t>Al Amali : Kuliah2 Seputar Hadis&amp;Akidah</t>
  </si>
  <si>
    <t>Syekh Muhid</t>
  </si>
  <si>
    <t>Taudhihul Adillah 1 - Penjelasan tentang Dalil-Dalil Akidah</t>
  </si>
  <si>
    <t>KH. M. Syafi'i Hadzami</t>
  </si>
  <si>
    <t>"Mengapa Allah menciptakan langit dan bumi sampai enam hari, padahal Allâh kuasa menciptakan segala dengan singkat, dengan 'kun' saja?"
"Tugas Malaikat Jibril , setelah menurunkan wahyu kepada Nabi Muhammad ., apakah sudah selesai? Atau ada tugas lain?"
"Nabi Adam ma'sum, tetapi mengapa sampai diturunkan dari surga? "
Itulah pertanyaan-pertanyaan yang mungkin juga adalah pertanyaan Anda. Temukan jawabannya di dalam buku Taudhîhul Adillah ini.
Buku ini ditulis oleh Ulama' Betawi Muallim KH. M. Syafi'i Hadzami dan Anda akan mendapatkan jawaban yang sangat khas dari seorang Ulama' yang dijuluki sebagai 'Sumur yang tak pernah kering', dan ditata ulang oleh editor yang tidak asing lagi yaitu Gus Arifin.
Buku Taudhîhul Adillah Jilid 1 ini menyajikan jawaban atas pertanyaaan-pertanyaan yang terkait dengan Akidah Islamiyah, Rukun Iman, dan juga Surga dan Neraka.
Nikmati sajian khas dari Penerbit Quanta ini, dan dapatkan kesegaran 'air' ilmu sebagai penghilang rasa dahaga keingintahuan, semoga bermanfaat di dunia dan akhirat, amin ya rabbal alamin."</t>
  </si>
  <si>
    <t>Buku Pintar Akidah Ahlusunnah Waljama’ah</t>
  </si>
  <si>
    <t>Syekh Abdul Qadir al-Jailani</t>
  </si>
  <si>
    <t>Ulasan Menyegarkan dan Menyadarkan Tentang Dasar-Dasar Iman. Inilah pedoman ringkas mengenai dasar-dasar keimanan bagi kaum muslim berdasarkan pemahaman penganut Ahlussunnah Waljama‘ah dari ulama klasik yang disebut-sebut sebagai Sang Sultan Aulia. Syekh Abdul Qadir al-Jailani mengupas langkah pertama seorang mukmin dalam menata kembali prinsip-prinsip keimanan dan keislamannya (dari tauhid, cinta Nabi, hingga hakikat akhirat) untuk ia terapkan dalam kehidupan. Selain itu, kita diperkenalkan kepada ragam aliran akidah (firqah) yang menyimpang dari ajaran Al-Quran dan sunnah. Dengan itu, kita bisa berhati-hati dalam menghadapi banyaknya aliran sesat dulu dan kini.</t>
  </si>
  <si>
    <t>Islam for Student Akidah</t>
  </si>
  <si>
    <t>Dewi Mulyani</t>
  </si>
  <si>
    <t>Teman-Teman tahu enggak, akidah adalah keimanan kita kepada Allah Swt. Biasa disebut tauhid. Hal-hal apa saja yang termasuk ke dalam akidah itu? Ada di buku ini</t>
  </si>
  <si>
    <t>AKIDAH SALAF</t>
  </si>
  <si>
    <t>Abdul Hakim Abdat</t>
  </si>
  <si>
    <t>Buku Syarah Aqidah Salaf merupakan syarah dari matan buku Aqidah Salaf Ahlus Sunnah wal Jama'ah yang ditulis oleh Ustadz Abdul Hakim bin Amir Abdat yang telah dibaca dan disambut baik oleh masyarakat umum dan para penuntut ilmu untuk mengetahui hakekat tiga generasi terbaik terdahulu Salafush Shalih. Urgensi mempelajari aqidah yang haq adalah mempelajari aqidah salafush shalih ahlus sunnah wal jama'ah. Tiga generasi terbaik yang mereka itu adalah para Sahabat, para Tabi'in dan para Tabi'ut Tabi'in. Bersama kaum Muslimin yang mengikuti mereka dari zaman ke zaman, baik di barat maupun di timur di bumi Allahu Ta'ala yang luas ini.  Berhati-hati dan waspada dengan aqidah yang batil. Aqidah yang batil adalah aqidahnya firqah-firqah sesat. Mereka firqah-firqah yang sesat tersebut yaitu, rafidhah (syi'ah), khawarij, mu'tazilah, mur'jiah, jahmiyah, falaasiyah, shufiyah, dan seterusnya yang sudah ditelaah dan diteliti termasuk firqah (kelompok) yang sesat. Buku Syarah Aqidah Salaf ini sangat layak dan cocok untuk menjadi pegangan dan membuka wawasan tentang aqidah yang benar. Banyak hikmah yang terkandung dalam buku Syarah Aqidah Salaf ini. Selamat membaca...!</t>
  </si>
  <si>
    <t>Syarah Aqidah Imam Syafii</t>
  </si>
  <si>
    <t>Abdul Aziz Bin Abdullah Ar-Rajihi</t>
  </si>
  <si>
    <t>Buku ini membahas tentang akidah Imam Asy-Syafi'i. Beliau termasuk salah satu imam besar yang empat; Imam Abu Hanifah, Imam Malik, Imam Syafi'i, dan Imam Ahmad. Mereka adalah para imam dalam kebenaran dan petunjuk, mereka semua merupakan ahlus sunnah waljama'ah, sesuai pemahaman generasi salaf.
Akidah yang dianut oleh Imam Syafi'i merupakan akidah para imam secara kseseluruhan dan merupakan pijakkan generasi sahabat dan tabi'in, yang mereka peroleh secara langsung dari Rasulullah shallallahu 'alaihis wasalam. Kalangan ahlus sunnah wal jama'ah tidak memiliki perbedaan dalam aqidah seperti; akidah merekea mengenai Dzat Allah, Rububiyah, Uluhiyah, Rububiyah Asma' dan wa Sifat-Nya, kitab-kitab, malaikat, serta kitab-kitab yang diturunkan kepada para Rasul, hari kiamat, imam, Islam, ihsan, Qadha dan Qadar, dan lain-lain. Perbedaan yang terjadi hanya pada manusia hanya masalah cabang fikih seperti hukum-hukum dalam shalat, zakat, puasa, haji, dan jual-beli.
Buku ini mengupas tuntas aqidah Imam Syafi'i yang ditulis oleh imam Abul Hasan Ali bin Ahmad Al Hakaari (wafat 486H), dan disyarah (diberi penjelasan) oleh Syaikh Abdul Aziz bin Abdullah Ar Rajihi ulama ternama saat ini. Tidak banyak buku yang menulis tentang Aqidah Imam Syafi'i setuntas dan selugas buku ini. Selamat membaca..!</t>
  </si>
  <si>
    <t>Syarah Aqidah Wasithiyah</t>
  </si>
  <si>
    <t>Syeikh Muhammad Bin Shalih Al-Utsaimin</t>
  </si>
  <si>
    <t>Buku ini membahas tuntas pokok-pokok akidah Ahlus Sunnah wal Jama’ah: Tauhid Uluhiyah, Rububiyah, Asma` dan Sifat, Qadha` dan Qadar, Hari Akhir, Iman kepada Nabi , sikap terhadap para sahabat, Syafa’at di Hari Kiamat, sikap terhadap Karamah para wali, rincian masalah bid’ah dalam Agama, dan lain sebagainya.
Aqidah Wasithiyah pernah menyebabkan Syaikhul Islam, penulisnya, dihadapkan kepada forum debat terbuka, lalu dihadapkan ke mahkamah, bahkan beliau dipenjara kemudian.
Ada apa dengan Aqidah Wasithiyah? Padahal kitab ini ditulis oleh Syaikhul Islam berdasarkan permintaan hakim (qadhi) daerah Wasith saat itu, dan karena itulah kemudian dinamakan dengan Aqidah Wasithiyah. Di dalamnya Syaikhul Islam di antaranya menuangkan pokok-pokok keyakinan dan prinsip yang dipegang oleh Ahlus Sunnah berkaitan dengan Asma` (nama-nama) dan Sifat Allah, yang setiap poin beliau tegakkan dengan dalil dan hujjah yang kokoh tak terbantahkan; dari al-Qur`an dan as-Sunnah, bahkan ijma’ as-Salaf ash-Shalih. Masalahnya, jika akidah yang diusung Aqidah Wasithiyah adalah akidah Ahlus Sunnah, lalu kenapa orang-orang berusaha menzhalimi dan menjebloskan beliau ke dalam penjara, padahal sebagian di antara mereka adalah orang-orang yang mengaku Ahlus Sunnah? Inilah barangkali yang menyebabkan kitab ini menjadi sangat urgen untuk dikaji. Dan inilah buah karya hebat yang pernah menggetarkan singgasana para pengikut kesesatan dan hawa nafsu.</t>
  </si>
  <si>
    <t>Syarah Ushulus Sittah</t>
  </si>
  <si>
    <t>Syaikh Muhammad Bin Shalih al-Utsaimin</t>
  </si>
  <si>
    <t>Enam hal yang di bahas di buku ini merupakan masalah fundamental dalam beragama, yaitu :
- Apa itu tauhid dan syirik.
- Perintah bersatu dan larangan berpecah-belah dalam beragama.
- Kewajiban mendengar dan taat kepada pemimpin muslim.
- Ilmu dan ulama, fikih dan ahli fikih, serta bagaimana mengenali ulama dan ahli fikih palsu.
- Wali Allah dan bagaimana membedakan antara wali Allah sejati dan musuh Allah yang menyerupakan diri dengan wali.
- Bantahan subhat orang-orang yang meninggalkan Al-Quran dan As-Sunnah untuk mengikuti pendapat akal dan hawa nafsu.
Buku ini merupakan uraian dari karya Syaikhul Islam Muhammad bin Abdul Wahhab, Al-Ushul As-Sittah. Pengarang memaparkan enam prinsip tersebut, lalu memberikan uraian dan anotasi yang ditopang dengan dalil Al-Quran dan As-Sunnah.
Cocok dibaca dan dikaji oleh setiap muslim terutama dai dan penuntut ilmu. Agar mendapatkan pemahaman yang cukup tentang keenam persoalan mendasar di atas, serta alas an mengapa keenamnya penting dipahami.</t>
  </si>
  <si>
    <t>Syarah Lumatul Itiqad</t>
  </si>
  <si>
    <t>Imam Ibnu Qudamah al-Maqdisi</t>
  </si>
  <si>
    <t>Sejarah telah membuktikan kebenaran sabda Nabi a yang menyebutkan bahwa umat Islam akan terpecah belah ke dalam berbagai kelompok. Golongan demi golongan muncul silih berganti, bahkan hingga zaman ini.
Kemudian Nabi a menyatakan bahwa hanya satu golongan yang akan masuk surga, yaitu orang-orang yang mengikuti ajaran yang dijalankan oleh beliau dan para sahabat; berupa Sunnah Nabi a dan manhaj (cara beragama) para sahabat. Golongan-golongan yang menyempal tersebut, masing-masing mengusung keyakinan yang menyimpang, dan mereka bangga dengan apa yang mereka anut, sehingga umat islam sering kali tercemari oleh berbagai doktrin sesat mereka.
Dari sini kemudian banyak ulama Ahlus Sunnah wal Jamaah yang merumuskan akidah Islam yang dipegang teguh oleh Nabi a dan para sahabat beliau, yang diambil langsung dari al-Qur`an dan as-Sunnah berdasarkan manhaj para sahabat dan as-Salaf ash-Shalih secara umum dengan tujuan;
Pertama, demi memudahkan kaum Muslimin mengkaji pokok-pokok syariat itiqadiyah yang wajib mereka yakini.
Kedua, demi menjaga akidah Islam tetap murni sehingga tetap valid sebagai usaha penegakan hujjah kepada umat manusia.
Ketiga, sebagai bantahan dan koreksi bagi berbagai keyakinan golongan sesat tadi, karena pokok-pokok akidah Islam ini berdasarkan dalil dan hujjah yang tidak terbantahkan dari al-Qur`an dan as-Sunnah, serta ijma as-Salaf ash-Shalih.
Buku ini merupakan penjelasan poin-poin akidah Islam tersebut, yang banyak umat islam salah kaprah bahkan menyimpang darinya. Kami mengemasnya dalam sajian matan yang lengkap dengan harakat, dan disyarah oleh dua orang ulama besar Ahlus Sunnah wal Jamaah abad ini.</t>
  </si>
  <si>
    <t>Syarah Ushul As Sunnah</t>
  </si>
  <si>
    <t>Al-Walid bin Muhammad Nabih bin Saif An-Nashr</t>
  </si>
  <si>
    <t>Risalah ini merupakan syarah dari kitab Ushul As-Sunnah karya imam Ahlus Sunnah, Imam Ahmad bin Hambal Rahimahullah yang berisi tentang kaidah-kaidah dasar akidah salafiyah. Buku ini sangat penting untuk dibaca, dikaji, dan diterapkan sehingga dapat menuntun kepada jalan hidayah, keselamatan, dan kebahagiaan di dunia dan akhirat. Sebab, umat terakhir ini (umat Islam) tidak akan selamat kecuali hanya dengan mengikuti manhaj para salafus shalih.
Semoga kehadiran buku ini dapat meyakinkan orang-orang yang dirasuki oleh keraguan dalam keimanannya, serta menyebarkan akidah ahlussunnah kepada umat Islam yang dengannya akidah menjadi benar, hati menjadi hidup, akidah menjadi lurus, dan ibadah menjadi benar.</t>
  </si>
  <si>
    <t>Al Irsyad Ila Shahihil I'tiqad</t>
  </si>
  <si>
    <t>Syaikh Dr. Shalih bin Fauzan Al Fauzan</t>
  </si>
  <si>
    <t>Bismillahirrahmanirrahim. Buku ini adalah terjamah dari buku Al-Irsyad Ilaa Shahihil I’tiqad karya Syaikh DR. Shalih bin Fauzan Al-Fauzan yang akan membahas seputar aqidah yang hanif (lurus), berikut di antara isinya: Syirik Kecil  Syirik dalam kata-kata Termasuk syirik kecil adalah syirik dalam kata-kata, seperti berkata, “Atas kehendak Allah dan kehendakmu.” Imam Ahmad dan Nasa’i meriwayatkan dari Qutailah radhiyallahu anha, “Bahwasanya seorang Yahudi datang kepada Nabi Shallallahu Alaihi wa Sallam dan berkata, ‘Sesungguhnya kalian berbuat syirik, kalian berkata,
‘Atas kehendak Allah dan kehendakmu’, dan kalian juga berkata, ‘Demi Ka’bah.’ Maka Nabi Shallallahu Alaihi wa Sallam memerintahkan bila mereka hendak bersumpah agar berkata, ‘Demi Tuhan Ka’bah.’ Dan agar mereka berkata, ‘Atas kehendak Allah kemudian kehendakmu’.” Selamat membaca...</t>
  </si>
  <si>
    <t>Tahdzib Syarah Aqidah Thahawiyah</t>
  </si>
  <si>
    <t>Imam Ibnu Abil Izz Al-Hanafi</t>
  </si>
  <si>
    <t>Segala Puji bagi Allah Rabb semesta alam. Buku syarah aqidah thahawiyah yang disyarah oleh Imam Ibnu Abil Izz Al-Hannafi ini akan mengupas tentang aqidah Ahlussunnah Waljama’ah sesuai dengan pemahaman para sahabat, berikut di antara isinya:
***
Larangan Membahas Takdir Secara Mendalam
Takdir Adalah Rahasia Allah Pada Makhluknya
Matan 85 (53):
“Pokok Dasar (masalah) Qadar merupakan rahasia Allah Ta’aala terhadap makhluk-Nya. Rahasia-rahasia tersebut tidak diketahui oleh seorang malaikat yang dekat dengan Allah dan tidak pula seorang Nabi yang diutus. Mendalami dan meneliti terlalu jauh dalam masalah itu adalah jalan kehinaan, tangga yang terlarang, dan derajat orang-orang yang angkuh. Maka haruslah sangat berhati-hati dari masalah tersebut; baik dari segi pandangan, pikiran dan wasa-was. Karena sesungguhnya Allah Ta’aala menutup ilmu tentang Qadar dari (pengetahuan) makhluk-Nya. Dan Allah melarang mereka dari keinginan mereka untuk mengetahuinya. Sebagaimana firman Allah Ta’aala di dalam kitab-Nya, ‘Dia tidak ditanya tentang apa yang diperbuat-Nya, dan merekalah yang akan ditanyai.’ (Al-Anbiya’: 23). Maka barangsiapa yang bertanya, ‘Kenapa Allah berbuat demikian?’ Berarti dia telah menolak hukum Al-Qur’an. Dan barangsiapa yang menolak (membantah) hukum Al-qur’an, maka dia termasuk di antara orang-orang kafir.”
Syarah:
Dasar Qadar adalah rahasia Allah Ta’aala pada makhluk-Nya. Dia-lah yang menciptaka dan mewafatkan, yang memiskinkan dan mengayakan, mematikan dan menghidupkan, menyesatkan dan memberi hidayah. Ali Radhiyallaahu Anhu berkata, “Qadar adalah rahasia Allah, maka jangan menyingkapnya.” dst.</t>
  </si>
  <si>
    <t>Ibnu Qayyim Al-Jauziyah</t>
  </si>
  <si>
    <t>Layaknya seorang musafir yang menempuh suatu perjalanan menuju tempat nan jauh, yang harus mempersiapkan bekal dan perlengkapannya, begitu pula perjalanan manusia menuju Allah. Bukankah hidup di dunia adalah perjalanan yang agris finish-nya ada di haribaan Allah ? Setiap hembusan nafas, setiap gerakan, setiap prilaku dan bahkan setiap lintasan hati sama dengan setiap ayunan kaki. Tidak ada yang terlewatkan secara sia-sia, semua tercatat dalam kitab dan kelak akan dihisab.
Layaknya suatu perjalanan mendaki di permukaan bumi yang harus melewati etape-etape dan tempat-tempat persinggahan, begitu pula perjalanan menuju Allah. Etape dan persinggahan, yang juga disebut dengan istilah manzilah ini harus dilewati setiap hamba
Dalam hidupnya dalam perjalanan menuju Allah. Semua ini merupakan penjabaran yang di saripatikan Ibnu-Qayyim dari Iyyaka Nabudu wa Iyyaka Nastain, sepenggal ayat yang menjadi inti dari segala inti.
Tentunya anda pernah mendengar istilah ahli thariqah, atau masalah ilmu ladunny, atau pembahasan tentang ilmul-yaqin, haqqul-yaqin, atau istilah-istilah lain yang lekat dengan dunia sufi dan ilmu thariqah. Jika anda belum mendengar dan mengetahuinya, atau pernah mengetahuinya tapi tidak terpuasi, maka silahkan baca kitab ini.</t>
  </si>
  <si>
    <t>Stop List</t>
  </si>
  <si>
    <t>tasawuf</t>
  </si>
  <si>
    <t>Labeling</t>
  </si>
  <si>
    <t>rohani</t>
  </si>
  <si>
    <t>interview</t>
  </si>
  <si>
    <t>tuhan</t>
  </si>
  <si>
    <t>gusdur</t>
  </si>
  <si>
    <t>baginda</t>
  </si>
  <si>
    <t>sufi</t>
  </si>
  <si>
    <t>abdul</t>
  </si>
  <si>
    <t>nkri</t>
  </si>
  <si>
    <t>aksi bela</t>
  </si>
  <si>
    <t>humor</t>
  </si>
  <si>
    <t>amerika</t>
  </si>
  <si>
    <t>gus</t>
  </si>
  <si>
    <t>lelucon</t>
  </si>
  <si>
    <t>guyon</t>
  </si>
  <si>
    <t>gaul</t>
  </si>
  <si>
    <t>musik</t>
  </si>
  <si>
    <t>religius</t>
  </si>
  <si>
    <t>kocak</t>
  </si>
  <si>
    <t>god</t>
  </si>
  <si>
    <t>shihab</t>
  </si>
  <si>
    <t>maulid</t>
  </si>
  <si>
    <t>tarekat</t>
  </si>
  <si>
    <t>walisongo</t>
  </si>
  <si>
    <t>nu</t>
  </si>
  <si>
    <t>Langkah 1 Tokenisasi &amp; Stemming</t>
  </si>
  <si>
    <t>Corpus</t>
  </si>
  <si>
    <t>Dokumen 1</t>
  </si>
  <si>
    <t>Akidah</t>
  </si>
  <si>
    <t>Total dokumen perkelas (data latih)</t>
  </si>
  <si>
    <t>Isi Dokumen</t>
  </si>
  <si>
    <t>Alasan Penting Memiliki Buku Ini : 1. Buku ini ditulis oleh ulama yang ahli dibidangnya. 2. Ditulis dengan menggunakan gaya bahasa yang mudah dipahami 3. pembahasan setiap materi disampaikan secara jelas. 4. Hadis hadis yang dipilih merupakan hadis sahih dan telah di tahqiq</t>
  </si>
  <si>
    <t>Akidah
Sirah</t>
  </si>
  <si>
    <t>Sirah</t>
  </si>
  <si>
    <t>Total</t>
  </si>
  <si>
    <t>Dokumen 2</t>
  </si>
  <si>
    <t>Buku ini memuat kisah kehidupan dari 25 sahabat nabi saw yang paling heroik dan inspiratif. Menyajikan kisah-kisah pilihan, yang mana didalamnya mengandung motivasi, inspirasi dan sekaligus sebagai teladan yang luar biasa bagi para pembacanya.</t>
  </si>
  <si>
    <t>Dokumen 3</t>
  </si>
  <si>
    <t>tuduhan miring telah terjawab, tetapi fitnah memang sangat kejam. Berbagai upaya terus dilakukan oleh orang-orang munafik ingga si pemalu yang dermawan itu, yang telah berjasa besar dalam pembukuan mushaf Al-Qur'an, dibantai pada saat membaca ayat-yat Al-Qur'an yang sangat dicintainya.</t>
  </si>
  <si>
    <t>Uji</t>
  </si>
  <si>
    <t>Dokumen 4</t>
  </si>
  <si>
    <t>Dokumen 5</t>
  </si>
  <si>
    <t>2. Stemming</t>
  </si>
  <si>
    <t>Tokenisasi</t>
  </si>
  <si>
    <t>Stemming</t>
  </si>
  <si>
    <t>alasan</t>
  </si>
  <si>
    <t>buku</t>
  </si>
  <si>
    <t>tuduhan</t>
  </si>
  <si>
    <t>tuduh</t>
  </si>
  <si>
    <t>layaknya</t>
  </si>
  <si>
    <t>layak</t>
  </si>
  <si>
    <t>penting</t>
  </si>
  <si>
    <t>ini</t>
  </si>
  <si>
    <t>miring</t>
  </si>
  <si>
    <t>seorang</t>
  </si>
  <si>
    <t>orang</t>
  </si>
  <si>
    <t>memiliki</t>
  </si>
  <si>
    <t>milik</t>
  </si>
  <si>
    <t>memuat</t>
  </si>
  <si>
    <t>muat</t>
  </si>
  <si>
    <t>telah</t>
  </si>
  <si>
    <t>musafir</t>
  </si>
  <si>
    <t>memotret</t>
  </si>
  <si>
    <t>potret</t>
  </si>
  <si>
    <t>terjawab</t>
  </si>
  <si>
    <t>jawab</t>
  </si>
  <si>
    <t>yang</t>
  </si>
  <si>
    <t>begitu</t>
  </si>
  <si>
    <t>kehidupan</t>
  </si>
  <si>
    <t>hidup</t>
  </si>
  <si>
    <t>tetapi</t>
  </si>
  <si>
    <t>tapi</t>
  </si>
  <si>
    <t>menempuh</t>
  </si>
  <si>
    <t>tempuh</t>
  </si>
  <si>
    <t>banyak</t>
  </si>
  <si>
    <t>ditulis</t>
  </si>
  <si>
    <t>tulis</t>
  </si>
  <si>
    <t>dari</t>
  </si>
  <si>
    <t>fitnah</t>
  </si>
  <si>
    <t>suatu</t>
  </si>
  <si>
    <t>keteladanan</t>
  </si>
  <si>
    <t>teladan</t>
  </si>
  <si>
    <t>oleh</t>
  </si>
  <si>
    <t>sahabat</t>
  </si>
  <si>
    <t>memang</t>
  </si>
  <si>
    <t>perjalanan</t>
  </si>
  <si>
    <t>jalan</t>
  </si>
  <si>
    <t>sang</t>
  </si>
  <si>
    <t>ulama</t>
  </si>
  <si>
    <t>nabi</t>
  </si>
  <si>
    <t>sangat</t>
  </si>
  <si>
    <t>menuju</t>
  </si>
  <si>
    <t>tuju</t>
  </si>
  <si>
    <t>saw</t>
  </si>
  <si>
    <t>kejam</t>
  </si>
  <si>
    <t>tempat</t>
  </si>
  <si>
    <t>dalam</t>
  </si>
  <si>
    <t>ahli</t>
  </si>
  <si>
    <t>berbagai</t>
  </si>
  <si>
    <t>bagai</t>
  </si>
  <si>
    <t>nan</t>
  </si>
  <si>
    <t>kesehariannya</t>
  </si>
  <si>
    <t>hari</t>
  </si>
  <si>
    <t>dibidangnya</t>
  </si>
  <si>
    <t>bidang</t>
  </si>
  <si>
    <t>paling</t>
  </si>
  <si>
    <t>upaya</t>
  </si>
  <si>
    <t>jauh</t>
  </si>
  <si>
    <t>mengupas</t>
  </si>
  <si>
    <t>kupas</t>
  </si>
  <si>
    <t>dengan</t>
  </si>
  <si>
    <t>heroik</t>
  </si>
  <si>
    <t>terus</t>
  </si>
  <si>
    <t>harus</t>
  </si>
  <si>
    <t>kebiasaan</t>
  </si>
  <si>
    <t>biasa</t>
  </si>
  <si>
    <t>menggunakan</t>
  </si>
  <si>
    <t>guna</t>
  </si>
  <si>
    <t>dan</t>
  </si>
  <si>
    <t>dilakukan</t>
  </si>
  <si>
    <t>lakukan</t>
  </si>
  <si>
    <t>mempersiapkan</t>
  </si>
  <si>
    <t>siap</t>
  </si>
  <si>
    <t>beliau</t>
  </si>
  <si>
    <t>gaya</t>
  </si>
  <si>
    <t>inspiratif</t>
  </si>
  <si>
    <t>bekal</t>
  </si>
  <si>
    <t>kala</t>
  </si>
  <si>
    <t>bahasa</t>
  </si>
  <si>
    <t>menyajikan</t>
  </si>
  <si>
    <t>saji</t>
  </si>
  <si>
    <t>menjahit</t>
  </si>
  <si>
    <t>jahit</t>
  </si>
  <si>
    <t>mudah</t>
  </si>
  <si>
    <t>pilihan</t>
  </si>
  <si>
    <t>munafik</t>
  </si>
  <si>
    <t>perlengkapannya</t>
  </si>
  <si>
    <t>lengkap</t>
  </si>
  <si>
    <t>baju</t>
  </si>
  <si>
    <t>dipahami</t>
  </si>
  <si>
    <t>paham</t>
  </si>
  <si>
    <t>mana</t>
  </si>
  <si>
    <t>hingga</t>
  </si>
  <si>
    <t>robek</t>
  </si>
  <si>
    <t>pembahasan</t>
  </si>
  <si>
    <t>bahas</t>
  </si>
  <si>
    <t>didalamnya</t>
  </si>
  <si>
    <t>si</t>
  </si>
  <si>
    <t>pula</t>
  </si>
  <si>
    <t>ketika</t>
  </si>
  <si>
    <t>setiap</t>
  </si>
  <si>
    <t>mengandung</t>
  </si>
  <si>
    <t>kandung</t>
  </si>
  <si>
    <t>pemalu</t>
  </si>
  <si>
    <t>manusia</t>
  </si>
  <si>
    <t>dipasar</t>
  </si>
  <si>
    <t>pasar</t>
  </si>
  <si>
    <t>materi</t>
  </si>
  <si>
    <t>motivasi</t>
  </si>
  <si>
    <t>allah</t>
  </si>
  <si>
    <t>saat</t>
  </si>
  <si>
    <t>disampaikan</t>
  </si>
  <si>
    <t>sampai</t>
  </si>
  <si>
    <t>inspirasi</t>
  </si>
  <si>
    <t>dermawan</t>
  </si>
  <si>
    <t>bukankah</t>
  </si>
  <si>
    <t>bukan</t>
  </si>
  <si>
    <t>secara</t>
  </si>
  <si>
    <t>sekaligus</t>
  </si>
  <si>
    <t>itu</t>
  </si>
  <si>
    <t>keakraban</t>
  </si>
  <si>
    <t>akrab</t>
  </si>
  <si>
    <t>jelas</t>
  </si>
  <si>
    <t>sebagai</t>
  </si>
  <si>
    <t>berjasa</t>
  </si>
  <si>
    <t>jasa</t>
  </si>
  <si>
    <t>didunia</t>
  </si>
  <si>
    <t>dunia</t>
  </si>
  <si>
    <t>hadis</t>
  </si>
  <si>
    <t>besar</t>
  </si>
  <si>
    <t>adalah</t>
  </si>
  <si>
    <t>anak</t>
  </si>
  <si>
    <t>dipilih</t>
  </si>
  <si>
    <t>pilih</t>
  </si>
  <si>
    <t>luar</t>
  </si>
  <si>
    <t>grafis</t>
  </si>
  <si>
    <t>memuliakan</t>
  </si>
  <si>
    <t>mulia</t>
  </si>
  <si>
    <t>merupakan</t>
  </si>
  <si>
    <t>rupa</t>
  </si>
  <si>
    <t>pembukuan</t>
  </si>
  <si>
    <t>finishnya</t>
  </si>
  <si>
    <t>finish</t>
  </si>
  <si>
    <t>tamu</t>
  </si>
  <si>
    <t>sahih</t>
  </si>
  <si>
    <t>para</t>
  </si>
  <si>
    <t>mushaf</t>
  </si>
  <si>
    <t>di</t>
  </si>
  <si>
    <t>pembacanya</t>
  </si>
  <si>
    <t>baca</t>
  </si>
  <si>
    <t>al</t>
  </si>
  <si>
    <t>haribaan</t>
  </si>
  <si>
    <t>riba</t>
  </si>
  <si>
    <t>quran</t>
  </si>
  <si>
    <t>tiap</t>
  </si>
  <si>
    <t>lagi</t>
  </si>
  <si>
    <t>dibantai</t>
  </si>
  <si>
    <t>bantai</t>
  </si>
  <si>
    <t>hembusan</t>
  </si>
  <si>
    <t>hembus</t>
  </si>
  <si>
    <t>tahqiq</t>
  </si>
  <si>
    <t>pada</t>
  </si>
  <si>
    <t>nafas</t>
  </si>
  <si>
    <t>sehari</t>
  </si>
  <si>
    <t>gerakan</t>
  </si>
  <si>
    <t>gerak</t>
  </si>
  <si>
    <t>membaca</t>
  </si>
  <si>
    <t>perilaku</t>
  </si>
  <si>
    <t>lainnya</t>
  </si>
  <si>
    <t>lain</t>
  </si>
  <si>
    <t>ayat</t>
  </si>
  <si>
    <t>bahkan</t>
  </si>
  <si>
    <t>diharapkan</t>
  </si>
  <si>
    <t>harap</t>
  </si>
  <si>
    <t>dicintainya</t>
  </si>
  <si>
    <t>cinta</t>
  </si>
  <si>
    <t>lintasan</t>
  </si>
  <si>
    <t>dapat</t>
  </si>
  <si>
    <t>hati</t>
  </si>
  <si>
    <t>mengingatkan</t>
  </si>
  <si>
    <t>ingat</t>
  </si>
  <si>
    <t>sama</t>
  </si>
  <si>
    <t>kembali</t>
  </si>
  <si>
    <t>mutiara</t>
  </si>
  <si>
    <t>ayunan</t>
  </si>
  <si>
    <t>sosok</t>
  </si>
  <si>
    <t>kaki</t>
  </si>
  <si>
    <t>tidak</t>
  </si>
  <si>
    <t>ada</t>
  </si>
  <si>
    <t>terlewatkan</t>
  </si>
  <si>
    <t>lewat</t>
  </si>
  <si>
    <t>sia</t>
  </si>
  <si>
    <t>sesungguh</t>
  </si>
  <si>
    <t>sungguh</t>
  </si>
  <si>
    <t>semua</t>
  </si>
  <si>
    <t>sungguhnya</t>
  </si>
  <si>
    <t>tercatat</t>
  </si>
  <si>
    <t>catat</t>
  </si>
  <si>
    <t>kitab</t>
  </si>
  <si>
    <t>kelak</t>
  </si>
  <si>
    <t>akan</t>
  </si>
  <si>
    <t>dihisab</t>
  </si>
  <si>
    <t>hisab</t>
  </si>
  <si>
    <t>3. Filtering</t>
  </si>
  <si>
    <t>Kata</t>
  </si>
  <si>
    <t>4. Term Presence Data Training</t>
  </si>
  <si>
    <t>Kelas</t>
  </si>
  <si>
    <t>Dok1</t>
  </si>
  <si>
    <t>Dok2</t>
  </si>
  <si>
    <t>Dok3</t>
  </si>
  <si>
    <t>5. Jumlah nilai 1 &amp; 0 pada tiap kelas</t>
  </si>
  <si>
    <t>Nilai 1</t>
  </si>
  <si>
    <t>Nilai 0</t>
  </si>
  <si>
    <t>6. Information Gain</t>
  </si>
  <si>
    <t>Sorted</t>
  </si>
  <si>
    <t>Information Gain threshold</t>
  </si>
  <si>
    <t>Information Gain</t>
  </si>
  <si>
    <t>7. Klasifikasi Naive Bayes</t>
  </si>
  <si>
    <t>Data uji (Dokumen 4)</t>
  </si>
  <si>
    <t>Data uji (Dokumen 5)</t>
  </si>
  <si>
    <t>P(word|A)</t>
  </si>
  <si>
    <t>P(word|B)</t>
  </si>
  <si>
    <t>P(A)</t>
  </si>
  <si>
    <t>P(B)</t>
  </si>
  <si>
    <t>Conditional Probability</t>
  </si>
  <si>
    <t>Posterior</t>
  </si>
  <si>
    <t>Akidah (A)</t>
  </si>
  <si>
    <t>Sirah (B)</t>
  </si>
  <si>
    <t>A</t>
  </si>
  <si>
    <t>B</t>
  </si>
  <si>
    <t>Posterior A &gt; B ?</t>
  </si>
  <si>
    <t>Dokumen 4 = Sirah</t>
  </si>
  <si>
    <t>Dokumen 5 = Sirah</t>
  </si>
</sst>
</file>

<file path=xl/styles.xml><?xml version="1.0" encoding="utf-8"?>
<styleSheet xmlns="http://schemas.openxmlformats.org/spreadsheetml/2006/main">
  <numFmts count="8">
    <numFmt numFmtId="176" formatCode="0_ "/>
    <numFmt numFmtId="177" formatCode="0.00000_);[Red]\(0.00000\)"/>
    <numFmt numFmtId="42" formatCode="_(&quot;$&quot;* #,##0_);_(&quot;$&quot;* \(#,##0\);_(&quot;$&quot;* &quot;-&quot;_);_(@_)"/>
    <numFmt numFmtId="178" formatCode="0.000000000_);[Red]\(0.000000000\)"/>
    <numFmt numFmtId="179" formatCode="_ * #,##0.00_ ;_ * \-#,##0.00_ ;_ * &quot;-&quot;??_ ;_ @_ "/>
    <numFmt numFmtId="180" formatCode="_ * #,##0_ ;_ * \-#,##0_ ;_ * &quot;-&quot;_ ;_ @_ "/>
    <numFmt numFmtId="44" formatCode="_(&quot;$&quot;* #,##0.00_);_(&quot;$&quot;* \(#,##0.00\);_(&quot;$&quot;* &quot;-&quot;??_);_(@_)"/>
    <numFmt numFmtId="181" formatCode="0.00000000_ "/>
  </numFmts>
  <fonts count="41">
    <font>
      <sz val="11"/>
      <name val="Calibri"/>
      <charset val="134"/>
    </font>
    <font>
      <b/>
      <sz val="11"/>
      <color theme="1"/>
      <name val="Calibri"/>
      <charset val="134"/>
      <scheme val="minor"/>
    </font>
    <font>
      <sz val="11"/>
      <color theme="0"/>
      <name val="Calibri"/>
      <charset val="1"/>
      <scheme val="minor"/>
    </font>
    <font>
      <sz val="11"/>
      <name val="Calibri"/>
      <charset val="1"/>
      <scheme val="minor"/>
    </font>
    <font>
      <sz val="11"/>
      <color theme="1"/>
      <name val="Calibri"/>
      <charset val="1"/>
      <scheme val="minor"/>
    </font>
    <font>
      <sz val="11"/>
      <name val="Calibri"/>
      <charset val="1"/>
    </font>
    <font>
      <b/>
      <sz val="11"/>
      <name val="Calibri"/>
      <charset val="134"/>
    </font>
    <font>
      <b/>
      <sz val="11"/>
      <color theme="0"/>
      <name val="Calibri"/>
      <charset val="1"/>
      <scheme val="minor"/>
    </font>
    <font>
      <b/>
      <sz val="11"/>
      <name val="Calibri"/>
      <charset val="1"/>
      <scheme val="minor"/>
    </font>
    <font>
      <sz val="11"/>
      <color theme="0"/>
      <name val="Calibri"/>
      <charset val="134"/>
    </font>
    <font>
      <b/>
      <sz val="11"/>
      <color theme="0"/>
      <name val="Calibri"/>
      <charset val="134"/>
    </font>
    <font>
      <sz val="11"/>
      <color theme="1"/>
      <name val="Calibri"/>
      <charset val="134"/>
    </font>
    <font>
      <b/>
      <i/>
      <sz val="11"/>
      <name val="Calibri"/>
      <charset val="134"/>
    </font>
    <font>
      <b/>
      <i/>
      <sz val="12"/>
      <color rgb="FFDD0055"/>
      <name val="Helvetica"/>
      <charset val="134"/>
    </font>
    <font>
      <sz val="11"/>
      <color theme="1"/>
      <name val="Calibri"/>
      <charset val="1"/>
    </font>
    <font>
      <sz val="14"/>
      <color rgb="FF000000"/>
      <name val="Calibri"/>
      <charset val="134"/>
    </font>
    <font>
      <sz val="14"/>
      <name val="Calibri"/>
      <charset val="134"/>
    </font>
    <font>
      <sz val="14"/>
      <color rgb="FF281E5A"/>
      <name val="Calibri"/>
      <charset val="134"/>
    </font>
    <font>
      <sz val="13.5"/>
      <name val="Calibri"/>
      <charset val="134"/>
    </font>
    <font>
      <sz val="11"/>
      <color theme="1"/>
      <name val="Calibri"/>
      <charset val="134"/>
      <scheme val="minor"/>
    </font>
    <font>
      <sz val="11"/>
      <color theme="1"/>
      <name val="Calibri"/>
      <charset val="0"/>
      <scheme val="minor"/>
    </font>
    <font>
      <sz val="11"/>
      <color theme="0"/>
      <name val="Calibri"/>
      <charset val="0"/>
      <scheme val="minor"/>
    </font>
    <font>
      <sz val="11"/>
      <color rgb="FFFA7D00"/>
      <name val="Calibri"/>
      <charset val="0"/>
      <scheme val="minor"/>
    </font>
    <font>
      <b/>
      <sz val="11"/>
      <color rgb="FF3F3F3F"/>
      <name val="Calibri"/>
      <charset val="0"/>
      <scheme val="minor"/>
    </font>
    <font>
      <sz val="11"/>
      <color rgb="FFFF0000"/>
      <name val="Calibri"/>
      <charset val="0"/>
      <scheme val="minor"/>
    </font>
    <font>
      <b/>
      <sz val="13"/>
      <color theme="3"/>
      <name val="Calibri"/>
      <charset val="134"/>
      <scheme val="minor"/>
    </font>
    <font>
      <b/>
      <sz val="11"/>
      <color theme="3"/>
      <name val="Calibri"/>
      <charset val="134"/>
      <scheme val="minor"/>
    </font>
    <font>
      <b/>
      <sz val="18"/>
      <color theme="3"/>
      <name val="Calibri"/>
      <charset val="134"/>
      <scheme val="minor"/>
    </font>
    <font>
      <u/>
      <sz val="11"/>
      <color rgb="FF0000FF"/>
      <name val="Calibri"/>
      <charset val="0"/>
      <scheme val="minor"/>
    </font>
    <font>
      <b/>
      <sz val="11"/>
      <color rgb="FFFFFFFF"/>
      <name val="Calibri"/>
      <charset val="0"/>
      <scheme val="minor"/>
    </font>
    <font>
      <b/>
      <sz val="11"/>
      <color rgb="FFFA7D00"/>
      <name val="Calibri"/>
      <charset val="0"/>
      <scheme val="minor"/>
    </font>
    <font>
      <sz val="11"/>
      <color rgb="FF9C0006"/>
      <name val="Calibri"/>
      <charset val="0"/>
      <scheme val="minor"/>
    </font>
    <font>
      <b/>
      <sz val="15"/>
      <color theme="3"/>
      <name val="Calibri"/>
      <charset val="134"/>
      <scheme val="minor"/>
    </font>
    <font>
      <sz val="11"/>
      <color rgb="FF3F3F76"/>
      <name val="Calibri"/>
      <charset val="0"/>
      <scheme val="minor"/>
    </font>
    <font>
      <b/>
      <sz val="11"/>
      <color theme="1"/>
      <name val="Calibri"/>
      <charset val="0"/>
      <scheme val="minor"/>
    </font>
    <font>
      <i/>
      <sz val="11"/>
      <color rgb="FF7F7F7F"/>
      <name val="Calibri"/>
      <charset val="0"/>
      <scheme val="minor"/>
    </font>
    <font>
      <u/>
      <sz val="11"/>
      <color rgb="FF800080"/>
      <name val="Calibri"/>
      <charset val="0"/>
      <scheme val="minor"/>
    </font>
    <font>
      <sz val="11"/>
      <color rgb="FF006100"/>
      <name val="Calibri"/>
      <charset val="0"/>
      <scheme val="minor"/>
    </font>
    <font>
      <sz val="11"/>
      <color rgb="FF9C6500"/>
      <name val="Calibri"/>
      <charset val="0"/>
      <scheme val="minor"/>
    </font>
    <font>
      <sz val="14"/>
      <name val="Arial"/>
      <charset val="134"/>
    </font>
    <font>
      <sz val="14"/>
      <name val="Times New Roman"/>
      <charset val="134"/>
    </font>
  </fonts>
  <fills count="47">
    <fill>
      <patternFill patternType="none"/>
    </fill>
    <fill>
      <patternFill patternType="gray125"/>
    </fill>
    <fill>
      <patternFill patternType="solid">
        <fgColor rgb="FF00B050"/>
        <bgColor indexed="64"/>
      </patternFill>
    </fill>
    <fill>
      <patternFill patternType="solid">
        <fgColor rgb="FF92D050"/>
        <bgColor indexed="64"/>
      </patternFill>
    </fill>
    <fill>
      <patternFill patternType="solid">
        <fgColor theme="7" tint="0.4"/>
        <bgColor indexed="64"/>
      </patternFill>
    </fill>
    <fill>
      <patternFill patternType="solid">
        <fgColor rgb="FFFFC21D"/>
        <bgColor indexed="64"/>
      </patternFill>
    </fill>
    <fill>
      <patternFill patternType="solid">
        <fgColor rgb="FF00B0F0"/>
        <bgColor indexed="64"/>
      </patternFill>
    </fill>
    <fill>
      <patternFill patternType="solid">
        <fgColor rgb="FF35CDFF"/>
        <bgColor indexed="64"/>
      </patternFill>
    </fill>
    <fill>
      <patternFill patternType="solid">
        <fgColor rgb="FF0086EE"/>
        <bgColor indexed="64"/>
      </patternFill>
    </fill>
    <fill>
      <patternFill patternType="solid">
        <fgColor rgb="FFFCD602"/>
        <bgColor indexed="64"/>
      </patternFill>
    </fill>
    <fill>
      <patternFill patternType="solid">
        <fgColor rgb="FF00B3EE"/>
        <bgColor indexed="64"/>
      </patternFill>
    </fill>
    <fill>
      <patternFill patternType="solid">
        <fgColor rgb="FFFCAD36"/>
        <bgColor indexed="64"/>
      </patternFill>
    </fill>
    <fill>
      <patternFill patternType="solid">
        <fgColor theme="4" tint="-0.25"/>
        <bgColor indexed="64"/>
      </patternFill>
    </fill>
    <fill>
      <patternFill patternType="solid">
        <fgColor theme="4" tint="0.4"/>
        <bgColor indexed="64"/>
      </patternFill>
    </fill>
    <fill>
      <patternFill patternType="solid">
        <fgColor rgb="FFFF4343"/>
        <bgColor indexed="64"/>
      </patternFill>
    </fill>
    <fill>
      <patternFill patternType="solid">
        <fgColor rgb="FFFFFF00"/>
        <bgColor indexed="64"/>
      </patternFill>
    </fill>
    <fill>
      <patternFill patternType="solid">
        <fgColor theme="7" tint="0.799981688894314"/>
        <bgColor indexed="64"/>
      </patternFill>
    </fill>
    <fill>
      <patternFill patternType="solid">
        <fgColor theme="7"/>
        <bgColor indexed="64"/>
      </patternFill>
    </fill>
    <fill>
      <patternFill patternType="solid">
        <fgColor rgb="FFF2F2F2"/>
        <bgColor indexed="64"/>
      </patternFill>
    </fill>
    <fill>
      <patternFill patternType="solid">
        <fgColor theme="8" tint="0.599993896298105"/>
        <bgColor indexed="64"/>
      </patternFill>
    </fill>
    <fill>
      <patternFill patternType="solid">
        <fgColor theme="6"/>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rgb="FFA5A5A5"/>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FFC7CE"/>
        <bgColor indexed="64"/>
      </patternFill>
    </fill>
    <fill>
      <patternFill patternType="solid">
        <fgColor rgb="FFFFFFCC"/>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rgb="FFFFCC99"/>
        <bgColor indexed="64"/>
      </patternFill>
    </fill>
    <fill>
      <patternFill patternType="solid">
        <fgColor theme="7" tint="0.399975585192419"/>
        <bgColor indexed="64"/>
      </patternFill>
    </fill>
    <fill>
      <patternFill patternType="solid">
        <fgColor theme="5"/>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rgb="FFC6EFCE"/>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9"/>
        <bgColor indexed="64"/>
      </patternFill>
    </fill>
    <fill>
      <patternFill patternType="solid">
        <fgColor theme="8"/>
        <bgColor indexed="64"/>
      </patternFill>
    </fill>
    <fill>
      <patternFill patternType="solid">
        <fgColor theme="4"/>
        <bgColor indexed="64"/>
      </patternFill>
    </fill>
    <fill>
      <patternFill patternType="solid">
        <fgColor rgb="FFFFEB9C"/>
        <bgColor indexed="64"/>
      </patternFill>
    </fill>
  </fills>
  <borders count="30">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n">
        <color theme="9"/>
      </left>
      <right/>
      <top style="thin">
        <color theme="9"/>
      </top>
      <bottom/>
      <diagonal/>
    </border>
    <border>
      <left/>
      <right style="thin">
        <color theme="9"/>
      </right>
      <top style="thin">
        <color theme="9"/>
      </top>
      <bottom/>
      <diagonal/>
    </border>
    <border>
      <left style="thin">
        <color theme="9"/>
      </left>
      <right/>
      <top/>
      <bottom/>
      <diagonal/>
    </border>
    <border>
      <left/>
      <right style="thin">
        <color theme="9"/>
      </right>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theme="4"/>
      </left>
      <right/>
      <top style="thin">
        <color theme="4"/>
      </top>
      <bottom/>
      <diagonal/>
    </border>
    <border>
      <left/>
      <right/>
      <top style="thin">
        <color theme="4"/>
      </top>
      <bottom/>
      <diagonal/>
    </border>
    <border>
      <left style="thin">
        <color theme="4"/>
      </left>
      <right/>
      <top/>
      <bottom/>
      <diagonal/>
    </border>
    <border>
      <left style="thin">
        <color theme="4"/>
      </left>
      <right/>
      <top/>
      <bottom style="thin">
        <color auto="1"/>
      </bottom>
      <diagonal/>
    </border>
    <border>
      <left style="thin">
        <color theme="4"/>
      </left>
      <right/>
      <top/>
      <bottom style="thin">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alignment vertical="center"/>
    </xf>
    <xf numFmtId="0" fontId="20" fillId="26" borderId="0" applyNumberFormat="0" applyBorder="0" applyAlignment="0" applyProtection="0">
      <alignment vertical="center"/>
    </xf>
    <xf numFmtId="179" fontId="19" fillId="0" borderId="0" applyFont="0" applyFill="0" applyBorder="0" applyAlignment="0" applyProtection="0">
      <alignment vertical="center"/>
    </xf>
    <xf numFmtId="180" fontId="19" fillId="0" borderId="0" applyFont="0" applyFill="0" applyBorder="0" applyAlignment="0" applyProtection="0">
      <alignment vertical="center"/>
    </xf>
    <xf numFmtId="42" fontId="19" fillId="0" borderId="0" applyFont="0" applyFill="0" applyBorder="0" applyAlignment="0" applyProtection="0">
      <alignment vertical="center"/>
    </xf>
    <xf numFmtId="44" fontId="19" fillId="0" borderId="0" applyFont="0" applyFill="0" applyBorder="0" applyAlignment="0" applyProtection="0">
      <alignment vertical="center"/>
    </xf>
    <xf numFmtId="9" fontId="19" fillId="0" borderId="0" applyFont="0" applyFill="0" applyBorder="0" applyAlignment="0" applyProtection="0">
      <alignment vertical="center"/>
    </xf>
    <xf numFmtId="0" fontId="29" fillId="23" borderId="26" applyNumberFormat="0" applyAlignment="0" applyProtection="0">
      <alignment vertical="center"/>
    </xf>
    <xf numFmtId="0" fontId="25" fillId="0" borderId="24" applyNumberFormat="0" applyFill="0" applyAlignment="0" applyProtection="0">
      <alignment vertical="center"/>
    </xf>
    <xf numFmtId="0" fontId="19" fillId="31" borderId="28" applyNumberFormat="0" applyFont="0" applyAlignment="0" applyProtection="0">
      <alignment vertical="center"/>
    </xf>
    <xf numFmtId="0" fontId="28" fillId="0" borderId="0" applyNumberFormat="0" applyFill="0" applyBorder="0" applyAlignment="0" applyProtection="0">
      <alignment vertical="center"/>
    </xf>
    <xf numFmtId="0" fontId="21" fillId="35" borderId="0" applyNumberFormat="0" applyBorder="0" applyAlignment="0" applyProtection="0">
      <alignment vertical="center"/>
    </xf>
    <xf numFmtId="0" fontId="36" fillId="0" borderId="0" applyNumberFormat="0" applyFill="0" applyBorder="0" applyAlignment="0" applyProtection="0">
      <alignment vertical="center"/>
    </xf>
    <xf numFmtId="0" fontId="20" fillId="41" borderId="0" applyNumberFormat="0" applyBorder="0" applyAlignment="0" applyProtection="0">
      <alignment vertical="center"/>
    </xf>
    <xf numFmtId="0" fontId="24" fillId="0" borderId="0" applyNumberFormat="0" applyFill="0" applyBorder="0" applyAlignment="0" applyProtection="0">
      <alignment vertical="center"/>
    </xf>
    <xf numFmtId="0" fontId="20" fillId="37" borderId="0" applyNumberFormat="0" applyBorder="0" applyAlignment="0" applyProtection="0">
      <alignment vertical="center"/>
    </xf>
    <xf numFmtId="0" fontId="27"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2" fillId="0" borderId="24" applyNumberFormat="0" applyFill="0" applyAlignment="0" applyProtection="0">
      <alignment vertical="center"/>
    </xf>
    <xf numFmtId="0" fontId="26" fillId="0" borderId="25" applyNumberFormat="0" applyFill="0" applyAlignment="0" applyProtection="0">
      <alignment vertical="center"/>
    </xf>
    <xf numFmtId="0" fontId="26" fillId="0" borderId="0" applyNumberFormat="0" applyFill="0" applyBorder="0" applyAlignment="0" applyProtection="0">
      <alignment vertical="center"/>
    </xf>
    <xf numFmtId="0" fontId="33" fillId="34" borderId="27" applyNumberFormat="0" applyAlignment="0" applyProtection="0">
      <alignment vertical="center"/>
    </xf>
    <xf numFmtId="0" fontId="21" fillId="40" borderId="0" applyNumberFormat="0" applyBorder="0" applyAlignment="0" applyProtection="0">
      <alignment vertical="center"/>
    </xf>
    <xf numFmtId="0" fontId="37" fillId="39" borderId="0" applyNumberFormat="0" applyBorder="0" applyAlignment="0" applyProtection="0">
      <alignment vertical="center"/>
    </xf>
    <xf numFmtId="0" fontId="23" fillId="18" borderId="23" applyNumberFormat="0" applyAlignment="0" applyProtection="0">
      <alignment vertical="center"/>
    </xf>
    <xf numFmtId="0" fontId="20" fillId="22" borderId="0" applyNumberFormat="0" applyBorder="0" applyAlignment="0" applyProtection="0">
      <alignment vertical="center"/>
    </xf>
    <xf numFmtId="0" fontId="30" fillId="18" borderId="27" applyNumberFormat="0" applyAlignment="0" applyProtection="0">
      <alignment vertical="center"/>
    </xf>
    <xf numFmtId="0" fontId="22" fillId="0" borderId="22" applyNumberFormat="0" applyFill="0" applyAlignment="0" applyProtection="0">
      <alignment vertical="center"/>
    </xf>
    <xf numFmtId="0" fontId="34" fillId="0" borderId="29" applyNumberFormat="0" applyFill="0" applyAlignment="0" applyProtection="0">
      <alignment vertical="center"/>
    </xf>
    <xf numFmtId="0" fontId="31" fillId="30" borderId="0" applyNumberFormat="0" applyBorder="0" applyAlignment="0" applyProtection="0">
      <alignment vertical="center"/>
    </xf>
    <xf numFmtId="0" fontId="38" fillId="46" borderId="0" applyNumberFormat="0" applyBorder="0" applyAlignment="0" applyProtection="0">
      <alignment vertical="center"/>
    </xf>
    <xf numFmtId="0" fontId="21" fillId="45" borderId="0" applyNumberFormat="0" applyBorder="0" applyAlignment="0" applyProtection="0">
      <alignment vertical="center"/>
    </xf>
    <xf numFmtId="0" fontId="20" fillId="21" borderId="0" applyNumberFormat="0" applyBorder="0" applyAlignment="0" applyProtection="0">
      <alignment vertical="center"/>
    </xf>
    <xf numFmtId="0" fontId="21" fillId="25" borderId="0" applyNumberFormat="0" applyBorder="0" applyAlignment="0" applyProtection="0">
      <alignment vertical="center"/>
    </xf>
    <xf numFmtId="0" fontId="21" fillId="36" borderId="0" applyNumberFormat="0" applyBorder="0" applyAlignment="0" applyProtection="0">
      <alignment vertical="center"/>
    </xf>
    <xf numFmtId="0" fontId="20" fillId="29" borderId="0" applyNumberFormat="0" applyBorder="0" applyAlignment="0" applyProtection="0">
      <alignment vertical="center"/>
    </xf>
    <xf numFmtId="0" fontId="20" fillId="38" borderId="0" applyNumberFormat="0" applyBorder="0" applyAlignment="0" applyProtection="0">
      <alignment vertical="center"/>
    </xf>
    <xf numFmtId="0" fontId="21" fillId="28" borderId="0" applyNumberFormat="0" applyBorder="0" applyAlignment="0" applyProtection="0">
      <alignment vertical="center"/>
    </xf>
    <xf numFmtId="0" fontId="21" fillId="20" borderId="0" applyNumberFormat="0" applyBorder="0" applyAlignment="0" applyProtection="0">
      <alignment vertical="center"/>
    </xf>
    <xf numFmtId="0" fontId="20" fillId="24" borderId="0" applyNumberFormat="0" applyBorder="0" applyAlignment="0" applyProtection="0">
      <alignment vertical="center"/>
    </xf>
    <xf numFmtId="0" fontId="21" fillId="17" borderId="0" applyNumberFormat="0" applyBorder="0" applyAlignment="0" applyProtection="0">
      <alignment vertical="center"/>
    </xf>
    <xf numFmtId="0" fontId="20" fillId="16" borderId="0" applyNumberFormat="0" applyBorder="0" applyAlignment="0" applyProtection="0">
      <alignment vertical="center"/>
    </xf>
    <xf numFmtId="0" fontId="20" fillId="27" borderId="0" applyNumberFormat="0" applyBorder="0" applyAlignment="0" applyProtection="0">
      <alignment vertical="center"/>
    </xf>
    <xf numFmtId="0" fontId="21" fillId="44" borderId="0" applyNumberFormat="0" applyBorder="0" applyAlignment="0" applyProtection="0">
      <alignment vertical="center"/>
    </xf>
    <xf numFmtId="0" fontId="20" fillId="19" borderId="0" applyNumberFormat="0" applyBorder="0" applyAlignment="0" applyProtection="0">
      <alignment vertical="center"/>
    </xf>
    <xf numFmtId="0" fontId="21" fillId="33" borderId="0" applyNumberFormat="0" applyBorder="0" applyAlignment="0" applyProtection="0">
      <alignment vertical="center"/>
    </xf>
    <xf numFmtId="0" fontId="21" fillId="43" borderId="0" applyNumberFormat="0" applyBorder="0" applyAlignment="0" applyProtection="0">
      <alignment vertical="center"/>
    </xf>
    <xf numFmtId="0" fontId="20" fillId="42" borderId="0" applyNumberFormat="0" applyBorder="0" applyAlignment="0" applyProtection="0">
      <alignment vertical="center"/>
    </xf>
    <xf numFmtId="0" fontId="21" fillId="32" borderId="0" applyNumberFormat="0" applyBorder="0" applyAlignment="0" applyProtection="0">
      <alignment vertical="center"/>
    </xf>
  </cellStyleXfs>
  <cellXfs count="253">
    <xf numFmtId="0" fontId="0" fillId="0" borderId="0" xfId="0">
      <alignment vertical="center"/>
    </xf>
    <xf numFmtId="0" fontId="0" fillId="0" borderId="0" xfId="0" applyFill="1">
      <alignmen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0" fillId="0" borderId="0" xfId="0" applyAlignment="1">
      <alignment horizontal="left" vertical="center"/>
    </xf>
    <xf numFmtId="0" fontId="0" fillId="0" borderId="0" xfId="0" applyFont="1" applyAlignment="1">
      <alignment horizontal="right" vertical="center"/>
    </xf>
    <xf numFmtId="0" fontId="0" fillId="0" borderId="0" xfId="0" applyFont="1" applyAlignment="1">
      <alignment horizontal="left" vertical="center"/>
    </xf>
    <xf numFmtId="0" fontId="0" fillId="0" borderId="0" xfId="0" applyFont="1">
      <alignment vertical="center"/>
    </xf>
    <xf numFmtId="0" fontId="1" fillId="0" borderId="0" xfId="0" applyFont="1" applyFill="1" applyAlignment="1"/>
    <xf numFmtId="0" fontId="2" fillId="2" borderId="1" xfId="0" applyFont="1" applyFill="1" applyBorder="1" applyAlignment="1">
      <alignment horizontal="center" vertical="center"/>
    </xf>
    <xf numFmtId="0" fontId="2" fillId="3" borderId="2"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2" xfId="0" applyFont="1" applyFill="1" applyBorder="1" applyAlignment="1">
      <alignment horizontal="right" vertical="center"/>
    </xf>
    <xf numFmtId="0" fontId="3" fillId="3" borderId="2" xfId="0" applyFont="1" applyFill="1" applyBorder="1" applyAlignment="1">
      <alignment horizontal="left" vertical="center"/>
    </xf>
    <xf numFmtId="0" fontId="4" fillId="3" borderId="2" xfId="0" applyFont="1" applyFill="1" applyBorder="1" applyAlignment="1">
      <alignment horizontal="left" vertical="center"/>
    </xf>
    <xf numFmtId="0" fontId="5" fillId="3" borderId="2" xfId="0" applyFont="1" applyFill="1" applyBorder="1" applyAlignment="1">
      <alignment horizontal="left" vertical="center"/>
    </xf>
    <xf numFmtId="0" fontId="2" fillId="2" borderId="3"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4" xfId="0" applyFont="1" applyFill="1" applyBorder="1" applyAlignment="1">
      <alignment horizontal="right" vertical="center" wrapText="1"/>
    </xf>
    <xf numFmtId="0" fontId="3" fillId="3" borderId="5"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3" fillId="3" borderId="3" xfId="0" applyFont="1" applyFill="1" applyBorder="1" applyAlignment="1">
      <alignment horizontal="center" vertical="center"/>
    </xf>
    <xf numFmtId="0" fontId="3" fillId="3" borderId="6" xfId="0" applyFont="1" applyFill="1" applyBorder="1" applyAlignment="1">
      <alignment horizontal="right" vertical="center" wrapText="1"/>
    </xf>
    <xf numFmtId="0" fontId="3" fillId="3" borderId="0" xfId="0" applyFont="1" applyFill="1" applyAlignment="1">
      <alignment horizontal="center" vertical="center" wrapText="1"/>
    </xf>
    <xf numFmtId="0" fontId="4" fillId="3" borderId="0" xfId="0" applyFont="1" applyFill="1" applyAlignment="1">
      <alignment horizontal="center" vertical="center" wrapText="1"/>
    </xf>
    <xf numFmtId="0" fontId="5" fillId="3" borderId="0" xfId="0" applyFont="1" applyFill="1" applyAlignment="1">
      <alignment horizontal="center" vertical="center" wrapText="1"/>
    </xf>
    <xf numFmtId="0" fontId="3" fillId="3" borderId="7" xfId="0" applyFont="1" applyFill="1" applyBorder="1" applyAlignment="1">
      <alignment horizontal="center" vertical="center"/>
    </xf>
    <xf numFmtId="0" fontId="3" fillId="3" borderId="8" xfId="0" applyFont="1" applyFill="1" applyBorder="1" applyAlignment="1">
      <alignment horizontal="right" vertical="center" wrapText="1"/>
    </xf>
    <xf numFmtId="0" fontId="3" fillId="3" borderId="9"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2" fillId="4" borderId="2"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2" xfId="0" applyFont="1" applyFill="1" applyBorder="1" applyAlignment="1">
      <alignment horizontal="right" vertical="center"/>
    </xf>
    <xf numFmtId="0" fontId="3" fillId="4" borderId="2" xfId="0" applyFont="1" applyFill="1" applyBorder="1" applyAlignment="1">
      <alignment horizontal="left" vertical="center"/>
    </xf>
    <xf numFmtId="0" fontId="4" fillId="4" borderId="2" xfId="0" applyFont="1" applyFill="1" applyBorder="1" applyAlignment="1">
      <alignment horizontal="left" vertical="center"/>
    </xf>
    <xf numFmtId="0" fontId="5" fillId="4" borderId="2" xfId="0" applyFont="1" applyFill="1" applyBorder="1" applyAlignment="1">
      <alignment horizontal="left" vertical="center"/>
    </xf>
    <xf numFmtId="0" fontId="3" fillId="4" borderId="1" xfId="0" applyFont="1" applyFill="1" applyBorder="1" applyAlignment="1">
      <alignment horizontal="center" vertical="center"/>
    </xf>
    <xf numFmtId="0" fontId="3" fillId="4" borderId="4" xfId="0" applyFont="1" applyFill="1" applyBorder="1" applyAlignment="1">
      <alignment horizontal="right"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3" fillId="4" borderId="3" xfId="0" applyFont="1" applyFill="1" applyBorder="1" applyAlignment="1">
      <alignment horizontal="center" vertical="center"/>
    </xf>
    <xf numFmtId="0" fontId="3" fillId="4" borderId="6" xfId="0" applyFont="1" applyFill="1" applyBorder="1" applyAlignment="1">
      <alignment horizontal="right" vertical="center" wrapText="1"/>
    </xf>
    <xf numFmtId="0" fontId="3" fillId="4" borderId="0" xfId="0" applyFont="1" applyFill="1" applyAlignment="1">
      <alignment horizontal="center" vertical="center" wrapText="1"/>
    </xf>
    <xf numFmtId="0" fontId="4" fillId="4" borderId="0" xfId="0" applyFont="1" applyFill="1" applyAlignment="1">
      <alignment horizontal="center" vertical="center" wrapText="1"/>
    </xf>
    <xf numFmtId="0" fontId="5" fillId="4" borderId="0" xfId="0" applyFont="1" applyFill="1" applyAlignment="1">
      <alignment horizontal="center" vertical="center" wrapText="1"/>
    </xf>
    <xf numFmtId="0" fontId="3" fillId="4" borderId="7" xfId="0" applyFont="1" applyFill="1" applyBorder="1" applyAlignment="1">
      <alignment horizontal="center" vertical="center"/>
    </xf>
    <xf numFmtId="0" fontId="3" fillId="4" borderId="8" xfId="0" applyFont="1" applyFill="1" applyBorder="1" applyAlignment="1">
      <alignment horizontal="right" vertical="center" wrapText="1"/>
    </xf>
    <xf numFmtId="0" fontId="3" fillId="4" borderId="9" xfId="0" applyFont="1" applyFill="1" applyBorder="1" applyAlignment="1">
      <alignment horizontal="center" vertical="center" wrapText="1"/>
    </xf>
    <xf numFmtId="0" fontId="4" fillId="4" borderId="9"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2" fillId="5" borderId="2"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2" xfId="0" applyFont="1" applyFill="1" applyBorder="1" applyAlignment="1">
      <alignment horizontal="right" vertical="center"/>
    </xf>
    <xf numFmtId="0" fontId="3" fillId="5" borderId="2" xfId="0" applyFont="1" applyFill="1" applyBorder="1" applyAlignment="1">
      <alignment horizontal="left" vertical="center"/>
    </xf>
    <xf numFmtId="0" fontId="4" fillId="5" borderId="2" xfId="0" applyFont="1" applyFill="1" applyBorder="1" applyAlignment="1">
      <alignment horizontal="left" vertical="center"/>
    </xf>
    <xf numFmtId="0" fontId="5" fillId="5" borderId="2" xfId="0" applyFont="1" applyFill="1" applyBorder="1" applyAlignment="1">
      <alignment horizontal="left" vertical="center"/>
    </xf>
    <xf numFmtId="0" fontId="3" fillId="5" borderId="1" xfId="0" applyFont="1" applyFill="1" applyBorder="1" applyAlignment="1">
      <alignment horizontal="center" vertical="center"/>
    </xf>
    <xf numFmtId="0" fontId="3" fillId="5" borderId="4" xfId="0" applyFont="1" applyFill="1" applyBorder="1" applyAlignment="1">
      <alignment horizontal="right" vertical="center" wrapText="1"/>
    </xf>
    <xf numFmtId="0" fontId="3" fillId="5" borderId="5"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6" xfId="0" applyFont="1" applyFill="1" applyBorder="1" applyAlignment="1">
      <alignment horizontal="right" vertical="center" wrapText="1"/>
    </xf>
    <xf numFmtId="0" fontId="3" fillId="5" borderId="0" xfId="0" applyFont="1" applyFill="1" applyAlignment="1">
      <alignment horizontal="center" vertical="center" wrapText="1"/>
    </xf>
    <xf numFmtId="0" fontId="4" fillId="5" borderId="0" xfId="0" applyFont="1" applyFill="1" applyAlignment="1">
      <alignment horizontal="center" vertical="center" wrapText="1"/>
    </xf>
    <xf numFmtId="0" fontId="5" fillId="5" borderId="0" xfId="0" applyFont="1" applyFill="1" applyAlignment="1">
      <alignment horizontal="center" vertical="center" wrapText="1"/>
    </xf>
    <xf numFmtId="0" fontId="2" fillId="2" borderId="7"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right" vertical="center" wrapText="1"/>
    </xf>
    <xf numFmtId="0" fontId="3" fillId="5" borderId="9" xfId="0" applyFont="1" applyFill="1" applyBorder="1" applyAlignment="1">
      <alignment horizontal="center" vertical="center" wrapText="1"/>
    </xf>
    <xf numFmtId="0" fontId="4" fillId="5" borderId="9" xfId="0" applyFont="1" applyFill="1" applyBorder="1" applyAlignment="1">
      <alignment horizontal="center" vertical="center" wrapText="1"/>
    </xf>
    <xf numFmtId="0" fontId="5" fillId="5" borderId="9" xfId="0" applyFont="1" applyFill="1" applyBorder="1" applyAlignment="1">
      <alignment horizontal="center" vertical="center" wrapText="1"/>
    </xf>
    <xf numFmtId="0" fontId="2" fillId="6" borderId="2" xfId="0" applyFont="1" applyFill="1" applyBorder="1" applyAlignment="1">
      <alignment horizontal="center" vertical="center"/>
    </xf>
    <xf numFmtId="0" fontId="2" fillId="7" borderId="2" xfId="0" applyFont="1" applyFill="1" applyBorder="1" applyAlignment="1">
      <alignment horizontal="center" vertical="center"/>
    </xf>
    <xf numFmtId="0" fontId="3" fillId="7" borderId="2" xfId="0" applyFont="1" applyFill="1" applyBorder="1" applyAlignment="1">
      <alignment horizontal="center" vertical="center"/>
    </xf>
    <xf numFmtId="0" fontId="3" fillId="7" borderId="2" xfId="0" applyFont="1" applyFill="1" applyBorder="1" applyAlignment="1">
      <alignment horizontal="right" vertical="center"/>
    </xf>
    <xf numFmtId="0" fontId="3" fillId="7" borderId="2" xfId="0" applyFont="1" applyFill="1" applyBorder="1" applyAlignment="1">
      <alignment horizontal="left" vertical="center"/>
    </xf>
    <xf numFmtId="0" fontId="4" fillId="7" borderId="2" xfId="0" applyFont="1" applyFill="1" applyBorder="1" applyAlignment="1">
      <alignment horizontal="left" vertical="center"/>
    </xf>
    <xf numFmtId="0" fontId="5" fillId="7" borderId="2" xfId="0" applyFont="1" applyFill="1" applyBorder="1" applyAlignment="1">
      <alignment horizontal="left" vertical="center"/>
    </xf>
    <xf numFmtId="0" fontId="3" fillId="7" borderId="1" xfId="0" applyFont="1" applyFill="1" applyBorder="1" applyAlignment="1">
      <alignment horizontal="center" vertical="center"/>
    </xf>
    <xf numFmtId="0" fontId="3" fillId="7" borderId="4" xfId="0" applyFont="1" applyFill="1" applyBorder="1" applyAlignment="1">
      <alignment horizontal="right" vertical="center" wrapText="1"/>
    </xf>
    <xf numFmtId="0" fontId="3" fillId="7" borderId="5" xfId="0" applyFont="1" applyFill="1" applyBorder="1" applyAlignment="1">
      <alignment horizontal="center" vertical="center"/>
    </xf>
    <xf numFmtId="0" fontId="4" fillId="7" borderId="5" xfId="0" applyFont="1" applyFill="1" applyBorder="1" applyAlignment="1">
      <alignment horizontal="center" vertical="center"/>
    </xf>
    <xf numFmtId="0" fontId="5" fillId="7" borderId="5" xfId="0" applyFont="1" applyFill="1" applyBorder="1" applyAlignment="1">
      <alignment horizontal="center" vertical="center"/>
    </xf>
    <xf numFmtId="0" fontId="3" fillId="7" borderId="3" xfId="0" applyFont="1" applyFill="1" applyBorder="1" applyAlignment="1">
      <alignment horizontal="center" vertical="center"/>
    </xf>
    <xf numFmtId="0" fontId="3" fillId="7" borderId="6" xfId="0" applyFont="1" applyFill="1" applyBorder="1" applyAlignment="1">
      <alignment horizontal="right" vertical="center"/>
    </xf>
    <xf numFmtId="0" fontId="3" fillId="7" borderId="0" xfId="0" applyFont="1" applyFill="1" applyAlignment="1">
      <alignment horizontal="center" vertical="center"/>
    </xf>
    <xf numFmtId="0" fontId="4" fillId="7" borderId="0" xfId="0" applyFont="1" applyFill="1" applyAlignment="1">
      <alignment horizontal="center" vertical="center"/>
    </xf>
    <xf numFmtId="0" fontId="5" fillId="7" borderId="0" xfId="0" applyFont="1" applyFill="1" applyAlignment="1">
      <alignment horizontal="center" vertical="center"/>
    </xf>
    <xf numFmtId="0" fontId="3" fillId="7" borderId="7" xfId="0" applyFont="1" applyFill="1" applyBorder="1" applyAlignment="1">
      <alignment horizontal="center" vertical="center"/>
    </xf>
    <xf numFmtId="0" fontId="3" fillId="7" borderId="8" xfId="0" applyFont="1" applyFill="1" applyBorder="1" applyAlignment="1">
      <alignment horizontal="right" vertical="center"/>
    </xf>
    <xf numFmtId="0" fontId="3" fillId="7" borderId="9" xfId="0" applyFont="1" applyFill="1" applyBorder="1" applyAlignment="1">
      <alignment horizontal="center" vertical="center"/>
    </xf>
    <xf numFmtId="0" fontId="4" fillId="7" borderId="9" xfId="0" applyFont="1" applyFill="1" applyBorder="1" applyAlignment="1">
      <alignment horizontal="center" vertical="center"/>
    </xf>
    <xf numFmtId="0" fontId="5" fillId="7" borderId="9" xfId="0" applyFont="1" applyFill="1" applyBorder="1" applyAlignment="1">
      <alignment horizontal="center" vertical="center"/>
    </xf>
    <xf numFmtId="0" fontId="2" fillId="8" borderId="2" xfId="0" applyFont="1" applyFill="1" applyBorder="1" applyAlignment="1">
      <alignment horizontal="center" vertical="center"/>
    </xf>
    <xf numFmtId="0" fontId="3" fillId="8" borderId="2" xfId="0" applyFont="1" applyFill="1" applyBorder="1" applyAlignment="1">
      <alignment horizontal="center" vertical="center"/>
    </xf>
    <xf numFmtId="0" fontId="3" fillId="8" borderId="2" xfId="0" applyFont="1" applyFill="1" applyBorder="1" applyAlignment="1">
      <alignment horizontal="right" vertical="center"/>
    </xf>
    <xf numFmtId="0" fontId="3" fillId="8" borderId="2" xfId="0" applyFont="1" applyFill="1" applyBorder="1" applyAlignment="1">
      <alignment horizontal="left" vertical="center"/>
    </xf>
    <xf numFmtId="0" fontId="4" fillId="8" borderId="2" xfId="0" applyFont="1" applyFill="1" applyBorder="1" applyAlignment="1">
      <alignment horizontal="left" vertical="center"/>
    </xf>
    <xf numFmtId="0" fontId="5" fillId="8" borderId="2" xfId="0" applyFont="1" applyFill="1" applyBorder="1" applyAlignment="1">
      <alignment horizontal="left" vertical="center"/>
    </xf>
    <xf numFmtId="0" fontId="3" fillId="8" borderId="1" xfId="0" applyFont="1" applyFill="1" applyBorder="1" applyAlignment="1">
      <alignment horizontal="center" vertical="center"/>
    </xf>
    <xf numFmtId="0" fontId="3" fillId="8" borderId="4" xfId="0" applyFont="1" applyFill="1" applyBorder="1" applyAlignment="1">
      <alignment horizontal="right" vertical="center" wrapText="1"/>
    </xf>
    <xf numFmtId="0" fontId="3" fillId="8" borderId="5"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5" fillId="8" borderId="5" xfId="0" applyFont="1" applyFill="1" applyBorder="1" applyAlignment="1">
      <alignment horizontal="center" vertical="center" wrapText="1"/>
    </xf>
    <xf numFmtId="0" fontId="3" fillId="8" borderId="3" xfId="0" applyFont="1" applyFill="1" applyBorder="1" applyAlignment="1">
      <alignment horizontal="center" vertical="center"/>
    </xf>
    <xf numFmtId="0" fontId="3" fillId="8" borderId="6" xfId="0" applyFont="1" applyFill="1" applyBorder="1" applyAlignment="1">
      <alignment horizontal="right" vertical="center" wrapText="1"/>
    </xf>
    <xf numFmtId="0" fontId="3" fillId="8" borderId="0" xfId="0" applyFont="1" applyFill="1" applyAlignment="1">
      <alignment horizontal="center" vertical="center" wrapText="1"/>
    </xf>
    <xf numFmtId="0" fontId="4" fillId="8" borderId="0" xfId="0" applyFont="1" applyFill="1" applyAlignment="1">
      <alignment horizontal="center" vertical="center" wrapText="1"/>
    </xf>
    <xf numFmtId="0" fontId="5" fillId="8" borderId="0" xfId="0" applyFont="1" applyFill="1" applyAlignment="1">
      <alignment horizontal="center" vertical="center" wrapText="1"/>
    </xf>
    <xf numFmtId="0" fontId="3" fillId="8" borderId="7" xfId="0" applyFont="1" applyFill="1" applyBorder="1" applyAlignment="1">
      <alignment horizontal="center" vertical="center"/>
    </xf>
    <xf numFmtId="0" fontId="3" fillId="8" borderId="8" xfId="0" applyFont="1" applyFill="1" applyBorder="1" applyAlignment="1">
      <alignment horizontal="right" vertical="center" wrapText="1"/>
    </xf>
    <xf numFmtId="0" fontId="3" fillId="8" borderId="9" xfId="0" applyFont="1" applyFill="1" applyBorder="1" applyAlignment="1">
      <alignment horizontal="center" vertical="center" wrapText="1"/>
    </xf>
    <xf numFmtId="0" fontId="4" fillId="8" borderId="9" xfId="0" applyFont="1" applyFill="1" applyBorder="1" applyAlignment="1">
      <alignment horizontal="center" vertical="center" wrapText="1"/>
    </xf>
    <xf numFmtId="0" fontId="5" fillId="8" borderId="9" xfId="0" applyFont="1" applyFill="1" applyBorder="1" applyAlignment="1">
      <alignment horizontal="center" vertical="center" wrapText="1"/>
    </xf>
    <xf numFmtId="0" fontId="6" fillId="0" borderId="0" xfId="0" applyFont="1" applyAlignment="1">
      <alignment horizontal="left" vertical="center"/>
    </xf>
    <xf numFmtId="0" fontId="6" fillId="0" borderId="0" xfId="0" applyFont="1" applyAlignment="1">
      <alignment vertical="center"/>
    </xf>
    <xf numFmtId="0" fontId="0" fillId="0" borderId="0" xfId="0" applyAlignment="1">
      <alignment horizontal="center" vertical="center"/>
    </xf>
    <xf numFmtId="0" fontId="0" fillId="0" borderId="0" xfId="0" applyFont="1" applyAlignment="1">
      <alignment horizontal="center" vertical="center"/>
    </xf>
    <xf numFmtId="0" fontId="7" fillId="0" borderId="10" xfId="0" applyFont="1" applyFill="1" applyBorder="1" applyAlignment="1">
      <alignment horizontal="center"/>
    </xf>
    <xf numFmtId="0" fontId="7" fillId="0" borderId="11" xfId="0" applyFont="1" applyFill="1" applyBorder="1" applyAlignment="1">
      <alignment horizontal="center"/>
    </xf>
    <xf numFmtId="0" fontId="5" fillId="0" borderId="10" xfId="0" applyFont="1" applyFill="1" applyBorder="1" applyAlignment="1">
      <alignment horizontal="center"/>
    </xf>
    <xf numFmtId="0" fontId="8" fillId="0" borderId="11" xfId="0" applyFont="1" applyFill="1" applyBorder="1" applyAlignment="1">
      <alignment horizontal="center"/>
    </xf>
    <xf numFmtId="0" fontId="3" fillId="0" borderId="2" xfId="0" applyFont="1" applyFill="1" applyBorder="1" applyAlignment="1">
      <alignment horizontal="left"/>
    </xf>
    <xf numFmtId="0" fontId="5" fillId="0" borderId="2" xfId="0" applyFont="1" applyFill="1" applyBorder="1" applyAlignment="1">
      <alignment horizontal="left"/>
    </xf>
    <xf numFmtId="0" fontId="0" fillId="0" borderId="2" xfId="0" applyFont="1" applyFill="1" applyBorder="1" applyAlignment="1">
      <alignment horizontal="left" vertical="center"/>
    </xf>
    <xf numFmtId="0" fontId="5" fillId="0" borderId="2" xfId="0" applyFont="1" applyFill="1" applyBorder="1" applyAlignment="1">
      <alignment horizontal="left" vertical="center"/>
    </xf>
    <xf numFmtId="0" fontId="0" fillId="0" borderId="2" xfId="0" applyFont="1" applyBorder="1" applyAlignment="1">
      <alignment horizontal="left" vertical="center"/>
    </xf>
    <xf numFmtId="0" fontId="0" fillId="0" borderId="2" xfId="0" applyFont="1" applyBorder="1">
      <alignment vertical="center"/>
    </xf>
    <xf numFmtId="0" fontId="0" fillId="0" borderId="12" xfId="0" applyFont="1" applyFill="1" applyBorder="1" applyAlignment="1">
      <alignment horizontal="right" vertical="center"/>
    </xf>
    <xf numFmtId="0" fontId="0" fillId="0" borderId="13" xfId="0" applyFont="1" applyFill="1" applyBorder="1" applyAlignment="1">
      <alignment horizontal="left" vertical="center"/>
    </xf>
    <xf numFmtId="0" fontId="0" fillId="0" borderId="0" xfId="0" applyAlignment="1">
      <alignment horizontal="right" vertical="center"/>
    </xf>
    <xf numFmtId="0" fontId="0" fillId="0" borderId="12" xfId="0" applyFont="1" applyFill="1" applyBorder="1" applyAlignment="1">
      <alignment horizontal="left" vertical="center"/>
    </xf>
    <xf numFmtId="0" fontId="3" fillId="2" borderId="1" xfId="0" applyFont="1" applyFill="1" applyBorder="1" applyAlignment="1">
      <alignment horizontal="center" vertical="center"/>
    </xf>
    <xf numFmtId="0" fontId="9" fillId="2" borderId="0" xfId="0" applyFont="1" applyFill="1" applyAlignment="1">
      <alignment horizontal="center" vertical="center"/>
    </xf>
    <xf numFmtId="0" fontId="3" fillId="3" borderId="14" xfId="0" applyFont="1" applyFill="1" applyBorder="1" applyAlignment="1">
      <alignment horizontal="center" vertical="center" wrapText="1"/>
    </xf>
    <xf numFmtId="0" fontId="3" fillId="2" borderId="3" xfId="0" applyFont="1" applyFill="1" applyBorder="1" applyAlignment="1">
      <alignment horizontal="center" vertical="center"/>
    </xf>
    <xf numFmtId="0" fontId="0" fillId="0" borderId="0" xfId="0" applyFont="1" applyAlignment="1">
      <alignment horizontal="center" vertical="center" wrapText="1"/>
    </xf>
    <xf numFmtId="0" fontId="3" fillId="3" borderId="15"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2" borderId="7" xfId="0" applyFont="1" applyFill="1" applyBorder="1" applyAlignment="1">
      <alignment horizontal="center" vertical="center"/>
    </xf>
    <xf numFmtId="0" fontId="9" fillId="3" borderId="0" xfId="0" applyFont="1" applyFill="1" applyAlignment="1">
      <alignment horizontal="center" vertical="center"/>
    </xf>
    <xf numFmtId="0" fontId="9" fillId="3" borderId="0" xfId="0" applyFont="1" applyFill="1">
      <alignment vertical="center"/>
    </xf>
    <xf numFmtId="0" fontId="3" fillId="9" borderId="2" xfId="0" applyFont="1" applyFill="1" applyBorder="1" applyAlignment="1">
      <alignment horizontal="center" vertical="center"/>
    </xf>
    <xf numFmtId="0" fontId="3" fillId="4" borderId="14" xfId="0" applyFont="1" applyFill="1" applyBorder="1" applyAlignment="1">
      <alignment horizontal="center" vertical="center" wrapText="1"/>
    </xf>
    <xf numFmtId="0" fontId="3" fillId="4" borderId="15"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5" borderId="14" xfId="0" applyFont="1" applyFill="1" applyBorder="1" applyAlignment="1">
      <alignment horizontal="center" vertical="center" wrapText="1"/>
    </xf>
    <xf numFmtId="0" fontId="3" fillId="5" borderId="15" xfId="0" applyFont="1" applyFill="1" applyBorder="1" applyAlignment="1">
      <alignment horizontal="center" vertical="center" wrapText="1"/>
    </xf>
    <xf numFmtId="0" fontId="3" fillId="5" borderId="16" xfId="0" applyFont="1" applyFill="1" applyBorder="1" applyAlignment="1">
      <alignment horizontal="center" vertical="center" wrapText="1"/>
    </xf>
    <xf numFmtId="0" fontId="3" fillId="7" borderId="14" xfId="0" applyFont="1" applyFill="1" applyBorder="1" applyAlignment="1">
      <alignment horizontal="center" vertical="center"/>
    </xf>
    <xf numFmtId="0" fontId="3" fillId="7" borderId="15" xfId="0" applyFont="1" applyFill="1" applyBorder="1" applyAlignment="1">
      <alignment horizontal="center" vertical="center"/>
    </xf>
    <xf numFmtId="0" fontId="3" fillId="7" borderId="16" xfId="0" applyFont="1" applyFill="1" applyBorder="1" applyAlignment="1">
      <alignment horizontal="center" vertical="center"/>
    </xf>
    <xf numFmtId="0" fontId="3" fillId="8" borderId="14" xfId="0" applyFont="1" applyFill="1" applyBorder="1" applyAlignment="1">
      <alignment horizontal="center" vertical="center" wrapText="1"/>
    </xf>
    <xf numFmtId="0" fontId="3" fillId="8" borderId="15" xfId="0" applyFont="1" applyFill="1" applyBorder="1" applyAlignment="1">
      <alignment horizontal="center" vertical="center" wrapText="1"/>
    </xf>
    <xf numFmtId="0" fontId="3" fillId="8" borderId="16" xfId="0" applyFont="1" applyFill="1" applyBorder="1" applyAlignment="1">
      <alignment horizontal="center" vertical="center" wrapText="1"/>
    </xf>
    <xf numFmtId="0" fontId="8" fillId="0" borderId="10" xfId="0" applyFont="1" applyFill="1" applyBorder="1" applyAlignment="1">
      <alignment horizontal="center"/>
    </xf>
    <xf numFmtId="0" fontId="0" fillId="0" borderId="0" xfId="0" applyFont="1" applyFill="1">
      <alignment vertical="center"/>
    </xf>
    <xf numFmtId="0" fontId="6" fillId="0" borderId="0" xfId="0" applyFont="1">
      <alignment vertical="center"/>
    </xf>
    <xf numFmtId="0" fontId="3" fillId="0" borderId="2" xfId="0" applyFont="1" applyFill="1" applyBorder="1" applyAlignment="1">
      <alignment horizontal="center"/>
    </xf>
    <xf numFmtId="0" fontId="5" fillId="0" borderId="2" xfId="0" applyFont="1" applyFill="1" applyBorder="1" applyAlignment="1">
      <alignment horizontal="center"/>
    </xf>
    <xf numFmtId="0" fontId="0" fillId="0" borderId="2" xfId="0" applyFont="1" applyFill="1" applyBorder="1" applyAlignment="1">
      <alignment horizontal="center" vertical="center"/>
    </xf>
    <xf numFmtId="0" fontId="5" fillId="0" borderId="2" xfId="0" applyFont="1" applyFill="1" applyBorder="1" applyAlignment="1">
      <alignment horizontal="center" vertical="center"/>
    </xf>
    <xf numFmtId="0" fontId="6" fillId="0" borderId="0" xfId="0" applyFont="1" applyAlignment="1">
      <alignment horizontal="center" vertical="center"/>
    </xf>
    <xf numFmtId="0" fontId="0" fillId="0" borderId="1" xfId="0" applyFont="1" applyBorder="1">
      <alignment vertical="center"/>
    </xf>
    <xf numFmtId="0" fontId="0" fillId="0" borderId="0" xfId="0" applyFont="1" applyBorder="1" applyAlignment="1">
      <alignment horizontal="left" vertical="center"/>
    </xf>
    <xf numFmtId="0" fontId="0" fillId="10" borderId="0" xfId="0" applyFill="1" applyAlignment="1">
      <alignment horizontal="center" vertical="center"/>
    </xf>
    <xf numFmtId="0" fontId="10" fillId="8" borderId="0" xfId="0" applyFont="1" applyFill="1" applyBorder="1" applyAlignment="1">
      <alignment horizontal="center" vertical="center"/>
    </xf>
    <xf numFmtId="0" fontId="10" fillId="8" borderId="9" xfId="0" applyFont="1" applyFill="1" applyBorder="1" applyAlignment="1">
      <alignment horizontal="center" vertical="center"/>
    </xf>
    <xf numFmtId="0" fontId="10" fillId="8" borderId="15" xfId="0" applyFont="1" applyFill="1" applyBorder="1" applyAlignment="1">
      <alignment horizontal="center" vertical="center"/>
    </xf>
    <xf numFmtId="0" fontId="10" fillId="8" borderId="0" xfId="0" applyFont="1" applyFill="1" applyAlignment="1">
      <alignment horizontal="center" vertical="center"/>
    </xf>
    <xf numFmtId="0" fontId="10" fillId="8" borderId="6" xfId="0" applyFont="1" applyFill="1" applyBorder="1" applyAlignment="1">
      <alignment horizontal="center" vertical="center"/>
    </xf>
    <xf numFmtId="0" fontId="9" fillId="10" borderId="0" xfId="0" applyFont="1" applyFill="1" applyBorder="1" applyAlignment="1">
      <alignment horizontal="center" vertical="center"/>
    </xf>
    <xf numFmtId="0" fontId="0" fillId="0" borderId="0" xfId="0" applyBorder="1">
      <alignment vertical="center"/>
    </xf>
    <xf numFmtId="0" fontId="0" fillId="0" borderId="0" xfId="0" applyBorder="1" applyAlignment="1">
      <alignment horizontal="center" vertical="center"/>
    </xf>
    <xf numFmtId="0" fontId="3" fillId="0" borderId="0" xfId="0" applyFont="1" applyFill="1" applyBorder="1" applyAlignment="1">
      <alignment horizontal="left"/>
    </xf>
    <xf numFmtId="0" fontId="0" fillId="0" borderId="0" xfId="0" applyBorder="1" applyAlignment="1">
      <alignment horizontal="right" vertical="center"/>
    </xf>
    <xf numFmtId="0" fontId="0" fillId="0" borderId="15" xfId="0" applyBorder="1">
      <alignment vertical="center"/>
    </xf>
    <xf numFmtId="0" fontId="0" fillId="0" borderId="0" xfId="0" applyFont="1" applyFill="1" applyBorder="1" applyAlignment="1">
      <alignment horizontal="left" vertical="center"/>
    </xf>
    <xf numFmtId="0" fontId="5" fillId="0" borderId="0" xfId="0" applyFont="1" applyFill="1" applyBorder="1" applyAlignment="1">
      <alignment horizontal="left" vertical="center"/>
    </xf>
    <xf numFmtId="0" fontId="0" fillId="0" borderId="0" xfId="0" applyFont="1" applyBorder="1">
      <alignment vertical="center"/>
    </xf>
    <xf numFmtId="0" fontId="11" fillId="0" borderId="0" xfId="0" applyFont="1" applyBorder="1" applyAlignment="1">
      <alignment horizontal="left" vertical="center"/>
    </xf>
    <xf numFmtId="0" fontId="11" fillId="0" borderId="0" xfId="0" applyFont="1" applyBorder="1">
      <alignment vertical="center"/>
    </xf>
    <xf numFmtId="0" fontId="0" fillId="0" borderId="9" xfId="0" applyBorder="1" applyAlignment="1">
      <alignment horizontal="center" vertical="center"/>
    </xf>
    <xf numFmtId="0" fontId="11" fillId="0" borderId="9" xfId="0" applyFont="1" applyBorder="1">
      <alignment vertical="center"/>
    </xf>
    <xf numFmtId="0" fontId="0" fillId="0" borderId="9" xfId="0" applyBorder="1">
      <alignment vertical="center"/>
    </xf>
    <xf numFmtId="0" fontId="0" fillId="0" borderId="9" xfId="0" applyBorder="1" applyAlignment="1">
      <alignment horizontal="right" vertical="center"/>
    </xf>
    <xf numFmtId="0" fontId="0" fillId="0" borderId="16" xfId="0" applyBorder="1">
      <alignment vertical="center"/>
    </xf>
    <xf numFmtId="0" fontId="10" fillId="10" borderId="0" xfId="0" applyFont="1" applyFill="1" applyBorder="1" applyAlignment="1">
      <alignment horizontal="center" vertical="center"/>
    </xf>
    <xf numFmtId="0" fontId="10" fillId="8" borderId="0" xfId="0" applyFont="1" applyFill="1" applyAlignment="1">
      <alignment horizontal="right" vertical="center"/>
    </xf>
    <xf numFmtId="0" fontId="9" fillId="8" borderId="0" xfId="0" applyFont="1" applyFill="1" applyAlignment="1">
      <alignment horizontal="center" vertical="center"/>
    </xf>
    <xf numFmtId="0" fontId="10" fillId="8" borderId="0" xfId="0" applyFont="1" applyFill="1" applyAlignment="1">
      <alignment horizontal="center" vertical="center" wrapText="1"/>
    </xf>
    <xf numFmtId="0" fontId="9" fillId="8" borderId="9" xfId="0" applyFont="1" applyFill="1" applyBorder="1">
      <alignment vertical="center"/>
    </xf>
    <xf numFmtId="0" fontId="9" fillId="8" borderId="9" xfId="0" applyFont="1" applyFill="1" applyBorder="1" applyAlignment="1">
      <alignment horizontal="right" vertical="center"/>
    </xf>
    <xf numFmtId="0" fontId="9" fillId="8" borderId="16" xfId="0" applyFont="1" applyFill="1" applyBorder="1" applyAlignment="1">
      <alignment horizontal="right" vertical="center"/>
    </xf>
    <xf numFmtId="0" fontId="12" fillId="0" borderId="0" xfId="0" applyFont="1" applyAlignment="1">
      <alignment horizontal="center" vertical="center"/>
    </xf>
    <xf numFmtId="0" fontId="9" fillId="10" borderId="0" xfId="0" applyFont="1" applyFill="1" applyBorder="1">
      <alignment vertical="center"/>
    </xf>
    <xf numFmtId="0" fontId="9" fillId="10" borderId="0" xfId="0" applyFont="1" applyFill="1" applyBorder="1" applyAlignment="1">
      <alignment vertical="center"/>
    </xf>
    <xf numFmtId="177" fontId="0" fillId="0" borderId="15" xfId="0" applyNumberFormat="1" applyFont="1" applyBorder="1" applyAlignment="1">
      <alignment vertical="center"/>
    </xf>
    <xf numFmtId="0" fontId="13" fillId="0" borderId="0" xfId="0" applyFont="1">
      <alignment vertical="center"/>
    </xf>
    <xf numFmtId="0" fontId="9" fillId="8" borderId="9" xfId="0" applyFont="1" applyFill="1" applyBorder="1" applyAlignment="1">
      <alignment horizontal="left" vertical="center"/>
    </xf>
    <xf numFmtId="9" fontId="0" fillId="0" borderId="0" xfId="0" applyNumberFormat="1">
      <alignment vertical="center"/>
    </xf>
    <xf numFmtId="176" fontId="0" fillId="0" borderId="0" xfId="0" applyNumberFormat="1">
      <alignment vertical="center"/>
    </xf>
    <xf numFmtId="0" fontId="10" fillId="10" borderId="17" xfId="0" applyFont="1" applyFill="1" applyBorder="1" applyAlignment="1">
      <alignment horizontal="center" vertical="center"/>
    </xf>
    <xf numFmtId="0" fontId="10" fillId="10" borderId="18" xfId="0" applyFont="1" applyFill="1" applyBorder="1">
      <alignment vertical="center"/>
    </xf>
    <xf numFmtId="0" fontId="11" fillId="0" borderId="19" xfId="0" applyFont="1" applyBorder="1" applyAlignment="1">
      <alignment horizontal="center" vertical="center"/>
    </xf>
    <xf numFmtId="0" fontId="11" fillId="0" borderId="15" xfId="0" applyFont="1" applyBorder="1">
      <alignment vertical="center"/>
    </xf>
    <xf numFmtId="0" fontId="11" fillId="0" borderId="15" xfId="0" applyFont="1" applyBorder="1" applyAlignment="1">
      <alignment horizontal="left" vertical="center"/>
    </xf>
    <xf numFmtId="0" fontId="11" fillId="0" borderId="20" xfId="0" applyFont="1" applyBorder="1" applyAlignment="1">
      <alignment horizontal="center" vertical="center"/>
    </xf>
    <xf numFmtId="0" fontId="11" fillId="0" borderId="16" xfId="0" applyFont="1" applyBorder="1">
      <alignment vertical="center"/>
    </xf>
    <xf numFmtId="0" fontId="11" fillId="0" borderId="0" xfId="0" applyFont="1" applyBorder="1" applyAlignment="1">
      <alignment horizontal="center" vertical="center"/>
    </xf>
    <xf numFmtId="0" fontId="14" fillId="0" borderId="15" xfId="0" applyFont="1" applyBorder="1" applyAlignment="1">
      <alignment horizontal="left" vertical="center"/>
    </xf>
    <xf numFmtId="0" fontId="14" fillId="0" borderId="0" xfId="0" applyFont="1" applyBorder="1" applyAlignment="1">
      <alignment horizontal="left" vertical="center"/>
    </xf>
    <xf numFmtId="177" fontId="0" fillId="0" borderId="16" xfId="0" applyNumberFormat="1" applyFont="1" applyBorder="1" applyAlignment="1">
      <alignment vertical="center"/>
    </xf>
    <xf numFmtId="0" fontId="3" fillId="0" borderId="9" xfId="0" applyFont="1" applyFill="1" applyBorder="1" applyAlignment="1">
      <alignment horizontal="left"/>
    </xf>
    <xf numFmtId="0" fontId="0" fillId="0" borderId="0" xfId="0" applyAlignment="1">
      <alignment vertical="center"/>
    </xf>
    <xf numFmtId="9" fontId="9" fillId="10" borderId="0" xfId="0" applyNumberFormat="1" applyFont="1" applyFill="1" applyAlignment="1">
      <alignment horizontal="center" vertical="center"/>
    </xf>
    <xf numFmtId="0" fontId="10" fillId="10" borderId="17" xfId="0" applyFont="1" applyFill="1" applyBorder="1" applyAlignment="1">
      <alignment horizontal="left" vertical="center"/>
    </xf>
    <xf numFmtId="0" fontId="4" fillId="0" borderId="15" xfId="0" applyFont="1" applyBorder="1" applyAlignment="1">
      <alignment horizontal="left"/>
    </xf>
    <xf numFmtId="0" fontId="4" fillId="0" borderId="0" xfId="0" applyFont="1" applyBorder="1" applyAlignment="1">
      <alignment horizontal="left"/>
    </xf>
    <xf numFmtId="0" fontId="11" fillId="0" borderId="21" xfId="0" applyFont="1" applyBorder="1" applyAlignment="1">
      <alignment horizontal="center" vertical="center"/>
    </xf>
    <xf numFmtId="0" fontId="4" fillId="0" borderId="16" xfId="0" applyFont="1" applyBorder="1" applyAlignment="1">
      <alignment horizontal="left"/>
    </xf>
    <xf numFmtId="0" fontId="9" fillId="5" borderId="0" xfId="0" applyFont="1" applyFill="1" applyAlignment="1">
      <alignment horizontal="center" vertical="center"/>
    </xf>
    <xf numFmtId="0" fontId="9" fillId="11" borderId="0" xfId="0" applyFont="1" applyFill="1" applyAlignment="1">
      <alignment horizontal="center" vertical="center"/>
    </xf>
    <xf numFmtId="0" fontId="9" fillId="12" borderId="0" xfId="0" applyFont="1" applyFill="1" applyAlignment="1">
      <alignment horizontal="center" vertical="center"/>
    </xf>
    <xf numFmtId="0" fontId="0" fillId="13" borderId="0" xfId="0" applyFill="1" applyAlignment="1">
      <alignment horizontal="center" vertical="center"/>
    </xf>
    <xf numFmtId="0" fontId="9" fillId="14" borderId="0" xfId="0" applyFont="1" applyFill="1" applyAlignment="1">
      <alignment horizontal="center" vertical="center"/>
    </xf>
    <xf numFmtId="0" fontId="9" fillId="13" borderId="0" xfId="0" applyFont="1" applyFill="1" applyAlignment="1">
      <alignment horizontal="center" vertical="center"/>
    </xf>
    <xf numFmtId="0" fontId="0" fillId="15" borderId="0" xfId="0" applyFont="1" applyFill="1" applyBorder="1">
      <alignment vertical="center"/>
    </xf>
    <xf numFmtId="11" fontId="9" fillId="14" borderId="0" xfId="0" applyNumberFormat="1" applyFont="1" applyFill="1" applyAlignment="1">
      <alignment horizontal="center" vertical="center"/>
    </xf>
    <xf numFmtId="181" fontId="0" fillId="0" borderId="0" xfId="0" applyNumberFormat="1" applyFont="1" applyBorder="1" applyAlignment="1">
      <alignment horizontal="left" vertical="center"/>
    </xf>
    <xf numFmtId="0" fontId="9" fillId="10" borderId="0" xfId="0" applyFont="1" applyFill="1" applyAlignment="1">
      <alignment horizontal="center" vertical="center"/>
    </xf>
    <xf numFmtId="0" fontId="9" fillId="10" borderId="0" xfId="0" applyFont="1" applyFill="1">
      <alignment vertical="center"/>
    </xf>
    <xf numFmtId="0" fontId="0" fillId="10" borderId="0" xfId="0" applyFont="1" applyFill="1" applyAlignment="1">
      <alignment horizontal="left" vertical="center"/>
    </xf>
    <xf numFmtId="0" fontId="0" fillId="10" borderId="0" xfId="0" applyFill="1">
      <alignment vertical="center"/>
    </xf>
    <xf numFmtId="0" fontId="0" fillId="0" borderId="0" xfId="0" applyFont="1" applyFill="1" applyBorder="1">
      <alignment vertical="center"/>
    </xf>
    <xf numFmtId="178" fontId="9" fillId="3" borderId="0" xfId="0" applyNumberFormat="1" applyFont="1" applyFill="1" applyAlignment="1">
      <alignment horizontal="center" vertical="center"/>
    </xf>
    <xf numFmtId="0" fontId="15" fillId="0" borderId="0" xfId="0" applyFont="1">
      <alignment vertical="center"/>
    </xf>
    <xf numFmtId="0" fontId="0" fillId="15" borderId="0" xfId="0" applyFont="1" applyFill="1" applyAlignment="1">
      <alignment horizontal="center" vertical="center"/>
    </xf>
    <xf numFmtId="0" fontId="0" fillId="0" borderId="0" xfId="0" applyAlignment="1">
      <alignment vertical="center" wrapText="1"/>
    </xf>
    <xf numFmtId="0" fontId="16" fillId="0" borderId="0" xfId="0" applyFont="1">
      <alignment vertical="center"/>
    </xf>
    <xf numFmtId="0" fontId="0" fillId="0" borderId="0" xfId="0" applyFont="1" applyAlignment="1">
      <alignment vertical="center" wrapText="1"/>
    </xf>
    <xf numFmtId="0" fontId="15" fillId="0" borderId="0" xfId="0" applyFont="1" applyBorder="1">
      <alignment vertical="center"/>
    </xf>
    <xf numFmtId="0" fontId="16" fillId="0" borderId="0" xfId="0" applyFont="1" applyBorder="1" applyAlignment="1">
      <alignment vertical="center" wrapText="1"/>
    </xf>
    <xf numFmtId="0" fontId="15" fillId="0" borderId="0" xfId="0" applyFont="1" applyBorder="1" applyAlignment="1">
      <alignment vertical="center" wrapText="1"/>
    </xf>
    <xf numFmtId="0" fontId="16" fillId="0" borderId="0" xfId="0" applyFont="1" applyAlignment="1">
      <alignment horizontal="left" vertical="center" wrapText="1"/>
    </xf>
    <xf numFmtId="0" fontId="16" fillId="0" borderId="0" xfId="0" applyFont="1" applyAlignment="1">
      <alignment vertical="center" wrapText="1"/>
    </xf>
    <xf numFmtId="0" fontId="15" fillId="0" borderId="0" xfId="0" applyFont="1" applyAlignment="1">
      <alignment vertical="center" wrapText="1"/>
    </xf>
    <xf numFmtId="0" fontId="17" fillId="0" borderId="0" xfId="0" applyFont="1" applyAlignment="1">
      <alignment horizontal="left" vertical="center" wrapText="1"/>
    </xf>
    <xf numFmtId="0" fontId="18" fillId="0" borderId="0" xfId="0" applyFont="1" applyAlignment="1">
      <alignment horizontal="left" vertical="center" wrapText="1"/>
    </xf>
    <xf numFmtId="0" fontId="16" fillId="0" borderId="0" xfId="0" applyFont="1" applyBorder="1" applyAlignment="1" quotePrefix="1">
      <alignmen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66">
    <dxf>
      <alignment vertical="center" wrapText="1"/>
    </dxf>
    <dxf>
      <alignment vertical="center" wrapText="1"/>
    </dxf>
    <dxf>
      <alignment vertical="center" wrapText="1"/>
    </dxf>
    <dxf>
      <font>
        <name val="Calibri"/>
        <scheme val="none"/>
        <sz val="14"/>
      </font>
      <alignment vertical="center" wrapText="1"/>
    </dxf>
    <dxf>
      <font>
        <sz val="14"/>
      </font>
      <alignment vertical="center" wrapText="1"/>
    </dxf>
    <dxf>
      <font>
        <name val="Calibri"/>
        <scheme val="none"/>
        <color auto="1"/>
      </font>
      <alignment vertical="center" wrapText="1"/>
    </dxf>
    <dxf>
      <font>
        <sz val="11"/>
        <color rgb="FF9C0006"/>
      </font>
      <fill>
        <patternFill patternType="solid">
          <bgColor rgb="FFFFC7CE"/>
        </patternFill>
      </fill>
    </dxf>
    <dxf>
      <font>
        <name val="Calibri"/>
        <scheme val="none"/>
        <charset val="1"/>
        <b val="0"/>
        <color auto="1"/>
      </font>
      <fill>
        <patternFill patternType="none"/>
      </fill>
      <alignment horizontal="left"/>
      <border>
        <left style="thin">
          <color theme="9"/>
        </left>
        <top style="thin">
          <color theme="9"/>
        </top>
      </border>
    </dxf>
    <dxf>
      <font>
        <name val="Calibri"/>
        <scheme val="none"/>
        <charset val="1"/>
        <b val="0"/>
        <color auto="1"/>
      </font>
      <fill>
        <patternFill patternType="none"/>
      </fill>
      <alignment horizontal="left"/>
      <border>
        <right style="thin">
          <color theme="9"/>
        </right>
        <top style="thin">
          <color theme="9"/>
        </top>
      </border>
    </dxf>
    <dxf>
      <font>
        <name val="Calibri"/>
        <scheme val="none"/>
        <charset val="1"/>
        <b val="1"/>
        <color theme="0"/>
      </font>
      <fill>
        <patternFill patternType="none"/>
      </fill>
      <alignment horizontal="left"/>
      <border>
        <left style="thin">
          <color theme="9"/>
        </left>
        <top style="thin">
          <color theme="9"/>
        </top>
      </border>
    </dxf>
    <dxf>
      <font>
        <name val="Calibri"/>
        <scheme val="none"/>
        <charset val="1"/>
        <b val="1"/>
        <color theme="0"/>
      </font>
      <fill>
        <patternFill patternType="none"/>
      </fill>
      <alignment horizontal="center"/>
      <border>
        <right style="thin">
          <color theme="9"/>
        </right>
        <top style="thin">
          <color theme="9"/>
        </top>
      </border>
    </dxf>
    <dxf>
      <font>
        <name val="Calibri"/>
        <scheme val="none"/>
        <charset val="1"/>
        <b val="1"/>
        <color theme="0"/>
      </font>
      <fill>
        <patternFill patternType="solid">
          <fgColor theme="9"/>
          <bgColor theme="9"/>
        </patternFill>
      </fill>
      <alignment horizontal="center"/>
      <border>
        <left style="thin">
          <color theme="9"/>
        </left>
        <top style="thin">
          <color theme="9"/>
        </top>
      </border>
    </dxf>
    <dxf>
      <font>
        <name val="Calibri"/>
        <scheme val="none"/>
        <charset val="1"/>
        <b val="1"/>
        <color theme="0"/>
      </font>
      <fill>
        <patternFill patternType="solid">
          <fgColor theme="9"/>
          <bgColor theme="9"/>
        </patternFill>
      </fill>
      <alignment horizontal="center"/>
      <border>
        <right style="thin">
          <color theme="9"/>
        </right>
        <top style="thin">
          <color theme="9"/>
        </top>
      </border>
    </dxf>
    <dxf>
      <font>
        <name val="Calibri"/>
        <scheme val="none"/>
        <charset val="1"/>
        <b val="1"/>
        <color theme="0"/>
      </font>
      <fill>
        <patternFill patternType="solid">
          <fgColor theme="9"/>
          <bgColor theme="9"/>
        </patternFill>
      </fill>
      <alignment horizontal="center"/>
      <border>
        <left style="thin">
          <color theme="9"/>
        </left>
        <top style="thin">
          <color theme="9"/>
        </top>
      </border>
    </dxf>
    <dxf>
      <font>
        <name val="Calibri"/>
        <scheme val="none"/>
        <charset val="1"/>
        <b val="1"/>
        <color theme="0"/>
      </font>
      <fill>
        <patternFill patternType="solid">
          <fgColor theme="9"/>
          <bgColor theme="9"/>
        </patternFill>
      </fill>
      <alignment horizontal="center"/>
      <border>
        <right style="thin">
          <color theme="9"/>
        </right>
        <top style="thin">
          <color theme="9"/>
        </top>
      </border>
    </dxf>
    <dxf>
      <font>
        <name val="Calibri"/>
        <scheme val="none"/>
        <charset val="1"/>
        <b val="1"/>
        <color theme="0"/>
      </font>
      <fill>
        <patternFill patternType="solid">
          <fgColor theme="9"/>
          <bgColor theme="9"/>
        </patternFill>
      </fill>
      <alignment horizontal="center"/>
      <border>
        <left style="thin">
          <color theme="9"/>
        </left>
        <top style="thin">
          <color theme="9"/>
        </top>
      </border>
    </dxf>
    <dxf>
      <font>
        <name val="Calibri"/>
        <scheme val="none"/>
        <charset val="1"/>
        <b val="1"/>
        <color theme="0"/>
      </font>
      <fill>
        <patternFill patternType="solid">
          <fgColor theme="9"/>
          <bgColor theme="9"/>
        </patternFill>
      </fill>
      <alignment horizontal="center"/>
      <border>
        <right style="thin">
          <color theme="9"/>
        </right>
        <top style="thin">
          <color theme="9"/>
        </top>
      </border>
    </dxf>
    <dxf>
      <font>
        <name val="Calibri"/>
        <scheme val="none"/>
        <charset val="134"/>
        <family val="0"/>
        <b val="0"/>
        <i val="0"/>
        <strike val="0"/>
        <u val="none"/>
        <sz val="11"/>
        <color auto="1"/>
      </font>
      <alignment horizontal="center" vertical="center"/>
    </dxf>
    <dxf>
      <font>
        <name val="Calibri"/>
        <scheme val="none"/>
        <charset val="134"/>
        <family val="0"/>
        <b val="0"/>
        <i val="0"/>
        <strike val="0"/>
        <u val="none"/>
        <sz val="11"/>
        <color auto="1"/>
      </font>
      <alignment horizontal="left" vertical="center"/>
    </dxf>
    <dxf>
      <font>
        <name val="Calibri"/>
        <scheme val="none"/>
        <charset val="134"/>
        <family val="0"/>
        <b val="0"/>
        <i val="0"/>
        <strike val="0"/>
        <u val="none"/>
        <sz val="11"/>
        <color auto="1"/>
      </font>
      <alignment horizontal="center"/>
    </dxf>
    <dxf>
      <font>
        <name val="Calibri"/>
        <scheme val="none"/>
        <charset val="134"/>
        <family val="0"/>
        <b val="0"/>
        <i val="0"/>
        <strike val="0"/>
        <u val="none"/>
        <sz val="11"/>
        <color auto="1"/>
      </font>
    </dxf>
    <dxf>
      <font>
        <name val="Calibri"/>
        <scheme val="none"/>
        <charset val="134"/>
        <family val="0"/>
        <b val="0"/>
        <i val="0"/>
        <strike val="0"/>
        <u val="none"/>
        <sz val="11"/>
        <color auto="1"/>
      </font>
      <alignment horizontal="center"/>
    </dxf>
    <dxf>
      <font>
        <name val="Calibri"/>
        <scheme val="none"/>
        <charset val="134"/>
        <family val="0"/>
        <b val="0"/>
        <i val="0"/>
        <strike val="0"/>
        <u val="none"/>
        <sz val="11"/>
        <color auto="1"/>
      </font>
    </dxf>
    <dxf>
      <alignment horizontal="center"/>
    </dxf>
    <dxf>
      <alignment vertical="center" wrapText="1"/>
    </dxf>
    <dxf>
      <font>
        <name val="Calibri"/>
        <scheme val="none"/>
        <charset val="134"/>
        <family val="0"/>
        <b val="0"/>
        <i val="0"/>
        <strike val="0"/>
        <u val="none"/>
        <sz val="11"/>
        <color auto="1"/>
      </font>
      <alignment horizontal="center"/>
    </dxf>
    <dxf>
      <font>
        <name val="Calibri"/>
        <scheme val="none"/>
        <charset val="134"/>
        <family val="0"/>
        <b val="0"/>
        <i val="0"/>
        <strike val="0"/>
        <u val="none"/>
        <sz val="11"/>
        <color auto="1"/>
      </font>
    </dxf>
    <dxf/>
    <dxf>
      <alignment vertical="center" wrapText="1"/>
    </dxf>
    <dxf>
      <font>
        <name val="Calibri"/>
        <scheme val="none"/>
        <charset val="134"/>
        <family val="0"/>
        <b val="0"/>
        <i val="0"/>
        <strike val="0"/>
        <u val="none"/>
        <sz val="11"/>
        <color auto="1"/>
      </font>
    </dxf>
    <dxf>
      <alignment vertical="center" wrapText="1"/>
    </dxf>
    <dxf>
      <alignment vertical="center" wrapText="1"/>
    </dxf>
    <dxf>
      <alignment vertical="center" wrapText="1"/>
    </dxf>
    <dxf>
      <alignment vertical="center" wrapText="1"/>
    </dxf>
    <dxf>
      <alignment vertical="center" wrapText="1"/>
    </dxf>
    <dxf>
      <font>
        <name val="Calibri"/>
        <scheme val="none"/>
        <charset val="134"/>
        <family val="0"/>
        <b val="0"/>
        <i val="0"/>
        <strike val="0"/>
        <u val="none"/>
        <sz val="11"/>
        <color auto="1"/>
      </font>
      <numFmt numFmtId="177" formatCode="0.00000_);[Red]\(0.00000\)"/>
      <alignment vertical="center"/>
      <border>
        <right style="thin">
          <color auto="1"/>
        </right>
      </border>
    </dxf>
    <dxf>
      <alignment vertical="center" wrapText="1"/>
    </dxf>
    <dxf>
      <alignment vertical="center" wrapText="1"/>
    </dxf>
    <dxf>
      <font>
        <name val="Calibri"/>
        <scheme val="none"/>
        <charset val="134"/>
        <family val="0"/>
        <b val="0"/>
        <i val="0"/>
        <strike val="0"/>
        <u val="none"/>
        <sz val="11"/>
        <color auto="1"/>
      </font>
    </dxf>
    <dxf>
      <font>
        <name val="Calibri"/>
        <scheme val="none"/>
        <charset val="134"/>
        <family val="0"/>
        <b val="0"/>
        <i val="0"/>
        <strike val="0"/>
        <u val="none"/>
        <sz val="11"/>
        <color auto="1"/>
      </font>
    </dxf>
    <dxf>
      <alignment vertical="center" wrapText="1"/>
    </dxf>
    <dxf>
      <alignment vertical="center" wrapText="1"/>
    </dxf>
    <dxf>
      <alignment vertical="center" wrapText="1"/>
    </dxf>
    <dxf/>
    <dxf>
      <alignment vertical="center" wrapText="1"/>
    </dxf>
    <dxf>
      <alignment vertical="center" wrapText="1"/>
    </dxf>
    <dxf>
      <font>
        <name val="Calibri"/>
        <scheme val="none"/>
        <charset val="134"/>
        <family val="0"/>
        <b val="0"/>
        <i val="0"/>
        <strike val="0"/>
        <u val="none"/>
        <sz val="11"/>
        <color auto="1"/>
      </font>
    </dxf>
    <dxf>
      <font>
        <name val="Calibri"/>
        <scheme val="none"/>
        <charset val="134"/>
        <family val="0"/>
        <b val="0"/>
        <i val="0"/>
        <strike val="0"/>
        <u val="none"/>
        <sz val="11"/>
        <color auto="1"/>
      </font>
    </dxf>
    <dxf>
      <font>
        <name val="Calibri"/>
        <scheme val="none"/>
        <charset val="134"/>
        <family val="0"/>
        <b val="0"/>
        <i val="0"/>
        <strike val="0"/>
        <u val="none"/>
        <sz val="11"/>
        <color auto="1"/>
      </font>
    </dxf>
    <dxf>
      <font>
        <name val="Calibri"/>
        <scheme val="none"/>
        <charset val="134"/>
        <family val="0"/>
        <b val="0"/>
        <i val="0"/>
        <strike val="0"/>
        <u val="none"/>
        <sz val="11"/>
        <color auto="1"/>
      </font>
    </dxf>
    <dxf>
      <alignment vertical="center" wrapText="1"/>
    </dxf>
    <dxf>
      <alignment vertical="center" wrapText="1"/>
    </dxf>
    <dxf>
      <fill>
        <patternFill patternType="none"/>
      </fill>
    </dxf>
    <dxf>
      <fill>
        <patternFill patternType="none"/>
      </fill>
    </dxf>
    <dxf>
      <alignment vertical="center" wrapText="1"/>
    </dxf>
    <dxf>
      <alignment vertical="center" wrapText="1"/>
    </dxf>
    <dxf>
      <alignment vertical="center" wrapText="1"/>
    </dxf>
    <dxf>
      <alignment vertical="center" wrapText="1"/>
    </dxf>
    <dxf>
      <alignment vertical="center" wrapText="1"/>
    </dxf>
    <dxf>
      <alignment vertical="center" wrapText="1"/>
    </dxf>
    <dxf>
      <font>
        <name val="Calibri"/>
        <scheme val="none"/>
        <charset val="134"/>
        <family val="0"/>
        <b val="0"/>
        <i val="0"/>
        <strike val="0"/>
        <u val="none"/>
        <sz val="11"/>
        <color auto="1"/>
      </font>
    </dxf>
    <dxf>
      <font>
        <name val="Calibri"/>
        <scheme val="none"/>
        <charset val="134"/>
        <family val="0"/>
        <b val="0"/>
        <i val="0"/>
        <strike val="0"/>
        <u val="none"/>
        <sz val="11"/>
        <color auto="1"/>
      </font>
    </dxf>
    <dxf>
      <font>
        <name val="Calibri"/>
        <scheme val="none"/>
        <charset val="134"/>
        <family val="0"/>
        <b val="0"/>
        <i val="0"/>
        <strike val="0"/>
        <u val="none"/>
        <sz val="11"/>
        <color auto="1"/>
      </font>
    </dxf>
    <dxf>
      <font>
        <name val="Calibri"/>
        <scheme val="none"/>
        <charset val="134"/>
        <family val="0"/>
        <b val="0"/>
        <i val="0"/>
        <strike val="0"/>
        <u val="none"/>
        <sz val="11"/>
        <color auto="1"/>
      </font>
    </dxf>
    <dxf>
      <alignment vertical="center" wrapText="1"/>
    </dxf>
    <dxf>
      <alignment vertical="center" wrapText="1"/>
    </dxf>
  </dxfs>
  <tableStyles count="0" defaultTableStyle="TableStyleMedium2" defaultPivotStyle="PivotStyleLight16"/>
  <colors>
    <mruColors>
      <color rgb="001FD742"/>
      <color rgb="00FCD602"/>
      <color rgb="000086EE"/>
      <color rgb="00FFC21D"/>
      <color rgb="00FCAD36"/>
      <color rgb="009ADE42"/>
      <color rgb="00FF4343"/>
      <color rgb="0035CDFF"/>
      <color rgb="0000B3E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1" name="Table1" displayName="Table1" ref="A1:F791" totalsRowShown="0">
  <autoFilter ref="A1:F791"/>
  <sortState ref="A1:F791">
    <sortCondition ref="A1"/>
  </sortState>
  <tableColumns count="6">
    <tableColumn id="1" name="No" dataDxfId="0"/>
    <tableColumn id="2" name="Status" dataDxfId="1"/>
    <tableColumn id="3" name="Gagah" dataDxfId="2"/>
    <tableColumn id="4" name="Judul" dataDxfId="3"/>
    <tableColumn id="5" name="Nama Penulis" dataDxfId="4"/>
    <tableColumn id="6" name="Sinopsis" dataDxfId="5"/>
  </tableColumns>
  <tableStyleInfo name="TableStyleLight9" showFirstColumn="0" showLastColumn="0" showRowStripes="0" showColumnStripes="0"/>
</table>
</file>

<file path=xl/tables/table10.xml><?xml version="1.0" encoding="utf-8"?>
<table xmlns="http://schemas.openxmlformats.org/spreadsheetml/2006/main" id="10" name="Dokumen1_3" displayName="Dokumen1_3" ref="A86:B106" totalsRowShown="0">
  <autoFilter ref="A86:B106"/>
  <tableColumns count="2">
    <tableColumn id="1" name="No" dataDxfId="23"/>
    <tableColumn id="2" name="Kata" dataDxfId="24"/>
  </tableColumns>
  <tableStyleInfo name="TableStyleLight9" showFirstColumn="0" showLastColumn="0" showRowStripes="0" showColumnStripes="0"/>
</table>
</file>

<file path=xl/tables/table11.xml><?xml version="1.0" encoding="utf-8"?>
<table xmlns="http://schemas.openxmlformats.org/spreadsheetml/2006/main" id="11" name="Dokumen5_3" displayName="Dokumen5_3" ref="M86:N116">
  <autoFilter ref="M86:N116"/>
  <tableColumns count="2">
    <tableColumn id="1" name="No" totalsRowLabel="Total" dataDxfId="25"/>
    <tableColumn id="2" name="Kata" totalsRowFunction="count" dataDxfId="26"/>
  </tableColumns>
  <tableStyleInfo name="TableStyleLight9" showFirstColumn="0" showLastColumn="0" showRowStripes="0" showColumnStripes="0"/>
</table>
</file>

<file path=xl/tables/table12.xml><?xml version="1.0" encoding="utf-8"?>
<table xmlns="http://schemas.openxmlformats.org/spreadsheetml/2006/main" id="16" name="Table16" displayName="Table16" ref="B134:B199" totalsRowShown="0">
  <autoFilter ref="B134:B199"/>
  <tableColumns count="1">
    <tableColumn id="1" name="Kata" dataDxfId="27"/>
  </tableColumns>
  <tableStyleInfo name="TableStyleLight9" showFirstColumn="0" showLastColumn="0" showRowStripes="0" showColumnStripes="0"/>
</table>
</file>

<file path=xl/tables/table13.xml><?xml version="1.0" encoding="utf-8"?>
<table xmlns="http://schemas.openxmlformats.org/spreadsheetml/2006/main" id="17" name="Table16_18" displayName="Table16_18" ref="B214:B279" totalsRowShown="0">
  <autoFilter ref="B214:B279"/>
  <tableColumns count="1">
    <tableColumn id="1" name="Kata" dataDxfId="28"/>
  </tableColumns>
  <tableStyleInfo name="TableStyleLight9" showFirstColumn="0" showLastColumn="0" showRowStripes="0" showColumnStripes="0"/>
</table>
</file>

<file path=xl/tables/table14.xml><?xml version="1.0" encoding="utf-8"?>
<table xmlns="http://schemas.openxmlformats.org/spreadsheetml/2006/main" id="12" name="Table16_1813" displayName="Table16_1813" ref="I214:I279" totalsRowShown="0">
  <autoFilter ref="I214:I279"/>
  <tableColumns count="1">
    <tableColumn id="1" name="Kata" dataDxfId="29"/>
  </tableColumns>
  <tableStyleInfo name="TableStyleLight9" showFirstColumn="0" showLastColumn="0" showRowStripes="0" showColumnStripes="0"/>
</table>
</file>

<file path=xl/tables/table15.xml><?xml version="1.0" encoding="utf-8"?>
<table xmlns="http://schemas.openxmlformats.org/spreadsheetml/2006/main" id="14" name="Table14" displayName="Table14" ref="A284:C349" totalsRowShown="0">
  <autoFilter ref="A284:C349"/>
  <sortState ref="A284:C349">
    <sortCondition ref="A281"/>
  </sortState>
  <tableColumns count="3">
    <tableColumn id="1" name="No" dataDxfId="30"/>
    <tableColumn id="2" name="Kata" dataDxfId="31"/>
    <tableColumn id="3" name="Information Gain" dataDxfId="32"/>
  </tableColumns>
  <tableStyleInfo name="TableStyleLight9" showFirstColumn="0" showLastColumn="0" showRowStripes="0" showColumnStripes="0"/>
</table>
</file>

<file path=xl/tables/table16.xml><?xml version="1.0" encoding="utf-8"?>
<table xmlns="http://schemas.openxmlformats.org/spreadsheetml/2006/main" id="15" name="Table14_16" displayName="Table14_16" ref="E284:G349" totalsRowShown="0">
  <autoFilter ref="E284:G349"/>
  <sortState ref="E284:G349">
    <sortCondition ref="G282:G346" descending="1"/>
    <sortCondition ref="F282:F346"/>
  </sortState>
  <tableColumns count="3">
    <tableColumn id="1" name="No" dataDxfId="33"/>
    <tableColumn id="2" name="Kata" dataDxfId="34"/>
    <tableColumn id="3" name="Information Gain" dataDxfId="35"/>
  </tableColumns>
  <tableStyleInfo name="TableStyleLight9" showFirstColumn="0" showLastColumn="0" showRowStripes="0" showColumnStripes="0"/>
</table>
</file>

<file path=xl/tables/table17.xml><?xml version="1.0" encoding="utf-8"?>
<table xmlns="http://schemas.openxmlformats.org/spreadsheetml/2006/main" id="18" name="Table18" displayName="Table18" ref="A356:B421" totalsRowShown="0">
  <autoFilter ref="A356:B421"/>
  <tableColumns count="2">
    <tableColumn id="1" name="No" dataDxfId="36"/>
    <tableColumn id="2" name="Kata" dataDxfId="37"/>
  </tableColumns>
  <tableStyleInfo name="TableStyleLight10" showFirstColumn="0" showLastColumn="0" showRowStripes="0" showColumnStripes="0"/>
</table>
</file>

<file path=xl/tables/table18.xml><?xml version="1.0" encoding="utf-8"?>
<table xmlns="http://schemas.openxmlformats.org/spreadsheetml/2006/main" id="19" name="Table19" displayName="Table19" ref="K356:N394" totalsRowShown="0">
  <autoFilter ref="K356:N394"/>
  <sortState ref="K356:N394">
    <sortCondition ref="L353"/>
  </sortState>
  <tableColumns count="4">
    <tableColumn id="1" name="No" dataDxfId="38"/>
    <tableColumn id="2" name="Kata" dataDxfId="39"/>
    <tableColumn id="3" name="Akidah (A)" dataDxfId="40"/>
    <tableColumn id="4" name="Sirah (B)" dataDxfId="41"/>
  </tableColumns>
  <tableStyleInfo name="TableStyleLight10" showFirstColumn="0" showLastColumn="0" showRowStripes="0" showColumnStripes="0"/>
</table>
</file>

<file path=xl/tables/table19.xml><?xml version="1.0" encoding="utf-8"?>
<table xmlns="http://schemas.openxmlformats.org/spreadsheetml/2006/main" id="13" name="Table19_14" displayName="Table19_14" ref="R356:U381" totalsRowShown="0">
  <autoFilter ref="R356:U381"/>
  <sortState ref="R356:U381">
    <sortCondition ref="S353:S391"/>
  </sortState>
  <tableColumns count="4">
    <tableColumn id="1" name="No" dataDxfId="42"/>
    <tableColumn id="2" name="Kata" dataDxfId="43"/>
    <tableColumn id="3" name="Akidah (A)" dataDxfId="44"/>
    <tableColumn id="4" name="Sirah (B)" dataDxfId="45"/>
  </tableColumns>
  <tableStyleInfo name="TableStyleLight10" showFirstColumn="0" showLastColumn="0" showRowStripes="0" showColumnStripes="0"/>
</table>
</file>

<file path=xl/tables/table2.xml><?xml version="1.0" encoding="utf-8"?>
<table xmlns="http://schemas.openxmlformats.org/spreadsheetml/2006/main" id="2" name="Dokumen1" displayName="Dokumen1" ref="A28:B59" totalsRowShown="0">
  <autoFilter ref="A28:B59"/>
  <tableColumns count="2">
    <tableColumn id="1" name="Tokenisasi" dataDxfId="7"/>
    <tableColumn id="2" name="Stemming" dataDxfId="8"/>
  </tableColumns>
  <tableStyleInfo name="TableStyleLight10" showFirstColumn="0" showLastColumn="0" showRowStripes="0" showColumnStripes="0"/>
</table>
</file>

<file path=xl/tables/table20.xml><?xml version="1.0" encoding="utf-8"?>
<table xmlns="http://schemas.openxmlformats.org/spreadsheetml/2006/main" id="22" name="Table19_23" displayName="Table19_23" ref="K427:N465" totalsRowShown="0">
  <autoFilter ref="K427:N465"/>
  <sortState ref="K427:N465">
    <sortCondition ref="L424:L462"/>
  </sortState>
  <tableColumns count="4">
    <tableColumn id="1" name="No" dataDxfId="46"/>
    <tableColumn id="2" name="Kata" dataDxfId="47"/>
    <tableColumn id="3" name="Akidah (A)" dataDxfId="48"/>
    <tableColumn id="4" name="Sirah (B)" dataDxfId="49"/>
  </tableColumns>
  <tableStyleInfo name="TableStyleLight10" showFirstColumn="0" showLastColumn="0" showRowStripes="0" showColumnStripes="0"/>
</table>
</file>

<file path=xl/tables/table21.xml><?xml version="1.0" encoding="utf-8"?>
<table xmlns="http://schemas.openxmlformats.org/spreadsheetml/2006/main" id="23" name="Table19_1424" displayName="Table19_1424" ref="R427:U452" totalsRowShown="0">
  <autoFilter ref="R427:U452"/>
  <sortState ref="R427:U452">
    <sortCondition ref="S424:S449"/>
  </sortState>
  <tableColumns count="4">
    <tableColumn id="1" name="No" dataDxfId="50"/>
    <tableColumn id="2" name="Kata" dataDxfId="51"/>
    <tableColumn id="3" name="Akidah (A)" dataDxfId="52"/>
    <tableColumn id="4" name="Sirah (B)" dataDxfId="53"/>
  </tableColumns>
  <tableStyleInfo name="TableStyleLight10" showFirstColumn="0" showLastColumn="0" showRowStripes="0" showColumnStripes="0"/>
</table>
</file>

<file path=xl/tables/table22.xml><?xml version="1.0" encoding="utf-8"?>
<table xmlns="http://schemas.openxmlformats.org/spreadsheetml/2006/main" id="26" name="Table26" displayName="Table26" ref="A427:B460" totalsRowShown="0">
  <autoFilter ref="A427:B460"/>
  <tableColumns count="2">
    <tableColumn id="1" name="No" dataDxfId="54"/>
    <tableColumn id="2" name="Kata" dataDxfId="55"/>
  </tableColumns>
  <tableStyleInfo name="TableStyleMedium2" showFirstColumn="0" showLastColumn="0" showRowStripes="1" showColumnStripes="0"/>
</table>
</file>

<file path=xl/tables/table23.xml><?xml version="1.0" encoding="utf-8"?>
<table xmlns="http://schemas.openxmlformats.org/spreadsheetml/2006/main" id="27" name="Table19_142428" displayName="Table19_142428" ref="R471:U496" totalsRowShown="0">
  <autoFilter ref="R471:U496"/>
  <sortState ref="R471:U496">
    <sortCondition ref="S468:S493"/>
  </sortState>
  <tableColumns count="4">
    <tableColumn id="1" name="No" dataDxfId="56"/>
    <tableColumn id="2" name="Kata" dataDxfId="57"/>
    <tableColumn id="3" name="Akidah (A)" dataDxfId="58"/>
    <tableColumn id="4" name="Sirah (B)" dataDxfId="59"/>
  </tableColumns>
  <tableStyleInfo name="TableStyleLight10" showFirstColumn="0" showLastColumn="0" showRowStripes="0" showColumnStripes="0"/>
</table>
</file>

<file path=xl/tables/table24.xml><?xml version="1.0" encoding="utf-8"?>
<table xmlns="http://schemas.openxmlformats.org/spreadsheetml/2006/main" id="28" name="Table19_2329" displayName="Table19_2329" ref="K471:N509" totalsRowShown="0">
  <autoFilter ref="K471:N509"/>
  <sortState ref="K471:N509">
    <sortCondition ref="L468:L506"/>
  </sortState>
  <tableColumns count="4">
    <tableColumn id="1" name="No" dataDxfId="60"/>
    <tableColumn id="2" name="Kata" dataDxfId="61"/>
    <tableColumn id="3" name="Akidah (A)" dataDxfId="62"/>
    <tableColumn id="4" name="Sirah (B)" dataDxfId="63"/>
  </tableColumns>
  <tableStyleInfo name="TableStyleLight10" showFirstColumn="0" showLastColumn="0" showRowStripes="0" showColumnStripes="0"/>
</table>
</file>

<file path=xl/tables/table25.xml><?xml version="1.0" encoding="utf-8"?>
<table xmlns="http://schemas.openxmlformats.org/spreadsheetml/2006/main" id="29" name="Table26_30" displayName="Table26_30" ref="A471:B478" totalsRowShown="0">
  <autoFilter ref="A471:B478"/>
  <tableColumns count="2">
    <tableColumn id="1" name="No" dataDxfId="64"/>
    <tableColumn id="2" name="Kata" dataDxfId="65"/>
  </tableColumns>
  <tableStyleInfo name="TableStyleMedium2" showFirstColumn="0" showLastColumn="0" showRowStripes="0" showColumnStripes="0"/>
</table>
</file>

<file path=xl/tables/table3.xml><?xml version="1.0" encoding="utf-8"?>
<table xmlns="http://schemas.openxmlformats.org/spreadsheetml/2006/main" id="4" name="Dokumen2" displayName="Dokumen2" ref="D28:E56" totalsRowShown="0">
  <autoFilter ref="D28:E56"/>
  <tableColumns count="2">
    <tableColumn id="1" name="Tokenisasi" dataDxfId="9"/>
    <tableColumn id="2" name="Stemming" dataDxfId="10"/>
  </tableColumns>
  <tableStyleInfo name="TableStyleLight10" showFirstColumn="0" showLastColumn="0" showRowStripes="0" showColumnStripes="0"/>
</table>
</file>

<file path=xl/tables/table4.xml><?xml version="1.0" encoding="utf-8"?>
<table xmlns="http://schemas.openxmlformats.org/spreadsheetml/2006/main" id="5" name="Dokumen3" displayName="Dokumen3" ref="G28:H63" totalsRowShown="0">
  <autoFilter ref="G28:H63"/>
  <tableColumns count="2">
    <tableColumn id="1" name="Tokenisasi" dataDxfId="11"/>
    <tableColumn id="2" name="Stemming" dataDxfId="12"/>
  </tableColumns>
  <tableStyleInfo name="TableStyleLight10" showFirstColumn="0" showLastColumn="0" showRowStripes="0" showColumnStripes="0"/>
</table>
</file>

<file path=xl/tables/table5.xml><?xml version="1.0" encoding="utf-8"?>
<table xmlns="http://schemas.openxmlformats.org/spreadsheetml/2006/main" id="6" name="Dokumen4" displayName="Dokumen4" ref="J28:K80" totalsRowShown="0">
  <autoFilter ref="J28:K80"/>
  <tableColumns count="2">
    <tableColumn id="1" name="Tokenisasi" dataDxfId="13"/>
    <tableColumn id="2" name="Stemming" dataDxfId="14"/>
  </tableColumns>
  <tableStyleInfo name="TableStyleLight10" showFirstColumn="0" showLastColumn="0" showRowStripes="0" showColumnStripes="0"/>
</table>
</file>

<file path=xl/tables/table6.xml><?xml version="1.0" encoding="utf-8"?>
<table xmlns="http://schemas.openxmlformats.org/spreadsheetml/2006/main" id="7" name="Dokumen5" displayName="Dokumen5" ref="M28:N74">
  <autoFilter ref="M28:N74"/>
  <tableColumns count="2">
    <tableColumn id="1" name="Tokenisasi" totalsRowLabel="Total" dataDxfId="15"/>
    <tableColumn id="2" name="Stemming" totalsRowFunction="count" dataDxfId="16"/>
  </tableColumns>
  <tableStyleInfo name="TableStyleLight10" showFirstColumn="0" showLastColumn="0" showRowStripes="0" showColumnStripes="0"/>
</table>
</file>

<file path=xl/tables/table7.xml><?xml version="1.0" encoding="utf-8"?>
<table xmlns="http://schemas.openxmlformats.org/spreadsheetml/2006/main" id="3" name="Dokumen2_3" displayName="Dokumen2_3" ref="D86:E108" totalsRowShown="0">
  <autoFilter ref="D86:E108"/>
  <tableColumns count="2">
    <tableColumn id="1" name="No" dataDxfId="17"/>
    <tableColumn id="2" name="Kata" dataDxfId="18"/>
  </tableColumns>
  <tableStyleInfo name="TableStyleLight9" showFirstColumn="0" showLastColumn="0" showRowStripes="0" showColumnStripes="0"/>
</table>
</file>

<file path=xl/tables/table8.xml><?xml version="1.0" encoding="utf-8"?>
<table xmlns="http://schemas.openxmlformats.org/spreadsheetml/2006/main" id="8" name="Dokumen3_3" displayName="Dokumen3_3" ref="G86:H113" totalsRowShown="0">
  <autoFilter ref="G86:H113"/>
  <tableColumns count="2">
    <tableColumn id="1" name="No" dataDxfId="19"/>
    <tableColumn id="2" name="Kata" dataDxfId="20"/>
  </tableColumns>
  <tableStyleInfo name="TableStyleLight9" showFirstColumn="0" showLastColumn="0" showRowStripes="0" showColumnStripes="0"/>
</table>
</file>

<file path=xl/tables/table9.xml><?xml version="1.0" encoding="utf-8"?>
<table xmlns="http://schemas.openxmlformats.org/spreadsheetml/2006/main" id="9" name="Dokumen4_3" displayName="Dokumen4_3" ref="J86:K124" totalsRowShown="0">
  <autoFilter ref="J86:K124"/>
  <tableColumns count="2">
    <tableColumn id="1" name="No" dataDxfId="21"/>
    <tableColumn id="2" name="Kata" dataDxfId="22"/>
  </tableColumns>
  <tableStyleInfo name="TableStyleLight9" showFirstColumn="0" showLastColumn="0" showRowStripes="0"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www.gramedia.com/author/author-syaikh-mahmud-al-mishri" TargetMode="Externa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9" Type="http://schemas.openxmlformats.org/officeDocument/2006/relationships/table" Target="../tables/table10.xml"/><Relationship Id="rId8" Type="http://schemas.openxmlformats.org/officeDocument/2006/relationships/table" Target="../tables/table9.xml"/><Relationship Id="rId7" Type="http://schemas.openxmlformats.org/officeDocument/2006/relationships/table" Target="../tables/table8.xml"/><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 Id="rId3" Type="http://schemas.openxmlformats.org/officeDocument/2006/relationships/table" Target="../tables/table4.xml"/><Relationship Id="rId24" Type="http://schemas.openxmlformats.org/officeDocument/2006/relationships/table" Target="../tables/table25.xml"/><Relationship Id="rId23" Type="http://schemas.openxmlformats.org/officeDocument/2006/relationships/table" Target="../tables/table24.xml"/><Relationship Id="rId22" Type="http://schemas.openxmlformats.org/officeDocument/2006/relationships/table" Target="../tables/table23.xml"/><Relationship Id="rId21" Type="http://schemas.openxmlformats.org/officeDocument/2006/relationships/table" Target="../tables/table22.xml"/><Relationship Id="rId20" Type="http://schemas.openxmlformats.org/officeDocument/2006/relationships/table" Target="../tables/table21.xml"/><Relationship Id="rId2" Type="http://schemas.openxmlformats.org/officeDocument/2006/relationships/table" Target="../tables/table3.xml"/><Relationship Id="rId19" Type="http://schemas.openxmlformats.org/officeDocument/2006/relationships/table" Target="../tables/table20.xml"/><Relationship Id="rId18" Type="http://schemas.openxmlformats.org/officeDocument/2006/relationships/table" Target="../tables/table19.xml"/><Relationship Id="rId17" Type="http://schemas.openxmlformats.org/officeDocument/2006/relationships/table" Target="../tables/table18.xml"/><Relationship Id="rId16" Type="http://schemas.openxmlformats.org/officeDocument/2006/relationships/table" Target="../tables/table17.xml"/><Relationship Id="rId15" Type="http://schemas.openxmlformats.org/officeDocument/2006/relationships/table" Target="../tables/table16.xml"/><Relationship Id="rId14" Type="http://schemas.openxmlformats.org/officeDocument/2006/relationships/table" Target="../tables/table15.xml"/><Relationship Id="rId13" Type="http://schemas.openxmlformats.org/officeDocument/2006/relationships/table" Target="../tables/table14.xml"/><Relationship Id="rId12" Type="http://schemas.openxmlformats.org/officeDocument/2006/relationships/table" Target="../tables/table13.xml"/><Relationship Id="rId11" Type="http://schemas.openxmlformats.org/officeDocument/2006/relationships/table" Target="../tables/table12.xml"/><Relationship Id="rId10" Type="http://schemas.openxmlformats.org/officeDocument/2006/relationships/table" Target="../tables/table11.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91"/>
  <sheetViews>
    <sheetView zoomScale="60" zoomScaleNormal="60" topLeftCell="A791" workbookViewId="0">
      <selection activeCell="F134" sqref="F134"/>
    </sheetView>
  </sheetViews>
  <sheetFormatPr defaultColWidth="9" defaultRowHeight="18.75" outlineLevelCol="5"/>
  <cols>
    <col min="1" max="1" width="10.1809523809524" customWidth="1"/>
    <col min="2" max="3" width="18.5428571428571" customWidth="1"/>
    <col min="4" max="4" width="70.9523809523809" style="243" customWidth="1"/>
    <col min="5" max="5" width="37.5428571428571" style="243" customWidth="1"/>
    <col min="6" max="6" width="70.4666666666667" style="244" customWidth="1"/>
  </cols>
  <sheetData>
    <row r="1" spans="1:6">
      <c r="A1" t="s">
        <v>0</v>
      </c>
      <c r="B1" t="s">
        <v>1</v>
      </c>
      <c r="C1" t="s">
        <v>2</v>
      </c>
      <c r="D1" s="243" t="s">
        <v>3</v>
      </c>
      <c r="E1" s="243" t="s">
        <v>4</v>
      </c>
      <c r="F1" s="244" t="s">
        <v>5</v>
      </c>
    </row>
    <row r="2" ht="150" spans="1:6">
      <c r="A2" s="245">
        <v>1</v>
      </c>
      <c r="B2" s="245" t="s">
        <v>6</v>
      </c>
      <c r="C2" s="245"/>
      <c r="D2" s="245" t="s">
        <v>7</v>
      </c>
      <c r="E2" s="245" t="s">
        <v>8</v>
      </c>
      <c r="F2" s="246" t="s">
        <v>9</v>
      </c>
    </row>
    <row r="3" spans="1:6">
      <c r="A3" s="245">
        <v>2</v>
      </c>
      <c r="B3" s="245" t="s">
        <v>10</v>
      </c>
      <c r="C3" s="245"/>
      <c r="D3" s="245" t="s">
        <v>11</v>
      </c>
      <c r="E3" s="245" t="s">
        <v>12</v>
      </c>
      <c r="F3" s="246" t="s">
        <v>11</v>
      </c>
    </row>
    <row r="4" ht="187.5" spans="1:6">
      <c r="A4" s="245">
        <v>3</v>
      </c>
      <c r="B4" s="245" t="s">
        <v>13</v>
      </c>
      <c r="C4" s="245"/>
      <c r="D4" s="245" t="s">
        <v>14</v>
      </c>
      <c r="E4" s="245" t="s">
        <v>15</v>
      </c>
      <c r="F4" s="246" t="s">
        <v>16</v>
      </c>
    </row>
    <row r="5" ht="225" spans="1:6">
      <c r="A5" s="245">
        <v>4</v>
      </c>
      <c r="B5" s="245" t="s">
        <v>17</v>
      </c>
      <c r="C5" s="245"/>
      <c r="D5" s="245" t="s">
        <v>18</v>
      </c>
      <c r="E5" s="245" t="s">
        <v>19</v>
      </c>
      <c r="F5" s="246" t="s">
        <v>20</v>
      </c>
    </row>
    <row r="6" ht="300" spans="1:6">
      <c r="A6" s="245">
        <v>5</v>
      </c>
      <c r="B6" s="245" t="s">
        <v>6</v>
      </c>
      <c r="C6" s="245"/>
      <c r="D6" s="245" t="s">
        <v>21</v>
      </c>
      <c r="E6" s="245" t="s">
        <v>22</v>
      </c>
      <c r="F6" s="246" t="s">
        <v>23</v>
      </c>
    </row>
    <row r="7" ht="300" spans="1:6">
      <c r="A7" s="245">
        <v>6</v>
      </c>
      <c r="B7" s="245" t="s">
        <v>6</v>
      </c>
      <c r="C7" s="245"/>
      <c r="D7" s="245" t="s">
        <v>24</v>
      </c>
      <c r="E7" s="245" t="s">
        <v>25</v>
      </c>
      <c r="F7" s="246" t="s">
        <v>26</v>
      </c>
    </row>
    <row r="8" ht="409.5" spans="1:6">
      <c r="A8" s="245">
        <v>7</v>
      </c>
      <c r="B8" s="245" t="s">
        <v>13</v>
      </c>
      <c r="C8" s="245"/>
      <c r="D8" s="245" t="s">
        <v>27</v>
      </c>
      <c r="E8" s="245" t="s">
        <v>28</v>
      </c>
      <c r="F8" s="246" t="s">
        <v>29</v>
      </c>
    </row>
    <row r="9" ht="243.75" spans="1:6">
      <c r="A9" s="245">
        <v>8</v>
      </c>
      <c r="B9" s="245" t="s">
        <v>13</v>
      </c>
      <c r="C9" s="245"/>
      <c r="D9" s="245" t="s">
        <v>30</v>
      </c>
      <c r="E9" s="245" t="s">
        <v>31</v>
      </c>
      <c r="F9" s="246" t="s">
        <v>32</v>
      </c>
    </row>
    <row r="10" ht="300" spans="1:6">
      <c r="A10" s="245">
        <v>9</v>
      </c>
      <c r="B10" s="245" t="s">
        <v>13</v>
      </c>
      <c r="C10" s="245"/>
      <c r="D10" s="245" t="s">
        <v>33</v>
      </c>
      <c r="E10" s="245" t="s">
        <v>15</v>
      </c>
      <c r="F10" s="246" t="s">
        <v>34</v>
      </c>
    </row>
    <row r="11" ht="300" spans="1:6">
      <c r="A11" s="245">
        <v>10</v>
      </c>
      <c r="B11" s="245" t="s">
        <v>13</v>
      </c>
      <c r="C11" s="245"/>
      <c r="D11" s="245" t="s">
        <v>35</v>
      </c>
      <c r="E11" s="245" t="s">
        <v>36</v>
      </c>
      <c r="F11" s="246" t="s">
        <v>37</v>
      </c>
    </row>
    <row r="12" ht="300" spans="1:6">
      <c r="A12" s="245">
        <v>11</v>
      </c>
      <c r="B12" s="245" t="s">
        <v>38</v>
      </c>
      <c r="C12" s="245"/>
      <c r="D12" s="245" t="s">
        <v>39</v>
      </c>
      <c r="E12" s="245" t="s">
        <v>40</v>
      </c>
      <c r="F12" s="246" t="s">
        <v>41</v>
      </c>
    </row>
    <row r="13" ht="375" spans="1:6">
      <c r="A13" s="245">
        <v>12</v>
      </c>
      <c r="B13" s="245" t="s">
        <v>10</v>
      </c>
      <c r="C13" s="245"/>
      <c r="D13" s="245" t="s">
        <v>42</v>
      </c>
      <c r="E13" s="245" t="s">
        <v>43</v>
      </c>
      <c r="F13" s="246" t="s">
        <v>44</v>
      </c>
    </row>
    <row r="14" ht="300" spans="1:6">
      <c r="A14" s="245">
        <v>13</v>
      </c>
      <c r="B14" s="245" t="s">
        <v>45</v>
      </c>
      <c r="C14" s="245"/>
      <c r="D14" s="245" t="s">
        <v>46</v>
      </c>
      <c r="E14" s="245" t="s">
        <v>47</v>
      </c>
      <c r="F14" s="246" t="s">
        <v>48</v>
      </c>
    </row>
    <row r="15" ht="150" spans="1:6">
      <c r="A15" s="245">
        <v>14</v>
      </c>
      <c r="B15" s="245" t="s">
        <v>38</v>
      </c>
      <c r="C15" s="245"/>
      <c r="D15" s="245" t="s">
        <v>49</v>
      </c>
      <c r="E15" s="245" t="s">
        <v>50</v>
      </c>
      <c r="F15" s="246" t="s">
        <v>51</v>
      </c>
    </row>
    <row r="16" ht="281.25" spans="1:6">
      <c r="A16" s="245">
        <v>15</v>
      </c>
      <c r="B16" s="245" t="s">
        <v>13</v>
      </c>
      <c r="C16" s="245"/>
      <c r="D16" s="245" t="s">
        <v>52</v>
      </c>
      <c r="E16" s="245" t="s">
        <v>53</v>
      </c>
      <c r="F16" s="246" t="s">
        <v>54</v>
      </c>
    </row>
    <row r="17" ht="131.25" spans="1:6">
      <c r="A17" s="245">
        <v>16</v>
      </c>
      <c r="B17" s="245" t="s">
        <v>45</v>
      </c>
      <c r="C17" s="245"/>
      <c r="D17" s="245" t="s">
        <v>55</v>
      </c>
      <c r="E17" s="245" t="s">
        <v>56</v>
      </c>
      <c r="F17" s="246" t="s">
        <v>57</v>
      </c>
    </row>
    <row r="18" ht="409.5" spans="1:6">
      <c r="A18" s="245">
        <v>17</v>
      </c>
      <c r="B18" s="245" t="s">
        <v>45</v>
      </c>
      <c r="C18" s="245"/>
      <c r="D18" s="245" t="s">
        <v>58</v>
      </c>
      <c r="E18" s="245" t="s">
        <v>59</v>
      </c>
      <c r="F18" s="246" t="s">
        <v>60</v>
      </c>
    </row>
    <row r="19" spans="1:6">
      <c r="A19" s="245">
        <v>18</v>
      </c>
      <c r="B19" s="245" t="s">
        <v>38</v>
      </c>
      <c r="C19" s="245"/>
      <c r="D19" s="245" t="s">
        <v>61</v>
      </c>
      <c r="E19" s="245" t="s">
        <v>62</v>
      </c>
      <c r="F19" s="246" t="s">
        <v>61</v>
      </c>
    </row>
    <row r="20" ht="225" spans="1:6">
      <c r="A20" s="245">
        <v>19</v>
      </c>
      <c r="B20" s="245" t="s">
        <v>63</v>
      </c>
      <c r="C20" s="245"/>
      <c r="D20" s="245" t="s">
        <v>64</v>
      </c>
      <c r="E20" s="245" t="s">
        <v>65</v>
      </c>
      <c r="F20" s="246" t="s">
        <v>66</v>
      </c>
    </row>
    <row r="21" ht="318.75" spans="1:6">
      <c r="A21" s="245">
        <v>20</v>
      </c>
      <c r="B21" s="245" t="s">
        <v>13</v>
      </c>
      <c r="C21" s="245"/>
      <c r="D21" s="245" t="s">
        <v>67</v>
      </c>
      <c r="E21" s="245" t="s">
        <v>68</v>
      </c>
      <c r="F21" s="246" t="s">
        <v>69</v>
      </c>
    </row>
    <row r="22" ht="409.5" spans="1:6">
      <c r="A22" s="245">
        <v>21</v>
      </c>
      <c r="B22" s="245" t="s">
        <v>10</v>
      </c>
      <c r="C22" s="245"/>
      <c r="D22" s="245" t="s">
        <v>70</v>
      </c>
      <c r="E22" s="245" t="s">
        <v>71</v>
      </c>
      <c r="F22" s="246" t="s">
        <v>72</v>
      </c>
    </row>
    <row r="23" ht="225" spans="1:6">
      <c r="A23" s="245">
        <v>22</v>
      </c>
      <c r="B23" s="245" t="s">
        <v>13</v>
      </c>
      <c r="C23" s="245"/>
      <c r="D23" s="245" t="s">
        <v>73</v>
      </c>
      <c r="E23" s="245" t="s">
        <v>74</v>
      </c>
      <c r="F23" s="246" t="s">
        <v>75</v>
      </c>
    </row>
    <row r="24" ht="375" spans="1:6">
      <c r="A24" s="245">
        <v>23</v>
      </c>
      <c r="B24" s="245" t="s">
        <v>45</v>
      </c>
      <c r="C24" s="245"/>
      <c r="D24" s="245" t="s">
        <v>76</v>
      </c>
      <c r="E24" s="245" t="s">
        <v>77</v>
      </c>
      <c r="F24" s="246" t="s">
        <v>78</v>
      </c>
    </row>
    <row r="25" ht="168.75" spans="1:6">
      <c r="A25" s="245">
        <v>24</v>
      </c>
      <c r="B25" s="245" t="s">
        <v>63</v>
      </c>
      <c r="C25" s="245"/>
      <c r="D25" s="245" t="s">
        <v>79</v>
      </c>
      <c r="E25" s="245" t="s">
        <v>80</v>
      </c>
      <c r="F25" s="246" t="s">
        <v>81</v>
      </c>
    </row>
    <row r="26" ht="243.75" spans="1:6">
      <c r="A26" s="245">
        <v>25</v>
      </c>
      <c r="B26" s="245" t="s">
        <v>45</v>
      </c>
      <c r="C26" s="245"/>
      <c r="D26" s="245" t="s">
        <v>82</v>
      </c>
      <c r="E26" s="245" t="s">
        <v>83</v>
      </c>
      <c r="F26" s="246" t="s">
        <v>84</v>
      </c>
    </row>
    <row r="27" ht="150" spans="1:6">
      <c r="A27" s="245">
        <v>26</v>
      </c>
      <c r="B27" s="245" t="s">
        <v>38</v>
      </c>
      <c r="C27" s="245"/>
      <c r="D27" s="245" t="s">
        <v>85</v>
      </c>
      <c r="E27" s="245" t="s">
        <v>86</v>
      </c>
      <c r="F27" s="246" t="s">
        <v>87</v>
      </c>
    </row>
    <row r="28" ht="356.25" spans="1:6">
      <c r="A28" s="245">
        <v>27</v>
      </c>
      <c r="B28" s="245" t="s">
        <v>88</v>
      </c>
      <c r="C28" s="245"/>
      <c r="D28" s="245" t="s">
        <v>89</v>
      </c>
      <c r="E28" s="245" t="s">
        <v>90</v>
      </c>
      <c r="F28" s="246" t="s">
        <v>91</v>
      </c>
    </row>
    <row r="29" ht="300" spans="1:6">
      <c r="A29" s="245">
        <v>28</v>
      </c>
      <c r="B29" s="245" t="s">
        <v>88</v>
      </c>
      <c r="C29" s="245"/>
      <c r="D29" s="245" t="s">
        <v>92</v>
      </c>
      <c r="E29" s="245" t="s">
        <v>93</v>
      </c>
      <c r="F29" s="246" t="s">
        <v>94</v>
      </c>
    </row>
    <row r="30" ht="356.25" spans="1:6">
      <c r="A30" s="245">
        <v>29</v>
      </c>
      <c r="B30" s="245" t="s">
        <v>6</v>
      </c>
      <c r="C30" s="245"/>
      <c r="D30" s="245" t="s">
        <v>95</v>
      </c>
      <c r="E30" s="245" t="s">
        <v>96</v>
      </c>
      <c r="F30" s="246" t="s">
        <v>97</v>
      </c>
    </row>
    <row r="31" ht="243.75" spans="1:6">
      <c r="A31" s="245">
        <v>30</v>
      </c>
      <c r="B31" s="245" t="s">
        <v>6</v>
      </c>
      <c r="C31" s="245"/>
      <c r="D31" s="245" t="s">
        <v>98</v>
      </c>
      <c r="E31" s="245" t="s">
        <v>96</v>
      </c>
      <c r="F31" s="246" t="s">
        <v>99</v>
      </c>
    </row>
    <row r="32" ht="262.5" spans="1:6">
      <c r="A32" s="245">
        <v>31</v>
      </c>
      <c r="B32" s="245" t="s">
        <v>88</v>
      </c>
      <c r="C32" s="245"/>
      <c r="D32" s="245" t="s">
        <v>100</v>
      </c>
      <c r="E32" s="245" t="s">
        <v>101</v>
      </c>
      <c r="F32" s="246" t="s">
        <v>102</v>
      </c>
    </row>
    <row r="33" spans="1:6">
      <c r="A33" s="245">
        <v>32</v>
      </c>
      <c r="B33" s="245" t="s">
        <v>17</v>
      </c>
      <c r="C33" s="245"/>
      <c r="D33" s="245" t="s">
        <v>103</v>
      </c>
      <c r="E33" s="245" t="s">
        <v>104</v>
      </c>
      <c r="F33" s="246" t="s">
        <v>103</v>
      </c>
    </row>
    <row r="34" ht="375" spans="1:6">
      <c r="A34" s="245">
        <v>33</v>
      </c>
      <c r="B34" s="245" t="s">
        <v>45</v>
      </c>
      <c r="C34" s="245"/>
      <c r="D34" s="245" t="s">
        <v>105</v>
      </c>
      <c r="E34" s="245" t="s">
        <v>106</v>
      </c>
      <c r="F34" s="246" t="s">
        <v>107</v>
      </c>
    </row>
    <row r="35" ht="206.25" spans="1:6">
      <c r="A35" s="245">
        <v>34</v>
      </c>
      <c r="B35" s="245" t="s">
        <v>10</v>
      </c>
      <c r="C35" s="245"/>
      <c r="D35" s="245" t="s">
        <v>108</v>
      </c>
      <c r="E35" s="245" t="s">
        <v>109</v>
      </c>
      <c r="F35" s="246" t="s">
        <v>110</v>
      </c>
    </row>
    <row r="36" ht="243.75" spans="1:6">
      <c r="A36" s="245">
        <v>35</v>
      </c>
      <c r="B36" s="245" t="s">
        <v>45</v>
      </c>
      <c r="C36" s="245"/>
      <c r="D36" s="245" t="s">
        <v>111</v>
      </c>
      <c r="E36" s="245" t="s">
        <v>36</v>
      </c>
      <c r="F36" s="246" t="s">
        <v>112</v>
      </c>
    </row>
    <row r="37" spans="1:6">
      <c r="A37" s="245">
        <v>36</v>
      </c>
      <c r="B37" s="245" t="s">
        <v>45</v>
      </c>
      <c r="C37" s="245"/>
      <c r="D37" s="245" t="s">
        <v>113</v>
      </c>
      <c r="E37" s="245" t="s">
        <v>56</v>
      </c>
      <c r="F37" s="246" t="s">
        <v>114</v>
      </c>
    </row>
    <row r="38" ht="356.25" spans="1:6">
      <c r="A38" s="245">
        <v>37</v>
      </c>
      <c r="B38" s="245" t="s">
        <v>88</v>
      </c>
      <c r="C38" s="245"/>
      <c r="D38" s="245" t="s">
        <v>115</v>
      </c>
      <c r="E38" s="245" t="s">
        <v>116</v>
      </c>
      <c r="F38" s="246" t="s">
        <v>117</v>
      </c>
    </row>
    <row r="39" ht="318.75" spans="1:6">
      <c r="A39" s="245">
        <v>38</v>
      </c>
      <c r="B39" s="245" t="s">
        <v>10</v>
      </c>
      <c r="C39" s="245"/>
      <c r="D39" s="245" t="s">
        <v>118</v>
      </c>
      <c r="E39" s="245" t="s">
        <v>119</v>
      </c>
      <c r="F39" s="246" t="s">
        <v>120</v>
      </c>
    </row>
    <row r="40" ht="262.5" spans="1:6">
      <c r="A40" s="245">
        <v>39</v>
      </c>
      <c r="B40" s="245" t="s">
        <v>45</v>
      </c>
      <c r="C40" s="245"/>
      <c r="D40" s="245" t="s">
        <v>121</v>
      </c>
      <c r="E40" s="245" t="s">
        <v>122</v>
      </c>
      <c r="F40" s="246" t="s">
        <v>123</v>
      </c>
    </row>
    <row r="41" ht="262.5" spans="1:6">
      <c r="A41" s="245">
        <v>40</v>
      </c>
      <c r="B41" s="245" t="s">
        <v>6</v>
      </c>
      <c r="C41" s="245"/>
      <c r="D41" s="245" t="s">
        <v>124</v>
      </c>
      <c r="E41" s="245" t="s">
        <v>125</v>
      </c>
      <c r="F41" s="246" t="s">
        <v>126</v>
      </c>
    </row>
    <row r="42" ht="37.5" spans="1:6">
      <c r="A42" s="245">
        <v>41</v>
      </c>
      <c r="B42" s="245" t="s">
        <v>88</v>
      </c>
      <c r="C42" s="245"/>
      <c r="D42" s="245" t="s">
        <v>127</v>
      </c>
      <c r="E42" s="245" t="s">
        <v>128</v>
      </c>
      <c r="F42" s="246" t="s">
        <v>127</v>
      </c>
    </row>
    <row r="43" ht="131.25" spans="1:6">
      <c r="A43" s="245">
        <v>42</v>
      </c>
      <c r="B43" s="245" t="s">
        <v>13</v>
      </c>
      <c r="C43" s="245"/>
      <c r="D43" s="245" t="s">
        <v>129</v>
      </c>
      <c r="E43" s="245" t="s">
        <v>130</v>
      </c>
      <c r="F43" s="246" t="s">
        <v>131</v>
      </c>
    </row>
    <row r="44" ht="206.25" spans="1:6">
      <c r="A44" s="245">
        <v>43</v>
      </c>
      <c r="B44" s="245" t="s">
        <v>38</v>
      </c>
      <c r="C44" s="245"/>
      <c r="D44" s="245" t="s">
        <v>132</v>
      </c>
      <c r="E44" s="245" t="s">
        <v>133</v>
      </c>
      <c r="F44" s="246" t="s">
        <v>134</v>
      </c>
    </row>
    <row r="45" ht="225" spans="1:6">
      <c r="A45" s="245">
        <v>44</v>
      </c>
      <c r="B45" s="245" t="s">
        <v>13</v>
      </c>
      <c r="C45" s="245"/>
      <c r="D45" s="245" t="s">
        <v>135</v>
      </c>
      <c r="E45" s="245" t="s">
        <v>136</v>
      </c>
      <c r="F45" s="246" t="s">
        <v>137</v>
      </c>
    </row>
    <row r="46" ht="318.75" spans="1:6">
      <c r="A46" s="245">
        <v>45</v>
      </c>
      <c r="B46" s="245" t="s">
        <v>13</v>
      </c>
      <c r="C46" s="245"/>
      <c r="D46" s="245" t="s">
        <v>138</v>
      </c>
      <c r="E46" s="245" t="s">
        <v>139</v>
      </c>
      <c r="F46" s="246" t="s">
        <v>140</v>
      </c>
    </row>
    <row r="47" spans="1:6">
      <c r="A47" s="245">
        <v>46</v>
      </c>
      <c r="B47" s="245" t="s">
        <v>38</v>
      </c>
      <c r="C47" s="245"/>
      <c r="D47" s="245" t="s">
        <v>141</v>
      </c>
      <c r="E47" s="245" t="s">
        <v>142</v>
      </c>
      <c r="F47" s="246" t="s">
        <v>141</v>
      </c>
    </row>
    <row r="48" ht="93.75" spans="1:6">
      <c r="A48" s="245">
        <v>47</v>
      </c>
      <c r="B48" s="245" t="s">
        <v>13</v>
      </c>
      <c r="C48" s="245"/>
      <c r="D48" s="245" t="s">
        <v>143</v>
      </c>
      <c r="E48" s="245" t="s">
        <v>144</v>
      </c>
      <c r="F48" s="246" t="s">
        <v>145</v>
      </c>
    </row>
    <row r="49" ht="356.25" spans="1:6">
      <c r="A49" s="245">
        <v>48</v>
      </c>
      <c r="B49" s="245" t="s">
        <v>13</v>
      </c>
      <c r="C49" s="245"/>
      <c r="D49" s="245" t="s">
        <v>146</v>
      </c>
      <c r="E49" s="245" t="s">
        <v>147</v>
      </c>
      <c r="F49" s="246" t="s">
        <v>148</v>
      </c>
    </row>
    <row r="50" ht="150" spans="1:6">
      <c r="A50" s="245">
        <v>49</v>
      </c>
      <c r="B50" s="245" t="s">
        <v>88</v>
      </c>
      <c r="C50" s="245"/>
      <c r="D50" s="245" t="s">
        <v>149</v>
      </c>
      <c r="E50" s="245" t="s">
        <v>150</v>
      </c>
      <c r="F50" s="246" t="s">
        <v>151</v>
      </c>
    </row>
    <row r="51" ht="393.75" spans="1:6">
      <c r="A51" s="245">
        <v>50</v>
      </c>
      <c r="B51" s="245" t="s">
        <v>6</v>
      </c>
      <c r="C51" s="245"/>
      <c r="D51" s="245" t="s">
        <v>152</v>
      </c>
      <c r="E51" s="245" t="s">
        <v>153</v>
      </c>
      <c r="F51" s="246" t="s">
        <v>154</v>
      </c>
    </row>
    <row r="52" ht="150" spans="1:6">
      <c r="A52" s="245">
        <v>51</v>
      </c>
      <c r="B52" s="245" t="s">
        <v>10</v>
      </c>
      <c r="C52" s="245"/>
      <c r="D52" s="245" t="s">
        <v>155</v>
      </c>
      <c r="E52" s="245" t="s">
        <v>156</v>
      </c>
      <c r="F52" s="246" t="s">
        <v>157</v>
      </c>
    </row>
    <row r="53" ht="187.5" spans="1:6">
      <c r="A53" s="245">
        <v>52</v>
      </c>
      <c r="B53" s="245" t="s">
        <v>17</v>
      </c>
      <c r="C53" s="245"/>
      <c r="D53" s="245" t="s">
        <v>158</v>
      </c>
      <c r="E53" s="245" t="s">
        <v>159</v>
      </c>
      <c r="F53" s="246" t="s">
        <v>160</v>
      </c>
    </row>
    <row r="54" ht="112.5" spans="1:6">
      <c r="A54" s="245">
        <v>53</v>
      </c>
      <c r="B54" s="245" t="s">
        <v>13</v>
      </c>
      <c r="C54" s="245"/>
      <c r="D54" s="245" t="s">
        <v>161</v>
      </c>
      <c r="E54" s="245" t="s">
        <v>162</v>
      </c>
      <c r="F54" s="246" t="s">
        <v>163</v>
      </c>
    </row>
    <row r="55" ht="131.25" spans="1:6">
      <c r="A55" s="245">
        <v>54</v>
      </c>
      <c r="B55" s="245" t="s">
        <v>38</v>
      </c>
      <c r="C55" s="245"/>
      <c r="D55" s="245" t="s">
        <v>164</v>
      </c>
      <c r="E55" s="245" t="s">
        <v>165</v>
      </c>
      <c r="F55" s="246" t="s">
        <v>166</v>
      </c>
    </row>
    <row r="56" spans="1:6">
      <c r="A56" s="245">
        <v>55</v>
      </c>
      <c r="B56" s="245" t="s">
        <v>6</v>
      </c>
      <c r="C56" s="245"/>
      <c r="D56" s="245" t="s">
        <v>167</v>
      </c>
      <c r="E56" s="245" t="s">
        <v>168</v>
      </c>
      <c r="F56" s="246" t="s">
        <v>167</v>
      </c>
    </row>
    <row r="57" ht="318.75" spans="1:6">
      <c r="A57" s="245">
        <v>56</v>
      </c>
      <c r="B57" s="245" t="s">
        <v>63</v>
      </c>
      <c r="C57" s="245"/>
      <c r="D57" s="245" t="s">
        <v>169</v>
      </c>
      <c r="E57" s="245" t="s">
        <v>170</v>
      </c>
      <c r="F57" s="246" t="s">
        <v>171</v>
      </c>
    </row>
    <row r="58" ht="281.25" spans="1:6">
      <c r="A58" s="245">
        <v>57</v>
      </c>
      <c r="B58" s="245" t="s">
        <v>10</v>
      </c>
      <c r="C58" s="245"/>
      <c r="D58" s="245" t="s">
        <v>172</v>
      </c>
      <c r="E58" s="245" t="s">
        <v>173</v>
      </c>
      <c r="F58" s="246" t="s">
        <v>174</v>
      </c>
    </row>
    <row r="59" ht="409.5" spans="1:6">
      <c r="A59" s="245">
        <v>58</v>
      </c>
      <c r="B59" s="245" t="s">
        <v>6</v>
      </c>
      <c r="C59" s="245"/>
      <c r="D59" s="245" t="s">
        <v>175</v>
      </c>
      <c r="E59" s="245" t="s">
        <v>176</v>
      </c>
      <c r="F59" s="246" t="s">
        <v>177</v>
      </c>
    </row>
    <row r="60" ht="168.75" spans="1:6">
      <c r="A60" s="245">
        <v>59</v>
      </c>
      <c r="B60" s="245" t="s">
        <v>6</v>
      </c>
      <c r="C60" s="245"/>
      <c r="D60" s="245" t="s">
        <v>178</v>
      </c>
      <c r="E60" s="245" t="s">
        <v>19</v>
      </c>
      <c r="F60" s="246" t="s">
        <v>179</v>
      </c>
    </row>
    <row r="61" ht="131.25" spans="1:6">
      <c r="A61" s="245">
        <v>60</v>
      </c>
      <c r="B61" s="245" t="s">
        <v>6</v>
      </c>
      <c r="C61" s="245"/>
      <c r="D61" s="245" t="s">
        <v>180</v>
      </c>
      <c r="E61" s="245" t="s">
        <v>181</v>
      </c>
      <c r="F61" s="246" t="s">
        <v>182</v>
      </c>
    </row>
    <row r="62" ht="168.75" spans="1:6">
      <c r="A62" s="245">
        <v>61</v>
      </c>
      <c r="B62" s="245" t="s">
        <v>10</v>
      </c>
      <c r="C62" s="245"/>
      <c r="D62" s="245" t="s">
        <v>183</v>
      </c>
      <c r="E62" s="245" t="s">
        <v>184</v>
      </c>
      <c r="F62" s="246" t="s">
        <v>185</v>
      </c>
    </row>
    <row r="63" ht="112.5" spans="1:6">
      <c r="A63" s="245">
        <v>62</v>
      </c>
      <c r="B63" s="245" t="s">
        <v>45</v>
      </c>
      <c r="C63" s="245"/>
      <c r="D63" s="245" t="s">
        <v>186</v>
      </c>
      <c r="E63" s="245" t="s">
        <v>187</v>
      </c>
      <c r="F63" s="246" t="s">
        <v>188</v>
      </c>
    </row>
    <row r="64" ht="187.5" spans="1:6">
      <c r="A64" s="245">
        <v>63</v>
      </c>
      <c r="B64" s="245" t="s">
        <v>13</v>
      </c>
      <c r="C64" s="245"/>
      <c r="D64" s="245" t="s">
        <v>189</v>
      </c>
      <c r="E64" s="245" t="s">
        <v>190</v>
      </c>
      <c r="F64" s="246" t="s">
        <v>191</v>
      </c>
    </row>
    <row r="65" ht="168.75" spans="1:6">
      <c r="A65" s="245">
        <v>64</v>
      </c>
      <c r="B65" s="245" t="s">
        <v>17</v>
      </c>
      <c r="C65" s="245"/>
      <c r="D65" s="245" t="s">
        <v>192</v>
      </c>
      <c r="E65" s="245" t="s">
        <v>193</v>
      </c>
      <c r="F65" s="246" t="s">
        <v>194</v>
      </c>
    </row>
    <row r="66" ht="75" spans="1:6">
      <c r="A66" s="245">
        <v>65</v>
      </c>
      <c r="B66" s="245" t="s">
        <v>38</v>
      </c>
      <c r="C66" s="245"/>
      <c r="D66" s="245" t="s">
        <v>195</v>
      </c>
      <c r="E66" s="245" t="s">
        <v>196</v>
      </c>
      <c r="F66" s="246" t="s">
        <v>197</v>
      </c>
    </row>
    <row r="67" ht="375" spans="1:6">
      <c r="A67" s="245">
        <v>66</v>
      </c>
      <c r="B67" s="245" t="s">
        <v>63</v>
      </c>
      <c r="C67" s="245"/>
      <c r="D67" s="245" t="s">
        <v>198</v>
      </c>
      <c r="E67" s="245" t="s">
        <v>199</v>
      </c>
      <c r="F67" s="246" t="s">
        <v>200</v>
      </c>
    </row>
    <row r="68" spans="1:6">
      <c r="A68" s="245">
        <v>67</v>
      </c>
      <c r="B68" s="245" t="s">
        <v>17</v>
      </c>
      <c r="C68" s="245"/>
      <c r="D68" s="245" t="s">
        <v>201</v>
      </c>
      <c r="E68" s="245" t="s">
        <v>202</v>
      </c>
      <c r="F68" s="246" t="s">
        <v>201</v>
      </c>
    </row>
    <row r="69" ht="168.75" spans="1:6">
      <c r="A69" s="245">
        <v>68</v>
      </c>
      <c r="B69" s="245" t="s">
        <v>203</v>
      </c>
      <c r="C69" s="245"/>
      <c r="D69" s="245" t="s">
        <v>204</v>
      </c>
      <c r="E69" s="245" t="s">
        <v>205</v>
      </c>
      <c r="F69" s="246" t="s">
        <v>206</v>
      </c>
    </row>
    <row r="70" ht="409.5" spans="1:6">
      <c r="A70" s="245">
        <v>69</v>
      </c>
      <c r="B70" s="245" t="s">
        <v>6</v>
      </c>
      <c r="C70" s="245"/>
      <c r="D70" s="245" t="s">
        <v>207</v>
      </c>
      <c r="E70" s="245" t="s">
        <v>208</v>
      </c>
      <c r="F70" s="246" t="s">
        <v>209</v>
      </c>
    </row>
    <row r="71" spans="1:6">
      <c r="A71" s="245">
        <v>70</v>
      </c>
      <c r="B71" s="245" t="s">
        <v>203</v>
      </c>
      <c r="C71" s="245"/>
      <c r="D71" s="245" t="s">
        <v>210</v>
      </c>
      <c r="E71" s="245" t="s">
        <v>211</v>
      </c>
      <c r="F71" s="246" t="s">
        <v>210</v>
      </c>
    </row>
    <row r="72" ht="187.5" spans="1:6">
      <c r="A72" s="245">
        <v>71</v>
      </c>
      <c r="B72" s="245" t="s">
        <v>10</v>
      </c>
      <c r="C72" s="245"/>
      <c r="D72" s="245" t="s">
        <v>212</v>
      </c>
      <c r="E72" s="245" t="s">
        <v>213</v>
      </c>
      <c r="F72" s="246" t="s">
        <v>214</v>
      </c>
    </row>
    <row r="73" ht="187.5" spans="1:6">
      <c r="A73" s="245">
        <v>72</v>
      </c>
      <c r="B73" s="245" t="s">
        <v>13</v>
      </c>
      <c r="C73" s="245"/>
      <c r="D73" s="245" t="s">
        <v>215</v>
      </c>
      <c r="E73" s="245" t="s">
        <v>216</v>
      </c>
      <c r="F73" s="246" t="s">
        <v>217</v>
      </c>
    </row>
    <row r="74" ht="112.5" spans="1:6">
      <c r="A74" s="245">
        <v>73</v>
      </c>
      <c r="B74" s="245" t="s">
        <v>13</v>
      </c>
      <c r="C74" s="245"/>
      <c r="D74" s="245" t="s">
        <v>218</v>
      </c>
      <c r="E74" s="245" t="s">
        <v>219</v>
      </c>
      <c r="F74" s="246" t="s">
        <v>220</v>
      </c>
    </row>
    <row r="75" ht="393.75" spans="1:6">
      <c r="A75" s="245">
        <v>74</v>
      </c>
      <c r="B75" s="245" t="s">
        <v>203</v>
      </c>
      <c r="C75" s="245"/>
      <c r="D75" s="245" t="s">
        <v>221</v>
      </c>
      <c r="E75" s="245" t="s">
        <v>222</v>
      </c>
      <c r="F75" s="246" t="s">
        <v>223</v>
      </c>
    </row>
    <row r="76" ht="187.5" spans="1:6">
      <c r="A76" s="245">
        <v>75</v>
      </c>
      <c r="B76" s="245" t="s">
        <v>203</v>
      </c>
      <c r="C76" s="245"/>
      <c r="D76" s="245" t="s">
        <v>224</v>
      </c>
      <c r="E76" s="245" t="s">
        <v>225</v>
      </c>
      <c r="F76" s="246" t="s">
        <v>226</v>
      </c>
    </row>
    <row r="77" ht="393.75" spans="1:6">
      <c r="A77" s="245">
        <v>76</v>
      </c>
      <c r="B77" s="245" t="s">
        <v>17</v>
      </c>
      <c r="C77" s="245"/>
      <c r="D77" s="245" t="s">
        <v>227</v>
      </c>
      <c r="E77" s="245" t="s">
        <v>228</v>
      </c>
      <c r="F77" s="246" t="s">
        <v>229</v>
      </c>
    </row>
    <row r="78" ht="206.25" spans="1:6">
      <c r="A78" s="245">
        <v>77</v>
      </c>
      <c r="B78" s="245" t="s">
        <v>88</v>
      </c>
      <c r="C78" s="245"/>
      <c r="D78" s="245" t="s">
        <v>230</v>
      </c>
      <c r="E78" s="245" t="s">
        <v>231</v>
      </c>
      <c r="F78" s="246" t="s">
        <v>232</v>
      </c>
    </row>
    <row r="79" ht="150" spans="1:6">
      <c r="A79" s="245">
        <v>78</v>
      </c>
      <c r="B79" s="245" t="s">
        <v>88</v>
      </c>
      <c r="C79" s="245"/>
      <c r="D79" s="245" t="s">
        <v>233</v>
      </c>
      <c r="E79" s="245" t="s">
        <v>234</v>
      </c>
      <c r="F79" s="246" t="s">
        <v>235</v>
      </c>
    </row>
    <row r="80" ht="206.25" spans="1:6">
      <c r="A80" s="245">
        <v>79</v>
      </c>
      <c r="B80" s="245" t="s">
        <v>6</v>
      </c>
      <c r="C80" s="245"/>
      <c r="D80" s="245" t="s">
        <v>236</v>
      </c>
      <c r="E80" s="245" t="s">
        <v>237</v>
      </c>
      <c r="F80" s="253" t="s">
        <v>238</v>
      </c>
    </row>
    <row r="81" ht="150" spans="1:6">
      <c r="A81" s="245">
        <v>80</v>
      </c>
      <c r="B81" s="245" t="s">
        <v>38</v>
      </c>
      <c r="C81" s="245"/>
      <c r="D81" s="245" t="s">
        <v>239</v>
      </c>
      <c r="E81" s="245" t="s">
        <v>240</v>
      </c>
      <c r="F81" s="246" t="s">
        <v>241</v>
      </c>
    </row>
    <row r="82" spans="1:6">
      <c r="A82" s="245">
        <v>81</v>
      </c>
      <c r="B82" s="245" t="s">
        <v>6</v>
      </c>
      <c r="C82" s="245"/>
      <c r="D82" s="245" t="s">
        <v>242</v>
      </c>
      <c r="E82" s="245" t="s">
        <v>243</v>
      </c>
      <c r="F82" s="246" t="s">
        <v>242</v>
      </c>
    </row>
    <row r="83" ht="409.5" spans="1:6">
      <c r="A83" s="245">
        <v>82</v>
      </c>
      <c r="B83" s="245" t="s">
        <v>203</v>
      </c>
      <c r="C83" s="245"/>
      <c r="D83" s="245" t="s">
        <v>244</v>
      </c>
      <c r="E83" s="245" t="s">
        <v>245</v>
      </c>
      <c r="F83" s="246" t="s">
        <v>246</v>
      </c>
    </row>
    <row r="84" ht="131.25" spans="1:6">
      <c r="A84" s="245">
        <v>83</v>
      </c>
      <c r="B84" s="245" t="s">
        <v>6</v>
      </c>
      <c r="C84" s="245"/>
      <c r="D84" s="245" t="s">
        <v>247</v>
      </c>
      <c r="E84" s="245" t="s">
        <v>248</v>
      </c>
      <c r="F84" s="246" t="s">
        <v>249</v>
      </c>
    </row>
    <row r="85" spans="1:6">
      <c r="A85" s="245">
        <v>84</v>
      </c>
      <c r="B85" s="245" t="s">
        <v>203</v>
      </c>
      <c r="C85" s="245"/>
      <c r="D85" s="245" t="s">
        <v>250</v>
      </c>
      <c r="E85" s="245" t="s">
        <v>251</v>
      </c>
      <c r="F85" s="246" t="s">
        <v>250</v>
      </c>
    </row>
    <row r="86" ht="243.75" spans="1:6">
      <c r="A86" s="245">
        <v>85</v>
      </c>
      <c r="B86" s="245" t="s">
        <v>13</v>
      </c>
      <c r="C86" s="245"/>
      <c r="D86" s="245" t="s">
        <v>252</v>
      </c>
      <c r="E86" s="245" t="s">
        <v>199</v>
      </c>
      <c r="F86" s="246" t="s">
        <v>253</v>
      </c>
    </row>
    <row r="87" spans="1:6">
      <c r="A87" s="245">
        <v>86</v>
      </c>
      <c r="B87" s="245" t="s">
        <v>17</v>
      </c>
      <c r="C87" s="245"/>
      <c r="D87" s="245" t="s">
        <v>254</v>
      </c>
      <c r="E87" s="245" t="s">
        <v>255</v>
      </c>
      <c r="F87" s="246" t="s">
        <v>254</v>
      </c>
    </row>
    <row r="88" ht="112.5" spans="1:6">
      <c r="A88" s="245">
        <v>87</v>
      </c>
      <c r="B88" s="245" t="s">
        <v>6</v>
      </c>
      <c r="C88" s="245"/>
      <c r="D88" s="245" t="s">
        <v>256</v>
      </c>
      <c r="E88" s="245" t="s">
        <v>257</v>
      </c>
      <c r="F88" s="246" t="s">
        <v>258</v>
      </c>
    </row>
    <row r="89" ht="409.5" spans="1:6">
      <c r="A89" s="245">
        <v>88</v>
      </c>
      <c r="B89" s="245" t="s">
        <v>38</v>
      </c>
      <c r="C89" s="245"/>
      <c r="D89" s="245" t="s">
        <v>259</v>
      </c>
      <c r="E89" s="245" t="s">
        <v>260</v>
      </c>
      <c r="F89" s="246" t="s">
        <v>261</v>
      </c>
    </row>
    <row r="90" ht="409.5" spans="1:6">
      <c r="A90" s="245">
        <v>89</v>
      </c>
      <c r="B90" s="245" t="s">
        <v>45</v>
      </c>
      <c r="C90" s="245"/>
      <c r="D90" s="245" t="s">
        <v>262</v>
      </c>
      <c r="E90" s="245" t="s">
        <v>139</v>
      </c>
      <c r="F90" s="246" t="s">
        <v>263</v>
      </c>
    </row>
    <row r="91" ht="37.5" spans="1:6">
      <c r="A91" s="245">
        <v>90</v>
      </c>
      <c r="B91" s="245" t="s">
        <v>38</v>
      </c>
      <c r="C91" s="245"/>
      <c r="D91" s="245" t="s">
        <v>264</v>
      </c>
      <c r="E91" s="245" t="s">
        <v>265</v>
      </c>
      <c r="F91" s="246" t="s">
        <v>266</v>
      </c>
    </row>
    <row r="92" ht="300" spans="1:6">
      <c r="A92" s="245">
        <v>91</v>
      </c>
      <c r="B92" s="245" t="s">
        <v>88</v>
      </c>
      <c r="C92" s="245"/>
      <c r="D92" s="245" t="s">
        <v>267</v>
      </c>
      <c r="E92" s="245" t="s">
        <v>268</v>
      </c>
      <c r="F92" s="246" t="s">
        <v>269</v>
      </c>
    </row>
    <row r="93" ht="356.25" spans="1:6">
      <c r="A93" s="245">
        <v>92</v>
      </c>
      <c r="B93" s="245" t="s">
        <v>45</v>
      </c>
      <c r="C93" s="245"/>
      <c r="D93" s="245" t="s">
        <v>270</v>
      </c>
      <c r="E93" s="245" t="s">
        <v>240</v>
      </c>
      <c r="F93" s="246" t="s">
        <v>271</v>
      </c>
    </row>
    <row r="94" ht="206.25" spans="1:6">
      <c r="A94" s="245">
        <v>93</v>
      </c>
      <c r="B94" s="245" t="s">
        <v>38</v>
      </c>
      <c r="C94" s="245"/>
      <c r="D94" s="245" t="s">
        <v>272</v>
      </c>
      <c r="E94" s="245" t="s">
        <v>273</v>
      </c>
      <c r="F94" s="246" t="s">
        <v>274</v>
      </c>
    </row>
    <row r="95" ht="150" spans="1:6">
      <c r="A95" s="245">
        <v>94</v>
      </c>
      <c r="B95" s="245" t="s">
        <v>17</v>
      </c>
      <c r="C95" s="245"/>
      <c r="D95" s="245" t="s">
        <v>275</v>
      </c>
      <c r="E95" s="245" t="s">
        <v>276</v>
      </c>
      <c r="F95" s="246" t="s">
        <v>277</v>
      </c>
    </row>
    <row r="96" ht="187.5" spans="1:6">
      <c r="A96" s="245">
        <v>95</v>
      </c>
      <c r="B96" s="245" t="s">
        <v>45</v>
      </c>
      <c r="C96" s="245"/>
      <c r="D96" s="245" t="s">
        <v>278</v>
      </c>
      <c r="E96" s="245" t="s">
        <v>279</v>
      </c>
      <c r="F96" s="246" t="s">
        <v>280</v>
      </c>
    </row>
    <row r="97" ht="168.75" spans="1:6">
      <c r="A97" s="245">
        <v>96</v>
      </c>
      <c r="B97" s="245" t="s">
        <v>88</v>
      </c>
      <c r="C97" s="245"/>
      <c r="D97" s="245" t="s">
        <v>281</v>
      </c>
      <c r="E97" s="245" t="s">
        <v>133</v>
      </c>
      <c r="F97" s="246" t="s">
        <v>282</v>
      </c>
    </row>
    <row r="98" ht="150" spans="1:6">
      <c r="A98" s="245">
        <v>97</v>
      </c>
      <c r="B98" s="245" t="s">
        <v>38</v>
      </c>
      <c r="C98" s="245"/>
      <c r="D98" s="245" t="s">
        <v>283</v>
      </c>
      <c r="E98" s="245" t="s">
        <v>284</v>
      </c>
      <c r="F98" s="246" t="s">
        <v>285</v>
      </c>
    </row>
    <row r="99" spans="1:6">
      <c r="A99" s="245">
        <v>98</v>
      </c>
      <c r="B99" s="245" t="s">
        <v>38</v>
      </c>
      <c r="C99" s="245"/>
      <c r="D99" s="245" t="s">
        <v>286</v>
      </c>
      <c r="E99" s="245" t="s">
        <v>287</v>
      </c>
      <c r="F99" s="246" t="s">
        <v>286</v>
      </c>
    </row>
    <row r="100" ht="187.5" spans="1:6">
      <c r="A100" s="245">
        <v>99</v>
      </c>
      <c r="B100" s="245" t="s">
        <v>6</v>
      </c>
      <c r="C100" s="245"/>
      <c r="D100" s="245" t="s">
        <v>288</v>
      </c>
      <c r="E100" s="245" t="s">
        <v>96</v>
      </c>
      <c r="F100" s="246" t="s">
        <v>289</v>
      </c>
    </row>
    <row r="101" ht="243.75" spans="1:6">
      <c r="A101" s="245">
        <v>100</v>
      </c>
      <c r="B101" s="245" t="s">
        <v>38</v>
      </c>
      <c r="C101" s="245"/>
      <c r="D101" s="245" t="s">
        <v>290</v>
      </c>
      <c r="E101" s="245" t="s">
        <v>196</v>
      </c>
      <c r="F101" s="246" t="s">
        <v>291</v>
      </c>
    </row>
    <row r="102" ht="243.75" spans="1:6">
      <c r="A102" s="245">
        <v>101</v>
      </c>
      <c r="B102" s="245" t="s">
        <v>203</v>
      </c>
      <c r="C102" s="245"/>
      <c r="D102" s="245" t="s">
        <v>292</v>
      </c>
      <c r="E102" s="245" t="s">
        <v>293</v>
      </c>
      <c r="F102" s="246" t="s">
        <v>294</v>
      </c>
    </row>
    <row r="103" ht="300" spans="1:6">
      <c r="A103" s="245">
        <v>102</v>
      </c>
      <c r="B103" s="245" t="s">
        <v>13</v>
      </c>
      <c r="C103" s="245"/>
      <c r="D103" s="245" t="s">
        <v>295</v>
      </c>
      <c r="E103" s="245" t="s">
        <v>296</v>
      </c>
      <c r="F103" s="246" t="s">
        <v>297</v>
      </c>
    </row>
    <row r="104" ht="150" spans="1:6">
      <c r="A104" s="245">
        <v>103</v>
      </c>
      <c r="B104" s="245" t="s">
        <v>6</v>
      </c>
      <c r="C104" s="245"/>
      <c r="D104" s="245" t="s">
        <v>298</v>
      </c>
      <c r="E104" s="245" t="s">
        <v>299</v>
      </c>
      <c r="F104" s="253" t="s">
        <v>300</v>
      </c>
    </row>
    <row r="105" ht="375" spans="1:6">
      <c r="A105" s="245">
        <v>104</v>
      </c>
      <c r="B105" s="245" t="s">
        <v>10</v>
      </c>
      <c r="C105" s="245"/>
      <c r="D105" s="245" t="s">
        <v>301</v>
      </c>
      <c r="E105" s="245" t="s">
        <v>302</v>
      </c>
      <c r="F105" s="246" t="s">
        <v>303</v>
      </c>
    </row>
    <row r="106" ht="206.25" spans="1:6">
      <c r="A106" s="245">
        <v>105</v>
      </c>
      <c r="B106" s="245" t="s">
        <v>13</v>
      </c>
      <c r="C106" s="245"/>
      <c r="D106" s="245" t="s">
        <v>304</v>
      </c>
      <c r="E106" s="245" t="s">
        <v>305</v>
      </c>
      <c r="F106" s="246" t="s">
        <v>306</v>
      </c>
    </row>
    <row r="107" ht="243.75" spans="1:6">
      <c r="A107" s="245">
        <v>106</v>
      </c>
      <c r="B107" s="245" t="s">
        <v>10</v>
      </c>
      <c r="C107" s="245"/>
      <c r="D107" s="245" t="s">
        <v>307</v>
      </c>
      <c r="E107" s="245" t="s">
        <v>308</v>
      </c>
      <c r="F107" s="246" t="s">
        <v>309</v>
      </c>
    </row>
    <row r="108" ht="262.5" spans="1:6">
      <c r="A108" s="245">
        <v>107</v>
      </c>
      <c r="B108" s="245" t="s">
        <v>13</v>
      </c>
      <c r="C108" s="245"/>
      <c r="D108" s="245" t="s">
        <v>310</v>
      </c>
      <c r="E108" s="245" t="s">
        <v>311</v>
      </c>
      <c r="F108" s="246" t="s">
        <v>312</v>
      </c>
    </row>
    <row r="109" ht="206.25" spans="1:6">
      <c r="A109" s="245">
        <v>108</v>
      </c>
      <c r="B109" s="245" t="s">
        <v>45</v>
      </c>
      <c r="C109" s="245"/>
      <c r="D109" s="245" t="s">
        <v>313</v>
      </c>
      <c r="E109" s="245" t="s">
        <v>314</v>
      </c>
      <c r="F109" s="246" t="s">
        <v>315</v>
      </c>
    </row>
    <row r="110" ht="281.25" spans="1:6">
      <c r="A110" s="245">
        <v>109</v>
      </c>
      <c r="B110" s="245" t="s">
        <v>203</v>
      </c>
      <c r="C110" s="245"/>
      <c r="D110" s="245" t="s">
        <v>316</v>
      </c>
      <c r="E110" s="245" t="s">
        <v>317</v>
      </c>
      <c r="F110" s="246" t="s">
        <v>318</v>
      </c>
    </row>
    <row r="111" ht="112.5" spans="1:6">
      <c r="A111" s="245">
        <v>110</v>
      </c>
      <c r="B111" s="245" t="s">
        <v>88</v>
      </c>
      <c r="C111" s="245"/>
      <c r="D111" s="245" t="s">
        <v>319</v>
      </c>
      <c r="E111" s="245" t="s">
        <v>320</v>
      </c>
      <c r="F111" s="246" t="s">
        <v>321</v>
      </c>
    </row>
    <row r="112" ht="300" spans="1:6">
      <c r="A112" s="245">
        <v>111</v>
      </c>
      <c r="B112" s="245" t="s">
        <v>10</v>
      </c>
      <c r="C112" s="245"/>
      <c r="D112" s="245" t="s">
        <v>322</v>
      </c>
      <c r="E112" s="245" t="s">
        <v>323</v>
      </c>
      <c r="F112" s="246" t="s">
        <v>324</v>
      </c>
    </row>
    <row r="113" ht="409.5" spans="1:6">
      <c r="A113" s="245">
        <v>112</v>
      </c>
      <c r="B113" s="245" t="s">
        <v>17</v>
      </c>
      <c r="C113" s="245"/>
      <c r="D113" s="245" t="s">
        <v>325</v>
      </c>
      <c r="E113" s="245" t="s">
        <v>326</v>
      </c>
      <c r="F113" s="246" t="s">
        <v>327</v>
      </c>
    </row>
    <row r="114" ht="318.75" spans="1:6">
      <c r="A114" s="245">
        <v>113</v>
      </c>
      <c r="B114" s="245" t="s">
        <v>6</v>
      </c>
      <c r="C114" s="245"/>
      <c r="D114" s="245" t="s">
        <v>328</v>
      </c>
      <c r="E114" s="245" t="s">
        <v>19</v>
      </c>
      <c r="F114" s="246" t="s">
        <v>329</v>
      </c>
    </row>
    <row r="115" spans="1:6">
      <c r="A115" s="245">
        <v>114</v>
      </c>
      <c r="B115" s="245" t="s">
        <v>38</v>
      </c>
      <c r="C115" s="245"/>
      <c r="D115" s="245" t="s">
        <v>330</v>
      </c>
      <c r="E115" s="245" t="s">
        <v>331</v>
      </c>
      <c r="F115" s="246" t="s">
        <v>330</v>
      </c>
    </row>
    <row r="116" ht="262.5" spans="1:6">
      <c r="A116" s="245">
        <v>115</v>
      </c>
      <c r="B116" s="245" t="s">
        <v>6</v>
      </c>
      <c r="C116" s="245"/>
      <c r="D116" s="245" t="s">
        <v>332</v>
      </c>
      <c r="E116" s="245" t="s">
        <v>333</v>
      </c>
      <c r="F116" s="246" t="s">
        <v>334</v>
      </c>
    </row>
    <row r="117" ht="93.75" spans="1:6">
      <c r="A117" s="245">
        <v>116</v>
      </c>
      <c r="B117" s="245" t="s">
        <v>45</v>
      </c>
      <c r="C117" s="245"/>
      <c r="D117" s="245" t="s">
        <v>335</v>
      </c>
      <c r="E117" s="245" t="s">
        <v>336</v>
      </c>
      <c r="F117" s="246" t="s">
        <v>337</v>
      </c>
    </row>
    <row r="118" ht="131.25" spans="1:6">
      <c r="A118" s="245">
        <v>117</v>
      </c>
      <c r="B118" s="245" t="s">
        <v>203</v>
      </c>
      <c r="C118" s="245"/>
      <c r="D118" s="245" t="s">
        <v>338</v>
      </c>
      <c r="E118" s="245" t="s">
        <v>339</v>
      </c>
      <c r="F118" s="246" t="s">
        <v>340</v>
      </c>
    </row>
    <row r="119" ht="356.25" spans="1:6">
      <c r="A119" s="245">
        <v>118</v>
      </c>
      <c r="B119" s="245" t="s">
        <v>45</v>
      </c>
      <c r="C119" s="245"/>
      <c r="D119" s="245" t="s">
        <v>341</v>
      </c>
      <c r="E119" s="245" t="s">
        <v>342</v>
      </c>
      <c r="F119" s="246" t="s">
        <v>343</v>
      </c>
    </row>
    <row r="120" ht="262.5" spans="1:6">
      <c r="A120" s="245">
        <v>119</v>
      </c>
      <c r="B120" s="245" t="s">
        <v>10</v>
      </c>
      <c r="C120" s="245"/>
      <c r="D120" s="245" t="s">
        <v>344</v>
      </c>
      <c r="E120" s="245" t="s">
        <v>345</v>
      </c>
      <c r="F120" s="246" t="s">
        <v>346</v>
      </c>
    </row>
    <row r="121" ht="150" spans="1:6">
      <c r="A121" s="245">
        <v>120</v>
      </c>
      <c r="B121" s="245" t="s">
        <v>17</v>
      </c>
      <c r="C121" s="245"/>
      <c r="D121" s="245" t="s">
        <v>347</v>
      </c>
      <c r="E121" s="245" t="s">
        <v>348</v>
      </c>
      <c r="F121" s="246" t="s">
        <v>349</v>
      </c>
    </row>
    <row r="122" ht="225" spans="1:6">
      <c r="A122" s="245">
        <v>121</v>
      </c>
      <c r="B122" s="245" t="s">
        <v>38</v>
      </c>
      <c r="C122" s="245"/>
      <c r="D122" s="245" t="s">
        <v>350</v>
      </c>
      <c r="E122" s="245" t="s">
        <v>351</v>
      </c>
      <c r="F122" s="246" t="s">
        <v>352</v>
      </c>
    </row>
    <row r="123" ht="206.25" spans="1:6">
      <c r="A123" s="245">
        <v>122</v>
      </c>
      <c r="B123" s="245" t="s">
        <v>203</v>
      </c>
      <c r="C123" s="245"/>
      <c r="D123" s="245" t="s">
        <v>353</v>
      </c>
      <c r="E123" s="245" t="s">
        <v>354</v>
      </c>
      <c r="F123" s="246" t="s">
        <v>355</v>
      </c>
    </row>
    <row r="124" ht="262.5" spans="1:6">
      <c r="A124" s="245">
        <v>123</v>
      </c>
      <c r="B124" s="245" t="s">
        <v>13</v>
      </c>
      <c r="C124" s="245"/>
      <c r="D124" s="245" t="s">
        <v>356</v>
      </c>
      <c r="E124" s="245" t="s">
        <v>357</v>
      </c>
      <c r="F124" s="246" t="s">
        <v>358</v>
      </c>
    </row>
    <row r="125" ht="225" spans="1:6">
      <c r="A125" s="245">
        <v>124</v>
      </c>
      <c r="B125" s="245" t="s">
        <v>6</v>
      </c>
      <c r="C125" s="245"/>
      <c r="D125" s="245" t="s">
        <v>359</v>
      </c>
      <c r="E125" s="245" t="s">
        <v>96</v>
      </c>
      <c r="F125" s="246" t="s">
        <v>360</v>
      </c>
    </row>
    <row r="126" ht="318.75" spans="1:6">
      <c r="A126" s="245">
        <v>125</v>
      </c>
      <c r="B126" s="245" t="s">
        <v>203</v>
      </c>
      <c r="C126" s="245"/>
      <c r="D126" s="245" t="s">
        <v>361</v>
      </c>
      <c r="E126" s="245" t="s">
        <v>362</v>
      </c>
      <c r="F126" s="246" t="s">
        <v>363</v>
      </c>
    </row>
    <row r="127" ht="75" spans="1:6">
      <c r="A127" s="245">
        <v>126</v>
      </c>
      <c r="B127" s="245" t="s">
        <v>88</v>
      </c>
      <c r="C127" s="245"/>
      <c r="D127" s="245" t="s">
        <v>364</v>
      </c>
      <c r="E127" s="245" t="s">
        <v>365</v>
      </c>
      <c r="F127" s="246" t="s">
        <v>366</v>
      </c>
    </row>
    <row r="128" ht="393.75" spans="1:6">
      <c r="A128" s="245">
        <v>127</v>
      </c>
      <c r="B128" s="245" t="s">
        <v>88</v>
      </c>
      <c r="C128" s="245"/>
      <c r="D128" s="245" t="s">
        <v>367</v>
      </c>
      <c r="E128" s="245" t="s">
        <v>368</v>
      </c>
      <c r="F128" s="246" t="s">
        <v>369</v>
      </c>
    </row>
    <row r="129" ht="187.5" spans="1:6">
      <c r="A129" s="245">
        <v>128</v>
      </c>
      <c r="B129" s="245" t="s">
        <v>6</v>
      </c>
      <c r="C129" s="245"/>
      <c r="D129" s="245" t="s">
        <v>370</v>
      </c>
      <c r="E129" s="245" t="s">
        <v>371</v>
      </c>
      <c r="F129" s="246" t="s">
        <v>372</v>
      </c>
    </row>
    <row r="130" ht="112.5" spans="1:6">
      <c r="A130" s="245">
        <v>129</v>
      </c>
      <c r="B130" s="245" t="s">
        <v>203</v>
      </c>
      <c r="C130" s="245"/>
      <c r="D130" s="245" t="s">
        <v>373</v>
      </c>
      <c r="E130" s="245" t="s">
        <v>374</v>
      </c>
      <c r="F130" s="246" t="s">
        <v>375</v>
      </c>
    </row>
    <row r="131" spans="1:6">
      <c r="A131" s="245">
        <v>130</v>
      </c>
      <c r="B131" s="245" t="s">
        <v>88</v>
      </c>
      <c r="C131" s="245"/>
      <c r="D131" s="245" t="s">
        <v>376</v>
      </c>
      <c r="E131" s="245" t="s">
        <v>377</v>
      </c>
      <c r="F131" s="246" t="s">
        <v>376</v>
      </c>
    </row>
    <row r="132" ht="393.75" spans="1:6">
      <c r="A132" s="245">
        <v>131</v>
      </c>
      <c r="B132" s="245" t="s">
        <v>13</v>
      </c>
      <c r="C132" s="245"/>
      <c r="D132" s="245" t="s">
        <v>378</v>
      </c>
      <c r="E132" s="245" t="s">
        <v>379</v>
      </c>
      <c r="F132" s="246" t="s">
        <v>380</v>
      </c>
    </row>
    <row r="133" ht="37.5" spans="1:6">
      <c r="A133" s="245">
        <v>132</v>
      </c>
      <c r="B133" s="245" t="s">
        <v>10</v>
      </c>
      <c r="C133" s="245"/>
      <c r="D133" s="245" t="s">
        <v>381</v>
      </c>
      <c r="E133" s="245" t="s">
        <v>293</v>
      </c>
      <c r="F133" s="246" t="s">
        <v>382</v>
      </c>
    </row>
    <row r="134" ht="112.5" spans="1:6">
      <c r="A134" s="245">
        <v>133</v>
      </c>
      <c r="B134" s="245" t="s">
        <v>203</v>
      </c>
      <c r="C134" s="245"/>
      <c r="D134" s="245" t="s">
        <v>383</v>
      </c>
      <c r="E134" s="245" t="s">
        <v>354</v>
      </c>
      <c r="F134" s="246" t="s">
        <v>384</v>
      </c>
    </row>
    <row r="135" spans="1:6">
      <c r="A135" s="245">
        <v>134</v>
      </c>
      <c r="B135" s="245" t="s">
        <v>38</v>
      </c>
      <c r="C135" s="245"/>
      <c r="D135" s="245" t="s">
        <v>385</v>
      </c>
      <c r="E135" s="245" t="s">
        <v>386</v>
      </c>
      <c r="F135" s="246" t="s">
        <v>385</v>
      </c>
    </row>
    <row r="136" ht="150" spans="1:6">
      <c r="A136" s="245">
        <v>135</v>
      </c>
      <c r="B136" s="245" t="s">
        <v>38</v>
      </c>
      <c r="C136" s="245"/>
      <c r="D136" s="245" t="s">
        <v>387</v>
      </c>
      <c r="E136" s="245" t="s">
        <v>388</v>
      </c>
      <c r="F136" s="246" t="s">
        <v>389</v>
      </c>
    </row>
    <row r="137" spans="1:6">
      <c r="A137" s="245">
        <v>136</v>
      </c>
      <c r="B137" s="245" t="s">
        <v>6</v>
      </c>
      <c r="C137" s="245"/>
      <c r="D137" s="245" t="s">
        <v>390</v>
      </c>
      <c r="E137" s="245" t="s">
        <v>391</v>
      </c>
      <c r="F137" s="246" t="s">
        <v>390</v>
      </c>
    </row>
    <row r="138" ht="206.25" spans="1:6">
      <c r="A138" s="245">
        <v>137</v>
      </c>
      <c r="B138" s="245" t="s">
        <v>6</v>
      </c>
      <c r="C138" s="245"/>
      <c r="D138" s="245" t="s">
        <v>392</v>
      </c>
      <c r="E138" s="245" t="s">
        <v>393</v>
      </c>
      <c r="F138" s="246" t="s">
        <v>394</v>
      </c>
    </row>
    <row r="139" ht="131.25" spans="1:6">
      <c r="A139" s="245">
        <v>138</v>
      </c>
      <c r="B139" s="245" t="s">
        <v>38</v>
      </c>
      <c r="C139" s="245"/>
      <c r="D139" s="245" t="s">
        <v>395</v>
      </c>
      <c r="E139" s="245" t="s">
        <v>396</v>
      </c>
      <c r="F139" s="246" t="s">
        <v>397</v>
      </c>
    </row>
    <row r="140" ht="243.75" spans="1:6">
      <c r="A140" s="245">
        <v>139</v>
      </c>
      <c r="B140" s="245" t="s">
        <v>17</v>
      </c>
      <c r="C140" s="245"/>
      <c r="D140" s="245" t="s">
        <v>398</v>
      </c>
      <c r="E140" s="245" t="s">
        <v>399</v>
      </c>
      <c r="F140" s="246" t="s">
        <v>400</v>
      </c>
    </row>
    <row r="141" ht="262.5" spans="1:6">
      <c r="A141" s="245">
        <v>140</v>
      </c>
      <c r="B141" s="245" t="s">
        <v>203</v>
      </c>
      <c r="C141" s="245"/>
      <c r="D141" s="245" t="s">
        <v>401</v>
      </c>
      <c r="E141" s="245" t="s">
        <v>402</v>
      </c>
      <c r="F141" s="246" t="s">
        <v>403</v>
      </c>
    </row>
    <row r="142" ht="206.25" spans="1:6">
      <c r="A142" s="245">
        <v>141</v>
      </c>
      <c r="B142" s="245" t="s">
        <v>6</v>
      </c>
      <c r="C142" s="245"/>
      <c r="D142" s="245" t="s">
        <v>404</v>
      </c>
      <c r="E142" s="245" t="s">
        <v>15</v>
      </c>
      <c r="F142" s="246" t="s">
        <v>405</v>
      </c>
    </row>
    <row r="143" ht="112.5" spans="1:6">
      <c r="A143" s="245">
        <v>142</v>
      </c>
      <c r="B143" s="245" t="s">
        <v>38</v>
      </c>
      <c r="C143" s="245"/>
      <c r="D143" s="245" t="s">
        <v>406</v>
      </c>
      <c r="E143" s="245" t="s">
        <v>407</v>
      </c>
      <c r="F143" s="246" t="s">
        <v>408</v>
      </c>
    </row>
    <row r="144" ht="243.75" spans="1:6">
      <c r="A144" s="245">
        <v>143</v>
      </c>
      <c r="B144" s="245" t="s">
        <v>38</v>
      </c>
      <c r="C144" s="245"/>
      <c r="D144" s="245" t="s">
        <v>409</v>
      </c>
      <c r="E144" s="245" t="s">
        <v>410</v>
      </c>
      <c r="F144" s="246" t="s">
        <v>411</v>
      </c>
    </row>
    <row r="145" ht="37.5" spans="1:6">
      <c r="A145" s="245">
        <v>144</v>
      </c>
      <c r="B145" s="245" t="s">
        <v>38</v>
      </c>
      <c r="C145" s="245"/>
      <c r="D145" s="245" t="s">
        <v>412</v>
      </c>
      <c r="E145" s="245" t="s">
        <v>413</v>
      </c>
      <c r="F145" s="246" t="s">
        <v>414</v>
      </c>
    </row>
    <row r="146" ht="37.5" spans="1:6">
      <c r="A146" s="245">
        <v>145</v>
      </c>
      <c r="B146" s="245" t="s">
        <v>38</v>
      </c>
      <c r="C146" s="245"/>
      <c r="D146" s="245" t="s">
        <v>415</v>
      </c>
      <c r="E146" s="245" t="s">
        <v>416</v>
      </c>
      <c r="F146" s="246" t="s">
        <v>415</v>
      </c>
    </row>
    <row r="147" ht="337.5" spans="1:6">
      <c r="A147" s="245">
        <v>146</v>
      </c>
      <c r="B147" s="245" t="s">
        <v>6</v>
      </c>
      <c r="C147" s="245"/>
      <c r="D147" s="245" t="s">
        <v>417</v>
      </c>
      <c r="E147" s="245" t="s">
        <v>418</v>
      </c>
      <c r="F147" s="246" t="s">
        <v>419</v>
      </c>
    </row>
    <row r="148" ht="131.25" spans="1:6">
      <c r="A148" s="245">
        <v>147</v>
      </c>
      <c r="B148" s="245" t="s">
        <v>13</v>
      </c>
      <c r="C148" s="245"/>
      <c r="D148" s="245" t="s">
        <v>420</v>
      </c>
      <c r="E148" s="245" t="s">
        <v>421</v>
      </c>
      <c r="F148" s="246" t="s">
        <v>422</v>
      </c>
    </row>
    <row r="149" spans="1:6">
      <c r="A149" s="245">
        <v>148</v>
      </c>
      <c r="B149" s="245" t="s">
        <v>38</v>
      </c>
      <c r="C149" s="245"/>
      <c r="D149" s="245" t="s">
        <v>423</v>
      </c>
      <c r="E149" s="245" t="s">
        <v>424</v>
      </c>
      <c r="F149" s="246" t="s">
        <v>423</v>
      </c>
    </row>
    <row r="150" ht="243.75" spans="1:6">
      <c r="A150" s="245">
        <v>149</v>
      </c>
      <c r="B150" s="245" t="s">
        <v>45</v>
      </c>
      <c r="C150" s="245"/>
      <c r="D150" s="245" t="s">
        <v>425</v>
      </c>
      <c r="E150" s="245" t="s">
        <v>173</v>
      </c>
      <c r="F150" s="246" t="s">
        <v>426</v>
      </c>
    </row>
    <row r="151" ht="187.5" spans="1:6">
      <c r="A151" s="245">
        <v>150</v>
      </c>
      <c r="B151" s="245" t="s">
        <v>13</v>
      </c>
      <c r="C151" s="245"/>
      <c r="D151" s="245" t="s">
        <v>427</v>
      </c>
      <c r="E151" s="245" t="s">
        <v>428</v>
      </c>
      <c r="F151" s="246" t="s">
        <v>429</v>
      </c>
    </row>
    <row r="152" ht="206.25" spans="1:6">
      <c r="A152" s="245">
        <v>151</v>
      </c>
      <c r="B152" s="245" t="s">
        <v>63</v>
      </c>
      <c r="C152" s="245"/>
      <c r="D152" s="245" t="s">
        <v>430</v>
      </c>
      <c r="E152" s="245" t="s">
        <v>19</v>
      </c>
      <c r="F152" s="246" t="s">
        <v>431</v>
      </c>
    </row>
    <row r="153" ht="168.75" spans="1:6">
      <c r="A153" s="245">
        <v>152</v>
      </c>
      <c r="B153" s="245" t="s">
        <v>38</v>
      </c>
      <c r="C153" s="245"/>
      <c r="D153" s="245" t="s">
        <v>432</v>
      </c>
      <c r="E153" s="245" t="s">
        <v>433</v>
      </c>
      <c r="F153" s="246" t="s">
        <v>434</v>
      </c>
    </row>
    <row r="154" ht="187.5" spans="1:6">
      <c r="A154" s="245">
        <v>153</v>
      </c>
      <c r="B154" s="245" t="s">
        <v>10</v>
      </c>
      <c r="C154" s="245"/>
      <c r="D154" s="245" t="s">
        <v>435</v>
      </c>
      <c r="E154" s="245" t="s">
        <v>436</v>
      </c>
      <c r="F154" s="246" t="s">
        <v>437</v>
      </c>
    </row>
    <row r="155" spans="1:6">
      <c r="A155" s="245">
        <v>154</v>
      </c>
      <c r="B155" s="245" t="s">
        <v>6</v>
      </c>
      <c r="C155" s="245"/>
      <c r="D155" s="245" t="s">
        <v>438</v>
      </c>
      <c r="E155" s="245" t="s">
        <v>439</v>
      </c>
      <c r="F155" s="246" t="s">
        <v>438</v>
      </c>
    </row>
    <row r="156" ht="337.5" spans="1:6">
      <c r="A156" s="245">
        <v>155</v>
      </c>
      <c r="B156" s="245" t="s">
        <v>38</v>
      </c>
      <c r="C156" s="245"/>
      <c r="D156" s="245" t="s">
        <v>440</v>
      </c>
      <c r="E156" s="245" t="s">
        <v>441</v>
      </c>
      <c r="F156" s="246" t="s">
        <v>442</v>
      </c>
    </row>
    <row r="157" ht="206.25" spans="1:6">
      <c r="A157" s="245">
        <v>156</v>
      </c>
      <c r="B157" s="245" t="s">
        <v>10</v>
      </c>
      <c r="C157" s="245"/>
      <c r="D157" s="245" t="s">
        <v>443</v>
      </c>
      <c r="E157" s="245" t="s">
        <v>444</v>
      </c>
      <c r="F157" s="246" t="s">
        <v>445</v>
      </c>
    </row>
    <row r="158" spans="1:6">
      <c r="A158" s="245">
        <v>157</v>
      </c>
      <c r="B158" s="245" t="s">
        <v>6</v>
      </c>
      <c r="C158" s="245"/>
      <c r="D158" s="245" t="s">
        <v>446</v>
      </c>
      <c r="E158" s="245" t="s">
        <v>447</v>
      </c>
      <c r="F158" s="246" t="s">
        <v>446</v>
      </c>
    </row>
    <row r="159" ht="150" spans="1:6">
      <c r="A159" s="245">
        <v>158</v>
      </c>
      <c r="B159" s="245" t="s">
        <v>13</v>
      </c>
      <c r="C159" s="245"/>
      <c r="D159" s="245" t="s">
        <v>448</v>
      </c>
      <c r="E159" s="245" t="s">
        <v>449</v>
      </c>
      <c r="F159" s="246" t="s">
        <v>450</v>
      </c>
    </row>
    <row r="160" spans="1:6">
      <c r="A160" s="245">
        <v>159</v>
      </c>
      <c r="B160" s="245" t="s">
        <v>6</v>
      </c>
      <c r="C160" s="245"/>
      <c r="D160" s="245" t="s">
        <v>451</v>
      </c>
      <c r="E160" s="245" t="s">
        <v>452</v>
      </c>
      <c r="F160" s="246" t="s">
        <v>451</v>
      </c>
    </row>
    <row r="161" ht="37.5" spans="1:6">
      <c r="A161" s="245">
        <v>160</v>
      </c>
      <c r="B161" s="245" t="s">
        <v>45</v>
      </c>
      <c r="C161" s="245"/>
      <c r="D161" s="245" t="s">
        <v>453</v>
      </c>
      <c r="E161" s="245" t="s">
        <v>454</v>
      </c>
      <c r="F161" s="246" t="s">
        <v>453</v>
      </c>
    </row>
    <row r="162" spans="1:6">
      <c r="A162" s="245">
        <v>161</v>
      </c>
      <c r="B162" s="245" t="s">
        <v>88</v>
      </c>
      <c r="C162" s="245"/>
      <c r="D162" s="245" t="s">
        <v>455</v>
      </c>
      <c r="E162" s="245" t="s">
        <v>456</v>
      </c>
      <c r="F162" s="246" t="s">
        <v>455</v>
      </c>
    </row>
    <row r="163" ht="409.5" spans="1:6">
      <c r="A163" s="245">
        <v>162</v>
      </c>
      <c r="B163" s="245" t="s">
        <v>10</v>
      </c>
      <c r="C163" s="245"/>
      <c r="D163" s="245" t="s">
        <v>457</v>
      </c>
      <c r="E163" s="245" t="s">
        <v>458</v>
      </c>
      <c r="F163" s="246" t="s">
        <v>459</v>
      </c>
    </row>
    <row r="164" ht="187.5" spans="1:6">
      <c r="A164" s="245">
        <v>163</v>
      </c>
      <c r="B164" s="245" t="s">
        <v>38</v>
      </c>
      <c r="C164" s="245"/>
      <c r="D164" s="245" t="s">
        <v>460</v>
      </c>
      <c r="E164" s="245" t="s">
        <v>461</v>
      </c>
      <c r="F164" s="246" t="s">
        <v>462</v>
      </c>
    </row>
    <row r="165" ht="150" spans="1:6">
      <c r="A165" s="245">
        <v>164</v>
      </c>
      <c r="B165" s="245" t="s">
        <v>10</v>
      </c>
      <c r="C165" s="245"/>
      <c r="D165" s="245" t="s">
        <v>463</v>
      </c>
      <c r="E165" s="245" t="s">
        <v>464</v>
      </c>
      <c r="F165" s="246" t="s">
        <v>465</v>
      </c>
    </row>
    <row r="166" ht="318.75" spans="1:6">
      <c r="A166" s="245">
        <v>165</v>
      </c>
      <c r="B166" s="245" t="s">
        <v>38</v>
      </c>
      <c r="C166" s="245"/>
      <c r="D166" s="245" t="s">
        <v>466</v>
      </c>
      <c r="E166" s="245" t="s">
        <v>467</v>
      </c>
      <c r="F166" s="246" t="s">
        <v>468</v>
      </c>
    </row>
    <row r="167" ht="409.5" spans="1:6">
      <c r="A167" s="245">
        <v>166</v>
      </c>
      <c r="B167" s="245" t="s">
        <v>203</v>
      </c>
      <c r="C167" s="245"/>
      <c r="D167" s="245" t="s">
        <v>469</v>
      </c>
      <c r="E167" s="245" t="s">
        <v>470</v>
      </c>
      <c r="F167" s="246" t="s">
        <v>471</v>
      </c>
    </row>
    <row r="168" ht="243.75" spans="1:6">
      <c r="A168" s="245">
        <v>167</v>
      </c>
      <c r="B168" s="245" t="s">
        <v>6</v>
      </c>
      <c r="C168" s="245"/>
      <c r="D168" s="245" t="s">
        <v>472</v>
      </c>
      <c r="E168" s="245" t="s">
        <v>473</v>
      </c>
      <c r="F168" s="246" t="s">
        <v>474</v>
      </c>
    </row>
    <row r="169" ht="131.25" spans="1:6">
      <c r="A169" s="245">
        <v>168</v>
      </c>
      <c r="B169" s="245" t="s">
        <v>6</v>
      </c>
      <c r="C169" s="245"/>
      <c r="D169" s="245" t="s">
        <v>475</v>
      </c>
      <c r="E169" s="245" t="s">
        <v>476</v>
      </c>
      <c r="F169" s="246" t="s">
        <v>477</v>
      </c>
    </row>
    <row r="170" ht="393.75" spans="1:6">
      <c r="A170" s="245">
        <v>169</v>
      </c>
      <c r="B170" s="245" t="s">
        <v>13</v>
      </c>
      <c r="C170" s="245"/>
      <c r="D170" s="245" t="s">
        <v>478</v>
      </c>
      <c r="E170" s="245" t="s">
        <v>479</v>
      </c>
      <c r="F170" s="246" t="s">
        <v>480</v>
      </c>
    </row>
    <row r="171" ht="356.25" spans="1:6">
      <c r="A171" s="245">
        <v>170</v>
      </c>
      <c r="B171" s="245" t="s">
        <v>6</v>
      </c>
      <c r="C171" s="245"/>
      <c r="D171" s="245" t="s">
        <v>481</v>
      </c>
      <c r="E171" s="245" t="s">
        <v>482</v>
      </c>
      <c r="F171" s="246" t="s">
        <v>483</v>
      </c>
    </row>
    <row r="172" ht="93.75" spans="1:6">
      <c r="A172" s="245">
        <v>171</v>
      </c>
      <c r="B172" s="245" t="s">
        <v>63</v>
      </c>
      <c r="C172" s="245"/>
      <c r="D172" s="245" t="s">
        <v>484</v>
      </c>
      <c r="E172" s="245" t="s">
        <v>485</v>
      </c>
      <c r="F172" s="246" t="s">
        <v>486</v>
      </c>
    </row>
    <row r="173" ht="206.25" spans="1:6">
      <c r="A173" s="245">
        <v>172</v>
      </c>
      <c r="B173" s="245" t="s">
        <v>203</v>
      </c>
      <c r="C173" s="245"/>
      <c r="D173" s="245" t="s">
        <v>487</v>
      </c>
      <c r="E173" s="245" t="s">
        <v>488</v>
      </c>
      <c r="F173" s="246" t="s">
        <v>489</v>
      </c>
    </row>
    <row r="174" ht="262.5" spans="1:6">
      <c r="A174" s="245">
        <v>173</v>
      </c>
      <c r="B174" s="245" t="s">
        <v>203</v>
      </c>
      <c r="C174" s="245"/>
      <c r="D174" s="245" t="s">
        <v>490</v>
      </c>
      <c r="E174" s="245" t="s">
        <v>491</v>
      </c>
      <c r="F174" s="246" t="s">
        <v>492</v>
      </c>
    </row>
    <row r="175" ht="318.75" spans="1:6">
      <c r="A175" s="245">
        <v>174</v>
      </c>
      <c r="B175" s="245" t="s">
        <v>88</v>
      </c>
      <c r="C175" s="245"/>
      <c r="D175" s="245" t="s">
        <v>493</v>
      </c>
      <c r="E175" s="245" t="s">
        <v>494</v>
      </c>
      <c r="F175" s="246" t="s">
        <v>495</v>
      </c>
    </row>
    <row r="176" ht="281.25" spans="1:6">
      <c r="A176" s="245">
        <v>175</v>
      </c>
      <c r="B176" s="245" t="s">
        <v>45</v>
      </c>
      <c r="C176" s="245"/>
      <c r="D176" s="245" t="s">
        <v>496</v>
      </c>
      <c r="E176" s="245" t="s">
        <v>497</v>
      </c>
      <c r="F176" s="246" t="s">
        <v>498</v>
      </c>
    </row>
    <row r="177" ht="93.75" spans="1:6">
      <c r="A177" s="245">
        <v>176</v>
      </c>
      <c r="B177" s="245" t="s">
        <v>38</v>
      </c>
      <c r="C177" s="245"/>
      <c r="D177" s="245" t="s">
        <v>499</v>
      </c>
      <c r="E177" s="245" t="s">
        <v>500</v>
      </c>
      <c r="F177" s="246" t="s">
        <v>501</v>
      </c>
    </row>
    <row r="178" ht="206.25" spans="1:6">
      <c r="A178" s="245">
        <v>177</v>
      </c>
      <c r="B178" s="245" t="s">
        <v>17</v>
      </c>
      <c r="C178" s="245"/>
      <c r="D178" s="245" t="s">
        <v>502</v>
      </c>
      <c r="E178" s="245" t="s">
        <v>503</v>
      </c>
      <c r="F178" s="246" t="s">
        <v>504</v>
      </c>
    </row>
    <row r="179" ht="356.25" spans="1:6">
      <c r="A179" s="245">
        <v>178</v>
      </c>
      <c r="B179" s="245" t="s">
        <v>38</v>
      </c>
      <c r="C179" s="245"/>
      <c r="D179" s="245" t="s">
        <v>505</v>
      </c>
      <c r="E179" s="245" t="s">
        <v>506</v>
      </c>
      <c r="F179" s="246" t="s">
        <v>507</v>
      </c>
    </row>
    <row r="180" ht="150" spans="1:6">
      <c r="A180" s="245">
        <v>179</v>
      </c>
      <c r="B180" s="245" t="s">
        <v>13</v>
      </c>
      <c r="C180" s="245"/>
      <c r="D180" s="245" t="s">
        <v>508</v>
      </c>
      <c r="E180" s="245" t="s">
        <v>509</v>
      </c>
      <c r="F180" s="246" t="s">
        <v>510</v>
      </c>
    </row>
    <row r="181" ht="337.5" spans="1:6">
      <c r="A181" s="245">
        <v>180</v>
      </c>
      <c r="B181" s="245" t="s">
        <v>6</v>
      </c>
      <c r="C181" s="245"/>
      <c r="D181" s="245" t="s">
        <v>511</v>
      </c>
      <c r="E181" s="245" t="s">
        <v>512</v>
      </c>
      <c r="F181" s="246" t="s">
        <v>513</v>
      </c>
    </row>
    <row r="182" ht="187.5" spans="1:6">
      <c r="A182" s="245">
        <v>181</v>
      </c>
      <c r="B182" s="245" t="s">
        <v>10</v>
      </c>
      <c r="C182" s="245"/>
      <c r="D182" s="245" t="s">
        <v>514</v>
      </c>
      <c r="E182" s="245" t="s">
        <v>515</v>
      </c>
      <c r="F182" s="246" t="s">
        <v>516</v>
      </c>
    </row>
    <row r="183" ht="409.5" spans="1:6">
      <c r="A183" s="245">
        <v>182</v>
      </c>
      <c r="B183" s="245" t="s">
        <v>6</v>
      </c>
      <c r="C183" s="245"/>
      <c r="D183" s="245" t="s">
        <v>517</v>
      </c>
      <c r="E183" s="245" t="s">
        <v>518</v>
      </c>
      <c r="F183" s="246" t="s">
        <v>519</v>
      </c>
    </row>
    <row r="184" ht="37.5" spans="1:6">
      <c r="A184" s="245">
        <v>183</v>
      </c>
      <c r="B184" s="245" t="s">
        <v>38</v>
      </c>
      <c r="C184" s="245"/>
      <c r="D184" s="245" t="s">
        <v>520</v>
      </c>
      <c r="E184" s="245" t="s">
        <v>196</v>
      </c>
      <c r="F184" s="246" t="s">
        <v>520</v>
      </c>
    </row>
    <row r="185" ht="187.5" spans="1:6">
      <c r="A185" s="245">
        <v>184</v>
      </c>
      <c r="B185" s="245" t="s">
        <v>10</v>
      </c>
      <c r="C185" s="245"/>
      <c r="D185" s="245" t="s">
        <v>521</v>
      </c>
      <c r="E185" s="245" t="s">
        <v>279</v>
      </c>
      <c r="F185" s="246" t="s">
        <v>522</v>
      </c>
    </row>
    <row r="186" ht="187.5" spans="1:6">
      <c r="A186" s="245">
        <v>185</v>
      </c>
      <c r="B186" s="245" t="s">
        <v>6</v>
      </c>
      <c r="C186" s="245"/>
      <c r="D186" s="245" t="s">
        <v>523</v>
      </c>
      <c r="E186" s="245" t="s">
        <v>524</v>
      </c>
      <c r="F186" s="246" t="s">
        <v>525</v>
      </c>
    </row>
    <row r="187" ht="150" spans="1:6">
      <c r="A187" s="245">
        <v>186</v>
      </c>
      <c r="B187" s="245" t="s">
        <v>6</v>
      </c>
      <c r="C187" s="245"/>
      <c r="D187" s="245" t="s">
        <v>526</v>
      </c>
      <c r="E187" s="245" t="s">
        <v>527</v>
      </c>
      <c r="F187" s="246" t="s">
        <v>528</v>
      </c>
    </row>
    <row r="188" ht="131.25" spans="1:6">
      <c r="A188" s="245">
        <v>187</v>
      </c>
      <c r="B188" s="245" t="s">
        <v>13</v>
      </c>
      <c r="C188" s="245"/>
      <c r="D188" s="245" t="s">
        <v>529</v>
      </c>
      <c r="E188" s="245" t="s">
        <v>530</v>
      </c>
      <c r="F188" s="246" t="s">
        <v>531</v>
      </c>
    </row>
    <row r="189" ht="150" spans="1:6">
      <c r="A189" s="245">
        <v>188</v>
      </c>
      <c r="B189" s="245" t="s">
        <v>38</v>
      </c>
      <c r="C189" s="245"/>
      <c r="D189" s="245" t="s">
        <v>532</v>
      </c>
      <c r="E189" s="245" t="s">
        <v>533</v>
      </c>
      <c r="F189" s="246" t="s">
        <v>534</v>
      </c>
    </row>
    <row r="190" spans="1:6">
      <c r="A190" s="245">
        <v>189</v>
      </c>
      <c r="B190" s="245" t="s">
        <v>38</v>
      </c>
      <c r="C190" s="245"/>
      <c r="D190" s="245" t="s">
        <v>535</v>
      </c>
      <c r="E190" s="245" t="s">
        <v>536</v>
      </c>
      <c r="F190" s="246" t="s">
        <v>535</v>
      </c>
    </row>
    <row r="191" ht="168.75" spans="1:6">
      <c r="A191" s="245">
        <v>190</v>
      </c>
      <c r="B191" s="245" t="s">
        <v>63</v>
      </c>
      <c r="C191" s="245"/>
      <c r="D191" s="245" t="s">
        <v>537</v>
      </c>
      <c r="E191" s="245" t="s">
        <v>538</v>
      </c>
      <c r="F191" s="246" t="s">
        <v>539</v>
      </c>
    </row>
    <row r="192" ht="112.5" spans="1:6">
      <c r="A192" s="245">
        <v>191</v>
      </c>
      <c r="B192" s="245" t="s">
        <v>6</v>
      </c>
      <c r="C192" s="245"/>
      <c r="D192" s="245" t="s">
        <v>540</v>
      </c>
      <c r="E192" s="245" t="s">
        <v>287</v>
      </c>
      <c r="F192" s="246" t="s">
        <v>541</v>
      </c>
    </row>
    <row r="193" ht="187.5" spans="1:6">
      <c r="A193" s="245">
        <v>192</v>
      </c>
      <c r="B193" s="245" t="s">
        <v>6</v>
      </c>
      <c r="C193" s="245"/>
      <c r="D193" s="245" t="s">
        <v>542</v>
      </c>
      <c r="E193" s="245" t="s">
        <v>543</v>
      </c>
      <c r="F193" s="246" t="s">
        <v>544</v>
      </c>
    </row>
    <row r="194" ht="409.5" spans="1:6">
      <c r="A194" s="245">
        <v>193</v>
      </c>
      <c r="B194" s="245" t="s">
        <v>6</v>
      </c>
      <c r="C194" s="245"/>
      <c r="D194" s="245" t="s">
        <v>545</v>
      </c>
      <c r="E194" s="245" t="s">
        <v>546</v>
      </c>
      <c r="F194" s="246" t="s">
        <v>547</v>
      </c>
    </row>
    <row r="195" ht="243.75" spans="1:6">
      <c r="A195" s="245">
        <v>194</v>
      </c>
      <c r="B195" s="245" t="s">
        <v>6</v>
      </c>
      <c r="C195" s="245"/>
      <c r="D195" s="245" t="s">
        <v>548</v>
      </c>
      <c r="E195" s="245" t="s">
        <v>549</v>
      </c>
      <c r="F195" s="246" t="s">
        <v>550</v>
      </c>
    </row>
    <row r="196" spans="1:6">
      <c r="A196" s="245">
        <v>195</v>
      </c>
      <c r="B196" s="245" t="s">
        <v>6</v>
      </c>
      <c r="C196" s="245"/>
      <c r="D196" s="245" t="s">
        <v>551</v>
      </c>
      <c r="E196" s="245" t="s">
        <v>421</v>
      </c>
      <c r="F196" s="246" t="s">
        <v>551</v>
      </c>
    </row>
    <row r="197" ht="243.75" spans="1:6">
      <c r="A197" s="245">
        <v>196</v>
      </c>
      <c r="B197" s="245" t="s">
        <v>88</v>
      </c>
      <c r="C197" s="245"/>
      <c r="D197" s="245" t="s">
        <v>552</v>
      </c>
      <c r="E197" s="245" t="s">
        <v>553</v>
      </c>
      <c r="F197" s="246" t="s">
        <v>554</v>
      </c>
    </row>
    <row r="198" spans="1:6">
      <c r="A198" s="245">
        <v>197</v>
      </c>
      <c r="B198" s="245" t="s">
        <v>10</v>
      </c>
      <c r="C198" s="245"/>
      <c r="D198" s="245" t="s">
        <v>555</v>
      </c>
      <c r="E198" s="245" t="s">
        <v>556</v>
      </c>
      <c r="F198" s="246" t="s">
        <v>555</v>
      </c>
    </row>
    <row r="199" ht="75" spans="1:6">
      <c r="A199" s="245">
        <v>198</v>
      </c>
      <c r="B199" s="245" t="s">
        <v>203</v>
      </c>
      <c r="C199" s="245"/>
      <c r="D199" s="245" t="s">
        <v>557</v>
      </c>
      <c r="E199" s="245" t="s">
        <v>558</v>
      </c>
      <c r="F199" s="246" t="s">
        <v>559</v>
      </c>
    </row>
    <row r="200" ht="131.25" spans="1:6">
      <c r="A200" s="245">
        <v>199</v>
      </c>
      <c r="B200" s="245" t="s">
        <v>203</v>
      </c>
      <c r="C200" s="245"/>
      <c r="D200" s="245" t="s">
        <v>560</v>
      </c>
      <c r="E200" s="245" t="s">
        <v>561</v>
      </c>
      <c r="F200" s="246" t="s">
        <v>562</v>
      </c>
    </row>
    <row r="201" ht="150" spans="1:6">
      <c r="A201" s="245">
        <v>200</v>
      </c>
      <c r="B201" s="245" t="s">
        <v>13</v>
      </c>
      <c r="C201" s="245"/>
      <c r="D201" s="245" t="s">
        <v>563</v>
      </c>
      <c r="E201" s="245" t="s">
        <v>564</v>
      </c>
      <c r="F201" s="246" t="s">
        <v>565</v>
      </c>
    </row>
    <row r="202" ht="337.5" spans="1:6">
      <c r="A202" s="245">
        <v>201</v>
      </c>
      <c r="B202" s="245" t="s">
        <v>45</v>
      </c>
      <c r="C202" s="245"/>
      <c r="D202" s="245" t="s">
        <v>566</v>
      </c>
      <c r="E202" s="245" t="s">
        <v>567</v>
      </c>
      <c r="F202" s="246" t="s">
        <v>568</v>
      </c>
    </row>
    <row r="203" spans="1:6">
      <c r="A203" s="245">
        <v>202</v>
      </c>
      <c r="B203" s="245" t="s">
        <v>13</v>
      </c>
      <c r="C203" s="245"/>
      <c r="D203" s="245" t="s">
        <v>569</v>
      </c>
      <c r="E203" s="245" t="s">
        <v>570</v>
      </c>
      <c r="F203" s="246" t="s">
        <v>569</v>
      </c>
    </row>
    <row r="204" ht="168.75" spans="1:6">
      <c r="A204" s="245">
        <v>203</v>
      </c>
      <c r="B204" s="245" t="s">
        <v>88</v>
      </c>
      <c r="C204" s="245"/>
      <c r="D204" s="245" t="s">
        <v>571</v>
      </c>
      <c r="E204" s="245" t="s">
        <v>572</v>
      </c>
      <c r="F204" s="246" t="s">
        <v>573</v>
      </c>
    </row>
    <row r="205" ht="318.75" spans="1:6">
      <c r="A205" s="245">
        <v>204</v>
      </c>
      <c r="B205" s="245" t="s">
        <v>17</v>
      </c>
      <c r="C205" s="245"/>
      <c r="D205" s="245" t="s">
        <v>574</v>
      </c>
      <c r="E205" s="245" t="s">
        <v>575</v>
      </c>
      <c r="F205" s="246" t="s">
        <v>576</v>
      </c>
    </row>
    <row r="206" ht="262.5" spans="1:6">
      <c r="A206" s="245">
        <v>205</v>
      </c>
      <c r="B206" s="245" t="s">
        <v>6</v>
      </c>
      <c r="C206" s="245"/>
      <c r="D206" s="245" t="s">
        <v>577</v>
      </c>
      <c r="E206" s="245" t="s">
        <v>578</v>
      </c>
      <c r="F206" s="246" t="s">
        <v>579</v>
      </c>
    </row>
    <row r="207" ht="93.75" spans="1:6">
      <c r="A207" s="245">
        <v>206</v>
      </c>
      <c r="B207" s="245" t="s">
        <v>88</v>
      </c>
      <c r="C207" s="245"/>
      <c r="D207" s="245" t="s">
        <v>580</v>
      </c>
      <c r="E207" s="245" t="s">
        <v>581</v>
      </c>
      <c r="F207" s="246" t="s">
        <v>582</v>
      </c>
    </row>
    <row r="208" ht="75" spans="1:6">
      <c r="A208" s="245">
        <v>207</v>
      </c>
      <c r="B208" s="245" t="s">
        <v>6</v>
      </c>
      <c r="C208" s="245"/>
      <c r="D208" s="245" t="s">
        <v>583</v>
      </c>
      <c r="E208" s="245" t="s">
        <v>584</v>
      </c>
      <c r="F208" s="246" t="s">
        <v>585</v>
      </c>
    </row>
    <row r="209" ht="112.5" spans="1:6">
      <c r="A209" s="245">
        <v>208</v>
      </c>
      <c r="B209" s="245" t="s">
        <v>6</v>
      </c>
      <c r="C209" s="245"/>
      <c r="D209" s="245" t="s">
        <v>586</v>
      </c>
      <c r="E209" s="245" t="s">
        <v>587</v>
      </c>
      <c r="F209" s="246" t="s">
        <v>588</v>
      </c>
    </row>
    <row r="210" ht="375" spans="1:6">
      <c r="A210" s="245">
        <v>209</v>
      </c>
      <c r="B210" s="245" t="s">
        <v>6</v>
      </c>
      <c r="C210" s="245"/>
      <c r="D210" s="245" t="s">
        <v>589</v>
      </c>
      <c r="E210" s="245" t="s">
        <v>590</v>
      </c>
      <c r="F210" s="246" t="s">
        <v>591</v>
      </c>
    </row>
    <row r="211" spans="1:6">
      <c r="A211" s="245">
        <v>210</v>
      </c>
      <c r="B211" s="245" t="s">
        <v>38</v>
      </c>
      <c r="C211" s="245"/>
      <c r="D211" s="245" t="s">
        <v>592</v>
      </c>
      <c r="E211" s="245" t="s">
        <v>593</v>
      </c>
      <c r="F211" s="246" t="s">
        <v>592</v>
      </c>
    </row>
    <row r="212" ht="225" spans="1:6">
      <c r="A212" s="245">
        <v>211</v>
      </c>
      <c r="B212" s="245" t="s">
        <v>6</v>
      </c>
      <c r="C212" s="245"/>
      <c r="D212" s="245" t="s">
        <v>594</v>
      </c>
      <c r="E212" s="245" t="s">
        <v>595</v>
      </c>
      <c r="F212" s="246" t="s">
        <v>596</v>
      </c>
    </row>
    <row r="213" ht="243.75" spans="1:6">
      <c r="A213" s="245">
        <v>212</v>
      </c>
      <c r="B213" s="245" t="s">
        <v>13</v>
      </c>
      <c r="C213" s="245"/>
      <c r="D213" s="245" t="s">
        <v>597</v>
      </c>
      <c r="E213" s="245" t="s">
        <v>598</v>
      </c>
      <c r="F213" s="246" t="s">
        <v>599</v>
      </c>
    </row>
    <row r="214" spans="1:6">
      <c r="A214" s="245">
        <v>213</v>
      </c>
      <c r="B214" s="245" t="s">
        <v>13</v>
      </c>
      <c r="C214" s="245"/>
      <c r="D214" s="245" t="s">
        <v>600</v>
      </c>
      <c r="E214" s="245" t="s">
        <v>601</v>
      </c>
      <c r="F214" s="246" t="s">
        <v>600</v>
      </c>
    </row>
    <row r="215" ht="112.5" spans="1:6">
      <c r="A215" s="245">
        <v>214</v>
      </c>
      <c r="B215" s="245" t="s">
        <v>88</v>
      </c>
      <c r="C215" s="245"/>
      <c r="D215" s="245" t="s">
        <v>602</v>
      </c>
      <c r="E215" s="245" t="s">
        <v>293</v>
      </c>
      <c r="F215" s="246" t="s">
        <v>603</v>
      </c>
    </row>
    <row r="216" spans="1:6">
      <c r="A216" s="245">
        <v>215</v>
      </c>
      <c r="B216" s="245" t="s">
        <v>88</v>
      </c>
      <c r="C216" s="245"/>
      <c r="D216" s="245" t="s">
        <v>604</v>
      </c>
      <c r="E216" s="245" t="s">
        <v>605</v>
      </c>
      <c r="F216" s="246" t="s">
        <v>604</v>
      </c>
    </row>
    <row r="217" spans="1:6">
      <c r="A217" s="245">
        <v>216</v>
      </c>
      <c r="B217" s="245" t="s">
        <v>38</v>
      </c>
      <c r="C217" s="245"/>
      <c r="D217" s="245" t="s">
        <v>606</v>
      </c>
      <c r="E217" s="245" t="s">
        <v>607</v>
      </c>
      <c r="F217" s="246" t="s">
        <v>606</v>
      </c>
    </row>
    <row r="218" spans="1:6">
      <c r="A218" s="245">
        <v>217</v>
      </c>
      <c r="B218" s="245" t="s">
        <v>13</v>
      </c>
      <c r="C218" s="245"/>
      <c r="D218" s="245" t="s">
        <v>608</v>
      </c>
      <c r="E218" s="245" t="s">
        <v>609</v>
      </c>
      <c r="F218" s="246" t="s">
        <v>608</v>
      </c>
    </row>
    <row r="219" ht="131.25" spans="1:6">
      <c r="A219" s="245">
        <v>218</v>
      </c>
      <c r="B219" s="245" t="s">
        <v>38</v>
      </c>
      <c r="C219" s="245"/>
      <c r="D219" s="245" t="s">
        <v>610</v>
      </c>
      <c r="E219" s="245" t="s">
        <v>611</v>
      </c>
      <c r="F219" s="246" t="s">
        <v>612</v>
      </c>
    </row>
    <row r="220" ht="168.75" spans="1:6">
      <c r="A220" s="245">
        <v>219</v>
      </c>
      <c r="B220" s="245" t="s">
        <v>10</v>
      </c>
      <c r="C220" s="245"/>
      <c r="D220" s="245" t="s">
        <v>613</v>
      </c>
      <c r="E220" s="245" t="s">
        <v>614</v>
      </c>
      <c r="F220" s="246" t="s">
        <v>615</v>
      </c>
    </row>
    <row r="221" ht="225" spans="1:6">
      <c r="A221" s="245">
        <v>220</v>
      </c>
      <c r="B221" s="245" t="s">
        <v>10</v>
      </c>
      <c r="C221" s="245"/>
      <c r="D221" s="245" t="s">
        <v>616</v>
      </c>
      <c r="E221" s="245" t="s">
        <v>173</v>
      </c>
      <c r="F221" s="246" t="s">
        <v>617</v>
      </c>
    </row>
    <row r="222" spans="1:6">
      <c r="A222" s="245">
        <v>221</v>
      </c>
      <c r="B222" s="245" t="s">
        <v>38</v>
      </c>
      <c r="C222" s="245"/>
      <c r="D222" s="245" t="s">
        <v>618</v>
      </c>
      <c r="E222" s="245" t="s">
        <v>196</v>
      </c>
      <c r="F222" s="246" t="s">
        <v>618</v>
      </c>
    </row>
    <row r="223" ht="150" spans="1:6">
      <c r="A223" s="245">
        <v>222</v>
      </c>
      <c r="B223" s="245" t="s">
        <v>6</v>
      </c>
      <c r="C223" s="245"/>
      <c r="D223" s="245" t="s">
        <v>619</v>
      </c>
      <c r="E223" s="245" t="s">
        <v>620</v>
      </c>
      <c r="F223" s="246" t="s">
        <v>621</v>
      </c>
    </row>
    <row r="224" spans="1:6">
      <c r="A224" s="245">
        <v>223</v>
      </c>
      <c r="B224" s="245" t="s">
        <v>6</v>
      </c>
      <c r="C224" s="245"/>
      <c r="D224" s="245" t="s">
        <v>622</v>
      </c>
      <c r="E224" s="245" t="s">
        <v>15</v>
      </c>
      <c r="F224" s="246" t="s">
        <v>622</v>
      </c>
    </row>
    <row r="225" ht="93.75" spans="1:6">
      <c r="A225" s="245">
        <v>224</v>
      </c>
      <c r="B225" s="245" t="s">
        <v>63</v>
      </c>
      <c r="C225" s="245"/>
      <c r="D225" s="245" t="s">
        <v>623</v>
      </c>
      <c r="E225" s="245" t="s">
        <v>624</v>
      </c>
      <c r="F225" s="246" t="s">
        <v>625</v>
      </c>
    </row>
    <row r="226" ht="112.5" spans="1:6">
      <c r="A226" s="245">
        <v>225</v>
      </c>
      <c r="B226" s="245" t="s">
        <v>6</v>
      </c>
      <c r="C226" s="245"/>
      <c r="D226" s="245" t="s">
        <v>626</v>
      </c>
      <c r="E226" s="245" t="s">
        <v>627</v>
      </c>
      <c r="F226" s="246" t="s">
        <v>628</v>
      </c>
    </row>
    <row r="227" ht="37.5" spans="1:6">
      <c r="A227" s="245">
        <v>226</v>
      </c>
      <c r="B227" s="245" t="s">
        <v>6</v>
      </c>
      <c r="C227" s="245"/>
      <c r="D227" s="245" t="s">
        <v>629</v>
      </c>
      <c r="E227" s="245" t="s">
        <v>630</v>
      </c>
      <c r="F227" s="246" t="s">
        <v>631</v>
      </c>
    </row>
    <row r="228" ht="150" spans="1:6">
      <c r="A228" s="245">
        <v>227</v>
      </c>
      <c r="B228" s="245" t="s">
        <v>203</v>
      </c>
      <c r="C228" s="245"/>
      <c r="D228" s="245" t="s">
        <v>632</v>
      </c>
      <c r="E228" s="245" t="s">
        <v>633</v>
      </c>
      <c r="F228" s="246" t="s">
        <v>634</v>
      </c>
    </row>
    <row r="229" spans="1:6">
      <c r="A229" s="245">
        <v>228</v>
      </c>
      <c r="B229" s="245" t="s">
        <v>38</v>
      </c>
      <c r="C229" s="245"/>
      <c r="D229" s="245" t="s">
        <v>635</v>
      </c>
      <c r="E229" s="245" t="s">
        <v>331</v>
      </c>
      <c r="F229" s="246" t="s">
        <v>635</v>
      </c>
    </row>
    <row r="230" ht="131.25" spans="1:6">
      <c r="A230" s="245">
        <v>229</v>
      </c>
      <c r="B230" s="245" t="s">
        <v>13</v>
      </c>
      <c r="C230" s="245"/>
      <c r="D230" s="245" t="s">
        <v>636</v>
      </c>
      <c r="E230" s="245" t="s">
        <v>637</v>
      </c>
      <c r="F230" s="246" t="s">
        <v>638</v>
      </c>
    </row>
    <row r="231" ht="409.5" spans="1:6">
      <c r="A231" s="245">
        <v>230</v>
      </c>
      <c r="B231" s="245" t="s">
        <v>63</v>
      </c>
      <c r="C231" s="245"/>
      <c r="D231" s="245" t="s">
        <v>639</v>
      </c>
      <c r="E231" s="245" t="s">
        <v>640</v>
      </c>
      <c r="F231" s="246" t="s">
        <v>641</v>
      </c>
    </row>
    <row r="232" ht="112.5" spans="1:6">
      <c r="A232" s="245">
        <v>231</v>
      </c>
      <c r="B232" s="245" t="s">
        <v>10</v>
      </c>
      <c r="C232" s="245"/>
      <c r="D232" s="245" t="s">
        <v>642</v>
      </c>
      <c r="E232" s="245" t="s">
        <v>643</v>
      </c>
      <c r="F232" s="246" t="s">
        <v>644</v>
      </c>
    </row>
    <row r="233" ht="150" spans="1:6">
      <c r="A233" s="245">
        <v>232</v>
      </c>
      <c r="B233" s="245" t="s">
        <v>6</v>
      </c>
      <c r="C233" s="245"/>
      <c r="D233" s="245" t="s">
        <v>645</v>
      </c>
      <c r="E233" s="245" t="s">
        <v>646</v>
      </c>
      <c r="F233" s="246" t="s">
        <v>647</v>
      </c>
    </row>
    <row r="234" ht="112.5" spans="1:6">
      <c r="A234" s="245">
        <v>233</v>
      </c>
      <c r="B234" s="245" t="s">
        <v>88</v>
      </c>
      <c r="C234" s="245"/>
      <c r="D234" s="245" t="s">
        <v>648</v>
      </c>
      <c r="E234" s="245" t="s">
        <v>649</v>
      </c>
      <c r="F234" s="246" t="s">
        <v>650</v>
      </c>
    </row>
    <row r="235" ht="93.75" spans="1:6">
      <c r="A235" s="245">
        <v>234</v>
      </c>
      <c r="B235" s="245" t="s">
        <v>38</v>
      </c>
      <c r="C235" s="245"/>
      <c r="D235" s="245" t="s">
        <v>651</v>
      </c>
      <c r="E235" s="245" t="s">
        <v>652</v>
      </c>
      <c r="F235" s="246" t="s">
        <v>653</v>
      </c>
    </row>
    <row r="236" ht="187.5" spans="1:6">
      <c r="A236" s="245">
        <v>235</v>
      </c>
      <c r="B236" s="245" t="s">
        <v>38</v>
      </c>
      <c r="C236" s="245"/>
      <c r="D236" s="245" t="s">
        <v>654</v>
      </c>
      <c r="E236" s="245" t="s">
        <v>655</v>
      </c>
      <c r="F236" s="246" t="s">
        <v>656</v>
      </c>
    </row>
    <row r="237" spans="1:6">
      <c r="A237" s="245">
        <v>236</v>
      </c>
      <c r="B237" s="245" t="s">
        <v>13</v>
      </c>
      <c r="C237" s="245"/>
      <c r="D237" s="245" t="s">
        <v>657</v>
      </c>
      <c r="E237" s="245" t="s">
        <v>658</v>
      </c>
      <c r="F237" s="246" t="s">
        <v>657</v>
      </c>
    </row>
    <row r="238" ht="356.25" spans="1:6">
      <c r="A238" s="245">
        <v>237</v>
      </c>
      <c r="B238" s="245" t="s">
        <v>6</v>
      </c>
      <c r="C238" s="245"/>
      <c r="D238" s="245" t="s">
        <v>659</v>
      </c>
      <c r="E238" s="245" t="s">
        <v>660</v>
      </c>
      <c r="F238" s="246" t="s">
        <v>661</v>
      </c>
    </row>
    <row r="239" ht="409.5" spans="1:6">
      <c r="A239" s="245">
        <v>238</v>
      </c>
      <c r="B239" s="245" t="s">
        <v>13</v>
      </c>
      <c r="C239" s="245"/>
      <c r="D239" s="245" t="s">
        <v>662</v>
      </c>
      <c r="E239" s="245" t="s">
        <v>663</v>
      </c>
      <c r="F239" s="246" t="s">
        <v>664</v>
      </c>
    </row>
    <row r="240" spans="1:6">
      <c r="A240" s="245">
        <v>239</v>
      </c>
      <c r="B240" s="245" t="s">
        <v>88</v>
      </c>
      <c r="C240" s="245"/>
      <c r="D240" s="245" t="s">
        <v>665</v>
      </c>
      <c r="E240" s="245" t="s">
        <v>666</v>
      </c>
      <c r="F240" s="246" t="s">
        <v>665</v>
      </c>
    </row>
    <row r="241" ht="206.25" spans="1:6">
      <c r="A241" s="245">
        <v>240</v>
      </c>
      <c r="B241" s="245" t="s">
        <v>13</v>
      </c>
      <c r="C241" s="245"/>
      <c r="D241" s="245" t="s">
        <v>667</v>
      </c>
      <c r="E241" s="245" t="s">
        <v>668</v>
      </c>
      <c r="F241" s="246" t="s">
        <v>669</v>
      </c>
    </row>
    <row r="242" ht="187.5" spans="1:6">
      <c r="A242" s="245">
        <v>241</v>
      </c>
      <c r="B242" s="245" t="s">
        <v>45</v>
      </c>
      <c r="C242" s="245"/>
      <c r="D242" s="245" t="s">
        <v>670</v>
      </c>
      <c r="E242" s="245" t="s">
        <v>671</v>
      </c>
      <c r="F242" s="246" t="s">
        <v>672</v>
      </c>
    </row>
    <row r="243" ht="112.5" spans="1:6">
      <c r="A243" s="245">
        <v>242</v>
      </c>
      <c r="B243" s="245" t="s">
        <v>6</v>
      </c>
      <c r="C243" s="245"/>
      <c r="D243" s="245" t="s">
        <v>673</v>
      </c>
      <c r="E243" s="245" t="s">
        <v>674</v>
      </c>
      <c r="F243" s="246" t="s">
        <v>675</v>
      </c>
    </row>
    <row r="244" ht="409.5" spans="1:6">
      <c r="A244" s="245">
        <v>243</v>
      </c>
      <c r="B244" s="245" t="s">
        <v>13</v>
      </c>
      <c r="C244" s="245"/>
      <c r="D244" s="245" t="s">
        <v>676</v>
      </c>
      <c r="E244" s="245" t="s">
        <v>677</v>
      </c>
      <c r="F244" s="246" t="s">
        <v>678</v>
      </c>
    </row>
    <row r="245" ht="168.75" spans="1:6">
      <c r="A245" s="245">
        <v>244</v>
      </c>
      <c r="B245" s="245" t="s">
        <v>6</v>
      </c>
      <c r="C245" s="245"/>
      <c r="D245" s="245" t="s">
        <v>679</v>
      </c>
      <c r="E245" s="245" t="s">
        <v>680</v>
      </c>
      <c r="F245" s="246" t="s">
        <v>681</v>
      </c>
    </row>
    <row r="246" ht="112.5" spans="1:6">
      <c r="A246" s="245">
        <v>245</v>
      </c>
      <c r="B246" s="245" t="s">
        <v>13</v>
      </c>
      <c r="C246" s="245"/>
      <c r="D246" s="245" t="s">
        <v>682</v>
      </c>
      <c r="E246" s="245" t="s">
        <v>683</v>
      </c>
      <c r="F246" s="246" t="s">
        <v>684</v>
      </c>
    </row>
    <row r="247" spans="1:6">
      <c r="A247" s="245">
        <v>246</v>
      </c>
      <c r="B247" s="245" t="s">
        <v>6</v>
      </c>
      <c r="C247" s="245"/>
      <c r="D247" s="245" t="s">
        <v>685</v>
      </c>
      <c r="E247" s="245" t="s">
        <v>686</v>
      </c>
      <c r="F247" s="246" t="s">
        <v>685</v>
      </c>
    </row>
    <row r="248" ht="112.5" spans="1:6">
      <c r="A248" s="245">
        <v>247</v>
      </c>
      <c r="B248" s="245" t="s">
        <v>63</v>
      </c>
      <c r="C248" s="245"/>
      <c r="D248" s="245" t="s">
        <v>687</v>
      </c>
      <c r="E248" s="245" t="s">
        <v>595</v>
      </c>
      <c r="F248" s="246" t="s">
        <v>688</v>
      </c>
    </row>
    <row r="249" ht="93.75" spans="1:6">
      <c r="A249" s="245">
        <v>248</v>
      </c>
      <c r="B249" s="245" t="s">
        <v>13</v>
      </c>
      <c r="C249" s="245"/>
      <c r="D249" s="245" t="s">
        <v>689</v>
      </c>
      <c r="E249" s="245" t="s">
        <v>690</v>
      </c>
      <c r="F249" s="246" t="s">
        <v>691</v>
      </c>
    </row>
    <row r="250" spans="1:6">
      <c r="A250" s="245">
        <v>249</v>
      </c>
      <c r="B250" s="245" t="s">
        <v>38</v>
      </c>
      <c r="C250" s="245"/>
      <c r="D250" s="245" t="s">
        <v>692</v>
      </c>
      <c r="E250" s="245" t="s">
        <v>652</v>
      </c>
      <c r="F250" s="246" t="s">
        <v>692</v>
      </c>
    </row>
    <row r="251" ht="93.75" spans="1:6">
      <c r="A251" s="245">
        <v>250</v>
      </c>
      <c r="B251" s="245" t="s">
        <v>45</v>
      </c>
      <c r="C251" s="245"/>
      <c r="D251" s="245" t="s">
        <v>693</v>
      </c>
      <c r="E251" s="245" t="s">
        <v>181</v>
      </c>
      <c r="F251" s="246" t="s">
        <v>694</v>
      </c>
    </row>
    <row r="252" ht="356.25" spans="1:6">
      <c r="A252" s="245">
        <v>251</v>
      </c>
      <c r="B252" s="245" t="s">
        <v>63</v>
      </c>
      <c r="C252" s="245"/>
      <c r="D252" s="245" t="s">
        <v>695</v>
      </c>
      <c r="E252" s="245" t="s">
        <v>696</v>
      </c>
      <c r="F252" s="246" t="s">
        <v>697</v>
      </c>
    </row>
    <row r="253" ht="393.75" spans="1:6">
      <c r="A253" s="245">
        <v>252</v>
      </c>
      <c r="B253" s="245" t="s">
        <v>6</v>
      </c>
      <c r="C253" s="245"/>
      <c r="D253" s="245" t="s">
        <v>698</v>
      </c>
      <c r="E253" s="245" t="s">
        <v>699</v>
      </c>
      <c r="F253" s="246" t="s">
        <v>700</v>
      </c>
    </row>
    <row r="254" ht="356.25" spans="1:6">
      <c r="A254" s="245">
        <v>253</v>
      </c>
      <c r="B254" s="245" t="s">
        <v>63</v>
      </c>
      <c r="C254" s="245"/>
      <c r="D254" s="245" t="s">
        <v>701</v>
      </c>
      <c r="E254" s="245" t="s">
        <v>702</v>
      </c>
      <c r="F254" s="246" t="s">
        <v>703</v>
      </c>
    </row>
    <row r="255" ht="409.5" spans="1:6">
      <c r="A255" s="245">
        <v>254</v>
      </c>
      <c r="B255" s="245" t="s">
        <v>6</v>
      </c>
      <c r="C255" s="245"/>
      <c r="D255" s="245" t="s">
        <v>704</v>
      </c>
      <c r="E255" s="245" t="s">
        <v>705</v>
      </c>
      <c r="F255" s="246" t="s">
        <v>706</v>
      </c>
    </row>
    <row r="256" spans="1:6">
      <c r="A256" s="245">
        <v>255</v>
      </c>
      <c r="B256" s="245" t="s">
        <v>6</v>
      </c>
      <c r="C256" s="245"/>
      <c r="D256" s="245" t="s">
        <v>707</v>
      </c>
      <c r="E256" s="245" t="s">
        <v>708</v>
      </c>
      <c r="F256" s="246" t="s">
        <v>707</v>
      </c>
    </row>
    <row r="257" spans="1:6">
      <c r="A257" s="245">
        <v>256</v>
      </c>
      <c r="B257" s="245" t="s">
        <v>6</v>
      </c>
      <c r="C257" s="245"/>
      <c r="D257" s="245" t="s">
        <v>709</v>
      </c>
      <c r="E257" s="245" t="s">
        <v>710</v>
      </c>
      <c r="F257" s="246" t="s">
        <v>709</v>
      </c>
    </row>
    <row r="258" spans="1:6">
      <c r="A258" s="245">
        <v>257</v>
      </c>
      <c r="B258" s="245" t="s">
        <v>6</v>
      </c>
      <c r="C258" s="245"/>
      <c r="D258" s="245" t="s">
        <v>711</v>
      </c>
      <c r="E258" s="245" t="s">
        <v>712</v>
      </c>
      <c r="F258" s="246" t="s">
        <v>711</v>
      </c>
    </row>
    <row r="259" spans="1:6">
      <c r="A259" s="245">
        <v>258</v>
      </c>
      <c r="B259" s="245" t="s">
        <v>88</v>
      </c>
      <c r="C259" s="245"/>
      <c r="D259" s="245" t="s">
        <v>713</v>
      </c>
      <c r="E259" s="245" t="s">
        <v>714</v>
      </c>
      <c r="F259" s="246" t="s">
        <v>713</v>
      </c>
    </row>
    <row r="260" spans="1:6">
      <c r="A260" s="245">
        <v>259</v>
      </c>
      <c r="B260" s="245" t="s">
        <v>6</v>
      </c>
      <c r="C260" s="245"/>
      <c r="D260" s="245" t="s">
        <v>715</v>
      </c>
      <c r="E260" s="245" t="s">
        <v>716</v>
      </c>
      <c r="F260" s="246" t="s">
        <v>715</v>
      </c>
    </row>
    <row r="261" ht="187.5" spans="1:6">
      <c r="A261" s="245">
        <v>260</v>
      </c>
      <c r="B261" s="245" t="s">
        <v>10</v>
      </c>
      <c r="C261" s="245"/>
      <c r="D261" s="245" t="s">
        <v>717</v>
      </c>
      <c r="E261" s="245" t="s">
        <v>718</v>
      </c>
      <c r="F261" s="246" t="s">
        <v>719</v>
      </c>
    </row>
    <row r="262" ht="150" spans="1:6">
      <c r="A262" s="245">
        <v>261</v>
      </c>
      <c r="B262" s="245" t="s">
        <v>38</v>
      </c>
      <c r="C262" s="245"/>
      <c r="D262" s="245" t="s">
        <v>720</v>
      </c>
      <c r="E262" s="245" t="s">
        <v>721</v>
      </c>
      <c r="F262" s="246" t="s">
        <v>722</v>
      </c>
    </row>
    <row r="263" ht="56.25" spans="1:6">
      <c r="A263" s="245">
        <v>262</v>
      </c>
      <c r="B263" s="245" t="s">
        <v>45</v>
      </c>
      <c r="C263" s="245"/>
      <c r="D263" s="245" t="s">
        <v>723</v>
      </c>
      <c r="E263" s="245" t="s">
        <v>724</v>
      </c>
      <c r="F263" s="246" t="s">
        <v>725</v>
      </c>
    </row>
    <row r="264" ht="243.75" spans="1:6">
      <c r="A264" s="245">
        <v>263</v>
      </c>
      <c r="B264" s="245" t="s">
        <v>6</v>
      </c>
      <c r="C264" s="245"/>
      <c r="D264" s="245" t="s">
        <v>726</v>
      </c>
      <c r="E264" s="245" t="s">
        <v>727</v>
      </c>
      <c r="F264" s="246" t="s">
        <v>728</v>
      </c>
    </row>
    <row r="265" ht="262.5" spans="1:6">
      <c r="A265" s="245">
        <v>264</v>
      </c>
      <c r="B265" s="245" t="s">
        <v>88</v>
      </c>
      <c r="C265" s="245"/>
      <c r="D265" s="245" t="s">
        <v>729</v>
      </c>
      <c r="E265" s="245" t="s">
        <v>730</v>
      </c>
      <c r="F265" s="246" t="s">
        <v>731</v>
      </c>
    </row>
    <row r="266" ht="409.5" spans="1:6">
      <c r="A266" s="245">
        <v>265</v>
      </c>
      <c r="B266" s="245" t="s">
        <v>6</v>
      </c>
      <c r="C266" s="245"/>
      <c r="D266" s="245" t="s">
        <v>732</v>
      </c>
      <c r="E266" s="245" t="s">
        <v>733</v>
      </c>
      <c r="F266" s="246" t="s">
        <v>734</v>
      </c>
    </row>
    <row r="267" spans="1:6">
      <c r="A267" s="245">
        <v>266</v>
      </c>
      <c r="B267" s="245" t="s">
        <v>38</v>
      </c>
      <c r="C267" s="245"/>
      <c r="D267" s="245" t="s">
        <v>735</v>
      </c>
      <c r="E267" s="245" t="s">
        <v>652</v>
      </c>
      <c r="F267" s="246" t="s">
        <v>735</v>
      </c>
    </row>
    <row r="268" spans="1:6">
      <c r="A268" s="245">
        <v>267</v>
      </c>
      <c r="B268" s="245" t="s">
        <v>38</v>
      </c>
      <c r="C268" s="245"/>
      <c r="D268" s="245" t="s">
        <v>736</v>
      </c>
      <c r="E268" s="245" t="s">
        <v>737</v>
      </c>
      <c r="F268" s="246" t="s">
        <v>736</v>
      </c>
    </row>
    <row r="269" spans="1:6">
      <c r="A269" s="245">
        <v>268</v>
      </c>
      <c r="B269" s="245" t="s">
        <v>88</v>
      </c>
      <c r="C269" s="245"/>
      <c r="D269" s="245" t="s">
        <v>738</v>
      </c>
      <c r="E269" s="245" t="s">
        <v>739</v>
      </c>
      <c r="F269" s="246" t="s">
        <v>738</v>
      </c>
    </row>
    <row r="270" ht="75" spans="1:6">
      <c r="A270" s="245">
        <v>269</v>
      </c>
      <c r="B270" s="245" t="s">
        <v>88</v>
      </c>
      <c r="C270" s="245"/>
      <c r="D270" s="245" t="s">
        <v>740</v>
      </c>
      <c r="E270" s="245" t="s">
        <v>741</v>
      </c>
      <c r="F270" s="246" t="s">
        <v>742</v>
      </c>
    </row>
    <row r="271" spans="1:6">
      <c r="A271" s="245">
        <v>270</v>
      </c>
      <c r="B271" s="245" t="s">
        <v>6</v>
      </c>
      <c r="C271" s="245"/>
      <c r="D271" s="245" t="s">
        <v>743</v>
      </c>
      <c r="E271" s="245" t="s">
        <v>744</v>
      </c>
      <c r="F271" s="246" t="s">
        <v>743</v>
      </c>
    </row>
    <row r="272" spans="1:6">
      <c r="A272" s="245">
        <v>271</v>
      </c>
      <c r="B272" s="245" t="s">
        <v>6</v>
      </c>
      <c r="C272" s="245"/>
      <c r="D272" s="245" t="s">
        <v>745</v>
      </c>
      <c r="E272" s="245" t="s">
        <v>746</v>
      </c>
      <c r="F272" s="246" t="s">
        <v>745</v>
      </c>
    </row>
    <row r="273" spans="1:6">
      <c r="A273" s="245">
        <v>272</v>
      </c>
      <c r="B273" s="245" t="s">
        <v>88</v>
      </c>
      <c r="C273" s="245"/>
      <c r="D273" s="245" t="s">
        <v>747</v>
      </c>
      <c r="E273" s="245" t="s">
        <v>748</v>
      </c>
      <c r="F273" s="246" t="s">
        <v>747</v>
      </c>
    </row>
    <row r="274" ht="187.5" spans="1:6">
      <c r="A274" s="245">
        <v>273</v>
      </c>
      <c r="B274" s="245" t="s">
        <v>6</v>
      </c>
      <c r="C274" s="245"/>
      <c r="D274" s="245" t="s">
        <v>749</v>
      </c>
      <c r="E274" s="245" t="s">
        <v>750</v>
      </c>
      <c r="F274" s="246" t="s">
        <v>751</v>
      </c>
    </row>
    <row r="275" ht="37.5" spans="1:6">
      <c r="A275" s="245">
        <v>274</v>
      </c>
      <c r="B275" s="245" t="s">
        <v>38</v>
      </c>
      <c r="C275" s="245"/>
      <c r="D275" s="245" t="s">
        <v>752</v>
      </c>
      <c r="E275" s="245" t="s">
        <v>331</v>
      </c>
      <c r="F275" s="246" t="s">
        <v>752</v>
      </c>
    </row>
    <row r="276" ht="131.25" spans="1:6">
      <c r="A276" s="245">
        <v>275</v>
      </c>
      <c r="B276" s="245" t="s">
        <v>6</v>
      </c>
      <c r="C276" s="245"/>
      <c r="D276" s="245" t="s">
        <v>753</v>
      </c>
      <c r="E276" s="245" t="s">
        <v>754</v>
      </c>
      <c r="F276" s="246" t="s">
        <v>755</v>
      </c>
    </row>
    <row r="277" ht="375" spans="1:6">
      <c r="A277" s="245">
        <v>276</v>
      </c>
      <c r="B277" s="245" t="s">
        <v>10</v>
      </c>
      <c r="C277" s="245"/>
      <c r="D277" s="245" t="s">
        <v>756</v>
      </c>
      <c r="E277" s="245" t="s">
        <v>757</v>
      </c>
      <c r="F277" s="246" t="s">
        <v>758</v>
      </c>
    </row>
    <row r="278" spans="1:6">
      <c r="A278" s="245">
        <v>277</v>
      </c>
      <c r="B278" s="245" t="s">
        <v>6</v>
      </c>
      <c r="C278" s="245"/>
      <c r="D278" s="245" t="s">
        <v>759</v>
      </c>
      <c r="E278" s="245" t="s">
        <v>760</v>
      </c>
      <c r="F278" s="246" t="s">
        <v>759</v>
      </c>
    </row>
    <row r="279" ht="206.25" spans="1:6">
      <c r="A279" s="245">
        <v>278</v>
      </c>
      <c r="B279" s="245" t="s">
        <v>88</v>
      </c>
      <c r="C279" s="245"/>
      <c r="D279" s="245" t="s">
        <v>761</v>
      </c>
      <c r="E279" s="245" t="s">
        <v>762</v>
      </c>
      <c r="F279" s="246" t="s">
        <v>763</v>
      </c>
    </row>
    <row r="280" ht="131.25" spans="1:6">
      <c r="A280" s="245">
        <v>279</v>
      </c>
      <c r="B280" s="245" t="s">
        <v>6</v>
      </c>
      <c r="C280" s="245"/>
      <c r="D280" s="245" t="s">
        <v>764</v>
      </c>
      <c r="E280" s="245" t="s">
        <v>765</v>
      </c>
      <c r="F280" s="246" t="s">
        <v>766</v>
      </c>
    </row>
    <row r="281" ht="187.5" spans="1:6">
      <c r="A281" s="245">
        <v>280</v>
      </c>
      <c r="B281" s="245" t="s">
        <v>88</v>
      </c>
      <c r="C281" s="245"/>
      <c r="D281" s="245" t="s">
        <v>767</v>
      </c>
      <c r="E281" s="245" t="s">
        <v>768</v>
      </c>
      <c r="F281" s="246" t="s">
        <v>769</v>
      </c>
    </row>
    <row r="282" spans="1:6">
      <c r="A282" s="245">
        <v>281</v>
      </c>
      <c r="B282" s="245" t="s">
        <v>6</v>
      </c>
      <c r="C282" s="245"/>
      <c r="D282" s="245" t="s">
        <v>770</v>
      </c>
      <c r="E282" s="245" t="s">
        <v>771</v>
      </c>
      <c r="F282" s="246" t="s">
        <v>770</v>
      </c>
    </row>
    <row r="283" spans="1:6">
      <c r="A283" s="245">
        <v>282</v>
      </c>
      <c r="B283" s="245" t="s">
        <v>6</v>
      </c>
      <c r="C283" s="245"/>
      <c r="D283" s="245" t="s">
        <v>772</v>
      </c>
      <c r="E283" s="245" t="s">
        <v>773</v>
      </c>
      <c r="F283" s="246" t="s">
        <v>772</v>
      </c>
    </row>
    <row r="284" spans="1:6">
      <c r="A284" s="245">
        <v>283</v>
      </c>
      <c r="B284" s="245" t="s">
        <v>6</v>
      </c>
      <c r="C284" s="245"/>
      <c r="D284" s="245" t="s">
        <v>774</v>
      </c>
      <c r="E284" s="245" t="s">
        <v>775</v>
      </c>
      <c r="F284" s="246" t="s">
        <v>774</v>
      </c>
    </row>
    <row r="285" spans="1:6">
      <c r="A285" s="245">
        <v>284</v>
      </c>
      <c r="B285" s="245" t="s">
        <v>88</v>
      </c>
      <c r="C285" s="245"/>
      <c r="D285" s="245" t="s">
        <v>776</v>
      </c>
      <c r="E285" s="245" t="s">
        <v>777</v>
      </c>
      <c r="F285" s="246" t="s">
        <v>776</v>
      </c>
    </row>
    <row r="286" spans="1:6">
      <c r="A286" s="245">
        <v>285</v>
      </c>
      <c r="B286" s="245" t="s">
        <v>10</v>
      </c>
      <c r="C286" s="245"/>
      <c r="D286" s="245" t="s">
        <v>778</v>
      </c>
      <c r="E286" s="245" t="s">
        <v>779</v>
      </c>
      <c r="F286" s="246" t="s">
        <v>778</v>
      </c>
    </row>
    <row r="287" spans="1:6">
      <c r="A287" s="245">
        <v>286</v>
      </c>
      <c r="B287" s="245" t="s">
        <v>6</v>
      </c>
      <c r="C287" s="245"/>
      <c r="D287" s="245" t="s">
        <v>780</v>
      </c>
      <c r="E287" s="245" t="s">
        <v>781</v>
      </c>
      <c r="F287" s="246" t="s">
        <v>780</v>
      </c>
    </row>
    <row r="288" spans="1:6">
      <c r="A288" s="245">
        <v>287</v>
      </c>
      <c r="B288" s="245" t="s">
        <v>6</v>
      </c>
      <c r="C288" s="245"/>
      <c r="D288" s="245" t="s">
        <v>782</v>
      </c>
      <c r="E288" s="245" t="s">
        <v>783</v>
      </c>
      <c r="F288" s="246" t="s">
        <v>782</v>
      </c>
    </row>
    <row r="289" spans="1:6">
      <c r="A289" s="245">
        <v>288</v>
      </c>
      <c r="B289" s="245" t="s">
        <v>6</v>
      </c>
      <c r="C289" s="245"/>
      <c r="D289" s="245" t="s">
        <v>784</v>
      </c>
      <c r="E289" s="245" t="s">
        <v>710</v>
      </c>
      <c r="F289" s="246" t="s">
        <v>784</v>
      </c>
    </row>
    <row r="290" spans="1:6">
      <c r="A290" s="245">
        <v>289</v>
      </c>
      <c r="B290" s="245" t="s">
        <v>6</v>
      </c>
      <c r="C290" s="245"/>
      <c r="D290" s="245" t="s">
        <v>785</v>
      </c>
      <c r="E290" s="245" t="s">
        <v>786</v>
      </c>
      <c r="F290" s="246" t="s">
        <v>785</v>
      </c>
    </row>
    <row r="291" spans="1:6">
      <c r="A291" s="245">
        <v>290</v>
      </c>
      <c r="B291" s="245" t="s">
        <v>13</v>
      </c>
      <c r="C291" s="245"/>
      <c r="D291" s="245" t="s">
        <v>787</v>
      </c>
      <c r="E291" s="245" t="s">
        <v>788</v>
      </c>
      <c r="F291" s="246" t="s">
        <v>787</v>
      </c>
    </row>
    <row r="292" spans="1:6">
      <c r="A292" s="245">
        <v>291</v>
      </c>
      <c r="B292" s="245" t="s">
        <v>13</v>
      </c>
      <c r="C292" s="245"/>
      <c r="D292" s="245" t="s">
        <v>789</v>
      </c>
      <c r="E292" s="245" t="s">
        <v>790</v>
      </c>
      <c r="F292" s="246" t="s">
        <v>789</v>
      </c>
    </row>
    <row r="293" ht="300" spans="1:6">
      <c r="A293" s="245">
        <v>292</v>
      </c>
      <c r="B293" s="245" t="s">
        <v>63</v>
      </c>
      <c r="C293" s="245"/>
      <c r="D293" s="245" t="s">
        <v>791</v>
      </c>
      <c r="E293" s="245" t="s">
        <v>792</v>
      </c>
      <c r="F293" s="246" t="s">
        <v>793</v>
      </c>
    </row>
    <row r="294" spans="1:6">
      <c r="A294" s="245">
        <v>293</v>
      </c>
      <c r="B294" s="245" t="s">
        <v>38</v>
      </c>
      <c r="C294" s="245"/>
      <c r="D294" s="245" t="s">
        <v>794</v>
      </c>
      <c r="E294" s="245" t="s">
        <v>795</v>
      </c>
      <c r="F294" s="246" t="s">
        <v>794</v>
      </c>
    </row>
    <row r="295" ht="337.5" spans="1:6">
      <c r="A295" s="245">
        <v>294</v>
      </c>
      <c r="B295" s="245" t="s">
        <v>63</v>
      </c>
      <c r="C295" s="245"/>
      <c r="D295" s="245" t="s">
        <v>796</v>
      </c>
      <c r="E295" s="245" t="s">
        <v>797</v>
      </c>
      <c r="F295" s="246" t="s">
        <v>798</v>
      </c>
    </row>
    <row r="296" ht="243.75" spans="1:6">
      <c r="A296" s="245">
        <v>295</v>
      </c>
      <c r="B296" s="245" t="s">
        <v>88</v>
      </c>
      <c r="C296" s="245"/>
      <c r="D296" s="245" t="s">
        <v>799</v>
      </c>
      <c r="E296" s="245" t="s">
        <v>93</v>
      </c>
      <c r="F296" s="246" t="s">
        <v>800</v>
      </c>
    </row>
    <row r="297" ht="409.5" spans="1:6">
      <c r="A297" s="245">
        <v>296</v>
      </c>
      <c r="B297" s="245" t="s">
        <v>6</v>
      </c>
      <c r="C297" s="245"/>
      <c r="D297" s="245" t="s">
        <v>801</v>
      </c>
      <c r="E297" s="245" t="s">
        <v>802</v>
      </c>
      <c r="F297" s="246" t="s">
        <v>803</v>
      </c>
    </row>
    <row r="298" ht="356.25" spans="1:6">
      <c r="A298" s="245">
        <v>297</v>
      </c>
      <c r="B298" s="245" t="s">
        <v>45</v>
      </c>
      <c r="C298" s="245"/>
      <c r="D298" s="245" t="s">
        <v>804</v>
      </c>
      <c r="E298" s="245" t="s">
        <v>805</v>
      </c>
      <c r="F298" s="246" t="s">
        <v>806</v>
      </c>
    </row>
    <row r="299" ht="318.75" spans="1:6">
      <c r="A299" s="245">
        <v>298</v>
      </c>
      <c r="B299" s="245" t="s">
        <v>45</v>
      </c>
      <c r="C299" s="245"/>
      <c r="D299" s="245" t="s">
        <v>807</v>
      </c>
      <c r="E299" s="245" t="s">
        <v>808</v>
      </c>
      <c r="F299" s="246" t="s">
        <v>809</v>
      </c>
    </row>
    <row r="300" ht="409.5" spans="1:6">
      <c r="A300" s="245">
        <v>299</v>
      </c>
      <c r="B300" s="245" t="s">
        <v>38</v>
      </c>
      <c r="C300" s="245"/>
      <c r="D300" s="245" t="s">
        <v>810</v>
      </c>
      <c r="E300" s="245" t="s">
        <v>811</v>
      </c>
      <c r="F300" s="246" t="s">
        <v>812</v>
      </c>
    </row>
    <row r="301" ht="187.5" spans="1:6">
      <c r="A301" s="245">
        <v>300</v>
      </c>
      <c r="B301" s="245" t="s">
        <v>88</v>
      </c>
      <c r="C301" s="245"/>
      <c r="D301" s="245" t="s">
        <v>813</v>
      </c>
      <c r="E301" s="245" t="s">
        <v>814</v>
      </c>
      <c r="F301" s="246" t="s">
        <v>815</v>
      </c>
    </row>
    <row r="302" ht="150" spans="1:6">
      <c r="A302" s="245">
        <v>301</v>
      </c>
      <c r="B302" s="245" t="s">
        <v>88</v>
      </c>
      <c r="C302" s="245"/>
      <c r="D302" s="245" t="s">
        <v>816</v>
      </c>
      <c r="E302" s="245" t="s">
        <v>817</v>
      </c>
      <c r="F302" s="246" t="s">
        <v>818</v>
      </c>
    </row>
    <row r="303" ht="187.5" spans="1:6">
      <c r="A303" s="245">
        <v>302</v>
      </c>
      <c r="B303" s="245" t="s">
        <v>45</v>
      </c>
      <c r="C303" s="245"/>
      <c r="D303" s="245" t="s">
        <v>819</v>
      </c>
      <c r="E303" s="245" t="s">
        <v>820</v>
      </c>
      <c r="F303" s="246" t="s">
        <v>821</v>
      </c>
    </row>
    <row r="304" spans="1:6">
      <c r="A304" s="245">
        <v>303</v>
      </c>
      <c r="B304" s="245" t="s">
        <v>6</v>
      </c>
      <c r="C304" s="245"/>
      <c r="D304" s="245" t="s">
        <v>822</v>
      </c>
      <c r="E304" s="245" t="s">
        <v>660</v>
      </c>
      <c r="F304" s="246" t="s">
        <v>822</v>
      </c>
    </row>
    <row r="305" ht="409.5" spans="1:6">
      <c r="A305" s="245">
        <v>304</v>
      </c>
      <c r="B305" s="245" t="s">
        <v>6</v>
      </c>
      <c r="C305" s="245"/>
      <c r="D305" s="245" t="s">
        <v>823</v>
      </c>
      <c r="E305" s="245" t="s">
        <v>824</v>
      </c>
      <c r="F305" s="246" t="s">
        <v>825</v>
      </c>
    </row>
    <row r="306" ht="37.5" spans="1:6">
      <c r="A306" s="245">
        <v>305</v>
      </c>
      <c r="B306" s="245" t="s">
        <v>45</v>
      </c>
      <c r="C306" s="245"/>
      <c r="D306" s="245" t="s">
        <v>826</v>
      </c>
      <c r="E306" s="245" t="s">
        <v>827</v>
      </c>
      <c r="F306" s="246" t="s">
        <v>826</v>
      </c>
    </row>
    <row r="307" ht="281.25" spans="1:6">
      <c r="A307" s="245">
        <v>306</v>
      </c>
      <c r="B307" s="245" t="s">
        <v>88</v>
      </c>
      <c r="C307" s="245"/>
      <c r="D307" s="245" t="s">
        <v>828</v>
      </c>
      <c r="E307" s="245" t="s">
        <v>829</v>
      </c>
      <c r="F307" s="246" t="s">
        <v>830</v>
      </c>
    </row>
    <row r="308" ht="393.75" spans="1:6">
      <c r="A308" s="245">
        <v>307</v>
      </c>
      <c r="B308" s="245" t="s">
        <v>88</v>
      </c>
      <c r="C308" s="245"/>
      <c r="D308" s="245" t="s">
        <v>831</v>
      </c>
      <c r="E308" s="245" t="s">
        <v>832</v>
      </c>
      <c r="F308" s="246" t="s">
        <v>833</v>
      </c>
    </row>
    <row r="309" ht="409.5" spans="1:6">
      <c r="A309" s="245">
        <v>308</v>
      </c>
      <c r="B309" s="245" t="s">
        <v>13</v>
      </c>
      <c r="C309" s="245"/>
      <c r="D309" s="245" t="s">
        <v>834</v>
      </c>
      <c r="E309" s="245" t="s">
        <v>835</v>
      </c>
      <c r="F309" s="246" t="s">
        <v>836</v>
      </c>
    </row>
    <row r="310" ht="281.25" spans="1:6">
      <c r="A310" s="245">
        <v>309</v>
      </c>
      <c r="B310" s="245" t="s">
        <v>13</v>
      </c>
      <c r="C310" s="245"/>
      <c r="D310" s="245" t="s">
        <v>837</v>
      </c>
      <c r="E310" s="245" t="s">
        <v>838</v>
      </c>
      <c r="F310" s="246" t="s">
        <v>839</v>
      </c>
    </row>
    <row r="311" ht="409.5" spans="1:6">
      <c r="A311" s="245">
        <v>310</v>
      </c>
      <c r="B311" s="245" t="s">
        <v>6</v>
      </c>
      <c r="C311" s="245"/>
      <c r="D311" s="245" t="s">
        <v>840</v>
      </c>
      <c r="E311" s="245" t="s">
        <v>841</v>
      </c>
      <c r="F311" s="246" t="s">
        <v>842</v>
      </c>
    </row>
    <row r="312" spans="1:6">
      <c r="A312" s="245">
        <v>311</v>
      </c>
      <c r="B312" s="245" t="s">
        <v>6</v>
      </c>
      <c r="C312" s="245"/>
      <c r="D312" s="245" t="s">
        <v>843</v>
      </c>
      <c r="E312" s="245" t="s">
        <v>844</v>
      </c>
      <c r="F312" s="246" t="s">
        <v>843</v>
      </c>
    </row>
    <row r="313" spans="1:6">
      <c r="A313" s="245">
        <v>312</v>
      </c>
      <c r="B313" s="245" t="s">
        <v>6</v>
      </c>
      <c r="C313" s="245"/>
      <c r="D313" s="245" t="s">
        <v>845</v>
      </c>
      <c r="E313" s="245" t="s">
        <v>846</v>
      </c>
      <c r="F313" s="246" t="s">
        <v>845</v>
      </c>
    </row>
    <row r="314" spans="1:6">
      <c r="A314" s="245">
        <v>313</v>
      </c>
      <c r="B314" s="245" t="s">
        <v>6</v>
      </c>
      <c r="C314" s="245"/>
      <c r="D314" s="245" t="s">
        <v>847</v>
      </c>
      <c r="E314" s="245" t="s">
        <v>848</v>
      </c>
      <c r="F314" s="246" t="s">
        <v>847</v>
      </c>
    </row>
    <row r="315" ht="409.5" spans="1:6">
      <c r="A315" s="245">
        <v>314</v>
      </c>
      <c r="B315" s="245" t="s">
        <v>45</v>
      </c>
      <c r="C315" s="245"/>
      <c r="D315" s="245" t="s">
        <v>849</v>
      </c>
      <c r="E315" s="245" t="s">
        <v>850</v>
      </c>
      <c r="F315" s="246" t="s">
        <v>851</v>
      </c>
    </row>
    <row r="316" ht="187.5" spans="1:6">
      <c r="A316" s="245">
        <v>315</v>
      </c>
      <c r="B316" s="245" t="s">
        <v>10</v>
      </c>
      <c r="C316" s="245"/>
      <c r="D316" s="245" t="s">
        <v>852</v>
      </c>
      <c r="E316" s="245" t="s">
        <v>853</v>
      </c>
      <c r="F316" s="246" t="s">
        <v>854</v>
      </c>
    </row>
    <row r="317" spans="1:6">
      <c r="A317" s="245">
        <v>316</v>
      </c>
      <c r="B317" s="245" t="s">
        <v>88</v>
      </c>
      <c r="C317" s="245"/>
      <c r="D317" s="245" t="s">
        <v>855</v>
      </c>
      <c r="E317" s="245" t="s">
        <v>856</v>
      </c>
      <c r="F317" s="246" t="s">
        <v>855</v>
      </c>
    </row>
    <row r="318" spans="1:6">
      <c r="A318" s="245">
        <v>317</v>
      </c>
      <c r="B318" s="245" t="s">
        <v>6</v>
      </c>
      <c r="C318" s="245"/>
      <c r="D318" s="245" t="s">
        <v>857</v>
      </c>
      <c r="E318" s="245" t="s">
        <v>848</v>
      </c>
      <c r="F318" s="246" t="s">
        <v>857</v>
      </c>
    </row>
    <row r="319" ht="168.75" spans="1:6">
      <c r="A319" s="245">
        <v>318</v>
      </c>
      <c r="B319" s="245" t="s">
        <v>6</v>
      </c>
      <c r="C319" s="245"/>
      <c r="D319" s="245" t="s">
        <v>858</v>
      </c>
      <c r="E319" s="245" t="s">
        <v>859</v>
      </c>
      <c r="F319" s="246" t="s">
        <v>860</v>
      </c>
    </row>
    <row r="320" ht="206.25" spans="1:6">
      <c r="A320" s="245">
        <v>319</v>
      </c>
      <c r="B320" s="245" t="s">
        <v>88</v>
      </c>
      <c r="C320" s="245"/>
      <c r="D320" s="245" t="s">
        <v>861</v>
      </c>
      <c r="E320" s="245" t="s">
        <v>862</v>
      </c>
      <c r="F320" s="246" t="s">
        <v>863</v>
      </c>
    </row>
    <row r="321" ht="409.5" spans="1:6">
      <c r="A321" s="245">
        <v>320</v>
      </c>
      <c r="B321" s="245" t="s">
        <v>88</v>
      </c>
      <c r="C321" s="245"/>
      <c r="D321" s="245" t="s">
        <v>864</v>
      </c>
      <c r="E321" s="245" t="s">
        <v>865</v>
      </c>
      <c r="F321" s="246" t="s">
        <v>866</v>
      </c>
    </row>
    <row r="322" ht="112.5" spans="1:6">
      <c r="A322" s="245">
        <v>321</v>
      </c>
      <c r="B322" s="245" t="s">
        <v>63</v>
      </c>
      <c r="C322" s="245"/>
      <c r="D322" s="245" t="s">
        <v>867</v>
      </c>
      <c r="E322" s="245" t="s">
        <v>868</v>
      </c>
      <c r="F322" s="246" t="s">
        <v>869</v>
      </c>
    </row>
    <row r="323" ht="337.5" spans="1:6">
      <c r="A323" s="245">
        <v>322</v>
      </c>
      <c r="B323" s="245" t="s">
        <v>6</v>
      </c>
      <c r="C323" s="245"/>
      <c r="D323" s="245" t="s">
        <v>870</v>
      </c>
      <c r="E323" s="245" t="s">
        <v>871</v>
      </c>
      <c r="F323" s="246" t="s">
        <v>872</v>
      </c>
    </row>
    <row r="324" ht="225" spans="1:6">
      <c r="A324" s="245">
        <v>323</v>
      </c>
      <c r="B324" s="245" t="s">
        <v>10</v>
      </c>
      <c r="C324" s="245"/>
      <c r="D324" s="245" t="s">
        <v>873</v>
      </c>
      <c r="E324" s="245" t="s">
        <v>874</v>
      </c>
      <c r="F324" s="246" t="s">
        <v>875</v>
      </c>
    </row>
    <row r="325" ht="281.25" spans="1:6">
      <c r="A325" s="245">
        <v>324</v>
      </c>
      <c r="B325" s="245" t="s">
        <v>13</v>
      </c>
      <c r="C325" s="245"/>
      <c r="D325" s="245" t="s">
        <v>876</v>
      </c>
      <c r="E325" s="245" t="s">
        <v>877</v>
      </c>
      <c r="F325" s="246" t="s">
        <v>878</v>
      </c>
    </row>
    <row r="326" ht="187.5" spans="1:6">
      <c r="A326" s="245">
        <v>325</v>
      </c>
      <c r="B326" s="245" t="s">
        <v>88</v>
      </c>
      <c r="C326" s="245"/>
      <c r="D326" s="245" t="s">
        <v>879</v>
      </c>
      <c r="E326" s="245" t="s">
        <v>880</v>
      </c>
      <c r="F326" s="246" t="s">
        <v>881</v>
      </c>
    </row>
    <row r="327" ht="225" spans="1:6">
      <c r="A327" s="245">
        <v>326</v>
      </c>
      <c r="B327" s="245" t="s">
        <v>6</v>
      </c>
      <c r="C327" s="245"/>
      <c r="D327" s="245" t="s">
        <v>882</v>
      </c>
      <c r="E327" s="245" t="s">
        <v>883</v>
      </c>
      <c r="F327" s="246" t="s">
        <v>884</v>
      </c>
    </row>
    <row r="328" ht="337.5" spans="1:6">
      <c r="A328" s="245">
        <v>327</v>
      </c>
      <c r="B328" s="245" t="s">
        <v>45</v>
      </c>
      <c r="C328" s="245"/>
      <c r="D328" s="245" t="s">
        <v>885</v>
      </c>
      <c r="E328" s="245" t="s">
        <v>886</v>
      </c>
      <c r="F328" s="246" t="s">
        <v>887</v>
      </c>
    </row>
    <row r="329" ht="243.75" spans="1:6">
      <c r="A329" s="245">
        <v>328</v>
      </c>
      <c r="B329" s="245" t="s">
        <v>13</v>
      </c>
      <c r="C329" s="245"/>
      <c r="D329" s="245" t="s">
        <v>888</v>
      </c>
      <c r="E329" s="245" t="s">
        <v>536</v>
      </c>
      <c r="F329" s="246" t="s">
        <v>889</v>
      </c>
    </row>
    <row r="330" ht="281.25" spans="1:6">
      <c r="A330" s="245">
        <v>329</v>
      </c>
      <c r="B330" s="245" t="s">
        <v>13</v>
      </c>
      <c r="C330" s="245"/>
      <c r="D330" s="245" t="s">
        <v>890</v>
      </c>
      <c r="E330" s="245" t="s">
        <v>891</v>
      </c>
      <c r="F330" s="246" t="s">
        <v>892</v>
      </c>
    </row>
    <row r="331" ht="93.75" spans="1:6">
      <c r="A331" s="245">
        <v>330</v>
      </c>
      <c r="B331" s="245" t="s">
        <v>6</v>
      </c>
      <c r="C331" s="245"/>
      <c r="D331" s="245" t="s">
        <v>893</v>
      </c>
      <c r="E331" s="245" t="s">
        <v>894</v>
      </c>
      <c r="F331" s="246" t="s">
        <v>895</v>
      </c>
    </row>
    <row r="332" spans="1:6">
      <c r="A332" s="245">
        <v>331</v>
      </c>
      <c r="B332" s="245" t="s">
        <v>38</v>
      </c>
      <c r="C332" s="245"/>
      <c r="D332" s="245" t="s">
        <v>896</v>
      </c>
      <c r="E332" s="245" t="s">
        <v>22</v>
      </c>
      <c r="F332" s="246" t="s">
        <v>896</v>
      </c>
    </row>
    <row r="333" ht="356.25" spans="1:6">
      <c r="A333" s="245">
        <v>332</v>
      </c>
      <c r="B333" s="245" t="s">
        <v>6</v>
      </c>
      <c r="C333" s="245"/>
      <c r="D333" s="245" t="s">
        <v>897</v>
      </c>
      <c r="E333" s="245" t="s">
        <v>898</v>
      </c>
      <c r="F333" s="246" t="s">
        <v>899</v>
      </c>
    </row>
    <row r="334" ht="281.25" spans="1:6">
      <c r="A334" s="245">
        <v>333</v>
      </c>
      <c r="B334" s="245" t="s">
        <v>13</v>
      </c>
      <c r="C334" s="245"/>
      <c r="D334" s="245" t="s">
        <v>900</v>
      </c>
      <c r="E334" s="245" t="s">
        <v>901</v>
      </c>
      <c r="F334" s="246" t="s">
        <v>902</v>
      </c>
    </row>
    <row r="335" ht="409.5" spans="1:6">
      <c r="A335" s="245">
        <v>334</v>
      </c>
      <c r="B335" s="245" t="s">
        <v>203</v>
      </c>
      <c r="C335" s="245"/>
      <c r="D335" s="245" t="s">
        <v>903</v>
      </c>
      <c r="E335" s="245" t="s">
        <v>904</v>
      </c>
      <c r="F335" s="246" t="s">
        <v>905</v>
      </c>
    </row>
    <row r="336" ht="281.25" spans="1:6">
      <c r="A336" s="245">
        <v>335</v>
      </c>
      <c r="B336" s="245" t="s">
        <v>88</v>
      </c>
      <c r="C336" s="245"/>
      <c r="D336" s="245" t="s">
        <v>906</v>
      </c>
      <c r="E336" s="245" t="s">
        <v>907</v>
      </c>
      <c r="F336" s="246" t="s">
        <v>908</v>
      </c>
    </row>
    <row r="337" ht="409.5" spans="1:6">
      <c r="A337" s="245">
        <v>336</v>
      </c>
      <c r="B337" s="245" t="s">
        <v>6</v>
      </c>
      <c r="C337" s="245"/>
      <c r="D337" s="245" t="s">
        <v>909</v>
      </c>
      <c r="E337" s="245" t="s">
        <v>910</v>
      </c>
      <c r="F337" s="246" t="s">
        <v>911</v>
      </c>
    </row>
    <row r="338" ht="409.5" spans="1:6">
      <c r="A338" s="245">
        <v>337</v>
      </c>
      <c r="B338" s="245" t="s">
        <v>63</v>
      </c>
      <c r="C338" s="245"/>
      <c r="D338" s="245" t="s">
        <v>912</v>
      </c>
      <c r="E338" s="245" t="s">
        <v>536</v>
      </c>
      <c r="F338" s="246" t="s">
        <v>913</v>
      </c>
    </row>
    <row r="339" ht="243.75" spans="1:6">
      <c r="A339" s="245">
        <v>338</v>
      </c>
      <c r="B339" s="245" t="s">
        <v>10</v>
      </c>
      <c r="C339" s="245"/>
      <c r="D339" s="245" t="s">
        <v>914</v>
      </c>
      <c r="E339" s="245" t="s">
        <v>915</v>
      </c>
      <c r="F339" s="246" t="s">
        <v>916</v>
      </c>
    </row>
    <row r="340" ht="168.75" spans="1:6">
      <c r="A340" s="245">
        <v>339</v>
      </c>
      <c r="B340" s="245" t="s">
        <v>10</v>
      </c>
      <c r="C340" s="245"/>
      <c r="D340" s="245" t="s">
        <v>917</v>
      </c>
      <c r="E340" s="245" t="s">
        <v>918</v>
      </c>
      <c r="F340" s="246" t="s">
        <v>919</v>
      </c>
    </row>
    <row r="341" spans="1:6">
      <c r="A341" s="245">
        <v>340</v>
      </c>
      <c r="B341" s="245" t="s">
        <v>6</v>
      </c>
      <c r="C341" s="245"/>
      <c r="D341" s="245" t="s">
        <v>920</v>
      </c>
      <c r="E341" s="245" t="s">
        <v>921</v>
      </c>
      <c r="F341" s="246" t="s">
        <v>920</v>
      </c>
    </row>
    <row r="342" ht="409.5" spans="1:6">
      <c r="A342" s="245">
        <v>341</v>
      </c>
      <c r="B342" s="245" t="s">
        <v>6</v>
      </c>
      <c r="C342" s="245"/>
      <c r="D342" s="245" t="s">
        <v>922</v>
      </c>
      <c r="E342" s="245" t="s">
        <v>923</v>
      </c>
      <c r="F342" s="246" t="s">
        <v>924</v>
      </c>
    </row>
    <row r="343" ht="187.5" spans="1:6">
      <c r="A343" s="245">
        <v>342</v>
      </c>
      <c r="B343" s="245" t="s">
        <v>6</v>
      </c>
      <c r="C343" s="245"/>
      <c r="D343" s="245" t="s">
        <v>925</v>
      </c>
      <c r="E343" s="245"/>
      <c r="F343" s="246" t="s">
        <v>926</v>
      </c>
    </row>
    <row r="344" ht="187.5" spans="1:6">
      <c r="A344" s="245">
        <v>343</v>
      </c>
      <c r="B344" s="245" t="s">
        <v>38</v>
      </c>
      <c r="C344" s="245"/>
      <c r="D344" s="245" t="s">
        <v>927</v>
      </c>
      <c r="E344" s="245" t="s">
        <v>928</v>
      </c>
      <c r="F344" s="246" t="s">
        <v>929</v>
      </c>
    </row>
    <row r="345" ht="262.5" spans="1:6">
      <c r="A345" s="245">
        <v>344</v>
      </c>
      <c r="B345" s="245" t="s">
        <v>13</v>
      </c>
      <c r="C345" s="245"/>
      <c r="D345" s="245" t="s">
        <v>930</v>
      </c>
      <c r="E345" s="245" t="s">
        <v>931</v>
      </c>
      <c r="F345" s="246" t="s">
        <v>932</v>
      </c>
    </row>
    <row r="346" ht="409.5" spans="1:6">
      <c r="A346" s="245">
        <v>345</v>
      </c>
      <c r="B346" s="245" t="s">
        <v>17</v>
      </c>
      <c r="C346" s="245"/>
      <c r="D346" s="245" t="s">
        <v>933</v>
      </c>
      <c r="E346" s="245" t="s">
        <v>934</v>
      </c>
      <c r="F346" s="246" t="s">
        <v>935</v>
      </c>
    </row>
    <row r="347" ht="409.5" spans="1:6">
      <c r="A347" s="245">
        <v>346</v>
      </c>
      <c r="B347" s="245" t="s">
        <v>203</v>
      </c>
      <c r="C347" s="245"/>
      <c r="D347" s="245" t="s">
        <v>936</v>
      </c>
      <c r="E347" s="245" t="s">
        <v>937</v>
      </c>
      <c r="F347" s="246" t="s">
        <v>938</v>
      </c>
    </row>
    <row r="348" ht="112.5" spans="1:6">
      <c r="A348" s="245">
        <v>347</v>
      </c>
      <c r="B348" s="245" t="s">
        <v>6</v>
      </c>
      <c r="C348" s="245"/>
      <c r="D348" s="245" t="s">
        <v>939</v>
      </c>
      <c r="E348" s="245" t="s">
        <v>15</v>
      </c>
      <c r="F348" s="246" t="s">
        <v>940</v>
      </c>
    </row>
    <row r="349" ht="356.25" spans="1:6">
      <c r="A349" s="245">
        <v>348</v>
      </c>
      <c r="B349" s="245" t="s">
        <v>13</v>
      </c>
      <c r="C349" s="245"/>
      <c r="D349" s="245" t="s">
        <v>941</v>
      </c>
      <c r="E349" s="245" t="s">
        <v>942</v>
      </c>
      <c r="F349" s="246" t="s">
        <v>943</v>
      </c>
    </row>
    <row r="350" ht="281.25" spans="1:6">
      <c r="A350" s="245">
        <v>349</v>
      </c>
      <c r="B350" s="245" t="s">
        <v>88</v>
      </c>
      <c r="C350" s="245"/>
      <c r="D350" s="245" t="s">
        <v>944</v>
      </c>
      <c r="E350" s="245" t="s">
        <v>945</v>
      </c>
      <c r="F350" s="246" t="s">
        <v>946</v>
      </c>
    </row>
    <row r="351" ht="281.25" spans="1:6">
      <c r="A351" s="245">
        <v>350</v>
      </c>
      <c r="B351" s="245" t="s">
        <v>45</v>
      </c>
      <c r="C351" s="245"/>
      <c r="D351" s="245" t="s">
        <v>947</v>
      </c>
      <c r="E351" s="245" t="s">
        <v>948</v>
      </c>
      <c r="F351" s="246" t="s">
        <v>949</v>
      </c>
    </row>
    <row r="352" ht="375" spans="1:6">
      <c r="A352" s="245">
        <v>351</v>
      </c>
      <c r="B352" s="245" t="s">
        <v>13</v>
      </c>
      <c r="C352" s="245"/>
      <c r="D352" s="245" t="s">
        <v>950</v>
      </c>
      <c r="E352" s="245" t="s">
        <v>871</v>
      </c>
      <c r="F352" s="246" t="s">
        <v>951</v>
      </c>
    </row>
    <row r="353" ht="262.5" spans="1:6">
      <c r="A353" s="245">
        <v>352</v>
      </c>
      <c r="B353" s="245" t="s">
        <v>13</v>
      </c>
      <c r="C353" s="245"/>
      <c r="D353" s="245" t="s">
        <v>952</v>
      </c>
      <c r="E353" s="245" t="s">
        <v>953</v>
      </c>
      <c r="F353" s="246" t="s">
        <v>954</v>
      </c>
    </row>
    <row r="354" ht="375" spans="1:6">
      <c r="A354" s="245">
        <v>353</v>
      </c>
      <c r="B354" s="245" t="s">
        <v>203</v>
      </c>
      <c r="C354" s="245"/>
      <c r="D354" s="245" t="s">
        <v>955</v>
      </c>
      <c r="E354" s="245" t="s">
        <v>956</v>
      </c>
      <c r="F354" s="246" t="s">
        <v>957</v>
      </c>
    </row>
    <row r="355" ht="356.25" spans="1:6">
      <c r="A355" s="245">
        <v>354</v>
      </c>
      <c r="B355" s="245" t="s">
        <v>203</v>
      </c>
      <c r="C355" s="245"/>
      <c r="D355" s="245" t="s">
        <v>958</v>
      </c>
      <c r="E355" s="245" t="s">
        <v>959</v>
      </c>
      <c r="F355" s="246" t="s">
        <v>960</v>
      </c>
    </row>
    <row r="356" ht="337.5" spans="1:6">
      <c r="A356" s="245">
        <v>355</v>
      </c>
      <c r="B356" s="245" t="s">
        <v>203</v>
      </c>
      <c r="C356" s="245"/>
      <c r="D356" s="245" t="s">
        <v>961</v>
      </c>
      <c r="E356" s="245" t="s">
        <v>956</v>
      </c>
      <c r="F356" s="246" t="s">
        <v>962</v>
      </c>
    </row>
    <row r="357" ht="37.5" spans="1:6">
      <c r="A357" s="245">
        <v>356</v>
      </c>
      <c r="B357" s="245" t="s">
        <v>88</v>
      </c>
      <c r="C357" s="245"/>
      <c r="D357" s="245" t="s">
        <v>963</v>
      </c>
      <c r="E357" s="245" t="s">
        <v>964</v>
      </c>
      <c r="F357" s="246" t="s">
        <v>965</v>
      </c>
    </row>
    <row r="358" ht="75" spans="1:6">
      <c r="A358" s="245">
        <v>357</v>
      </c>
      <c r="B358" s="245" t="s">
        <v>6</v>
      </c>
      <c r="C358" s="245"/>
      <c r="D358" s="245" t="s">
        <v>966</v>
      </c>
      <c r="E358" s="245" t="s">
        <v>967</v>
      </c>
      <c r="F358" s="246" t="s">
        <v>968</v>
      </c>
    </row>
    <row r="359" ht="206.25" spans="1:6">
      <c r="A359" s="245">
        <v>358</v>
      </c>
      <c r="B359" s="245" t="s">
        <v>45</v>
      </c>
      <c r="C359" s="245"/>
      <c r="D359" s="245" t="s">
        <v>969</v>
      </c>
      <c r="E359" s="245" t="s">
        <v>970</v>
      </c>
      <c r="F359" s="246" t="s">
        <v>971</v>
      </c>
    </row>
    <row r="360" ht="187.5" spans="1:6">
      <c r="A360" s="245">
        <v>359</v>
      </c>
      <c r="B360" s="245" t="s">
        <v>13</v>
      </c>
      <c r="C360" s="245"/>
      <c r="D360" s="245" t="s">
        <v>972</v>
      </c>
      <c r="E360" s="245" t="s">
        <v>973</v>
      </c>
      <c r="F360" s="246" t="s">
        <v>974</v>
      </c>
    </row>
    <row r="361" ht="131.25" spans="1:6">
      <c r="A361" s="245">
        <v>360</v>
      </c>
      <c r="B361" s="245" t="s">
        <v>10</v>
      </c>
      <c r="C361" s="245"/>
      <c r="D361" s="245" t="s">
        <v>975</v>
      </c>
      <c r="E361" s="245" t="s">
        <v>976</v>
      </c>
      <c r="F361" s="246" t="s">
        <v>977</v>
      </c>
    </row>
    <row r="362" ht="206.25" spans="1:6">
      <c r="A362" s="245">
        <v>361</v>
      </c>
      <c r="B362" s="245" t="s">
        <v>88</v>
      </c>
      <c r="C362" s="245"/>
      <c r="D362" s="245" t="s">
        <v>978</v>
      </c>
      <c r="E362" s="245" t="s">
        <v>979</v>
      </c>
      <c r="F362" s="246" t="s">
        <v>980</v>
      </c>
    </row>
    <row r="363" ht="150" spans="1:6">
      <c r="A363" s="245">
        <v>362</v>
      </c>
      <c r="B363" s="245" t="s">
        <v>63</v>
      </c>
      <c r="C363" s="245"/>
      <c r="D363" s="245" t="s">
        <v>981</v>
      </c>
      <c r="E363" s="245" t="s">
        <v>982</v>
      </c>
      <c r="F363" s="246" t="s">
        <v>983</v>
      </c>
    </row>
    <row r="364" ht="187.5" spans="1:6">
      <c r="A364" s="245">
        <v>363</v>
      </c>
      <c r="B364" s="245" t="s">
        <v>45</v>
      </c>
      <c r="C364" s="245"/>
      <c r="D364" s="245" t="s">
        <v>984</v>
      </c>
      <c r="E364" s="245" t="s">
        <v>985</v>
      </c>
      <c r="F364" s="246" t="s">
        <v>986</v>
      </c>
    </row>
    <row r="365" spans="1:6">
      <c r="A365" s="245">
        <v>364</v>
      </c>
      <c r="B365" s="245" t="s">
        <v>6</v>
      </c>
      <c r="C365" s="245"/>
      <c r="D365" s="245" t="s">
        <v>987</v>
      </c>
      <c r="E365" s="245" t="s">
        <v>988</v>
      </c>
      <c r="F365" s="246" t="s">
        <v>987</v>
      </c>
    </row>
    <row r="366" ht="150" spans="1:6">
      <c r="A366" s="245">
        <v>365</v>
      </c>
      <c r="B366" s="245" t="s">
        <v>10</v>
      </c>
      <c r="C366" s="245"/>
      <c r="D366" s="245" t="s">
        <v>989</v>
      </c>
      <c r="E366" s="245" t="s">
        <v>990</v>
      </c>
      <c r="F366" s="246" t="s">
        <v>991</v>
      </c>
    </row>
    <row r="367" spans="1:6">
      <c r="A367" s="245">
        <v>366</v>
      </c>
      <c r="B367" s="245" t="s">
        <v>6</v>
      </c>
      <c r="C367" s="245"/>
      <c r="D367" s="245" t="s">
        <v>992</v>
      </c>
      <c r="E367" s="245" t="s">
        <v>993</v>
      </c>
      <c r="F367" s="246" t="s">
        <v>992</v>
      </c>
    </row>
    <row r="368" ht="187.5" spans="1:6">
      <c r="A368" s="245">
        <v>367</v>
      </c>
      <c r="B368" s="245" t="s">
        <v>6</v>
      </c>
      <c r="C368" s="245"/>
      <c r="D368" s="245" t="s">
        <v>994</v>
      </c>
      <c r="E368" s="245" t="s">
        <v>595</v>
      </c>
      <c r="F368" s="246" t="s">
        <v>995</v>
      </c>
    </row>
    <row r="369" ht="243.75" spans="1:6">
      <c r="A369" s="245">
        <v>368</v>
      </c>
      <c r="B369" s="245" t="s">
        <v>6</v>
      </c>
      <c r="C369" s="245"/>
      <c r="D369" s="245" t="s">
        <v>996</v>
      </c>
      <c r="E369" s="245" t="s">
        <v>997</v>
      </c>
      <c r="F369" s="246" t="s">
        <v>998</v>
      </c>
    </row>
    <row r="370" spans="1:6">
      <c r="A370" s="245">
        <v>369</v>
      </c>
      <c r="B370" s="245" t="s">
        <v>6</v>
      </c>
      <c r="C370" s="245"/>
      <c r="D370" s="245" t="s">
        <v>999</v>
      </c>
      <c r="E370" s="245" t="s">
        <v>1000</v>
      </c>
      <c r="F370" s="246" t="s">
        <v>999</v>
      </c>
    </row>
    <row r="371" ht="281.25" spans="1:6">
      <c r="A371" s="245">
        <v>370</v>
      </c>
      <c r="B371" s="245" t="s">
        <v>13</v>
      </c>
      <c r="C371" s="245"/>
      <c r="D371" s="245" t="s">
        <v>1001</v>
      </c>
      <c r="E371" s="245" t="s">
        <v>956</v>
      </c>
      <c r="F371" s="246" t="s">
        <v>1002</v>
      </c>
    </row>
    <row r="372" ht="281.25" spans="1:6">
      <c r="A372" s="245">
        <v>371</v>
      </c>
      <c r="B372" s="245" t="s">
        <v>10</v>
      </c>
      <c r="C372" s="245"/>
      <c r="D372" s="245" t="s">
        <v>1003</v>
      </c>
      <c r="E372" s="245" t="s">
        <v>1004</v>
      </c>
      <c r="F372" s="246" t="s">
        <v>1005</v>
      </c>
    </row>
    <row r="373" ht="225" spans="1:6">
      <c r="A373" s="245">
        <v>372</v>
      </c>
      <c r="B373" s="245" t="s">
        <v>45</v>
      </c>
      <c r="C373" s="245"/>
      <c r="D373" s="245" t="s">
        <v>1006</v>
      </c>
      <c r="E373" s="245" t="s">
        <v>1007</v>
      </c>
      <c r="F373" s="246" t="s">
        <v>1008</v>
      </c>
    </row>
    <row r="374" ht="225" spans="1:6">
      <c r="A374" s="245">
        <v>373</v>
      </c>
      <c r="B374" s="245" t="s">
        <v>13</v>
      </c>
      <c r="C374" s="245"/>
      <c r="D374" s="245" t="s">
        <v>1009</v>
      </c>
      <c r="E374" s="245" t="s">
        <v>1010</v>
      </c>
      <c r="F374" s="246" t="s">
        <v>1011</v>
      </c>
    </row>
    <row r="375" ht="206.25" spans="1:6">
      <c r="A375" s="245">
        <v>374</v>
      </c>
      <c r="B375" s="245" t="s">
        <v>6</v>
      </c>
      <c r="C375" s="245"/>
      <c r="D375" s="245" t="s">
        <v>1012</v>
      </c>
      <c r="E375" s="245" t="s">
        <v>96</v>
      </c>
      <c r="F375" s="246" t="s">
        <v>1013</v>
      </c>
    </row>
    <row r="376" spans="1:6">
      <c r="A376" s="245">
        <v>375</v>
      </c>
      <c r="B376" s="245" t="s">
        <v>6</v>
      </c>
      <c r="C376" s="245"/>
      <c r="D376" s="245" t="s">
        <v>1014</v>
      </c>
      <c r="E376" s="245" t="s">
        <v>421</v>
      </c>
      <c r="F376" s="246" t="s">
        <v>1014</v>
      </c>
    </row>
    <row r="377" spans="1:6">
      <c r="A377" s="245">
        <v>376</v>
      </c>
      <c r="B377" s="245" t="s">
        <v>45</v>
      </c>
      <c r="C377" s="245"/>
      <c r="D377" s="245" t="s">
        <v>1015</v>
      </c>
      <c r="E377" s="245" t="s">
        <v>1016</v>
      </c>
      <c r="F377" s="246" t="s">
        <v>1015</v>
      </c>
    </row>
    <row r="378" spans="1:6">
      <c r="A378" s="245">
        <v>377</v>
      </c>
      <c r="B378" s="245" t="s">
        <v>13</v>
      </c>
      <c r="C378" s="245"/>
      <c r="D378" s="245" t="s">
        <v>1017</v>
      </c>
      <c r="E378" s="245" t="s">
        <v>1018</v>
      </c>
      <c r="F378" s="246" t="s">
        <v>1017</v>
      </c>
    </row>
    <row r="379" ht="337.5" spans="1:6">
      <c r="A379" s="245">
        <v>378</v>
      </c>
      <c r="B379" s="245" t="s">
        <v>17</v>
      </c>
      <c r="C379" s="245"/>
      <c r="D379" s="245" t="s">
        <v>1019</v>
      </c>
      <c r="E379" s="245" t="s">
        <v>1020</v>
      </c>
      <c r="F379" s="246" t="s">
        <v>1021</v>
      </c>
    </row>
    <row r="380" ht="409.5" spans="1:6">
      <c r="A380" s="245">
        <v>379</v>
      </c>
      <c r="B380" s="245" t="s">
        <v>203</v>
      </c>
      <c r="C380" s="245"/>
      <c r="D380" s="245" t="s">
        <v>1022</v>
      </c>
      <c r="E380" s="245" t="s">
        <v>1023</v>
      </c>
      <c r="F380" s="246" t="s">
        <v>1024</v>
      </c>
    </row>
    <row r="381" spans="1:6">
      <c r="A381" s="245">
        <v>380</v>
      </c>
      <c r="B381" s="245" t="s">
        <v>6</v>
      </c>
      <c r="C381" s="245"/>
      <c r="D381" s="245" t="s">
        <v>1025</v>
      </c>
      <c r="E381" s="245" t="s">
        <v>1026</v>
      </c>
      <c r="F381" s="246" t="s">
        <v>1025</v>
      </c>
    </row>
    <row r="382" ht="168.75" spans="1:6">
      <c r="A382" s="245">
        <v>381</v>
      </c>
      <c r="B382" s="245" t="s">
        <v>6</v>
      </c>
      <c r="C382" s="245"/>
      <c r="D382" s="245" t="s">
        <v>1027</v>
      </c>
      <c r="E382" s="245" t="s">
        <v>1028</v>
      </c>
      <c r="F382" s="246" t="s">
        <v>1029</v>
      </c>
    </row>
    <row r="383" ht="112.5" spans="1:6">
      <c r="A383" s="245">
        <v>382</v>
      </c>
      <c r="B383" s="245" t="s">
        <v>6</v>
      </c>
      <c r="C383" s="245"/>
      <c r="D383" s="245" t="s">
        <v>1030</v>
      </c>
      <c r="E383" s="245" t="s">
        <v>1031</v>
      </c>
      <c r="F383" s="246" t="s">
        <v>1032</v>
      </c>
    </row>
    <row r="384" ht="300" spans="1:6">
      <c r="A384" s="245">
        <v>383</v>
      </c>
      <c r="B384" s="245" t="s">
        <v>6</v>
      </c>
      <c r="C384" s="245"/>
      <c r="D384" s="245" t="s">
        <v>1033</v>
      </c>
      <c r="E384" s="245" t="s">
        <v>240</v>
      </c>
      <c r="F384" s="246" t="s">
        <v>1034</v>
      </c>
    </row>
    <row r="385" ht="300" spans="1:6">
      <c r="A385" s="245">
        <v>384</v>
      </c>
      <c r="B385" s="245" t="s">
        <v>17</v>
      </c>
      <c r="C385" s="245"/>
      <c r="D385" s="245" t="s">
        <v>1035</v>
      </c>
      <c r="E385" s="245" t="s">
        <v>1036</v>
      </c>
      <c r="F385" s="246" t="s">
        <v>1037</v>
      </c>
    </row>
    <row r="386" ht="206.25" spans="1:6">
      <c r="A386" s="245">
        <v>385</v>
      </c>
      <c r="B386" s="245" t="s">
        <v>6</v>
      </c>
      <c r="C386" s="245"/>
      <c r="D386" s="245" t="s">
        <v>1038</v>
      </c>
      <c r="E386" s="245" t="s">
        <v>1039</v>
      </c>
      <c r="F386" s="246" t="s">
        <v>1040</v>
      </c>
    </row>
    <row r="387" ht="206.25" spans="1:6">
      <c r="A387" s="245">
        <v>386</v>
      </c>
      <c r="B387" s="245" t="s">
        <v>6</v>
      </c>
      <c r="C387" s="245"/>
      <c r="D387" s="245" t="s">
        <v>1041</v>
      </c>
      <c r="E387" s="245" t="s">
        <v>19</v>
      </c>
      <c r="F387" s="246" t="s">
        <v>1042</v>
      </c>
    </row>
    <row r="388" ht="409.5" spans="1:6">
      <c r="A388" s="245">
        <v>387</v>
      </c>
      <c r="B388" s="245" t="s">
        <v>10</v>
      </c>
      <c r="C388" s="245"/>
      <c r="D388" s="245" t="s">
        <v>1043</v>
      </c>
      <c r="E388" s="245" t="s">
        <v>1044</v>
      </c>
      <c r="F388" s="246" t="s">
        <v>1045</v>
      </c>
    </row>
    <row r="389" ht="393.75" spans="1:6">
      <c r="A389" s="245">
        <v>388</v>
      </c>
      <c r="B389" s="245" t="s">
        <v>10</v>
      </c>
      <c r="C389" s="245"/>
      <c r="D389" s="245" t="s">
        <v>1046</v>
      </c>
      <c r="E389" s="245" t="s">
        <v>342</v>
      </c>
      <c r="F389" s="246" t="s">
        <v>833</v>
      </c>
    </row>
    <row r="390" ht="409.5" spans="1:6">
      <c r="A390" s="245">
        <v>389</v>
      </c>
      <c r="B390" s="245" t="s">
        <v>6</v>
      </c>
      <c r="C390" s="245"/>
      <c r="D390" s="245" t="s">
        <v>1047</v>
      </c>
      <c r="E390" s="245" t="s">
        <v>1048</v>
      </c>
      <c r="F390" s="246" t="s">
        <v>1049</v>
      </c>
    </row>
    <row r="391" ht="225" spans="1:6">
      <c r="A391" s="245">
        <v>390</v>
      </c>
      <c r="B391" s="245" t="s">
        <v>6</v>
      </c>
      <c r="C391" s="245"/>
      <c r="D391" s="245" t="s">
        <v>1050</v>
      </c>
      <c r="E391" s="245" t="s">
        <v>1051</v>
      </c>
      <c r="F391" s="246" t="s">
        <v>1052</v>
      </c>
    </row>
    <row r="392" ht="262.5" spans="1:6">
      <c r="A392" s="245">
        <v>391</v>
      </c>
      <c r="B392" s="245" t="s">
        <v>38</v>
      </c>
      <c r="C392" s="245"/>
      <c r="D392" s="245" t="s">
        <v>1053</v>
      </c>
      <c r="E392" s="245" t="s">
        <v>1054</v>
      </c>
      <c r="F392" s="246" t="s">
        <v>1055</v>
      </c>
    </row>
    <row r="393" ht="300" spans="1:6">
      <c r="A393" s="245">
        <v>392</v>
      </c>
      <c r="B393" s="245" t="s">
        <v>203</v>
      </c>
      <c r="C393" s="245"/>
      <c r="D393" s="245" t="s">
        <v>1056</v>
      </c>
      <c r="E393" s="245" t="s">
        <v>1057</v>
      </c>
      <c r="F393" s="246" t="s">
        <v>1058</v>
      </c>
    </row>
    <row r="394" spans="1:6">
      <c r="A394" s="245">
        <v>393</v>
      </c>
      <c r="B394" s="245" t="s">
        <v>6</v>
      </c>
      <c r="C394" s="245"/>
      <c r="D394" s="245" t="s">
        <v>1059</v>
      </c>
      <c r="E394" s="245" t="s">
        <v>1060</v>
      </c>
      <c r="F394" s="246" t="s">
        <v>1059</v>
      </c>
    </row>
    <row r="395" ht="409.5" spans="1:6">
      <c r="A395" s="245">
        <v>394</v>
      </c>
      <c r="B395" s="245" t="s">
        <v>6</v>
      </c>
      <c r="C395" s="245"/>
      <c r="D395" s="245" t="s">
        <v>1061</v>
      </c>
      <c r="E395" s="245" t="s">
        <v>1048</v>
      </c>
      <c r="F395" s="246" t="s">
        <v>1062</v>
      </c>
    </row>
    <row r="396" ht="337.5" spans="1:6">
      <c r="A396" s="245">
        <v>395</v>
      </c>
      <c r="B396" s="245" t="s">
        <v>13</v>
      </c>
      <c r="C396" s="245"/>
      <c r="D396" s="245" t="s">
        <v>1063</v>
      </c>
      <c r="E396" s="245" t="s">
        <v>1064</v>
      </c>
      <c r="F396" s="246" t="s">
        <v>1065</v>
      </c>
    </row>
    <row r="397" ht="409.5" spans="1:6">
      <c r="A397" s="245">
        <v>396</v>
      </c>
      <c r="B397" s="245" t="s">
        <v>6</v>
      </c>
      <c r="C397" s="245"/>
      <c r="D397" s="245" t="s">
        <v>1066</v>
      </c>
      <c r="E397" s="245" t="s">
        <v>1048</v>
      </c>
      <c r="F397" s="246" t="s">
        <v>1067</v>
      </c>
    </row>
    <row r="398" ht="93.75" spans="1:6">
      <c r="A398" s="245">
        <v>397</v>
      </c>
      <c r="B398" s="245" t="s">
        <v>13</v>
      </c>
      <c r="C398" s="245"/>
      <c r="D398" s="245" t="s">
        <v>1068</v>
      </c>
      <c r="E398" s="245" t="s">
        <v>1069</v>
      </c>
      <c r="F398" s="246" t="s">
        <v>1070</v>
      </c>
    </row>
    <row r="399" spans="1:6">
      <c r="A399" s="245">
        <v>398</v>
      </c>
      <c r="B399" s="245" t="s">
        <v>6</v>
      </c>
      <c r="C399" s="245"/>
      <c r="D399" s="245" t="s">
        <v>1071</v>
      </c>
      <c r="E399" s="245" t="s">
        <v>1072</v>
      </c>
      <c r="F399" s="246" t="s">
        <v>1071</v>
      </c>
    </row>
    <row r="400" spans="1:6">
      <c r="A400" s="245">
        <v>399</v>
      </c>
      <c r="B400" s="245" t="s">
        <v>6</v>
      </c>
      <c r="C400" s="245"/>
      <c r="D400" s="245" t="s">
        <v>1073</v>
      </c>
      <c r="E400" s="245" t="s">
        <v>1074</v>
      </c>
      <c r="F400" s="246" t="s">
        <v>1073</v>
      </c>
    </row>
    <row r="401" ht="243.75" spans="1:6">
      <c r="A401" s="245">
        <v>400</v>
      </c>
      <c r="B401" s="245" t="s">
        <v>6</v>
      </c>
      <c r="C401" s="245"/>
      <c r="D401" s="245" t="s">
        <v>1075</v>
      </c>
      <c r="E401" s="245" t="s">
        <v>1076</v>
      </c>
      <c r="F401" s="246" t="s">
        <v>1077</v>
      </c>
    </row>
    <row r="402" ht="262.5" spans="1:6">
      <c r="A402" s="245">
        <v>401</v>
      </c>
      <c r="B402" s="245" t="s">
        <v>6</v>
      </c>
      <c r="C402" s="245"/>
      <c r="D402" s="245" t="s">
        <v>1078</v>
      </c>
      <c r="E402" s="245" t="s">
        <v>1079</v>
      </c>
      <c r="F402" s="246" t="s">
        <v>1080</v>
      </c>
    </row>
    <row r="403" ht="409.5" spans="1:6">
      <c r="A403" s="245">
        <v>402</v>
      </c>
      <c r="B403" s="245" t="s">
        <v>63</v>
      </c>
      <c r="C403" s="245"/>
      <c r="D403" s="245" t="s">
        <v>1081</v>
      </c>
      <c r="E403" s="245" t="s">
        <v>1082</v>
      </c>
      <c r="F403" s="246" t="s">
        <v>1083</v>
      </c>
    </row>
    <row r="404" ht="409.5" spans="1:6">
      <c r="A404" s="245">
        <v>403</v>
      </c>
      <c r="B404" s="245" t="s">
        <v>6</v>
      </c>
      <c r="C404" s="245"/>
      <c r="D404" s="245" t="s">
        <v>1084</v>
      </c>
      <c r="E404" s="245" t="s">
        <v>527</v>
      </c>
      <c r="F404" s="246" t="s">
        <v>1085</v>
      </c>
    </row>
    <row r="405" ht="131.25" spans="1:6">
      <c r="A405" s="245">
        <v>404</v>
      </c>
      <c r="B405" s="245" t="s">
        <v>13</v>
      </c>
      <c r="C405" s="245"/>
      <c r="D405" s="245" t="s">
        <v>1086</v>
      </c>
      <c r="E405" s="245" t="s">
        <v>1087</v>
      </c>
      <c r="F405" s="246" t="s">
        <v>1088</v>
      </c>
    </row>
    <row r="406" ht="409.5" spans="1:6">
      <c r="A406" s="245">
        <v>405</v>
      </c>
      <c r="B406" s="245" t="s">
        <v>6</v>
      </c>
      <c r="C406" s="245"/>
      <c r="D406" s="245" t="s">
        <v>1089</v>
      </c>
      <c r="E406" s="245" t="s">
        <v>96</v>
      </c>
      <c r="F406" s="246" t="s">
        <v>1090</v>
      </c>
    </row>
    <row r="407" ht="225" spans="1:6">
      <c r="A407" s="245">
        <v>406</v>
      </c>
      <c r="B407" s="245" t="s">
        <v>6</v>
      </c>
      <c r="C407" s="245"/>
      <c r="D407" s="245" t="s">
        <v>1091</v>
      </c>
      <c r="E407" s="245" t="s">
        <v>1092</v>
      </c>
      <c r="F407" s="246" t="s">
        <v>1093</v>
      </c>
    </row>
    <row r="408" ht="206.25" spans="1:6">
      <c r="A408" s="245">
        <v>407</v>
      </c>
      <c r="B408" s="247" t="s">
        <v>63</v>
      </c>
      <c r="C408" s="247"/>
      <c r="D408" s="245" t="s">
        <v>1094</v>
      </c>
      <c r="E408" s="245" t="s">
        <v>1095</v>
      </c>
      <c r="F408" s="246" t="s">
        <v>1096</v>
      </c>
    </row>
    <row r="409" ht="300" spans="1:6">
      <c r="A409" s="245">
        <v>408</v>
      </c>
      <c r="B409" s="245" t="s">
        <v>13</v>
      </c>
      <c r="C409" s="245"/>
      <c r="D409" s="245" t="s">
        <v>1097</v>
      </c>
      <c r="E409" s="245" t="s">
        <v>410</v>
      </c>
      <c r="F409" s="246" t="s">
        <v>1098</v>
      </c>
    </row>
    <row r="410" ht="187.5" spans="1:6">
      <c r="A410" s="245">
        <v>409</v>
      </c>
      <c r="B410" s="245" t="s">
        <v>38</v>
      </c>
      <c r="C410" s="245"/>
      <c r="D410" s="245" t="s">
        <v>1099</v>
      </c>
      <c r="E410" s="245" t="s">
        <v>1100</v>
      </c>
      <c r="F410" s="246" t="s">
        <v>1101</v>
      </c>
    </row>
    <row r="411" ht="243.75" spans="1:6">
      <c r="A411" s="245">
        <v>410</v>
      </c>
      <c r="B411" s="245" t="s">
        <v>10</v>
      </c>
      <c r="C411" s="245"/>
      <c r="D411" s="245" t="s">
        <v>1102</v>
      </c>
      <c r="E411" s="245" t="s">
        <v>1103</v>
      </c>
      <c r="F411" s="246" t="s">
        <v>1104</v>
      </c>
    </row>
    <row r="412" ht="150" spans="1:6">
      <c r="A412" s="245">
        <v>411</v>
      </c>
      <c r="B412" s="245" t="s">
        <v>63</v>
      </c>
      <c r="C412" s="245"/>
      <c r="D412" s="245" t="s">
        <v>1105</v>
      </c>
      <c r="E412" s="245" t="s">
        <v>1106</v>
      </c>
      <c r="F412" s="246" t="s">
        <v>1107</v>
      </c>
    </row>
    <row r="413" ht="281.25" spans="1:6">
      <c r="A413" s="245">
        <v>412</v>
      </c>
      <c r="B413" s="245" t="s">
        <v>13</v>
      </c>
      <c r="C413" s="245"/>
      <c r="D413" s="245" t="s">
        <v>1108</v>
      </c>
      <c r="E413" s="245" t="s">
        <v>1109</v>
      </c>
      <c r="F413" s="246" t="s">
        <v>1110</v>
      </c>
    </row>
    <row r="414" ht="168.75" spans="1:6">
      <c r="A414" s="245">
        <v>413</v>
      </c>
      <c r="B414" s="245" t="s">
        <v>10</v>
      </c>
      <c r="C414" s="245"/>
      <c r="D414" s="245" t="s">
        <v>1111</v>
      </c>
      <c r="E414" s="245" t="s">
        <v>1112</v>
      </c>
      <c r="F414" s="246" t="s">
        <v>1113</v>
      </c>
    </row>
    <row r="415" ht="75" spans="1:6">
      <c r="A415" s="245">
        <v>414</v>
      </c>
      <c r="B415" s="245" t="s">
        <v>45</v>
      </c>
      <c r="C415" s="245"/>
      <c r="D415" s="245" t="s">
        <v>1114</v>
      </c>
      <c r="E415" s="245" t="s">
        <v>1115</v>
      </c>
      <c r="F415" s="246" t="s">
        <v>1116</v>
      </c>
    </row>
    <row r="416" ht="300" spans="1:6">
      <c r="A416" s="245">
        <v>415</v>
      </c>
      <c r="B416" s="245" t="s">
        <v>10</v>
      </c>
      <c r="C416" s="245"/>
      <c r="D416" s="245" t="s">
        <v>1117</v>
      </c>
      <c r="E416" s="245" t="s">
        <v>915</v>
      </c>
      <c r="F416" s="246" t="s">
        <v>1118</v>
      </c>
    </row>
    <row r="417" ht="187.5" spans="1:6">
      <c r="A417" s="245">
        <v>416</v>
      </c>
      <c r="B417" s="245" t="s">
        <v>10</v>
      </c>
      <c r="C417" s="245"/>
      <c r="D417" s="245" t="s">
        <v>1119</v>
      </c>
      <c r="E417" s="245" t="s">
        <v>1120</v>
      </c>
      <c r="F417" s="246" t="s">
        <v>1121</v>
      </c>
    </row>
    <row r="418" ht="300" spans="1:6">
      <c r="A418" s="245">
        <v>417</v>
      </c>
      <c r="B418" s="245" t="s">
        <v>45</v>
      </c>
      <c r="C418" s="245"/>
      <c r="D418" s="245" t="s">
        <v>1122</v>
      </c>
      <c r="E418" s="245" t="s">
        <v>1123</v>
      </c>
      <c r="F418" s="246" t="s">
        <v>1124</v>
      </c>
    </row>
    <row r="419" ht="187.5" spans="1:6">
      <c r="A419" s="245">
        <v>418</v>
      </c>
      <c r="B419" s="245" t="s">
        <v>10</v>
      </c>
      <c r="C419" s="245"/>
      <c r="D419" s="245" t="s">
        <v>1125</v>
      </c>
      <c r="E419" s="245" t="s">
        <v>1126</v>
      </c>
      <c r="F419" s="246" t="s">
        <v>1127</v>
      </c>
    </row>
    <row r="420" ht="206.25" spans="1:6">
      <c r="A420" s="245">
        <v>419</v>
      </c>
      <c r="B420" s="245" t="s">
        <v>6</v>
      </c>
      <c r="C420" s="245"/>
      <c r="D420" s="245" t="s">
        <v>1128</v>
      </c>
      <c r="E420" s="245" t="s">
        <v>1129</v>
      </c>
      <c r="F420" s="246" t="s">
        <v>1130</v>
      </c>
    </row>
    <row r="421" spans="1:6">
      <c r="A421" s="245">
        <v>420</v>
      </c>
      <c r="B421" s="245" t="s">
        <v>6</v>
      </c>
      <c r="C421" s="245"/>
      <c r="D421" s="245" t="s">
        <v>1131</v>
      </c>
      <c r="E421" s="245" t="s">
        <v>1132</v>
      </c>
      <c r="F421" s="246" t="s">
        <v>1131</v>
      </c>
    </row>
    <row r="422" ht="112.5" spans="1:6">
      <c r="A422" s="245">
        <v>421</v>
      </c>
      <c r="B422" s="245" t="s">
        <v>13</v>
      </c>
      <c r="C422" s="245"/>
      <c r="D422" s="245" t="s">
        <v>1133</v>
      </c>
      <c r="E422" s="245" t="s">
        <v>1109</v>
      </c>
      <c r="F422" s="246" t="s">
        <v>1134</v>
      </c>
    </row>
    <row r="423" ht="93.75" spans="1:6">
      <c r="A423" s="245">
        <v>422</v>
      </c>
      <c r="B423" s="245" t="s">
        <v>13</v>
      </c>
      <c r="C423" s="245"/>
      <c r="D423" s="245" t="s">
        <v>1135</v>
      </c>
      <c r="E423" s="245" t="s">
        <v>1136</v>
      </c>
      <c r="F423" s="246" t="s">
        <v>1137</v>
      </c>
    </row>
    <row r="424" ht="262.5" spans="1:6">
      <c r="A424" s="245">
        <v>423</v>
      </c>
      <c r="B424" s="245" t="s">
        <v>6</v>
      </c>
      <c r="C424" s="245"/>
      <c r="D424" s="245" t="s">
        <v>1138</v>
      </c>
      <c r="E424" s="245" t="s">
        <v>421</v>
      </c>
      <c r="F424" s="246" t="s">
        <v>1139</v>
      </c>
    </row>
    <row r="425" ht="168.75" spans="1:6">
      <c r="A425" s="245">
        <v>424</v>
      </c>
      <c r="B425" s="245" t="s">
        <v>88</v>
      </c>
      <c r="C425" s="245"/>
      <c r="D425" s="245" t="s">
        <v>1140</v>
      </c>
      <c r="E425" s="245" t="s">
        <v>1141</v>
      </c>
      <c r="F425" s="246" t="s">
        <v>1142</v>
      </c>
    </row>
    <row r="426" ht="187.5" spans="1:6">
      <c r="A426" s="245">
        <v>425</v>
      </c>
      <c r="B426" s="245" t="s">
        <v>45</v>
      </c>
      <c r="C426" s="245"/>
      <c r="D426" s="245" t="s">
        <v>1143</v>
      </c>
      <c r="E426" s="245" t="s">
        <v>1144</v>
      </c>
      <c r="F426" s="246" t="s">
        <v>1145</v>
      </c>
    </row>
    <row r="427" ht="243.75" spans="1:6">
      <c r="A427" s="245">
        <v>426</v>
      </c>
      <c r="B427" s="245" t="s">
        <v>45</v>
      </c>
      <c r="C427" s="245"/>
      <c r="D427" s="245" t="s">
        <v>1146</v>
      </c>
      <c r="E427" s="245" t="s">
        <v>1007</v>
      </c>
      <c r="F427" s="246" t="s">
        <v>1147</v>
      </c>
    </row>
    <row r="428" spans="1:6">
      <c r="A428" s="245">
        <v>427</v>
      </c>
      <c r="B428" s="245" t="s">
        <v>38</v>
      </c>
      <c r="C428" s="245"/>
      <c r="D428" s="245" t="s">
        <v>1148</v>
      </c>
      <c r="E428" s="245" t="s">
        <v>1149</v>
      </c>
      <c r="F428" s="246" t="s">
        <v>1148</v>
      </c>
    </row>
    <row r="429" ht="300" spans="1:6">
      <c r="A429" s="245">
        <v>428</v>
      </c>
      <c r="B429" s="245" t="s">
        <v>88</v>
      </c>
      <c r="C429" s="245"/>
      <c r="D429" s="245" t="s">
        <v>1150</v>
      </c>
      <c r="E429" s="245" t="s">
        <v>1151</v>
      </c>
      <c r="F429" s="246" t="s">
        <v>1152</v>
      </c>
    </row>
    <row r="430" ht="112.5" spans="1:6">
      <c r="A430" s="245">
        <v>429</v>
      </c>
      <c r="B430" s="245" t="s">
        <v>6</v>
      </c>
      <c r="C430" s="245"/>
      <c r="D430" s="245" t="s">
        <v>1153</v>
      </c>
      <c r="E430" s="245" t="s">
        <v>1154</v>
      </c>
      <c r="F430" s="246" t="s">
        <v>1155</v>
      </c>
    </row>
    <row r="431" ht="112.5" spans="1:6">
      <c r="A431" s="245">
        <v>430</v>
      </c>
      <c r="B431" s="245" t="s">
        <v>45</v>
      </c>
      <c r="C431" s="245"/>
      <c r="D431" s="245" t="s">
        <v>1156</v>
      </c>
      <c r="E431" s="245" t="s">
        <v>1109</v>
      </c>
      <c r="F431" s="246" t="s">
        <v>1157</v>
      </c>
    </row>
    <row r="432" ht="112.5" spans="1:6">
      <c r="A432" s="245">
        <v>431</v>
      </c>
      <c r="B432" s="245" t="s">
        <v>13</v>
      </c>
      <c r="C432" s="245"/>
      <c r="D432" s="245" t="s">
        <v>1158</v>
      </c>
      <c r="E432" s="245" t="s">
        <v>1159</v>
      </c>
      <c r="F432" s="246" t="s">
        <v>1160</v>
      </c>
    </row>
    <row r="433" ht="150" spans="1:6">
      <c r="A433" s="245">
        <v>432</v>
      </c>
      <c r="B433" s="245" t="s">
        <v>88</v>
      </c>
      <c r="C433" s="245"/>
      <c r="D433" s="245" t="s">
        <v>1161</v>
      </c>
      <c r="E433" s="245" t="s">
        <v>1162</v>
      </c>
      <c r="F433" s="246" t="s">
        <v>1163</v>
      </c>
    </row>
    <row r="434" ht="243.75" spans="1:6">
      <c r="A434" s="245">
        <v>433</v>
      </c>
      <c r="B434" s="245" t="s">
        <v>88</v>
      </c>
      <c r="C434" s="245"/>
      <c r="D434" s="245" t="s">
        <v>1164</v>
      </c>
      <c r="E434" s="245" t="s">
        <v>1165</v>
      </c>
      <c r="F434" s="246" t="s">
        <v>1166</v>
      </c>
    </row>
    <row r="435" spans="1:6">
      <c r="A435" s="245">
        <v>434</v>
      </c>
      <c r="B435" s="245" t="s">
        <v>6</v>
      </c>
      <c r="C435" s="245"/>
      <c r="D435" s="245" t="s">
        <v>1167</v>
      </c>
      <c r="E435" s="245" t="s">
        <v>1168</v>
      </c>
      <c r="F435" s="246" t="s">
        <v>1167</v>
      </c>
    </row>
    <row r="436" ht="337.5" spans="1:6">
      <c r="A436" s="245">
        <v>435</v>
      </c>
      <c r="B436" s="245" t="s">
        <v>203</v>
      </c>
      <c r="C436" s="245"/>
      <c r="D436" s="245" t="s">
        <v>1169</v>
      </c>
      <c r="E436" s="245" t="s">
        <v>421</v>
      </c>
      <c r="F436" s="246" t="s">
        <v>1170</v>
      </c>
    </row>
    <row r="437" ht="262.5" spans="1:6">
      <c r="A437" s="245">
        <v>436</v>
      </c>
      <c r="B437" s="245" t="s">
        <v>88</v>
      </c>
      <c r="C437" s="245"/>
      <c r="D437" s="245" t="s">
        <v>1171</v>
      </c>
      <c r="E437" s="245" t="s">
        <v>1172</v>
      </c>
      <c r="F437" s="246" t="s">
        <v>1173</v>
      </c>
    </row>
    <row r="438" ht="243.75" spans="1:6">
      <c r="A438" s="245">
        <v>437</v>
      </c>
      <c r="B438" s="245" t="s">
        <v>6</v>
      </c>
      <c r="C438" s="245"/>
      <c r="D438" s="245" t="s">
        <v>1174</v>
      </c>
      <c r="E438" s="245" t="s">
        <v>1175</v>
      </c>
      <c r="F438" s="246" t="s">
        <v>1176</v>
      </c>
    </row>
    <row r="439" spans="1:6">
      <c r="A439" s="245">
        <v>438</v>
      </c>
      <c r="B439" s="245" t="s">
        <v>13</v>
      </c>
      <c r="C439" s="245"/>
      <c r="D439" s="245" t="s">
        <v>1177</v>
      </c>
      <c r="E439" s="245" t="s">
        <v>1159</v>
      </c>
      <c r="F439" s="246" t="s">
        <v>1177</v>
      </c>
    </row>
    <row r="440" ht="131.25" spans="1:6">
      <c r="A440" s="245">
        <v>439</v>
      </c>
      <c r="B440" s="245" t="s">
        <v>13</v>
      </c>
      <c r="C440" s="245"/>
      <c r="D440" s="245" t="s">
        <v>1178</v>
      </c>
      <c r="E440" s="245" t="s">
        <v>614</v>
      </c>
      <c r="F440" s="246" t="s">
        <v>1179</v>
      </c>
    </row>
    <row r="441" ht="243.75" spans="1:6">
      <c r="A441" s="245">
        <v>440</v>
      </c>
      <c r="B441" s="245" t="s">
        <v>17</v>
      </c>
      <c r="C441" s="245"/>
      <c r="D441" s="245" t="s">
        <v>1180</v>
      </c>
      <c r="E441" s="245" t="s">
        <v>1181</v>
      </c>
      <c r="F441" s="246" t="s">
        <v>1182</v>
      </c>
    </row>
    <row r="442" ht="187.5" spans="1:6">
      <c r="A442" s="245">
        <v>441</v>
      </c>
      <c r="B442" s="245" t="s">
        <v>6</v>
      </c>
      <c r="C442" s="245"/>
      <c r="D442" s="245" t="s">
        <v>1183</v>
      </c>
      <c r="E442" s="245" t="s">
        <v>1184</v>
      </c>
      <c r="F442" s="246" t="s">
        <v>1185</v>
      </c>
    </row>
    <row r="443" ht="206.25" spans="1:6">
      <c r="A443" s="245">
        <v>442</v>
      </c>
      <c r="B443" s="245" t="s">
        <v>45</v>
      </c>
      <c r="C443" s="245"/>
      <c r="D443" s="245" t="s">
        <v>1186</v>
      </c>
      <c r="E443" s="245" t="s">
        <v>1187</v>
      </c>
      <c r="F443" s="246" t="s">
        <v>1188</v>
      </c>
    </row>
    <row r="444" ht="300" spans="1:6">
      <c r="A444" s="245">
        <v>443</v>
      </c>
      <c r="B444" s="245" t="s">
        <v>13</v>
      </c>
      <c r="C444" s="245"/>
      <c r="D444" s="245" t="s">
        <v>1189</v>
      </c>
      <c r="E444" s="245" t="s">
        <v>1190</v>
      </c>
      <c r="F444" s="246" t="s">
        <v>1191</v>
      </c>
    </row>
    <row r="445" ht="393.75" spans="1:6">
      <c r="A445" s="245">
        <v>444</v>
      </c>
      <c r="B445" s="245" t="s">
        <v>6</v>
      </c>
      <c r="C445" s="245"/>
      <c r="D445" s="245" t="s">
        <v>1192</v>
      </c>
      <c r="E445" s="245" t="s">
        <v>1193</v>
      </c>
      <c r="F445" s="246" t="s">
        <v>1194</v>
      </c>
    </row>
    <row r="446" spans="1:6">
      <c r="A446" s="245">
        <v>445</v>
      </c>
      <c r="B446" s="245" t="s">
        <v>6</v>
      </c>
      <c r="C446" s="245"/>
      <c r="D446" s="245" t="s">
        <v>1195</v>
      </c>
      <c r="E446" s="245" t="s">
        <v>1196</v>
      </c>
      <c r="F446" s="246" t="s">
        <v>1195</v>
      </c>
    </row>
    <row r="447" spans="1:6">
      <c r="A447" s="245">
        <v>446</v>
      </c>
      <c r="B447" s="245" t="s">
        <v>6</v>
      </c>
      <c r="C447" s="245"/>
      <c r="D447" s="245" t="s">
        <v>1197</v>
      </c>
      <c r="E447" s="245" t="s">
        <v>421</v>
      </c>
      <c r="F447" s="246" t="s">
        <v>1197</v>
      </c>
    </row>
    <row r="448" ht="262.5" spans="1:6">
      <c r="A448" s="245">
        <v>447</v>
      </c>
      <c r="B448" s="245" t="s">
        <v>38</v>
      </c>
      <c r="C448" s="245"/>
      <c r="D448" s="245" t="s">
        <v>1198</v>
      </c>
      <c r="E448" s="245" t="s">
        <v>1199</v>
      </c>
      <c r="F448" s="246" t="s">
        <v>1200</v>
      </c>
    </row>
    <row r="449" ht="262.5" spans="1:6">
      <c r="A449" s="245">
        <v>448</v>
      </c>
      <c r="B449" s="245" t="s">
        <v>13</v>
      </c>
      <c r="C449" s="245"/>
      <c r="D449" s="245" t="s">
        <v>1201</v>
      </c>
      <c r="E449" s="245" t="s">
        <v>942</v>
      </c>
      <c r="F449" s="246" t="s">
        <v>1202</v>
      </c>
    </row>
    <row r="450" ht="225" spans="1:6">
      <c r="A450" s="245">
        <v>449</v>
      </c>
      <c r="B450" s="245" t="s">
        <v>13</v>
      </c>
      <c r="C450" s="245"/>
      <c r="D450" s="245" t="s">
        <v>1203</v>
      </c>
      <c r="E450" s="245" t="s">
        <v>1204</v>
      </c>
      <c r="F450" s="246" t="s">
        <v>1205</v>
      </c>
    </row>
    <row r="451" ht="206.25" spans="1:6">
      <c r="A451" s="245">
        <v>450</v>
      </c>
      <c r="B451" s="245" t="s">
        <v>38</v>
      </c>
      <c r="C451" s="245"/>
      <c r="D451" s="245" t="s">
        <v>1206</v>
      </c>
      <c r="E451" s="245" t="s">
        <v>1207</v>
      </c>
      <c r="F451" s="246" t="s">
        <v>1208</v>
      </c>
    </row>
    <row r="452" ht="168.75" spans="1:6">
      <c r="A452" s="245">
        <v>451</v>
      </c>
      <c r="B452" s="245" t="s">
        <v>45</v>
      </c>
      <c r="C452" s="245"/>
      <c r="D452" s="245" t="s">
        <v>1209</v>
      </c>
      <c r="E452" s="245" t="s">
        <v>1210</v>
      </c>
      <c r="F452" s="246" t="s">
        <v>1211</v>
      </c>
    </row>
    <row r="453" ht="281.25" spans="1:6">
      <c r="A453" s="245">
        <v>452</v>
      </c>
      <c r="B453" s="245" t="s">
        <v>6</v>
      </c>
      <c r="C453" s="245"/>
      <c r="D453" s="245" t="s">
        <v>1212</v>
      </c>
      <c r="E453" s="245" t="s">
        <v>1213</v>
      </c>
      <c r="F453" s="246" t="s">
        <v>1214</v>
      </c>
    </row>
    <row r="454" spans="1:6">
      <c r="A454" s="245">
        <v>453</v>
      </c>
      <c r="B454" s="245" t="s">
        <v>6</v>
      </c>
      <c r="C454" s="245"/>
      <c r="D454" s="245" t="s">
        <v>1215</v>
      </c>
      <c r="E454" s="245" t="s">
        <v>1216</v>
      </c>
      <c r="F454" s="246" t="s">
        <v>1215</v>
      </c>
    </row>
    <row r="455" spans="1:6">
      <c r="A455" s="245">
        <v>454</v>
      </c>
      <c r="B455" s="245" t="s">
        <v>88</v>
      </c>
      <c r="C455" s="245"/>
      <c r="D455" s="245" t="s">
        <v>1217</v>
      </c>
      <c r="E455" s="245" t="s">
        <v>1218</v>
      </c>
      <c r="F455" s="246" t="s">
        <v>1217</v>
      </c>
    </row>
    <row r="456" ht="262.5" spans="1:6">
      <c r="A456" s="245">
        <v>455</v>
      </c>
      <c r="B456" s="245" t="s">
        <v>10</v>
      </c>
      <c r="C456" s="245"/>
      <c r="D456" s="245" t="s">
        <v>1219</v>
      </c>
      <c r="E456" s="245" t="s">
        <v>1220</v>
      </c>
      <c r="F456" s="246" t="s">
        <v>1221</v>
      </c>
    </row>
    <row r="457" ht="37.5" spans="1:6">
      <c r="A457" s="245">
        <v>456</v>
      </c>
      <c r="B457" s="245" t="s">
        <v>203</v>
      </c>
      <c r="C457" s="245"/>
      <c r="D457" s="245" t="s">
        <v>1222</v>
      </c>
      <c r="E457" s="245" t="s">
        <v>1223</v>
      </c>
      <c r="F457" s="246" t="s">
        <v>1222</v>
      </c>
    </row>
    <row r="458" ht="168.75" spans="1:6">
      <c r="A458" s="245">
        <v>457</v>
      </c>
      <c r="B458" s="245" t="s">
        <v>6</v>
      </c>
      <c r="C458" s="245"/>
      <c r="D458" s="245" t="s">
        <v>1224</v>
      </c>
      <c r="E458" s="245" t="s">
        <v>1225</v>
      </c>
      <c r="F458" s="246" t="s">
        <v>1226</v>
      </c>
    </row>
    <row r="459" ht="318.75" spans="1:6">
      <c r="A459" s="245">
        <v>458</v>
      </c>
      <c r="B459" s="245" t="s">
        <v>13</v>
      </c>
      <c r="C459" s="245"/>
      <c r="D459" s="245" t="s">
        <v>1227</v>
      </c>
      <c r="E459" s="245" t="s">
        <v>1190</v>
      </c>
      <c r="F459" s="246" t="s">
        <v>1228</v>
      </c>
    </row>
    <row r="460" ht="150" spans="1:6">
      <c r="A460" s="245">
        <v>459</v>
      </c>
      <c r="B460" s="245" t="s">
        <v>45</v>
      </c>
      <c r="C460" s="245"/>
      <c r="D460" s="245" t="s">
        <v>1229</v>
      </c>
      <c r="E460" s="245" t="s">
        <v>1230</v>
      </c>
      <c r="F460" s="246" t="s">
        <v>1231</v>
      </c>
    </row>
    <row r="461" ht="262.5" spans="1:6">
      <c r="A461" s="245">
        <v>460</v>
      </c>
      <c r="B461" s="245" t="s">
        <v>13</v>
      </c>
      <c r="C461" s="245"/>
      <c r="D461" s="245" t="s">
        <v>1232</v>
      </c>
      <c r="E461" s="245" t="s">
        <v>1233</v>
      </c>
      <c r="F461" s="246" t="s">
        <v>1234</v>
      </c>
    </row>
    <row r="462" ht="56.25" spans="1:6">
      <c r="A462" s="245">
        <v>461</v>
      </c>
      <c r="B462" s="245" t="s">
        <v>6</v>
      </c>
      <c r="C462" s="245"/>
      <c r="D462" s="245" t="s">
        <v>1235</v>
      </c>
      <c r="E462" s="245" t="s">
        <v>1236</v>
      </c>
      <c r="F462" s="246" t="s">
        <v>1237</v>
      </c>
    </row>
    <row r="463" ht="225" spans="1:6">
      <c r="A463" s="245">
        <v>462</v>
      </c>
      <c r="B463" s="245" t="s">
        <v>203</v>
      </c>
      <c r="C463" s="245"/>
      <c r="D463" s="245" t="s">
        <v>1238</v>
      </c>
      <c r="E463" s="245" t="s">
        <v>1239</v>
      </c>
      <c r="F463" s="246" t="s">
        <v>1240</v>
      </c>
    </row>
    <row r="464" ht="75" spans="1:6">
      <c r="A464" s="245">
        <v>463</v>
      </c>
      <c r="B464" s="245" t="s">
        <v>6</v>
      </c>
      <c r="C464" s="245"/>
      <c r="D464" s="245" t="s">
        <v>1241</v>
      </c>
      <c r="E464" s="245" t="s">
        <v>1242</v>
      </c>
      <c r="F464" s="246" t="s">
        <v>1243</v>
      </c>
    </row>
    <row r="465" ht="150" spans="1:6">
      <c r="A465" s="245">
        <v>464</v>
      </c>
      <c r="B465" s="245" t="s">
        <v>88</v>
      </c>
      <c r="C465" s="245"/>
      <c r="D465" s="245" t="s">
        <v>1244</v>
      </c>
      <c r="E465" s="245" t="s">
        <v>1245</v>
      </c>
      <c r="F465" s="246" t="s">
        <v>1246</v>
      </c>
    </row>
    <row r="466" ht="409.5" spans="1:6">
      <c r="A466" s="245">
        <v>465</v>
      </c>
      <c r="B466" s="245" t="s">
        <v>203</v>
      </c>
      <c r="C466" s="245"/>
      <c r="D466" s="245" t="s">
        <v>1247</v>
      </c>
      <c r="E466" s="245" t="s">
        <v>1248</v>
      </c>
      <c r="F466" s="246" t="s">
        <v>1249</v>
      </c>
    </row>
    <row r="467" ht="187.5" spans="1:6">
      <c r="A467" s="245">
        <v>466</v>
      </c>
      <c r="B467" s="245" t="s">
        <v>10</v>
      </c>
      <c r="C467" s="245"/>
      <c r="D467" s="245" t="s">
        <v>1250</v>
      </c>
      <c r="E467" s="245" t="s">
        <v>1251</v>
      </c>
      <c r="F467" s="246" t="s">
        <v>1252</v>
      </c>
    </row>
    <row r="468" ht="131.25" spans="1:6">
      <c r="A468" s="245">
        <v>467</v>
      </c>
      <c r="B468" s="245" t="s">
        <v>6</v>
      </c>
      <c r="C468" s="245"/>
      <c r="D468" s="245" t="s">
        <v>1253</v>
      </c>
      <c r="E468" s="245" t="s">
        <v>1254</v>
      </c>
      <c r="F468" s="246" t="s">
        <v>1255</v>
      </c>
    </row>
    <row r="469" ht="300" spans="1:6">
      <c r="A469" s="245">
        <v>468</v>
      </c>
      <c r="B469" s="245" t="s">
        <v>13</v>
      </c>
      <c r="C469" s="245"/>
      <c r="D469" s="245" t="s">
        <v>1256</v>
      </c>
      <c r="E469" s="245" t="s">
        <v>1257</v>
      </c>
      <c r="F469" s="246" t="s">
        <v>1258</v>
      </c>
    </row>
    <row r="470" ht="150" spans="1:6">
      <c r="A470" s="245">
        <v>469</v>
      </c>
      <c r="B470" s="245" t="s">
        <v>38</v>
      </c>
      <c r="C470" s="245"/>
      <c r="D470" s="245" t="s">
        <v>1259</v>
      </c>
      <c r="E470" s="245" t="s">
        <v>1260</v>
      </c>
      <c r="F470" s="246" t="s">
        <v>1261</v>
      </c>
    </row>
    <row r="471" ht="168.75" spans="1:6">
      <c r="A471" s="245">
        <v>470</v>
      </c>
      <c r="B471" s="245" t="s">
        <v>6</v>
      </c>
      <c r="C471" s="245"/>
      <c r="D471" s="245" t="s">
        <v>1262</v>
      </c>
      <c r="E471" s="245" t="s">
        <v>1263</v>
      </c>
      <c r="F471" s="246" t="s">
        <v>1264</v>
      </c>
    </row>
    <row r="472" spans="1:6">
      <c r="A472" s="245">
        <v>471</v>
      </c>
      <c r="B472" s="245" t="s">
        <v>6</v>
      </c>
      <c r="C472" s="245"/>
      <c r="D472" s="245" t="s">
        <v>1265</v>
      </c>
      <c r="E472" s="245" t="s">
        <v>1266</v>
      </c>
      <c r="F472" s="246" t="s">
        <v>1265</v>
      </c>
    </row>
    <row r="473" ht="337.5" spans="1:6">
      <c r="A473" s="245">
        <v>472</v>
      </c>
      <c r="B473" s="245" t="s">
        <v>88</v>
      </c>
      <c r="C473" s="245"/>
      <c r="D473" s="245" t="s">
        <v>1267</v>
      </c>
      <c r="E473" s="245" t="s">
        <v>1268</v>
      </c>
      <c r="F473" s="246" t="s">
        <v>1269</v>
      </c>
    </row>
    <row r="474" ht="150" spans="1:6">
      <c r="A474" s="245">
        <v>473</v>
      </c>
      <c r="B474" s="245" t="s">
        <v>63</v>
      </c>
      <c r="C474" s="245"/>
      <c r="D474" s="245" t="s">
        <v>1270</v>
      </c>
      <c r="E474" s="245" t="s">
        <v>1271</v>
      </c>
      <c r="F474" s="246" t="s">
        <v>1272</v>
      </c>
    </row>
    <row r="475" spans="1:6">
      <c r="A475" s="245">
        <v>474</v>
      </c>
      <c r="B475" s="245" t="s">
        <v>6</v>
      </c>
      <c r="C475" s="245"/>
      <c r="D475" s="245" t="s">
        <v>1273</v>
      </c>
      <c r="E475" s="245" t="s">
        <v>1274</v>
      </c>
      <c r="F475" s="246" t="s">
        <v>1273</v>
      </c>
    </row>
    <row r="476" spans="1:6">
      <c r="A476" s="245">
        <v>475</v>
      </c>
      <c r="B476" s="245" t="s">
        <v>6</v>
      </c>
      <c r="C476" s="245"/>
      <c r="D476" s="245" t="s">
        <v>1275</v>
      </c>
      <c r="E476" s="245" t="s">
        <v>1276</v>
      </c>
      <c r="F476" s="246" t="s">
        <v>1275</v>
      </c>
    </row>
    <row r="477" ht="243.75" spans="1:6">
      <c r="A477" s="245">
        <v>476</v>
      </c>
      <c r="B477" s="245" t="s">
        <v>45</v>
      </c>
      <c r="C477" s="245"/>
      <c r="D477" s="245" t="s">
        <v>1277</v>
      </c>
      <c r="E477" s="245" t="s">
        <v>1278</v>
      </c>
      <c r="F477" s="246" t="s">
        <v>1279</v>
      </c>
    </row>
    <row r="478" ht="243.75" spans="1:6">
      <c r="A478" s="245">
        <v>477</v>
      </c>
      <c r="B478" s="245" t="s">
        <v>13</v>
      </c>
      <c r="C478" s="245"/>
      <c r="D478" s="245" t="s">
        <v>1280</v>
      </c>
      <c r="E478" s="245" t="s">
        <v>1281</v>
      </c>
      <c r="F478" s="246" t="s">
        <v>1282</v>
      </c>
    </row>
    <row r="479" ht="356.25" spans="1:6">
      <c r="A479" s="245">
        <v>478</v>
      </c>
      <c r="B479" s="245" t="s">
        <v>6</v>
      </c>
      <c r="C479" s="245"/>
      <c r="D479" s="245" t="s">
        <v>1283</v>
      </c>
      <c r="E479" s="245" t="s">
        <v>848</v>
      </c>
      <c r="F479" s="246" t="s">
        <v>1284</v>
      </c>
    </row>
    <row r="480" ht="262.5" spans="1:6">
      <c r="A480" s="245">
        <v>479</v>
      </c>
      <c r="B480" s="245" t="s">
        <v>6</v>
      </c>
      <c r="C480" s="245"/>
      <c r="D480" s="245" t="s">
        <v>1285</v>
      </c>
      <c r="E480" s="245" t="s">
        <v>1286</v>
      </c>
      <c r="F480" s="246" t="s">
        <v>1287</v>
      </c>
    </row>
    <row r="481" spans="1:6">
      <c r="A481" s="245">
        <v>480</v>
      </c>
      <c r="B481" s="245" t="s">
        <v>203</v>
      </c>
      <c r="C481" s="245"/>
      <c r="D481" s="245" t="s">
        <v>1288</v>
      </c>
      <c r="E481" s="245" t="s">
        <v>1289</v>
      </c>
      <c r="F481" s="246" t="s">
        <v>1288</v>
      </c>
    </row>
    <row r="482" ht="281.25" spans="1:6">
      <c r="A482" s="245">
        <v>481</v>
      </c>
      <c r="B482" s="245" t="s">
        <v>38</v>
      </c>
      <c r="C482" s="245"/>
      <c r="D482" s="245" t="s">
        <v>1290</v>
      </c>
      <c r="E482" s="245" t="s">
        <v>1291</v>
      </c>
      <c r="F482" s="246" t="s">
        <v>1292</v>
      </c>
    </row>
    <row r="483" ht="375" spans="1:6">
      <c r="A483" s="245">
        <v>482</v>
      </c>
      <c r="B483" s="245" t="s">
        <v>6</v>
      </c>
      <c r="C483" s="245"/>
      <c r="D483" s="245" t="s">
        <v>1293</v>
      </c>
      <c r="E483" s="245" t="s">
        <v>848</v>
      </c>
      <c r="F483" s="246" t="s">
        <v>1294</v>
      </c>
    </row>
    <row r="484" ht="150" spans="1:6">
      <c r="A484" s="245">
        <v>483</v>
      </c>
      <c r="B484" s="245" t="s">
        <v>63</v>
      </c>
      <c r="C484" s="245"/>
      <c r="D484" s="245" t="s">
        <v>1295</v>
      </c>
      <c r="E484" s="245" t="s">
        <v>655</v>
      </c>
      <c r="F484" s="246" t="s">
        <v>1296</v>
      </c>
    </row>
    <row r="485" ht="375" spans="1:6">
      <c r="A485" s="245">
        <v>484</v>
      </c>
      <c r="B485" s="245" t="s">
        <v>13</v>
      </c>
      <c r="C485" s="245"/>
      <c r="D485" s="245" t="s">
        <v>1297</v>
      </c>
      <c r="E485" s="245" t="s">
        <v>1298</v>
      </c>
      <c r="F485" s="246" t="s">
        <v>1299</v>
      </c>
    </row>
    <row r="486" ht="409.5" spans="1:6">
      <c r="A486" s="245">
        <v>485</v>
      </c>
      <c r="B486" s="245" t="s">
        <v>6</v>
      </c>
      <c r="C486" s="245"/>
      <c r="D486" s="245" t="s">
        <v>1300</v>
      </c>
      <c r="E486" s="245" t="s">
        <v>923</v>
      </c>
      <c r="F486" s="246" t="s">
        <v>1301</v>
      </c>
    </row>
    <row r="487" ht="318.75" spans="1:6">
      <c r="A487" s="245">
        <v>486</v>
      </c>
      <c r="B487" s="245" t="s">
        <v>17</v>
      </c>
      <c r="C487" s="245"/>
      <c r="D487" s="245" t="s">
        <v>1302</v>
      </c>
      <c r="E487" s="245" t="s">
        <v>1190</v>
      </c>
      <c r="F487" s="246" t="s">
        <v>1303</v>
      </c>
    </row>
    <row r="488" ht="243.75" spans="1:6">
      <c r="A488" s="245">
        <v>487</v>
      </c>
      <c r="B488" s="245" t="s">
        <v>6</v>
      </c>
      <c r="C488" s="245"/>
      <c r="D488" s="245" t="s">
        <v>1304</v>
      </c>
      <c r="E488" s="245" t="s">
        <v>1305</v>
      </c>
      <c r="F488" s="246" t="s">
        <v>1306</v>
      </c>
    </row>
    <row r="489" ht="206.25" spans="1:6">
      <c r="A489" s="245">
        <v>488</v>
      </c>
      <c r="B489" s="245" t="s">
        <v>88</v>
      </c>
      <c r="C489" s="245"/>
      <c r="D489" s="245" t="s">
        <v>1307</v>
      </c>
      <c r="E489" s="245" t="s">
        <v>1308</v>
      </c>
      <c r="F489" s="246" t="s">
        <v>1309</v>
      </c>
    </row>
    <row r="490" ht="356.25" spans="1:6">
      <c r="A490" s="245">
        <v>489</v>
      </c>
      <c r="B490" s="245" t="s">
        <v>13</v>
      </c>
      <c r="C490" s="245"/>
      <c r="D490" s="245" t="s">
        <v>1310</v>
      </c>
      <c r="E490" s="245" t="s">
        <v>915</v>
      </c>
      <c r="F490" s="246" t="s">
        <v>1311</v>
      </c>
    </row>
    <row r="491" ht="375" spans="1:6">
      <c r="A491" s="245">
        <v>490</v>
      </c>
      <c r="B491" s="245" t="s">
        <v>6</v>
      </c>
      <c r="C491" s="245"/>
      <c r="D491" s="245" t="s">
        <v>1312</v>
      </c>
      <c r="E491" s="245" t="s">
        <v>1313</v>
      </c>
      <c r="F491" s="246" t="s">
        <v>1314</v>
      </c>
    </row>
    <row r="492" ht="225" spans="1:6">
      <c r="A492" s="245">
        <v>491</v>
      </c>
      <c r="B492" s="245" t="s">
        <v>6</v>
      </c>
      <c r="C492" s="245"/>
      <c r="D492" s="245" t="s">
        <v>1315</v>
      </c>
      <c r="E492" s="245" t="s">
        <v>96</v>
      </c>
      <c r="F492" s="246" t="s">
        <v>1316</v>
      </c>
    </row>
    <row r="493" ht="375" spans="1:6">
      <c r="A493" s="245">
        <v>492</v>
      </c>
      <c r="B493" s="245" t="s">
        <v>6</v>
      </c>
      <c r="C493" s="245"/>
      <c r="D493" s="245" t="s">
        <v>1317</v>
      </c>
      <c r="E493" s="245" t="s">
        <v>1318</v>
      </c>
      <c r="F493" s="246" t="s">
        <v>1319</v>
      </c>
    </row>
    <row r="494" ht="409.5" spans="1:6">
      <c r="A494" s="245">
        <v>493</v>
      </c>
      <c r="B494" s="245" t="s">
        <v>6</v>
      </c>
      <c r="C494" s="245"/>
      <c r="D494" s="245" t="s">
        <v>1320</v>
      </c>
      <c r="E494" s="245" t="s">
        <v>1321</v>
      </c>
      <c r="F494" s="246" t="s">
        <v>1322</v>
      </c>
    </row>
    <row r="495" ht="409.5" spans="1:6">
      <c r="A495" s="245">
        <v>494</v>
      </c>
      <c r="B495" s="245" t="s">
        <v>6</v>
      </c>
      <c r="C495" s="245"/>
      <c r="D495" s="245" t="s">
        <v>1323</v>
      </c>
      <c r="E495" s="245" t="s">
        <v>1324</v>
      </c>
      <c r="F495" s="246" t="s">
        <v>1325</v>
      </c>
    </row>
    <row r="496" ht="409.5" spans="1:6">
      <c r="A496" s="245">
        <v>495</v>
      </c>
      <c r="B496" s="245" t="s">
        <v>6</v>
      </c>
      <c r="C496" s="245"/>
      <c r="D496" s="245" t="s">
        <v>1326</v>
      </c>
      <c r="E496" s="245" t="s">
        <v>1324</v>
      </c>
      <c r="F496" s="246" t="s">
        <v>1327</v>
      </c>
    </row>
    <row r="497" ht="262.5" spans="1:6">
      <c r="A497" s="245">
        <v>496</v>
      </c>
      <c r="B497" s="245" t="s">
        <v>13</v>
      </c>
      <c r="C497" s="245"/>
      <c r="D497" s="245" t="s">
        <v>1328</v>
      </c>
      <c r="E497" s="245" t="s">
        <v>1329</v>
      </c>
      <c r="F497" s="246" t="s">
        <v>1330</v>
      </c>
    </row>
    <row r="498" ht="150" spans="1:6">
      <c r="A498" s="245">
        <v>497</v>
      </c>
      <c r="B498" s="245" t="s">
        <v>45</v>
      </c>
      <c r="C498" s="245"/>
      <c r="D498" s="245" t="s">
        <v>1331</v>
      </c>
      <c r="E498" s="245" t="s">
        <v>1332</v>
      </c>
      <c r="F498" s="246" t="s">
        <v>1333</v>
      </c>
    </row>
    <row r="499" ht="281.25" spans="1:6">
      <c r="A499" s="245">
        <v>498</v>
      </c>
      <c r="B499" s="245" t="s">
        <v>63</v>
      </c>
      <c r="C499" s="245"/>
      <c r="D499" s="245" t="s">
        <v>1334</v>
      </c>
      <c r="E499" s="245" t="s">
        <v>1335</v>
      </c>
      <c r="F499" s="246" t="s">
        <v>1336</v>
      </c>
    </row>
    <row r="500" spans="1:6">
      <c r="A500" s="245">
        <v>499</v>
      </c>
      <c r="B500" s="245" t="s">
        <v>6</v>
      </c>
      <c r="C500" s="245"/>
      <c r="D500" s="245" t="s">
        <v>1337</v>
      </c>
      <c r="E500" s="245" t="s">
        <v>1338</v>
      </c>
      <c r="F500" s="246" t="s">
        <v>1337</v>
      </c>
    </row>
    <row r="501" spans="1:6">
      <c r="A501" s="245">
        <v>500</v>
      </c>
      <c r="B501" s="245" t="s">
        <v>6</v>
      </c>
      <c r="C501" s="245"/>
      <c r="D501" s="245" t="s">
        <v>1339</v>
      </c>
      <c r="E501" s="245" t="s">
        <v>1340</v>
      </c>
      <c r="F501" s="246" t="s">
        <v>1339</v>
      </c>
    </row>
    <row r="502" spans="1:6">
      <c r="A502" s="245">
        <v>501</v>
      </c>
      <c r="B502" s="245" t="s">
        <v>6</v>
      </c>
      <c r="C502" s="245"/>
      <c r="D502" s="245" t="s">
        <v>1341</v>
      </c>
      <c r="E502" s="245" t="s">
        <v>1342</v>
      </c>
      <c r="F502" s="246" t="s">
        <v>1341</v>
      </c>
    </row>
    <row r="503" ht="150" spans="1:6">
      <c r="A503" s="245">
        <v>502</v>
      </c>
      <c r="B503" s="245" t="s">
        <v>6</v>
      </c>
      <c r="C503" s="245"/>
      <c r="D503" s="245" t="s">
        <v>1343</v>
      </c>
      <c r="E503" s="245" t="s">
        <v>421</v>
      </c>
      <c r="F503" s="246" t="s">
        <v>1344</v>
      </c>
    </row>
    <row r="504" ht="187.5" spans="1:6">
      <c r="A504" s="245">
        <v>503</v>
      </c>
      <c r="B504" s="245" t="s">
        <v>13</v>
      </c>
      <c r="C504" s="245"/>
      <c r="D504" s="245" t="s">
        <v>1345</v>
      </c>
      <c r="E504" s="245" t="s">
        <v>1346</v>
      </c>
      <c r="F504" s="246" t="s">
        <v>1347</v>
      </c>
    </row>
    <row r="505" ht="318.75" spans="1:6">
      <c r="A505" s="245">
        <v>504</v>
      </c>
      <c r="B505" s="245" t="s">
        <v>6</v>
      </c>
      <c r="C505" s="245"/>
      <c r="D505" s="245" t="s">
        <v>1348</v>
      </c>
      <c r="E505" s="245" t="s">
        <v>393</v>
      </c>
      <c r="F505" s="246" t="s">
        <v>1349</v>
      </c>
    </row>
    <row r="506" ht="281.25" spans="1:6">
      <c r="A506" s="245">
        <v>505</v>
      </c>
      <c r="B506" s="245" t="s">
        <v>38</v>
      </c>
      <c r="C506" s="245"/>
      <c r="D506" s="245" t="s">
        <v>1350</v>
      </c>
      <c r="E506" s="245" t="s">
        <v>1351</v>
      </c>
      <c r="F506" s="246" t="s">
        <v>1352</v>
      </c>
    </row>
    <row r="507" ht="187.5" spans="1:6">
      <c r="A507" s="245">
        <v>506</v>
      </c>
      <c r="B507" s="245" t="s">
        <v>13</v>
      </c>
      <c r="C507" s="245"/>
      <c r="D507" s="245" t="s">
        <v>1353</v>
      </c>
      <c r="E507" s="245" t="s">
        <v>1354</v>
      </c>
      <c r="F507" s="246" t="s">
        <v>1355</v>
      </c>
    </row>
    <row r="508" spans="1:6">
      <c r="A508" s="245">
        <v>507</v>
      </c>
      <c r="B508" s="245" t="s">
        <v>6</v>
      </c>
      <c r="C508" s="245"/>
      <c r="D508" s="245" t="s">
        <v>1356</v>
      </c>
      <c r="E508" s="245" t="s">
        <v>1357</v>
      </c>
      <c r="F508" s="246" t="s">
        <v>1356</v>
      </c>
    </row>
    <row r="509" ht="150" spans="1:6">
      <c r="A509" s="245">
        <v>508</v>
      </c>
      <c r="B509" s="245" t="s">
        <v>6</v>
      </c>
      <c r="C509" s="245"/>
      <c r="D509" s="245" t="s">
        <v>1358</v>
      </c>
      <c r="E509" s="245" t="s">
        <v>1359</v>
      </c>
      <c r="F509" s="246" t="s">
        <v>1360</v>
      </c>
    </row>
    <row r="510" s="242" customFormat="1" ht="225" spans="1:6">
      <c r="A510" s="247">
        <v>509</v>
      </c>
      <c r="B510" s="247" t="s">
        <v>17</v>
      </c>
      <c r="C510" s="247"/>
      <c r="D510" s="247" t="s">
        <v>1361</v>
      </c>
      <c r="E510" s="247" t="s">
        <v>1362</v>
      </c>
      <c r="F510" s="246" t="s">
        <v>1363</v>
      </c>
    </row>
    <row r="511" ht="393.75" spans="1:6">
      <c r="A511" s="245">
        <v>510</v>
      </c>
      <c r="B511" s="245" t="s">
        <v>6</v>
      </c>
      <c r="C511" s="245"/>
      <c r="D511" s="245" t="s">
        <v>1364</v>
      </c>
      <c r="E511" s="245" t="s">
        <v>1365</v>
      </c>
      <c r="F511" s="246" t="s">
        <v>1366</v>
      </c>
    </row>
    <row r="512" ht="225" spans="1:6">
      <c r="A512" s="245">
        <v>511</v>
      </c>
      <c r="B512" s="245" t="s">
        <v>6</v>
      </c>
      <c r="C512" s="245"/>
      <c r="D512" s="245" t="s">
        <v>1367</v>
      </c>
      <c r="E512" s="245" t="s">
        <v>1368</v>
      </c>
      <c r="F512" s="246" t="s">
        <v>1369</v>
      </c>
    </row>
    <row r="513" ht="318.75" spans="1:6">
      <c r="A513" s="245">
        <v>512</v>
      </c>
      <c r="B513" s="245" t="s">
        <v>6</v>
      </c>
      <c r="C513" s="245"/>
      <c r="D513" s="245" t="s">
        <v>1370</v>
      </c>
      <c r="E513" s="245" t="s">
        <v>1371</v>
      </c>
      <c r="F513" s="246" t="s">
        <v>1372</v>
      </c>
    </row>
    <row r="514" ht="409.5" spans="1:6">
      <c r="A514" s="245">
        <v>513</v>
      </c>
      <c r="B514" s="245" t="s">
        <v>203</v>
      </c>
      <c r="C514" s="245"/>
      <c r="D514" s="245" t="s">
        <v>1373</v>
      </c>
      <c r="E514" s="245" t="s">
        <v>317</v>
      </c>
      <c r="F514" s="246" t="s">
        <v>1374</v>
      </c>
    </row>
    <row r="515" ht="409.5" spans="1:6">
      <c r="A515" s="245">
        <v>514</v>
      </c>
      <c r="B515" s="245" t="s">
        <v>17</v>
      </c>
      <c r="C515" s="245"/>
      <c r="D515" s="245" t="s">
        <v>1375</v>
      </c>
      <c r="E515" s="245" t="s">
        <v>1376</v>
      </c>
      <c r="F515" s="246" t="s">
        <v>1377</v>
      </c>
    </row>
    <row r="516" ht="281.25" spans="1:6">
      <c r="A516" s="245">
        <v>515</v>
      </c>
      <c r="B516" s="245" t="s">
        <v>10</v>
      </c>
      <c r="C516" s="245"/>
      <c r="D516" s="245" t="s">
        <v>1378</v>
      </c>
      <c r="E516" s="245" t="s">
        <v>1379</v>
      </c>
      <c r="F516" s="246" t="s">
        <v>1380</v>
      </c>
    </row>
    <row r="517" ht="300" spans="1:6">
      <c r="A517" s="245">
        <v>516</v>
      </c>
      <c r="B517" s="245" t="s">
        <v>13</v>
      </c>
      <c r="C517" s="245"/>
      <c r="D517" s="245" t="s">
        <v>1381</v>
      </c>
      <c r="E517" s="245" t="s">
        <v>1382</v>
      </c>
      <c r="F517" s="246" t="s">
        <v>1383</v>
      </c>
    </row>
    <row r="518" ht="112.5" spans="1:6">
      <c r="A518" s="245">
        <v>517</v>
      </c>
      <c r="B518" s="245" t="s">
        <v>45</v>
      </c>
      <c r="C518" s="245"/>
      <c r="D518" s="245" t="s">
        <v>1384</v>
      </c>
      <c r="E518" s="245" t="s">
        <v>1385</v>
      </c>
      <c r="F518" s="246" t="s">
        <v>1386</v>
      </c>
    </row>
    <row r="519" ht="150" spans="1:6">
      <c r="A519" s="245">
        <v>518</v>
      </c>
      <c r="B519" s="245" t="s">
        <v>13</v>
      </c>
      <c r="C519" s="245"/>
      <c r="D519" s="245" t="s">
        <v>1387</v>
      </c>
      <c r="E519" s="245" t="s">
        <v>1388</v>
      </c>
      <c r="F519" s="246" t="s">
        <v>1389</v>
      </c>
    </row>
    <row r="520" spans="1:6">
      <c r="A520" s="245">
        <v>519</v>
      </c>
      <c r="B520" s="245" t="s">
        <v>63</v>
      </c>
      <c r="C520" s="245"/>
      <c r="D520" s="245" t="s">
        <v>1390</v>
      </c>
      <c r="E520" s="245" t="s">
        <v>1391</v>
      </c>
      <c r="F520" s="246" t="s">
        <v>1390</v>
      </c>
    </row>
    <row r="521" ht="150" spans="1:6">
      <c r="A521" s="245">
        <v>520</v>
      </c>
      <c r="B521" s="245" t="s">
        <v>6</v>
      </c>
      <c r="C521" s="245"/>
      <c r="D521" s="245" t="s">
        <v>1392</v>
      </c>
      <c r="E521" s="245" t="s">
        <v>1393</v>
      </c>
      <c r="F521" s="246" t="s">
        <v>1394</v>
      </c>
    </row>
    <row r="522" spans="1:6">
      <c r="A522" s="245">
        <v>521</v>
      </c>
      <c r="B522" s="245" t="s">
        <v>203</v>
      </c>
      <c r="C522" s="245"/>
      <c r="D522" s="245" t="s">
        <v>1395</v>
      </c>
      <c r="E522" s="245" t="s">
        <v>1396</v>
      </c>
      <c r="F522" s="246" t="s">
        <v>1395</v>
      </c>
    </row>
    <row r="523" ht="75" spans="1:6">
      <c r="A523" s="245">
        <v>522</v>
      </c>
      <c r="B523" s="245" t="s">
        <v>63</v>
      </c>
      <c r="C523" s="245"/>
      <c r="D523" s="245" t="s">
        <v>1397</v>
      </c>
      <c r="E523" s="245" t="s">
        <v>1398</v>
      </c>
      <c r="F523" s="246" t="s">
        <v>1399</v>
      </c>
    </row>
    <row r="524" spans="1:6">
      <c r="A524" s="245">
        <v>523</v>
      </c>
      <c r="B524" s="245" t="s">
        <v>17</v>
      </c>
      <c r="C524" s="245"/>
      <c r="D524" s="245" t="s">
        <v>1400</v>
      </c>
      <c r="E524" s="245" t="s">
        <v>1401</v>
      </c>
      <c r="F524" s="246" t="s">
        <v>1400</v>
      </c>
    </row>
    <row r="525" ht="56.25" spans="1:6">
      <c r="A525" s="245">
        <v>524</v>
      </c>
      <c r="B525" s="245" t="s">
        <v>6</v>
      </c>
      <c r="C525" s="245"/>
      <c r="D525" s="245" t="s">
        <v>1402</v>
      </c>
      <c r="E525" s="245" t="s">
        <v>1403</v>
      </c>
      <c r="F525" s="246" t="s">
        <v>1404</v>
      </c>
    </row>
    <row r="526" ht="93.75" spans="1:6">
      <c r="A526" s="245">
        <v>525</v>
      </c>
      <c r="B526" s="245" t="s">
        <v>17</v>
      </c>
      <c r="C526" s="245"/>
      <c r="D526" s="245" t="s">
        <v>1405</v>
      </c>
      <c r="E526" s="245" t="s">
        <v>1406</v>
      </c>
      <c r="F526" s="246" t="s">
        <v>1407</v>
      </c>
    </row>
    <row r="527" ht="112.5" spans="1:6">
      <c r="A527" s="245">
        <v>526</v>
      </c>
      <c r="B527" s="245" t="s">
        <v>88</v>
      </c>
      <c r="C527" s="245"/>
      <c r="D527" s="245" t="s">
        <v>1408</v>
      </c>
      <c r="E527" s="245" t="s">
        <v>1409</v>
      </c>
      <c r="F527" s="246" t="s">
        <v>1410</v>
      </c>
    </row>
    <row r="528" spans="1:6">
      <c r="A528" s="245">
        <v>527</v>
      </c>
      <c r="B528" s="245" t="s">
        <v>6</v>
      </c>
      <c r="C528" s="245"/>
      <c r="D528" s="245" t="s">
        <v>1411</v>
      </c>
      <c r="E528" s="245" t="s">
        <v>1412</v>
      </c>
      <c r="F528" s="246" t="s">
        <v>1411</v>
      </c>
    </row>
    <row r="529" spans="1:6">
      <c r="A529" s="245">
        <v>528</v>
      </c>
      <c r="B529" s="245" t="s">
        <v>10</v>
      </c>
      <c r="C529" s="245"/>
      <c r="D529" s="245" t="s">
        <v>1413</v>
      </c>
      <c r="E529" s="245" t="s">
        <v>1414</v>
      </c>
      <c r="F529" s="246" t="s">
        <v>1413</v>
      </c>
    </row>
    <row r="530" spans="1:6">
      <c r="A530" s="245">
        <v>529</v>
      </c>
      <c r="B530" s="245" t="s">
        <v>6</v>
      </c>
      <c r="C530" s="245"/>
      <c r="D530" s="245" t="s">
        <v>1415</v>
      </c>
      <c r="E530" s="245" t="s">
        <v>1416</v>
      </c>
      <c r="F530" s="246" t="s">
        <v>1415</v>
      </c>
    </row>
    <row r="531" spans="1:6">
      <c r="A531" s="245">
        <v>530</v>
      </c>
      <c r="B531" s="245" t="s">
        <v>6</v>
      </c>
      <c r="C531" s="245"/>
      <c r="D531" s="245" t="s">
        <v>1417</v>
      </c>
      <c r="E531" s="245" t="s">
        <v>915</v>
      </c>
      <c r="F531" s="246" t="s">
        <v>1417</v>
      </c>
    </row>
    <row r="532" ht="300" spans="1:6">
      <c r="A532" s="245">
        <v>531</v>
      </c>
      <c r="B532" s="245" t="s">
        <v>45</v>
      </c>
      <c r="C532" s="245"/>
      <c r="D532" s="245" t="s">
        <v>1418</v>
      </c>
      <c r="E532" s="245" t="s">
        <v>1419</v>
      </c>
      <c r="F532" s="246" t="s">
        <v>1420</v>
      </c>
    </row>
    <row r="533" spans="1:6">
      <c r="A533" s="245">
        <v>532</v>
      </c>
      <c r="B533" s="245" t="s">
        <v>203</v>
      </c>
      <c r="C533" s="245"/>
      <c r="D533" s="245" t="s">
        <v>1421</v>
      </c>
      <c r="E533" s="245" t="s">
        <v>1422</v>
      </c>
      <c r="F533" s="246" t="s">
        <v>1423</v>
      </c>
    </row>
    <row r="534" ht="206.25" spans="1:6">
      <c r="A534" s="245">
        <v>533</v>
      </c>
      <c r="B534" s="245" t="s">
        <v>13</v>
      </c>
      <c r="C534" s="245"/>
      <c r="D534" s="245" t="s">
        <v>1424</v>
      </c>
      <c r="E534" s="245" t="s">
        <v>1425</v>
      </c>
      <c r="F534" s="246" t="s">
        <v>1426</v>
      </c>
    </row>
    <row r="535" spans="1:6">
      <c r="A535" s="245">
        <v>534</v>
      </c>
      <c r="B535" s="245" t="s">
        <v>6</v>
      </c>
      <c r="C535" s="245"/>
      <c r="D535" s="245" t="s">
        <v>1427</v>
      </c>
      <c r="E535" s="245" t="s">
        <v>1428</v>
      </c>
      <c r="F535" s="246" t="s">
        <v>1427</v>
      </c>
    </row>
    <row r="536" ht="281.25" spans="1:6">
      <c r="A536" s="245">
        <v>535</v>
      </c>
      <c r="B536" s="245" t="s">
        <v>45</v>
      </c>
      <c r="C536" s="245"/>
      <c r="D536" s="245" t="s">
        <v>1429</v>
      </c>
      <c r="E536" s="245" t="s">
        <v>1430</v>
      </c>
      <c r="F536" s="246" t="s">
        <v>1431</v>
      </c>
    </row>
    <row r="537" ht="150" spans="1:6">
      <c r="A537" s="245">
        <v>536</v>
      </c>
      <c r="B537" s="245" t="s">
        <v>6</v>
      </c>
      <c r="C537" s="245"/>
      <c r="D537" s="245" t="s">
        <v>1432</v>
      </c>
      <c r="E537" s="245" t="s">
        <v>1433</v>
      </c>
      <c r="F537" s="246" t="s">
        <v>1434</v>
      </c>
    </row>
    <row r="538" ht="262.5" spans="1:6">
      <c r="A538" s="245">
        <v>537</v>
      </c>
      <c r="B538" s="245" t="s">
        <v>13</v>
      </c>
      <c r="C538" s="245"/>
      <c r="D538" s="245" t="s">
        <v>1435</v>
      </c>
      <c r="E538" s="245" t="s">
        <v>1436</v>
      </c>
      <c r="F538" s="246" t="s">
        <v>1437</v>
      </c>
    </row>
    <row r="539" ht="75" spans="1:6">
      <c r="A539" s="245">
        <v>538</v>
      </c>
      <c r="B539" s="245" t="s">
        <v>6</v>
      </c>
      <c r="C539" s="245"/>
      <c r="D539" s="245" t="s">
        <v>1438</v>
      </c>
      <c r="E539" s="245" t="s">
        <v>1074</v>
      </c>
      <c r="F539" s="246" t="s">
        <v>1439</v>
      </c>
    </row>
    <row r="540" spans="1:6">
      <c r="A540" s="245">
        <v>539</v>
      </c>
      <c r="B540" s="245" t="s">
        <v>45</v>
      </c>
      <c r="C540" s="245"/>
      <c r="D540" s="245" t="s">
        <v>1440</v>
      </c>
      <c r="E540" s="245" t="s">
        <v>374</v>
      </c>
      <c r="F540" s="246" t="s">
        <v>1440</v>
      </c>
    </row>
    <row r="541" ht="75" spans="1:6">
      <c r="A541" s="245">
        <v>540</v>
      </c>
      <c r="B541" s="245" t="s">
        <v>38</v>
      </c>
      <c r="C541" s="245"/>
      <c r="D541" s="245" t="s">
        <v>1441</v>
      </c>
      <c r="E541" s="245" t="s">
        <v>1442</v>
      </c>
      <c r="F541" s="246" t="s">
        <v>1443</v>
      </c>
    </row>
    <row r="542" spans="1:6">
      <c r="A542" s="245">
        <v>541</v>
      </c>
      <c r="B542" s="245" t="s">
        <v>6</v>
      </c>
      <c r="C542" s="245"/>
      <c r="D542" s="245" t="s">
        <v>1444</v>
      </c>
      <c r="E542" s="245" t="s">
        <v>1445</v>
      </c>
      <c r="F542" s="246" t="s">
        <v>1444</v>
      </c>
    </row>
    <row r="543" ht="281.25" spans="1:6">
      <c r="A543" s="245">
        <v>542</v>
      </c>
      <c r="B543" s="245" t="s">
        <v>6</v>
      </c>
      <c r="C543" s="245"/>
      <c r="D543" s="245" t="s">
        <v>1446</v>
      </c>
      <c r="E543" s="245" t="s">
        <v>1447</v>
      </c>
      <c r="F543" s="246" t="s">
        <v>1448</v>
      </c>
    </row>
    <row r="544" spans="1:6">
      <c r="A544" s="245">
        <v>543</v>
      </c>
      <c r="B544" s="245" t="s">
        <v>6</v>
      </c>
      <c r="C544" s="245"/>
      <c r="D544" s="245" t="s">
        <v>1449</v>
      </c>
      <c r="E544" s="245" t="s">
        <v>1450</v>
      </c>
      <c r="F544" s="246" t="s">
        <v>1449</v>
      </c>
    </row>
    <row r="545" ht="300" spans="1:6">
      <c r="A545" s="245">
        <v>544</v>
      </c>
      <c r="B545" s="245" t="s">
        <v>6</v>
      </c>
      <c r="C545" s="245"/>
      <c r="D545" s="245" t="s">
        <v>1451</v>
      </c>
      <c r="E545" s="245"/>
      <c r="F545" s="246" t="s">
        <v>1452</v>
      </c>
    </row>
    <row r="546" ht="75" spans="1:6">
      <c r="A546" s="245">
        <v>545</v>
      </c>
      <c r="B546" s="245" t="s">
        <v>13</v>
      </c>
      <c r="C546" s="245"/>
      <c r="D546" s="245" t="s">
        <v>1453</v>
      </c>
      <c r="E546" s="245" t="s">
        <v>1454</v>
      </c>
      <c r="F546" s="246" t="s">
        <v>1455</v>
      </c>
    </row>
    <row r="547" ht="168.75" spans="1:6">
      <c r="A547" s="245">
        <v>546</v>
      </c>
      <c r="B547" s="245" t="s">
        <v>88</v>
      </c>
      <c r="C547" s="245"/>
      <c r="D547" s="245" t="s">
        <v>1456</v>
      </c>
      <c r="E547" s="245" t="s">
        <v>1457</v>
      </c>
      <c r="F547" s="246" t="s">
        <v>1458</v>
      </c>
    </row>
    <row r="548" spans="1:6">
      <c r="A548" s="245">
        <v>547</v>
      </c>
      <c r="B548" s="245" t="s">
        <v>6</v>
      </c>
      <c r="C548" s="245"/>
      <c r="D548" s="245" t="s">
        <v>1459</v>
      </c>
      <c r="E548" s="245" t="s">
        <v>1460</v>
      </c>
      <c r="F548" s="246" t="s">
        <v>1459</v>
      </c>
    </row>
    <row r="549" spans="1:6">
      <c r="A549" s="245">
        <v>548</v>
      </c>
      <c r="B549" s="245" t="s">
        <v>13</v>
      </c>
      <c r="C549" s="245"/>
      <c r="D549" s="245" t="s">
        <v>1461</v>
      </c>
      <c r="E549" s="245" t="s">
        <v>1109</v>
      </c>
      <c r="F549" s="246" t="s">
        <v>1461</v>
      </c>
    </row>
    <row r="550" spans="1:6">
      <c r="A550" s="245">
        <v>549</v>
      </c>
      <c r="B550" s="245" t="s">
        <v>13</v>
      </c>
      <c r="C550" s="245"/>
      <c r="D550" s="245" t="s">
        <v>1462</v>
      </c>
      <c r="E550" s="245" t="s">
        <v>1460</v>
      </c>
      <c r="F550" s="246" t="s">
        <v>1462</v>
      </c>
    </row>
    <row r="551" spans="1:6">
      <c r="A551" s="245">
        <v>550</v>
      </c>
      <c r="B551" s="245" t="s">
        <v>6</v>
      </c>
      <c r="C551" s="245"/>
      <c r="D551" s="245" t="s">
        <v>1463</v>
      </c>
      <c r="E551" s="245" t="s">
        <v>1464</v>
      </c>
      <c r="F551" s="246" t="s">
        <v>1463</v>
      </c>
    </row>
    <row r="552" ht="150" spans="1:6">
      <c r="A552" s="245">
        <v>551</v>
      </c>
      <c r="B552" s="245" t="s">
        <v>10</v>
      </c>
      <c r="C552" s="245"/>
      <c r="D552" s="245" t="s">
        <v>1465</v>
      </c>
      <c r="E552" s="245" t="s">
        <v>655</v>
      </c>
      <c r="F552" s="246" t="s">
        <v>1466</v>
      </c>
    </row>
    <row r="553" ht="318.75" spans="1:6">
      <c r="A553" s="245">
        <v>552</v>
      </c>
      <c r="B553" s="245" t="s">
        <v>17</v>
      </c>
      <c r="C553" s="245"/>
      <c r="D553" s="245" t="s">
        <v>1467</v>
      </c>
      <c r="E553" s="245" t="s">
        <v>1468</v>
      </c>
      <c r="F553" s="246" t="s">
        <v>1469</v>
      </c>
    </row>
    <row r="554" spans="1:6">
      <c r="A554" s="245">
        <v>553</v>
      </c>
      <c r="B554" s="245" t="s">
        <v>203</v>
      </c>
      <c r="C554" s="245"/>
      <c r="D554" s="245" t="s">
        <v>1470</v>
      </c>
      <c r="E554" s="245" t="s">
        <v>1471</v>
      </c>
      <c r="F554" s="246" t="s">
        <v>1470</v>
      </c>
    </row>
    <row r="555" ht="93.75" spans="1:6">
      <c r="A555" s="245">
        <v>554</v>
      </c>
      <c r="B555" s="245" t="s">
        <v>6</v>
      </c>
      <c r="C555" s="245"/>
      <c r="D555" s="245" t="s">
        <v>1472</v>
      </c>
      <c r="E555" s="245" t="s">
        <v>1473</v>
      </c>
      <c r="F555" s="246" t="s">
        <v>1474</v>
      </c>
    </row>
    <row r="556" ht="168.75" spans="1:6">
      <c r="A556" s="245">
        <v>555</v>
      </c>
      <c r="B556" s="245" t="s">
        <v>13</v>
      </c>
      <c r="C556" s="245"/>
      <c r="D556" s="245" t="s">
        <v>1475</v>
      </c>
      <c r="E556" s="245" t="s">
        <v>1476</v>
      </c>
      <c r="F556" s="246" t="s">
        <v>1477</v>
      </c>
    </row>
    <row r="557" ht="75" spans="1:6">
      <c r="A557" s="245">
        <v>556</v>
      </c>
      <c r="B557" s="245" t="s">
        <v>38</v>
      </c>
      <c r="C557" s="245"/>
      <c r="D557" s="245" t="s">
        <v>1478</v>
      </c>
      <c r="E557" s="245" t="s">
        <v>1479</v>
      </c>
      <c r="F557" s="246" t="s">
        <v>1480</v>
      </c>
    </row>
    <row r="558" spans="1:6">
      <c r="A558" s="245">
        <v>557</v>
      </c>
      <c r="B558" s="245" t="s">
        <v>13</v>
      </c>
      <c r="C558" s="245"/>
      <c r="D558" s="245" t="s">
        <v>1481</v>
      </c>
      <c r="E558" s="245" t="s">
        <v>1482</v>
      </c>
      <c r="F558" s="246" t="s">
        <v>1481</v>
      </c>
    </row>
    <row r="559" ht="37.5" spans="1:6">
      <c r="A559" s="245">
        <v>558</v>
      </c>
      <c r="B559" s="245" t="s">
        <v>6</v>
      </c>
      <c r="C559" s="245"/>
      <c r="D559" s="245" t="s">
        <v>1483</v>
      </c>
      <c r="E559" s="245" t="s">
        <v>1484</v>
      </c>
      <c r="F559" s="246" t="s">
        <v>1483</v>
      </c>
    </row>
    <row r="560" spans="1:6">
      <c r="A560" s="245">
        <v>559</v>
      </c>
      <c r="B560" s="245" t="s">
        <v>6</v>
      </c>
      <c r="C560" s="245"/>
      <c r="D560" s="245" t="s">
        <v>1485</v>
      </c>
      <c r="E560" s="245" t="s">
        <v>1486</v>
      </c>
      <c r="F560" s="246" t="s">
        <v>1485</v>
      </c>
    </row>
    <row r="561" ht="131.25" spans="1:6">
      <c r="A561" s="245">
        <v>560</v>
      </c>
      <c r="B561" s="245" t="s">
        <v>63</v>
      </c>
      <c r="C561" s="245"/>
      <c r="D561" s="245" t="s">
        <v>1487</v>
      </c>
      <c r="E561" s="245" t="s">
        <v>1488</v>
      </c>
      <c r="F561" s="246" t="s">
        <v>1489</v>
      </c>
    </row>
    <row r="562" ht="93.75" spans="1:6">
      <c r="A562" s="245">
        <v>561</v>
      </c>
      <c r="B562" s="245" t="s">
        <v>13</v>
      </c>
      <c r="C562" s="245"/>
      <c r="D562" s="245" t="s">
        <v>1490</v>
      </c>
      <c r="E562" s="245" t="s">
        <v>620</v>
      </c>
      <c r="F562" s="246" t="s">
        <v>1491</v>
      </c>
    </row>
    <row r="563" ht="112.5" spans="1:6">
      <c r="A563" s="245">
        <v>562</v>
      </c>
      <c r="B563" s="245" t="s">
        <v>45</v>
      </c>
      <c r="C563" s="245"/>
      <c r="D563" s="245" t="s">
        <v>1492</v>
      </c>
      <c r="E563" s="245" t="s">
        <v>74</v>
      </c>
      <c r="F563" s="246" t="s">
        <v>1493</v>
      </c>
    </row>
    <row r="564" ht="112.5" spans="1:6">
      <c r="A564" s="245">
        <v>563</v>
      </c>
      <c r="B564" s="245" t="s">
        <v>13</v>
      </c>
      <c r="C564" s="245"/>
      <c r="D564" s="245" t="s">
        <v>1494</v>
      </c>
      <c r="E564" s="245" t="s">
        <v>1495</v>
      </c>
      <c r="F564" s="246" t="s">
        <v>1496</v>
      </c>
    </row>
    <row r="565" ht="243.75" spans="1:6">
      <c r="A565" s="245">
        <v>564</v>
      </c>
      <c r="B565" s="245" t="s">
        <v>45</v>
      </c>
      <c r="C565" s="245"/>
      <c r="D565" s="245" t="s">
        <v>1497</v>
      </c>
      <c r="E565" s="245" t="s">
        <v>1498</v>
      </c>
      <c r="F565" s="246" t="s">
        <v>1499</v>
      </c>
    </row>
    <row r="566" ht="356.25" spans="1:6">
      <c r="A566" s="245">
        <v>565</v>
      </c>
      <c r="B566" s="245" t="s">
        <v>63</v>
      </c>
      <c r="C566" s="245"/>
      <c r="D566" s="245" t="s">
        <v>1500</v>
      </c>
      <c r="E566" s="245" t="s">
        <v>1501</v>
      </c>
      <c r="F566" s="246" t="s">
        <v>1502</v>
      </c>
    </row>
    <row r="567" ht="318.75" spans="1:6">
      <c r="A567" s="245">
        <v>566</v>
      </c>
      <c r="B567" s="245" t="s">
        <v>10</v>
      </c>
      <c r="C567" s="245"/>
      <c r="D567" s="245" t="s">
        <v>1503</v>
      </c>
      <c r="E567" s="245" t="s">
        <v>1504</v>
      </c>
      <c r="F567" s="246" t="s">
        <v>1505</v>
      </c>
    </row>
    <row r="568" ht="262.5" spans="1:6">
      <c r="A568" s="245">
        <v>567</v>
      </c>
      <c r="B568" s="245" t="s">
        <v>13</v>
      </c>
      <c r="C568" s="245"/>
      <c r="D568" s="245" t="s">
        <v>1506</v>
      </c>
      <c r="E568" s="245" t="s">
        <v>1507</v>
      </c>
      <c r="F568" s="246" t="s">
        <v>1508</v>
      </c>
    </row>
    <row r="569" ht="409.5" spans="1:6">
      <c r="A569" s="245">
        <v>568</v>
      </c>
      <c r="B569" s="245" t="s">
        <v>45</v>
      </c>
      <c r="C569" s="245"/>
      <c r="D569" s="245" t="s">
        <v>1509</v>
      </c>
      <c r="E569" s="245" t="s">
        <v>1510</v>
      </c>
      <c r="F569" s="246" t="s">
        <v>1511</v>
      </c>
    </row>
    <row r="570" ht="93.75" spans="1:6">
      <c r="A570" s="245">
        <v>569</v>
      </c>
      <c r="B570" s="245" t="s">
        <v>6</v>
      </c>
      <c r="C570" s="245"/>
      <c r="D570" s="245" t="s">
        <v>1512</v>
      </c>
      <c r="E570" s="245" t="s">
        <v>388</v>
      </c>
      <c r="F570" s="246" t="s">
        <v>1513</v>
      </c>
    </row>
    <row r="571" ht="409.5" spans="1:6">
      <c r="A571" s="245">
        <v>570</v>
      </c>
      <c r="B571" s="245" t="s">
        <v>6</v>
      </c>
      <c r="C571" s="245"/>
      <c r="D571" s="245" t="s">
        <v>1514</v>
      </c>
      <c r="E571" s="245" t="s">
        <v>1109</v>
      </c>
      <c r="F571" s="246" t="s">
        <v>1515</v>
      </c>
    </row>
    <row r="572" ht="187.5" spans="1:6">
      <c r="A572" s="245">
        <v>571</v>
      </c>
      <c r="B572" s="245" t="s">
        <v>88</v>
      </c>
      <c r="C572" s="245"/>
      <c r="D572" s="245" t="s">
        <v>1516</v>
      </c>
      <c r="E572" s="245" t="s">
        <v>1517</v>
      </c>
      <c r="F572" s="246" t="s">
        <v>1518</v>
      </c>
    </row>
    <row r="573" ht="150" spans="1:6">
      <c r="A573" s="245">
        <v>572</v>
      </c>
      <c r="B573" s="245" t="s">
        <v>45</v>
      </c>
      <c r="C573" s="245"/>
      <c r="D573" s="245" t="s">
        <v>1519</v>
      </c>
      <c r="E573" s="245" t="s">
        <v>1520</v>
      </c>
      <c r="F573" s="246" t="s">
        <v>1521</v>
      </c>
    </row>
    <row r="574" ht="318.75" spans="1:6">
      <c r="A574" s="245">
        <v>573</v>
      </c>
      <c r="B574" s="245" t="s">
        <v>88</v>
      </c>
      <c r="C574" s="245"/>
      <c r="D574" s="245" t="s">
        <v>1522</v>
      </c>
      <c r="E574" s="245" t="s">
        <v>1523</v>
      </c>
      <c r="F574" s="246" t="s">
        <v>1524</v>
      </c>
    </row>
    <row r="575" ht="187.5" spans="1:6">
      <c r="A575" s="245">
        <v>574</v>
      </c>
      <c r="B575" s="245" t="s">
        <v>10</v>
      </c>
      <c r="C575" s="245"/>
      <c r="D575" s="245" t="s">
        <v>1525</v>
      </c>
      <c r="E575" s="245" t="s">
        <v>1526</v>
      </c>
      <c r="F575" s="246" t="s">
        <v>1527</v>
      </c>
    </row>
    <row r="576" spans="1:6">
      <c r="A576" s="245">
        <v>575</v>
      </c>
      <c r="B576" s="245" t="s">
        <v>13</v>
      </c>
      <c r="C576" s="245"/>
      <c r="D576" s="245" t="s">
        <v>1528</v>
      </c>
      <c r="E576" s="245" t="s">
        <v>1529</v>
      </c>
      <c r="F576" s="246" t="s">
        <v>1528</v>
      </c>
    </row>
    <row r="577" spans="1:6">
      <c r="A577" s="245">
        <v>576</v>
      </c>
      <c r="B577" s="245" t="s">
        <v>13</v>
      </c>
      <c r="C577" s="245"/>
      <c r="D577" s="245" t="s">
        <v>1530</v>
      </c>
      <c r="E577" s="245" t="s">
        <v>1531</v>
      </c>
      <c r="F577" s="246" t="s">
        <v>1530</v>
      </c>
    </row>
    <row r="578" spans="1:6">
      <c r="A578" s="245">
        <v>577</v>
      </c>
      <c r="B578" s="245" t="s">
        <v>6</v>
      </c>
      <c r="C578" s="245"/>
      <c r="D578" s="245" t="s">
        <v>1532</v>
      </c>
      <c r="E578" s="245" t="s">
        <v>15</v>
      </c>
      <c r="F578" s="246" t="s">
        <v>1532</v>
      </c>
    </row>
    <row r="579" spans="1:6">
      <c r="A579" s="245">
        <v>578</v>
      </c>
      <c r="B579" s="245" t="s">
        <v>13</v>
      </c>
      <c r="C579" s="245"/>
      <c r="D579" s="245" t="s">
        <v>1533</v>
      </c>
      <c r="E579" s="245" t="s">
        <v>1534</v>
      </c>
      <c r="F579" s="246" t="s">
        <v>1533</v>
      </c>
    </row>
    <row r="580" spans="1:6">
      <c r="A580" s="245">
        <v>579</v>
      </c>
      <c r="B580" s="245" t="s">
        <v>6</v>
      </c>
      <c r="C580" s="245"/>
      <c r="D580" s="245" t="s">
        <v>1535</v>
      </c>
      <c r="E580" s="245" t="s">
        <v>1109</v>
      </c>
      <c r="F580" s="246" t="s">
        <v>1535</v>
      </c>
    </row>
    <row r="581" ht="206.25" spans="1:6">
      <c r="A581" s="245">
        <v>580</v>
      </c>
      <c r="B581" s="245" t="s">
        <v>6</v>
      </c>
      <c r="C581" s="245"/>
      <c r="D581" s="245" t="s">
        <v>1536</v>
      </c>
      <c r="E581" s="245" t="s">
        <v>1537</v>
      </c>
      <c r="F581" s="246" t="s">
        <v>1538</v>
      </c>
    </row>
    <row r="582" spans="1:6">
      <c r="A582" s="245">
        <v>581</v>
      </c>
      <c r="B582" s="245" t="s">
        <v>6</v>
      </c>
      <c r="C582" s="245"/>
      <c r="D582" s="245" t="s">
        <v>1539</v>
      </c>
      <c r="E582" s="245" t="s">
        <v>19</v>
      </c>
      <c r="F582" s="246" t="s">
        <v>1539</v>
      </c>
    </row>
    <row r="583" ht="409.5" spans="1:6">
      <c r="A583" s="245">
        <v>582</v>
      </c>
      <c r="B583" s="245" t="s">
        <v>203</v>
      </c>
      <c r="C583" s="245"/>
      <c r="D583" s="245" t="s">
        <v>1540</v>
      </c>
      <c r="E583" s="245" t="s">
        <v>1541</v>
      </c>
      <c r="F583" s="246" t="s">
        <v>1542</v>
      </c>
    </row>
    <row r="584" ht="262.5" spans="1:6">
      <c r="A584" s="245">
        <v>583</v>
      </c>
      <c r="B584" s="245" t="s">
        <v>6</v>
      </c>
      <c r="C584" s="245"/>
      <c r="D584" s="245" t="s">
        <v>1543</v>
      </c>
      <c r="E584" s="245" t="s">
        <v>1544</v>
      </c>
      <c r="F584" s="246" t="s">
        <v>1545</v>
      </c>
    </row>
    <row r="585" ht="409.5" spans="1:6">
      <c r="A585" s="245">
        <v>584</v>
      </c>
      <c r="B585" s="245" t="s">
        <v>6</v>
      </c>
      <c r="C585" s="245"/>
      <c r="D585" s="245" t="s">
        <v>1546</v>
      </c>
      <c r="E585" s="245" t="s">
        <v>1547</v>
      </c>
      <c r="F585" s="246" t="s">
        <v>1548</v>
      </c>
    </row>
    <row r="586" ht="300" spans="1:6">
      <c r="A586" s="245">
        <v>585</v>
      </c>
      <c r="B586" s="245" t="s">
        <v>45</v>
      </c>
      <c r="C586" s="245"/>
      <c r="D586" s="245" t="s">
        <v>1549</v>
      </c>
      <c r="E586" s="245" t="s">
        <v>1550</v>
      </c>
      <c r="F586" s="246" t="s">
        <v>1551</v>
      </c>
    </row>
    <row r="587" ht="206.25" spans="1:6">
      <c r="A587" s="245">
        <v>586</v>
      </c>
      <c r="B587" s="245" t="s">
        <v>38</v>
      </c>
      <c r="C587" s="245"/>
      <c r="D587" s="245" t="s">
        <v>1552</v>
      </c>
      <c r="E587" s="245" t="s">
        <v>1553</v>
      </c>
      <c r="F587" s="246" t="s">
        <v>1554</v>
      </c>
    </row>
    <row r="588" ht="262.5" spans="1:6">
      <c r="A588" s="245">
        <v>587</v>
      </c>
      <c r="B588" s="245" t="s">
        <v>13</v>
      </c>
      <c r="C588" s="245"/>
      <c r="D588" s="245" t="s">
        <v>1555</v>
      </c>
      <c r="E588" s="245" t="s">
        <v>1556</v>
      </c>
      <c r="F588" s="246" t="s">
        <v>1557</v>
      </c>
    </row>
    <row r="589" spans="1:6">
      <c r="A589" s="245">
        <v>588</v>
      </c>
      <c r="B589" s="245" t="s">
        <v>6</v>
      </c>
      <c r="C589" s="245"/>
      <c r="D589" s="245" t="s">
        <v>1558</v>
      </c>
      <c r="E589" s="245" t="s">
        <v>1559</v>
      </c>
      <c r="F589" s="246" t="s">
        <v>1558</v>
      </c>
    </row>
    <row r="590" ht="375" spans="1:6">
      <c r="A590" s="245">
        <v>589</v>
      </c>
      <c r="B590" s="245" t="s">
        <v>6</v>
      </c>
      <c r="C590" s="245"/>
      <c r="D590" s="245" t="s">
        <v>1560</v>
      </c>
      <c r="E590" s="245" t="s">
        <v>1561</v>
      </c>
      <c r="F590" s="246" t="s">
        <v>1562</v>
      </c>
    </row>
    <row r="591" ht="206.25" spans="1:6">
      <c r="A591" s="245">
        <v>590</v>
      </c>
      <c r="B591" s="245" t="s">
        <v>13</v>
      </c>
      <c r="C591" s="245"/>
      <c r="D591" s="245" t="s">
        <v>1563</v>
      </c>
      <c r="E591" s="245" t="s">
        <v>1564</v>
      </c>
      <c r="F591" s="246" t="s">
        <v>1565</v>
      </c>
    </row>
    <row r="592" ht="375" spans="1:6">
      <c r="A592" s="245">
        <v>591</v>
      </c>
      <c r="B592" s="245" t="s">
        <v>6</v>
      </c>
      <c r="C592" s="245"/>
      <c r="D592" s="245" t="s">
        <v>1566</v>
      </c>
      <c r="E592" s="245" t="s">
        <v>1567</v>
      </c>
      <c r="F592" s="246" t="s">
        <v>1568</v>
      </c>
    </row>
    <row r="593" ht="243.75" spans="1:6">
      <c r="A593" s="245">
        <v>592</v>
      </c>
      <c r="B593" s="245" t="s">
        <v>203</v>
      </c>
      <c r="C593" s="245"/>
      <c r="D593" s="245" t="s">
        <v>1569</v>
      </c>
      <c r="E593" s="245" t="s">
        <v>1570</v>
      </c>
      <c r="F593" s="246" t="s">
        <v>1571</v>
      </c>
    </row>
    <row r="594" ht="281.25" spans="1:6">
      <c r="A594" s="245">
        <v>593</v>
      </c>
      <c r="B594" s="245" t="s">
        <v>45</v>
      </c>
      <c r="C594" s="245"/>
      <c r="D594" s="245" t="s">
        <v>1572</v>
      </c>
      <c r="E594" s="245" t="s">
        <v>1151</v>
      </c>
      <c r="F594" s="246" t="s">
        <v>1573</v>
      </c>
    </row>
    <row r="595" ht="409.5" spans="1:6">
      <c r="A595" s="245">
        <v>594</v>
      </c>
      <c r="B595" s="245" t="s">
        <v>88</v>
      </c>
      <c r="C595" s="245"/>
      <c r="D595" s="245" t="s">
        <v>1574</v>
      </c>
      <c r="E595" s="245" t="s">
        <v>1575</v>
      </c>
      <c r="F595" s="246" t="s">
        <v>1576</v>
      </c>
    </row>
    <row r="596" ht="337.5" spans="1:6">
      <c r="A596" s="245">
        <v>595</v>
      </c>
      <c r="B596" s="245" t="s">
        <v>6</v>
      </c>
      <c r="C596" s="245"/>
      <c r="D596" s="245" t="s">
        <v>1577</v>
      </c>
      <c r="E596" s="245" t="s">
        <v>1263</v>
      </c>
      <c r="F596" s="246" t="s">
        <v>1578</v>
      </c>
    </row>
    <row r="597" ht="409.5" spans="1:6">
      <c r="A597" s="245">
        <v>596</v>
      </c>
      <c r="B597" s="245" t="s">
        <v>6</v>
      </c>
      <c r="C597" s="245"/>
      <c r="D597" s="245" t="s">
        <v>1579</v>
      </c>
      <c r="E597" s="245" t="s">
        <v>1580</v>
      </c>
      <c r="F597" s="246" t="s">
        <v>1581</v>
      </c>
    </row>
    <row r="598" ht="112.5" spans="1:6">
      <c r="A598" s="245">
        <v>597</v>
      </c>
      <c r="B598" s="245" t="s">
        <v>45</v>
      </c>
      <c r="C598" s="245"/>
      <c r="D598" s="245" t="s">
        <v>1582</v>
      </c>
      <c r="E598" s="245" t="s">
        <v>1583</v>
      </c>
      <c r="F598" s="246" t="s">
        <v>1584</v>
      </c>
    </row>
    <row r="599" ht="112.5" spans="1:6">
      <c r="A599" s="245">
        <v>598</v>
      </c>
      <c r="B599" s="245" t="s">
        <v>10</v>
      </c>
      <c r="C599" s="245"/>
      <c r="D599" s="245" t="s">
        <v>1585</v>
      </c>
      <c r="E599" s="245" t="s">
        <v>1586</v>
      </c>
      <c r="F599" s="246" t="s">
        <v>1587</v>
      </c>
    </row>
    <row r="600" ht="150" spans="1:6">
      <c r="A600" s="245">
        <v>599</v>
      </c>
      <c r="B600" s="245" t="s">
        <v>17</v>
      </c>
      <c r="C600" s="245"/>
      <c r="D600" s="245" t="s">
        <v>1588</v>
      </c>
      <c r="E600" s="245" t="s">
        <v>1589</v>
      </c>
      <c r="F600" s="246" t="s">
        <v>1590</v>
      </c>
    </row>
    <row r="601" spans="1:6">
      <c r="A601" s="245">
        <v>600</v>
      </c>
      <c r="B601" s="245" t="s">
        <v>6</v>
      </c>
      <c r="C601" s="245"/>
      <c r="D601" s="245" t="s">
        <v>1591</v>
      </c>
      <c r="E601" s="245" t="s">
        <v>1592</v>
      </c>
      <c r="F601" s="246" t="s">
        <v>1591</v>
      </c>
    </row>
    <row r="602" ht="262.5" spans="1:6">
      <c r="A602" s="245">
        <v>601</v>
      </c>
      <c r="B602" s="245" t="s">
        <v>13</v>
      </c>
      <c r="C602" s="245"/>
      <c r="D602" s="245" t="s">
        <v>1593</v>
      </c>
      <c r="E602" s="245" t="s">
        <v>1594</v>
      </c>
      <c r="F602" s="246" t="s">
        <v>1595</v>
      </c>
    </row>
    <row r="603" ht="281.25" spans="1:6">
      <c r="A603" s="245">
        <v>602</v>
      </c>
      <c r="B603" s="245" t="s">
        <v>88</v>
      </c>
      <c r="C603" s="245"/>
      <c r="D603" s="245" t="s">
        <v>1596</v>
      </c>
      <c r="E603" s="245" t="s">
        <v>1597</v>
      </c>
      <c r="F603" s="246" t="s">
        <v>1598</v>
      </c>
    </row>
    <row r="604" ht="393.75" spans="1:6">
      <c r="A604" s="245">
        <v>603</v>
      </c>
      <c r="B604" s="245" t="s">
        <v>45</v>
      </c>
      <c r="C604" s="245"/>
      <c r="D604" s="245" t="s">
        <v>1599</v>
      </c>
      <c r="E604" s="245" t="s">
        <v>187</v>
      </c>
      <c r="F604" s="246" t="s">
        <v>1600</v>
      </c>
    </row>
    <row r="605" ht="131.25" spans="1:6">
      <c r="A605" s="245">
        <v>604</v>
      </c>
      <c r="B605" s="245" t="s">
        <v>38</v>
      </c>
      <c r="C605" s="245"/>
      <c r="D605" s="245" t="s">
        <v>1601</v>
      </c>
      <c r="E605" s="245" t="s">
        <v>607</v>
      </c>
      <c r="F605" s="246" t="s">
        <v>1602</v>
      </c>
    </row>
    <row r="606" ht="300" spans="1:6">
      <c r="A606" s="245">
        <v>605</v>
      </c>
      <c r="B606" s="245" t="s">
        <v>6</v>
      </c>
      <c r="C606" s="245"/>
      <c r="D606" s="245" t="s">
        <v>1603</v>
      </c>
      <c r="E606" s="245" t="s">
        <v>1604</v>
      </c>
      <c r="F606" s="246" t="s">
        <v>1605</v>
      </c>
    </row>
    <row r="607" ht="409.5" spans="1:6">
      <c r="A607" s="245">
        <v>606</v>
      </c>
      <c r="B607" s="245" t="s">
        <v>203</v>
      </c>
      <c r="C607" s="245"/>
      <c r="D607" s="245" t="s">
        <v>1606</v>
      </c>
      <c r="E607" s="245" t="s">
        <v>1607</v>
      </c>
      <c r="F607" s="246" t="s">
        <v>1608</v>
      </c>
    </row>
    <row r="608" ht="281.25" spans="1:6">
      <c r="A608" s="245">
        <v>607</v>
      </c>
      <c r="B608" s="245" t="s">
        <v>6</v>
      </c>
      <c r="C608" s="245"/>
      <c r="D608" s="245" t="s">
        <v>1609</v>
      </c>
      <c r="E608" s="245" t="s">
        <v>1610</v>
      </c>
      <c r="F608" s="246" t="s">
        <v>1611</v>
      </c>
    </row>
    <row r="609" ht="187.5" spans="1:6">
      <c r="A609" s="245">
        <v>608</v>
      </c>
      <c r="B609" s="245" t="s">
        <v>63</v>
      </c>
      <c r="C609" s="245"/>
      <c r="D609" s="245" t="s">
        <v>1612</v>
      </c>
      <c r="E609" s="245" t="s">
        <v>1613</v>
      </c>
      <c r="F609" s="246" t="s">
        <v>1614</v>
      </c>
    </row>
    <row r="610" ht="206.25" spans="1:6">
      <c r="A610" s="245">
        <v>609</v>
      </c>
      <c r="B610" s="245" t="s">
        <v>10</v>
      </c>
      <c r="C610" s="245"/>
      <c r="D610" s="245" t="s">
        <v>1615</v>
      </c>
      <c r="E610" s="245" t="s">
        <v>1616</v>
      </c>
      <c r="F610" s="246" t="s">
        <v>1617</v>
      </c>
    </row>
    <row r="611" ht="37.5" spans="1:6">
      <c r="A611" s="245">
        <v>610</v>
      </c>
      <c r="B611" s="245" t="s">
        <v>6</v>
      </c>
      <c r="C611" s="245"/>
      <c r="D611" s="245" t="s">
        <v>1618</v>
      </c>
      <c r="E611" s="245" t="s">
        <v>1619</v>
      </c>
      <c r="F611" s="246" t="s">
        <v>1620</v>
      </c>
    </row>
    <row r="612" ht="300" spans="1:6">
      <c r="A612" s="245">
        <v>611</v>
      </c>
      <c r="B612" s="245" t="s">
        <v>6</v>
      </c>
      <c r="C612" s="245"/>
      <c r="D612" s="245" t="s">
        <v>1621</v>
      </c>
      <c r="E612" s="245" t="s">
        <v>1622</v>
      </c>
      <c r="F612" s="246" t="s">
        <v>1623</v>
      </c>
    </row>
    <row r="613" ht="409.5" spans="1:6">
      <c r="A613" s="245">
        <v>612</v>
      </c>
      <c r="B613" s="245" t="s">
        <v>6</v>
      </c>
      <c r="C613" s="245"/>
      <c r="D613" s="245" t="s">
        <v>1624</v>
      </c>
      <c r="E613" s="245" t="s">
        <v>1625</v>
      </c>
      <c r="F613" s="246" t="s">
        <v>1626</v>
      </c>
    </row>
    <row r="614" ht="337.5" spans="1:6">
      <c r="A614" s="245">
        <v>613</v>
      </c>
      <c r="B614" s="245" t="s">
        <v>13</v>
      </c>
      <c r="C614" s="245"/>
      <c r="D614" s="245" t="s">
        <v>1627</v>
      </c>
      <c r="E614" s="245" t="s">
        <v>1564</v>
      </c>
      <c r="F614" s="246" t="s">
        <v>1628</v>
      </c>
    </row>
    <row r="615" ht="409.5" spans="1:6">
      <c r="A615" s="245">
        <v>614</v>
      </c>
      <c r="B615" s="245" t="s">
        <v>6</v>
      </c>
      <c r="C615" s="245"/>
      <c r="D615" s="245" t="s">
        <v>1629</v>
      </c>
      <c r="E615" s="245" t="s">
        <v>1630</v>
      </c>
      <c r="F615" s="246" t="s">
        <v>1631</v>
      </c>
    </row>
    <row r="616" ht="409.5" spans="1:6">
      <c r="A616" s="245">
        <v>615</v>
      </c>
      <c r="B616" s="245" t="s">
        <v>6</v>
      </c>
      <c r="C616" s="245"/>
      <c r="D616" s="245" t="s">
        <v>1632</v>
      </c>
      <c r="E616" s="245" t="s">
        <v>1064</v>
      </c>
      <c r="F616" s="246" t="s">
        <v>1633</v>
      </c>
    </row>
    <row r="617" ht="356.25" spans="1:6">
      <c r="A617" s="245">
        <v>616</v>
      </c>
      <c r="B617" s="245" t="s">
        <v>6</v>
      </c>
      <c r="C617" s="245"/>
      <c r="D617" s="245" t="s">
        <v>1634</v>
      </c>
      <c r="E617" s="245" t="s">
        <v>1635</v>
      </c>
      <c r="F617" s="246" t="s">
        <v>1636</v>
      </c>
    </row>
    <row r="618" ht="409.5" spans="1:6">
      <c r="A618" s="245">
        <v>617</v>
      </c>
      <c r="B618" s="245" t="s">
        <v>13</v>
      </c>
      <c r="C618" s="245"/>
      <c r="D618" s="245" t="s">
        <v>1637</v>
      </c>
      <c r="E618" s="245" t="s">
        <v>1638</v>
      </c>
      <c r="F618" s="246" t="s">
        <v>1639</v>
      </c>
    </row>
    <row r="619" ht="409.5" spans="1:6">
      <c r="A619" s="245">
        <v>618</v>
      </c>
      <c r="B619" s="245" t="s">
        <v>13</v>
      </c>
      <c r="C619" s="245"/>
      <c r="D619" s="245" t="s">
        <v>1640</v>
      </c>
      <c r="E619" s="245" t="s">
        <v>1641</v>
      </c>
      <c r="F619" s="246" t="s">
        <v>1642</v>
      </c>
    </row>
    <row r="620" ht="409.5" spans="1:6">
      <c r="A620" s="245">
        <v>619</v>
      </c>
      <c r="B620" s="245" t="s">
        <v>38</v>
      </c>
      <c r="C620" s="245"/>
      <c r="D620" s="245" t="s">
        <v>1643</v>
      </c>
      <c r="E620" s="245" t="s">
        <v>942</v>
      </c>
      <c r="F620" s="246" t="s">
        <v>1644</v>
      </c>
    </row>
    <row r="621" ht="187.5" spans="1:6">
      <c r="A621" s="245">
        <v>620</v>
      </c>
      <c r="B621" s="245" t="s">
        <v>63</v>
      </c>
      <c r="C621" s="245"/>
      <c r="D621" s="245" t="s">
        <v>1645</v>
      </c>
      <c r="E621" s="245" t="s">
        <v>231</v>
      </c>
      <c r="F621" s="246" t="s">
        <v>1646</v>
      </c>
    </row>
    <row r="622" ht="243.75" spans="1:6">
      <c r="A622" s="245">
        <v>621</v>
      </c>
      <c r="B622" s="245" t="s">
        <v>13</v>
      </c>
      <c r="C622" s="245"/>
      <c r="D622" s="245" t="s">
        <v>1647</v>
      </c>
      <c r="E622" s="245" t="s">
        <v>1648</v>
      </c>
      <c r="F622" s="246" t="s">
        <v>1649</v>
      </c>
    </row>
    <row r="623" ht="112.5" spans="1:6">
      <c r="A623" s="245">
        <v>622</v>
      </c>
      <c r="B623" s="245" t="s">
        <v>6</v>
      </c>
      <c r="C623" s="245"/>
      <c r="D623" s="245" t="s">
        <v>1650</v>
      </c>
      <c r="E623" s="245" t="s">
        <v>1529</v>
      </c>
      <c r="F623" s="246" t="s">
        <v>1651</v>
      </c>
    </row>
    <row r="624" ht="356.25" spans="1:6">
      <c r="A624" s="245">
        <v>623</v>
      </c>
      <c r="B624" s="245" t="s">
        <v>6</v>
      </c>
      <c r="C624" s="245"/>
      <c r="D624" s="245" t="s">
        <v>1652</v>
      </c>
      <c r="E624" s="245" t="s">
        <v>1653</v>
      </c>
      <c r="F624" s="246" t="s">
        <v>1654</v>
      </c>
    </row>
    <row r="625" ht="409.5" spans="1:6">
      <c r="A625" s="245">
        <v>624</v>
      </c>
      <c r="B625" s="245" t="s">
        <v>10</v>
      </c>
      <c r="C625" s="245"/>
      <c r="D625" s="245" t="s">
        <v>1655</v>
      </c>
      <c r="E625" s="245" t="s">
        <v>1656</v>
      </c>
      <c r="F625" s="246" t="s">
        <v>1657</v>
      </c>
    </row>
    <row r="626" ht="409.5" spans="1:6">
      <c r="A626" s="245">
        <v>625</v>
      </c>
      <c r="B626" s="245" t="s">
        <v>6</v>
      </c>
      <c r="C626" s="245"/>
      <c r="D626" s="245" t="s">
        <v>1658</v>
      </c>
      <c r="E626" s="245" t="s">
        <v>1659</v>
      </c>
      <c r="F626" s="246" t="s">
        <v>1660</v>
      </c>
    </row>
    <row r="627" ht="187.5" spans="1:6">
      <c r="A627" s="245">
        <v>626</v>
      </c>
      <c r="B627" s="245" t="s">
        <v>17</v>
      </c>
      <c r="C627" s="245"/>
      <c r="D627" s="245" t="s">
        <v>1661</v>
      </c>
      <c r="E627" s="245" t="s">
        <v>1662</v>
      </c>
      <c r="F627" s="246" t="s">
        <v>1663</v>
      </c>
    </row>
    <row r="628" ht="262.5" spans="1:6">
      <c r="A628" s="245">
        <v>627</v>
      </c>
      <c r="B628" s="245" t="s">
        <v>45</v>
      </c>
      <c r="C628" s="245"/>
      <c r="D628" s="245" t="s">
        <v>1664</v>
      </c>
      <c r="E628" s="245" t="s">
        <v>1665</v>
      </c>
      <c r="F628" s="246" t="s">
        <v>1666</v>
      </c>
    </row>
    <row r="629" spans="1:6">
      <c r="A629" s="245">
        <v>628</v>
      </c>
      <c r="B629" s="245" t="s">
        <v>10</v>
      </c>
      <c r="C629" s="245"/>
      <c r="D629" s="245" t="s">
        <v>1667</v>
      </c>
      <c r="E629" s="245" t="s">
        <v>956</v>
      </c>
      <c r="F629" s="246" t="s">
        <v>1667</v>
      </c>
    </row>
    <row r="630" ht="337.5" spans="1:6">
      <c r="A630" s="245">
        <v>629</v>
      </c>
      <c r="B630" s="245" t="s">
        <v>6</v>
      </c>
      <c r="C630" s="245"/>
      <c r="D630" s="245" t="s">
        <v>1668</v>
      </c>
      <c r="E630" s="245" t="s">
        <v>1669</v>
      </c>
      <c r="F630" s="246" t="s">
        <v>1670</v>
      </c>
    </row>
    <row r="631" ht="168.75" spans="1:6">
      <c r="A631" s="245">
        <v>630</v>
      </c>
      <c r="B631" s="245" t="s">
        <v>203</v>
      </c>
      <c r="C631" s="245"/>
      <c r="D631" s="245" t="s">
        <v>1671</v>
      </c>
      <c r="E631" s="245" t="s">
        <v>1672</v>
      </c>
      <c r="F631" s="246" t="s">
        <v>1673</v>
      </c>
    </row>
    <row r="632" ht="375" spans="1:6">
      <c r="A632" s="245">
        <v>631</v>
      </c>
      <c r="B632" s="245" t="s">
        <v>203</v>
      </c>
      <c r="C632" s="245"/>
      <c r="D632" s="245" t="s">
        <v>1674</v>
      </c>
      <c r="E632" s="245" t="s">
        <v>1675</v>
      </c>
      <c r="F632" s="246" t="s">
        <v>1676</v>
      </c>
    </row>
    <row r="633" ht="337.5" spans="1:6">
      <c r="A633" s="245">
        <v>632</v>
      </c>
      <c r="B633" s="245" t="s">
        <v>203</v>
      </c>
      <c r="C633" s="245"/>
      <c r="D633" s="245" t="s">
        <v>1677</v>
      </c>
      <c r="E633" s="245" t="s">
        <v>1678</v>
      </c>
      <c r="F633" s="246" t="s">
        <v>1679</v>
      </c>
    </row>
    <row r="634" ht="409.5" spans="1:6">
      <c r="A634" s="245">
        <v>633</v>
      </c>
      <c r="B634" s="245" t="s">
        <v>203</v>
      </c>
      <c r="C634" s="245"/>
      <c r="D634" s="245" t="s">
        <v>1680</v>
      </c>
      <c r="E634" s="245" t="s">
        <v>1681</v>
      </c>
      <c r="F634" s="246" t="s">
        <v>1682</v>
      </c>
    </row>
    <row r="635" ht="187.5" spans="1:6">
      <c r="A635" s="245">
        <v>634</v>
      </c>
      <c r="B635" s="245" t="s">
        <v>88</v>
      </c>
      <c r="C635" s="245"/>
      <c r="D635" s="245" t="s">
        <v>1683</v>
      </c>
      <c r="E635" s="245" t="s">
        <v>792</v>
      </c>
      <c r="F635" s="246" t="s">
        <v>1684</v>
      </c>
    </row>
    <row r="636" ht="393.75" spans="1:6">
      <c r="A636" s="245">
        <v>635</v>
      </c>
      <c r="B636" s="245" t="s">
        <v>6</v>
      </c>
      <c r="C636" s="245"/>
      <c r="D636" s="245" t="s">
        <v>1685</v>
      </c>
      <c r="E636" s="245" t="s">
        <v>1686</v>
      </c>
      <c r="F636" s="246" t="s">
        <v>1687</v>
      </c>
    </row>
    <row r="637" spans="1:6">
      <c r="A637" s="245">
        <v>636</v>
      </c>
      <c r="B637" s="245" t="s">
        <v>6</v>
      </c>
      <c r="C637" s="245"/>
      <c r="D637" s="245" t="s">
        <v>1688</v>
      </c>
      <c r="E637" s="245" t="s">
        <v>133</v>
      </c>
      <c r="F637" s="246" t="s">
        <v>1688</v>
      </c>
    </row>
    <row r="638" ht="75" spans="1:6">
      <c r="A638" s="245">
        <v>637</v>
      </c>
      <c r="B638" s="245" t="s">
        <v>6</v>
      </c>
      <c r="C638" s="245"/>
      <c r="D638" s="245" t="s">
        <v>1689</v>
      </c>
      <c r="E638" s="245" t="s">
        <v>133</v>
      </c>
      <c r="F638" s="246" t="s">
        <v>1690</v>
      </c>
    </row>
    <row r="639" spans="1:6">
      <c r="A639" s="245">
        <v>638</v>
      </c>
      <c r="B639" s="245" t="s">
        <v>6</v>
      </c>
      <c r="C639" s="245"/>
      <c r="D639" s="245" t="s">
        <v>1691</v>
      </c>
      <c r="E639" s="245" t="s">
        <v>1692</v>
      </c>
      <c r="F639" s="246" t="s">
        <v>1691</v>
      </c>
    </row>
    <row r="640" spans="1:6">
      <c r="A640" s="245">
        <v>639</v>
      </c>
      <c r="B640" s="245" t="s">
        <v>6</v>
      </c>
      <c r="C640" s="245"/>
      <c r="D640" s="245" t="s">
        <v>1693</v>
      </c>
      <c r="E640" s="245" t="s">
        <v>1694</v>
      </c>
      <c r="F640" s="246" t="s">
        <v>1693</v>
      </c>
    </row>
    <row r="641" spans="1:6">
      <c r="A641" s="245">
        <v>640</v>
      </c>
      <c r="B641" s="245" t="s">
        <v>6</v>
      </c>
      <c r="C641" s="245"/>
      <c r="D641" s="245" t="s">
        <v>1695</v>
      </c>
      <c r="E641" s="245" t="s">
        <v>421</v>
      </c>
      <c r="F641" s="246" t="s">
        <v>1695</v>
      </c>
    </row>
    <row r="642" spans="1:6">
      <c r="A642" s="245">
        <v>641</v>
      </c>
      <c r="B642" s="245" t="s">
        <v>6</v>
      </c>
      <c r="C642" s="245"/>
      <c r="D642" s="245" t="s">
        <v>1696</v>
      </c>
      <c r="E642" s="245" t="s">
        <v>1697</v>
      </c>
      <c r="F642" s="246" t="s">
        <v>1696</v>
      </c>
    </row>
    <row r="643" ht="300" spans="1:6">
      <c r="A643" s="245">
        <v>642</v>
      </c>
      <c r="B643" s="245" t="s">
        <v>45</v>
      </c>
      <c r="C643" s="245"/>
      <c r="D643" s="245" t="s">
        <v>1698</v>
      </c>
      <c r="E643" s="245" t="s">
        <v>1699</v>
      </c>
      <c r="F643" s="246" t="s">
        <v>1700</v>
      </c>
    </row>
    <row r="644" ht="337.5" spans="1:6">
      <c r="A644" s="245">
        <v>643</v>
      </c>
      <c r="B644" s="245" t="s">
        <v>13</v>
      </c>
      <c r="C644" s="245"/>
      <c r="D644" s="245" t="s">
        <v>1701</v>
      </c>
      <c r="E644" s="245" t="s">
        <v>1702</v>
      </c>
      <c r="F644" s="246" t="s">
        <v>1703</v>
      </c>
    </row>
    <row r="645" ht="375" spans="1:6">
      <c r="A645" s="245">
        <v>644</v>
      </c>
      <c r="B645" s="245" t="s">
        <v>13</v>
      </c>
      <c r="C645" s="245"/>
      <c r="D645" s="245" t="s">
        <v>1704</v>
      </c>
      <c r="E645" s="245" t="s">
        <v>1705</v>
      </c>
      <c r="F645" s="246" t="s">
        <v>1706</v>
      </c>
    </row>
    <row r="646" spans="1:6">
      <c r="A646" s="245">
        <v>645</v>
      </c>
      <c r="B646" s="245" t="s">
        <v>17</v>
      </c>
      <c r="C646" s="245"/>
      <c r="D646" s="245" t="s">
        <v>1707</v>
      </c>
      <c r="E646" s="245" t="s">
        <v>1708</v>
      </c>
      <c r="F646" s="246" t="s">
        <v>1707</v>
      </c>
    </row>
    <row r="647" ht="225" spans="1:6">
      <c r="A647" s="245">
        <v>646</v>
      </c>
      <c r="B647" s="245" t="s">
        <v>63</v>
      </c>
      <c r="C647" s="245"/>
      <c r="D647" s="245" t="s">
        <v>1709</v>
      </c>
      <c r="E647" s="245" t="s">
        <v>1710</v>
      </c>
      <c r="F647" s="246" t="s">
        <v>1711</v>
      </c>
    </row>
    <row r="648" ht="187.5" spans="1:6">
      <c r="A648" s="245">
        <v>647</v>
      </c>
      <c r="B648" s="245" t="s">
        <v>10</v>
      </c>
      <c r="C648" s="245"/>
      <c r="D648" s="245" t="s">
        <v>1712</v>
      </c>
      <c r="E648" s="245" t="s">
        <v>1713</v>
      </c>
      <c r="F648" s="246" t="s">
        <v>1714</v>
      </c>
    </row>
    <row r="649" spans="1:6">
      <c r="A649" s="245">
        <v>648</v>
      </c>
      <c r="B649" s="245" t="s">
        <v>38</v>
      </c>
      <c r="C649" s="245"/>
      <c r="D649" s="245" t="s">
        <v>1715</v>
      </c>
      <c r="E649" s="245" t="s">
        <v>1716</v>
      </c>
      <c r="F649" s="246" t="s">
        <v>1715</v>
      </c>
    </row>
    <row r="650" ht="56.25" spans="1:6">
      <c r="A650" s="245">
        <v>649</v>
      </c>
      <c r="B650" s="245" t="s">
        <v>13</v>
      </c>
      <c r="C650" s="245"/>
      <c r="D650" s="245" t="s">
        <v>1717</v>
      </c>
      <c r="E650" s="245" t="s">
        <v>1564</v>
      </c>
      <c r="F650" s="246" t="s">
        <v>1718</v>
      </c>
    </row>
    <row r="651" spans="1:6">
      <c r="A651" s="245">
        <v>650</v>
      </c>
      <c r="B651" s="245" t="s">
        <v>6</v>
      </c>
      <c r="C651" s="245"/>
      <c r="D651" s="245" t="s">
        <v>1719</v>
      </c>
      <c r="E651" s="245" t="s">
        <v>1720</v>
      </c>
      <c r="F651" s="246" t="s">
        <v>1719</v>
      </c>
    </row>
    <row r="652" ht="150" spans="1:6">
      <c r="A652" s="245">
        <v>651</v>
      </c>
      <c r="B652" s="245" t="s">
        <v>10</v>
      </c>
      <c r="C652" s="245"/>
      <c r="D652" s="245" t="s">
        <v>1721</v>
      </c>
      <c r="E652" s="245" t="s">
        <v>1109</v>
      </c>
      <c r="F652" s="246" t="s">
        <v>1722</v>
      </c>
    </row>
    <row r="653" ht="375" spans="1:6">
      <c r="A653" s="245">
        <v>652</v>
      </c>
      <c r="B653" s="245" t="s">
        <v>6</v>
      </c>
      <c r="C653" s="245"/>
      <c r="D653" s="245" t="s">
        <v>1723</v>
      </c>
      <c r="E653" s="245" t="s">
        <v>1724</v>
      </c>
      <c r="F653" s="246" t="s">
        <v>1725</v>
      </c>
    </row>
    <row r="654" spans="1:6">
      <c r="A654" s="245">
        <v>653</v>
      </c>
      <c r="B654" s="245" t="s">
        <v>6</v>
      </c>
      <c r="C654" s="245"/>
      <c r="D654" s="245" t="s">
        <v>1726</v>
      </c>
      <c r="E654" s="245" t="s">
        <v>1727</v>
      </c>
      <c r="F654" s="246" t="s">
        <v>1726</v>
      </c>
    </row>
    <row r="655" spans="1:6">
      <c r="A655" s="245">
        <v>654</v>
      </c>
      <c r="B655" s="245" t="s">
        <v>6</v>
      </c>
      <c r="C655" s="245"/>
      <c r="D655" s="245" t="s">
        <v>1728</v>
      </c>
      <c r="E655" s="245" t="s">
        <v>1729</v>
      </c>
      <c r="F655" s="246" t="s">
        <v>1728</v>
      </c>
    </row>
    <row r="656" spans="1:6">
      <c r="A656" s="245">
        <v>655</v>
      </c>
      <c r="B656" s="245" t="s">
        <v>6</v>
      </c>
      <c r="C656" s="245"/>
      <c r="D656" s="245" t="s">
        <v>1730</v>
      </c>
      <c r="E656" s="245" t="s">
        <v>1731</v>
      </c>
      <c r="F656" s="246" t="s">
        <v>1730</v>
      </c>
    </row>
    <row r="657" spans="1:6">
      <c r="A657" s="245">
        <v>656</v>
      </c>
      <c r="B657" s="245" t="s">
        <v>6</v>
      </c>
      <c r="C657" s="245"/>
      <c r="D657" s="245" t="s">
        <v>1732</v>
      </c>
      <c r="E657" s="245" t="s">
        <v>1733</v>
      </c>
      <c r="F657" s="246" t="s">
        <v>1732</v>
      </c>
    </row>
    <row r="658" ht="409.5" spans="1:6">
      <c r="A658" s="245">
        <v>657</v>
      </c>
      <c r="B658" s="245" t="s">
        <v>6</v>
      </c>
      <c r="C658" s="245"/>
      <c r="D658" s="245" t="s">
        <v>1734</v>
      </c>
      <c r="E658" s="245" t="s">
        <v>1735</v>
      </c>
      <c r="F658" s="246" t="s">
        <v>1736</v>
      </c>
    </row>
    <row r="659" ht="356.25" spans="1:6">
      <c r="A659" s="245">
        <v>658</v>
      </c>
      <c r="B659" s="245" t="s">
        <v>88</v>
      </c>
      <c r="C659" s="245"/>
      <c r="D659" s="245" t="s">
        <v>1737</v>
      </c>
      <c r="E659" s="245" t="s">
        <v>1738</v>
      </c>
      <c r="F659" s="246" t="s">
        <v>1739</v>
      </c>
    </row>
    <row r="660" ht="409.5" spans="1:6">
      <c r="A660" s="245">
        <v>659</v>
      </c>
      <c r="B660" s="245" t="s">
        <v>17</v>
      </c>
      <c r="C660" s="245"/>
      <c r="D660" s="245" t="s">
        <v>1740</v>
      </c>
      <c r="E660" s="245" t="s">
        <v>595</v>
      </c>
      <c r="F660" s="246" t="s">
        <v>1741</v>
      </c>
    </row>
    <row r="661" ht="409.5" spans="1:6">
      <c r="A661" s="245">
        <v>660</v>
      </c>
      <c r="B661" s="245" t="s">
        <v>6</v>
      </c>
      <c r="C661" s="245"/>
      <c r="D661" s="245" t="s">
        <v>1742</v>
      </c>
      <c r="E661" s="245" t="s">
        <v>1743</v>
      </c>
      <c r="F661" s="246" t="s">
        <v>1744</v>
      </c>
    </row>
    <row r="662" spans="1:6">
      <c r="A662" s="245">
        <v>661</v>
      </c>
      <c r="B662" s="245" t="s">
        <v>6</v>
      </c>
      <c r="C662" s="245"/>
      <c r="D662" s="245" t="s">
        <v>1745</v>
      </c>
      <c r="E662" s="245" t="s">
        <v>1746</v>
      </c>
      <c r="F662" s="246" t="s">
        <v>1745</v>
      </c>
    </row>
    <row r="663" spans="1:6">
      <c r="A663" s="245">
        <v>662</v>
      </c>
      <c r="B663" s="245" t="s">
        <v>45</v>
      </c>
      <c r="C663" s="245"/>
      <c r="D663" s="245" t="s">
        <v>1747</v>
      </c>
      <c r="E663" s="245" t="s">
        <v>1748</v>
      </c>
      <c r="F663" s="246" t="s">
        <v>1747</v>
      </c>
    </row>
    <row r="664" ht="318.75" spans="1:6">
      <c r="A664" s="245">
        <v>663</v>
      </c>
      <c r="B664" s="245" t="s">
        <v>63</v>
      </c>
      <c r="C664" s="245"/>
      <c r="D664" s="245" t="s">
        <v>1749</v>
      </c>
      <c r="E664" s="245" t="s">
        <v>1750</v>
      </c>
      <c r="F664" s="246" t="s">
        <v>1751</v>
      </c>
    </row>
    <row r="665" ht="112.5" spans="1:6">
      <c r="A665" s="245">
        <v>664</v>
      </c>
      <c r="B665" s="245" t="s">
        <v>45</v>
      </c>
      <c r="C665" s="245"/>
      <c r="D665" s="245" t="s">
        <v>1752</v>
      </c>
      <c r="E665" s="245" t="s">
        <v>1753</v>
      </c>
      <c r="F665" s="246" t="s">
        <v>1754</v>
      </c>
    </row>
    <row r="666" spans="1:6">
      <c r="A666" s="245">
        <v>665</v>
      </c>
      <c r="B666" s="245" t="s">
        <v>203</v>
      </c>
      <c r="C666" s="245"/>
      <c r="D666" s="245" t="s">
        <v>1755</v>
      </c>
      <c r="E666" s="245" t="s">
        <v>1529</v>
      </c>
      <c r="F666" s="246" t="s">
        <v>1755</v>
      </c>
    </row>
    <row r="667" spans="1:6">
      <c r="A667" s="245">
        <v>666</v>
      </c>
      <c r="B667" s="245" t="s">
        <v>13</v>
      </c>
      <c r="C667" s="245"/>
      <c r="D667" s="245" t="s">
        <v>1756</v>
      </c>
      <c r="E667" s="245" t="s">
        <v>1757</v>
      </c>
      <c r="F667" s="246" t="s">
        <v>1756</v>
      </c>
    </row>
    <row r="668" ht="356.25" spans="1:6">
      <c r="A668" s="245">
        <v>667</v>
      </c>
      <c r="B668" s="245" t="s">
        <v>88</v>
      </c>
      <c r="C668" s="245"/>
      <c r="D668" s="245" t="s">
        <v>1758</v>
      </c>
      <c r="E668" s="245" t="s">
        <v>1759</v>
      </c>
      <c r="F668" s="246" t="s">
        <v>1760</v>
      </c>
    </row>
    <row r="669" spans="1:6">
      <c r="A669" s="245">
        <v>668</v>
      </c>
      <c r="B669" s="245" t="s">
        <v>13</v>
      </c>
      <c r="C669" s="245"/>
      <c r="D669" s="245" t="s">
        <v>1761</v>
      </c>
      <c r="E669" s="245" t="s">
        <v>1074</v>
      </c>
      <c r="F669" s="246" t="s">
        <v>1761</v>
      </c>
    </row>
    <row r="670" spans="1:6">
      <c r="A670" s="245">
        <v>669</v>
      </c>
      <c r="B670" s="245" t="s">
        <v>203</v>
      </c>
      <c r="C670" s="245"/>
      <c r="D670" s="245" t="s">
        <v>1762</v>
      </c>
      <c r="E670" s="245" t="s">
        <v>1763</v>
      </c>
      <c r="F670" s="246" t="s">
        <v>1762</v>
      </c>
    </row>
    <row r="671" ht="187.5" spans="1:6">
      <c r="A671" s="245">
        <v>670</v>
      </c>
      <c r="B671" s="245" t="s">
        <v>6</v>
      </c>
      <c r="C671" s="245"/>
      <c r="D671" s="245" t="s">
        <v>1764</v>
      </c>
      <c r="E671" s="245" t="s">
        <v>1765</v>
      </c>
      <c r="F671" s="246" t="s">
        <v>1766</v>
      </c>
    </row>
    <row r="672" spans="1:6">
      <c r="A672" s="245">
        <v>671</v>
      </c>
      <c r="B672" s="245" t="s">
        <v>6</v>
      </c>
      <c r="C672" s="245"/>
      <c r="D672" s="245" t="s">
        <v>1767</v>
      </c>
      <c r="E672" s="245" t="s">
        <v>1768</v>
      </c>
      <c r="F672" s="246" t="s">
        <v>1767</v>
      </c>
    </row>
    <row r="673" ht="168.75" spans="1:6">
      <c r="A673" s="245">
        <v>672</v>
      </c>
      <c r="B673" s="245" t="s">
        <v>203</v>
      </c>
      <c r="C673" s="245"/>
      <c r="D673" s="245" t="s">
        <v>1769</v>
      </c>
      <c r="E673" s="245" t="s">
        <v>1770</v>
      </c>
      <c r="F673" s="246" t="s">
        <v>1771</v>
      </c>
    </row>
    <row r="674" ht="281.25" spans="1:6">
      <c r="A674" s="245">
        <v>673</v>
      </c>
      <c r="B674" s="245" t="s">
        <v>13</v>
      </c>
      <c r="C674" s="245"/>
      <c r="D674" s="245" t="s">
        <v>1772</v>
      </c>
      <c r="E674" s="245" t="s">
        <v>1773</v>
      </c>
      <c r="F674" s="246" t="s">
        <v>1774</v>
      </c>
    </row>
    <row r="675" spans="1:6">
      <c r="A675" s="245">
        <v>674</v>
      </c>
      <c r="B675" s="245" t="s">
        <v>6</v>
      </c>
      <c r="C675" s="245"/>
      <c r="D675" s="245" t="s">
        <v>1775</v>
      </c>
      <c r="E675" s="245" t="s">
        <v>1776</v>
      </c>
      <c r="F675" s="246" t="s">
        <v>1775</v>
      </c>
    </row>
    <row r="676" spans="1:6">
      <c r="A676" s="245">
        <v>675</v>
      </c>
      <c r="B676" s="245" t="s">
        <v>6</v>
      </c>
      <c r="C676" s="245"/>
      <c r="D676" s="245" t="s">
        <v>1777</v>
      </c>
      <c r="E676" s="245" t="s">
        <v>1778</v>
      </c>
      <c r="F676" s="246" t="s">
        <v>1777</v>
      </c>
    </row>
    <row r="677" ht="409.5" spans="1:6">
      <c r="A677" s="245">
        <v>676</v>
      </c>
      <c r="B677" s="245" t="s">
        <v>13</v>
      </c>
      <c r="C677" s="245"/>
      <c r="D677" s="245" t="s">
        <v>1779</v>
      </c>
      <c r="E677" s="245" t="s">
        <v>68</v>
      </c>
      <c r="F677" s="246" t="s">
        <v>1780</v>
      </c>
    </row>
    <row r="678" ht="225" spans="1:6">
      <c r="A678" s="245">
        <v>677</v>
      </c>
      <c r="B678" s="245" t="s">
        <v>88</v>
      </c>
      <c r="C678" s="245"/>
      <c r="D678" s="245" t="s">
        <v>1781</v>
      </c>
      <c r="E678" s="245" t="s">
        <v>1782</v>
      </c>
      <c r="F678" s="246" t="s">
        <v>1783</v>
      </c>
    </row>
    <row r="679" ht="243.75" spans="1:6">
      <c r="A679" s="245">
        <v>678</v>
      </c>
      <c r="B679" s="245" t="s">
        <v>63</v>
      </c>
      <c r="C679" s="245"/>
      <c r="D679" s="245" t="s">
        <v>1784</v>
      </c>
      <c r="E679" s="245" t="s">
        <v>1686</v>
      </c>
      <c r="F679" s="246" t="s">
        <v>1785</v>
      </c>
    </row>
    <row r="680" ht="281.25" spans="1:6">
      <c r="A680" s="245">
        <v>679</v>
      </c>
      <c r="B680" s="245" t="s">
        <v>88</v>
      </c>
      <c r="C680" s="245"/>
      <c r="D680" s="245" t="s">
        <v>1786</v>
      </c>
      <c r="E680" s="245" t="s">
        <v>1787</v>
      </c>
      <c r="F680" s="246" t="s">
        <v>1788</v>
      </c>
    </row>
    <row r="681" ht="56.25" spans="1:6">
      <c r="A681" s="245">
        <v>680</v>
      </c>
      <c r="B681" s="245" t="s">
        <v>88</v>
      </c>
      <c r="C681" s="245"/>
      <c r="D681" s="245" t="s">
        <v>1789</v>
      </c>
      <c r="E681" s="245" t="s">
        <v>1406</v>
      </c>
      <c r="F681" s="246" t="s">
        <v>1790</v>
      </c>
    </row>
    <row r="682" ht="168.75" spans="1:6">
      <c r="A682" s="245">
        <v>681</v>
      </c>
      <c r="B682" s="245" t="s">
        <v>6</v>
      </c>
      <c r="C682" s="245"/>
      <c r="D682" s="245" t="s">
        <v>1791</v>
      </c>
      <c r="E682" s="245" t="s">
        <v>1792</v>
      </c>
      <c r="F682" s="246" t="s">
        <v>1793</v>
      </c>
    </row>
    <row r="683" ht="393.75" spans="1:6">
      <c r="A683" s="245">
        <v>682</v>
      </c>
      <c r="B683" s="245" t="s">
        <v>13</v>
      </c>
      <c r="C683" s="245"/>
      <c r="D683" s="245" t="s">
        <v>1794</v>
      </c>
      <c r="E683" s="245" t="s">
        <v>1795</v>
      </c>
      <c r="F683" s="246" t="s">
        <v>1796</v>
      </c>
    </row>
    <row r="684" ht="262.5" spans="1:6">
      <c r="A684" s="245">
        <v>683</v>
      </c>
      <c r="B684" s="245" t="s">
        <v>13</v>
      </c>
      <c r="C684" s="245"/>
      <c r="D684" s="245" t="s">
        <v>1797</v>
      </c>
      <c r="E684" s="245" t="s">
        <v>1266</v>
      </c>
      <c r="F684" s="246" t="s">
        <v>1798</v>
      </c>
    </row>
    <row r="685" ht="262.5" spans="1:6">
      <c r="A685" s="245">
        <v>684</v>
      </c>
      <c r="B685" s="245" t="s">
        <v>13</v>
      </c>
      <c r="C685" s="245"/>
      <c r="D685" s="245" t="s">
        <v>1799</v>
      </c>
      <c r="E685" s="245" t="s">
        <v>1800</v>
      </c>
      <c r="F685" s="246" t="s">
        <v>1801</v>
      </c>
    </row>
    <row r="686" ht="262.5" spans="1:6">
      <c r="A686" s="245">
        <v>685</v>
      </c>
      <c r="B686" s="245" t="s">
        <v>17</v>
      </c>
      <c r="C686" s="245"/>
      <c r="D686" s="245" t="s">
        <v>1802</v>
      </c>
      <c r="E686" s="245" t="s">
        <v>1803</v>
      </c>
      <c r="F686" s="246" t="s">
        <v>1804</v>
      </c>
    </row>
    <row r="687" spans="1:6">
      <c r="A687" s="245">
        <v>686</v>
      </c>
      <c r="B687" s="245" t="s">
        <v>6</v>
      </c>
      <c r="C687" s="245"/>
      <c r="D687" s="245" t="s">
        <v>1805</v>
      </c>
      <c r="E687" s="245" t="s">
        <v>1806</v>
      </c>
      <c r="F687" s="246" t="s">
        <v>1805</v>
      </c>
    </row>
    <row r="688" ht="281.25" spans="1:6">
      <c r="A688" s="245">
        <v>687</v>
      </c>
      <c r="B688" s="245" t="s">
        <v>13</v>
      </c>
      <c r="C688" s="245"/>
      <c r="D688" s="245" t="s">
        <v>1807</v>
      </c>
      <c r="E688" s="245" t="s">
        <v>1808</v>
      </c>
      <c r="F688" s="246" t="s">
        <v>1809</v>
      </c>
    </row>
    <row r="689" ht="281.25" spans="1:6">
      <c r="A689" s="245">
        <v>688</v>
      </c>
      <c r="B689" s="245" t="s">
        <v>88</v>
      </c>
      <c r="C689" s="245"/>
      <c r="D689" s="245" t="s">
        <v>1810</v>
      </c>
      <c r="E689" s="245" t="s">
        <v>1811</v>
      </c>
      <c r="F689" s="246" t="s">
        <v>1812</v>
      </c>
    </row>
    <row r="690" ht="206.25" spans="1:6">
      <c r="A690" s="245">
        <v>689</v>
      </c>
      <c r="B690" s="245" t="s">
        <v>45</v>
      </c>
      <c r="C690" s="245"/>
      <c r="D690" s="245" t="s">
        <v>1813</v>
      </c>
      <c r="E690" s="245" t="s">
        <v>1814</v>
      </c>
      <c r="F690" s="246" t="s">
        <v>1815</v>
      </c>
    </row>
    <row r="691" ht="281.25" spans="1:6">
      <c r="A691" s="245">
        <v>690</v>
      </c>
      <c r="B691" s="245" t="s">
        <v>6</v>
      </c>
      <c r="C691" s="245"/>
      <c r="D691" s="245" t="s">
        <v>1816</v>
      </c>
      <c r="E691" s="245" t="s">
        <v>1817</v>
      </c>
      <c r="F691" s="246" t="s">
        <v>1818</v>
      </c>
    </row>
    <row r="692" ht="243.75" spans="1:6">
      <c r="A692" s="245">
        <v>691</v>
      </c>
      <c r="B692" s="245" t="s">
        <v>6</v>
      </c>
      <c r="C692" s="245"/>
      <c r="D692" s="245" t="s">
        <v>1819</v>
      </c>
      <c r="E692" s="245" t="s">
        <v>1820</v>
      </c>
      <c r="F692" s="246" t="s">
        <v>1821</v>
      </c>
    </row>
    <row r="693" spans="1:6">
      <c r="A693" s="245">
        <v>692</v>
      </c>
      <c r="B693" s="245" t="s">
        <v>6</v>
      </c>
      <c r="C693" s="245"/>
      <c r="D693" s="245" t="s">
        <v>1822</v>
      </c>
      <c r="E693" s="245" t="s">
        <v>1823</v>
      </c>
      <c r="F693" s="246" t="s">
        <v>1822</v>
      </c>
    </row>
    <row r="694" ht="262.5" spans="1:6">
      <c r="A694" s="245">
        <v>693</v>
      </c>
      <c r="B694" s="245" t="s">
        <v>6</v>
      </c>
      <c r="C694" s="245"/>
      <c r="D694" s="245" t="s">
        <v>1824</v>
      </c>
      <c r="E694" s="245" t="s">
        <v>1825</v>
      </c>
      <c r="F694" s="246" t="s">
        <v>1826</v>
      </c>
    </row>
    <row r="695" spans="1:6">
      <c r="A695" s="245">
        <v>694</v>
      </c>
      <c r="B695" s="245" t="s">
        <v>13</v>
      </c>
      <c r="C695" s="245"/>
      <c r="D695" s="245" t="s">
        <v>1827</v>
      </c>
      <c r="E695" s="245" t="s">
        <v>1828</v>
      </c>
      <c r="F695" s="246" t="s">
        <v>1827</v>
      </c>
    </row>
    <row r="696" spans="1:6">
      <c r="A696" s="245">
        <v>695</v>
      </c>
      <c r="B696" s="245" t="s">
        <v>6</v>
      </c>
      <c r="C696" s="245"/>
      <c r="D696" s="245" t="s">
        <v>1829</v>
      </c>
      <c r="E696" s="245" t="s">
        <v>1830</v>
      </c>
      <c r="F696" s="246" t="s">
        <v>1829</v>
      </c>
    </row>
    <row r="697" ht="243.75" spans="1:6">
      <c r="A697" s="245">
        <v>696</v>
      </c>
      <c r="B697" s="245" t="s">
        <v>6</v>
      </c>
      <c r="C697" s="245"/>
      <c r="D697" s="245" t="s">
        <v>1831</v>
      </c>
      <c r="E697" s="245" t="s">
        <v>1832</v>
      </c>
      <c r="F697" s="246" t="s">
        <v>1833</v>
      </c>
    </row>
    <row r="698" spans="1:6">
      <c r="A698" s="245">
        <v>697</v>
      </c>
      <c r="B698" s="245" t="s">
        <v>6</v>
      </c>
      <c r="C698" s="245"/>
      <c r="D698" s="245" t="s">
        <v>1834</v>
      </c>
      <c r="E698" s="245" t="s">
        <v>433</v>
      </c>
      <c r="F698" s="246" t="s">
        <v>1834</v>
      </c>
    </row>
    <row r="699" ht="93.75" spans="1:6">
      <c r="A699" s="245">
        <v>698</v>
      </c>
      <c r="B699" s="245" t="s">
        <v>45</v>
      </c>
      <c r="C699" s="245"/>
      <c r="D699" s="245" t="s">
        <v>1835</v>
      </c>
      <c r="E699" s="245" t="s">
        <v>1836</v>
      </c>
      <c r="F699" s="246" t="s">
        <v>1837</v>
      </c>
    </row>
    <row r="700" ht="150" spans="1:6">
      <c r="A700" s="245">
        <v>699</v>
      </c>
      <c r="B700" s="245" t="s">
        <v>17</v>
      </c>
      <c r="C700" s="245"/>
      <c r="D700" s="245" t="s">
        <v>1838</v>
      </c>
      <c r="E700" s="245" t="s">
        <v>1839</v>
      </c>
      <c r="F700" s="246" t="s">
        <v>1840</v>
      </c>
    </row>
    <row r="701" spans="1:6">
      <c r="A701" s="245">
        <v>700</v>
      </c>
      <c r="B701" s="245" t="s">
        <v>6</v>
      </c>
      <c r="C701" s="245"/>
      <c r="D701" s="245" t="s">
        <v>1841</v>
      </c>
      <c r="E701" s="245" t="s">
        <v>1842</v>
      </c>
      <c r="F701" s="246" t="s">
        <v>1841</v>
      </c>
    </row>
    <row r="702" ht="187.5" spans="1:6">
      <c r="A702" s="245">
        <v>701</v>
      </c>
      <c r="B702" s="245" t="s">
        <v>17</v>
      </c>
      <c r="C702" s="245"/>
      <c r="D702" s="245" t="s">
        <v>1843</v>
      </c>
      <c r="E702" s="245" t="s">
        <v>1151</v>
      </c>
      <c r="F702" s="246" t="s">
        <v>1844</v>
      </c>
    </row>
    <row r="703" ht="337.5" spans="1:6">
      <c r="A703" s="245">
        <v>702</v>
      </c>
      <c r="B703" s="245" t="s">
        <v>63</v>
      </c>
      <c r="C703" s="245"/>
      <c r="D703" s="245" t="s">
        <v>1845</v>
      </c>
      <c r="E703" s="245" t="s">
        <v>1846</v>
      </c>
      <c r="F703" s="246" t="s">
        <v>1847</v>
      </c>
    </row>
    <row r="704" ht="56.25" spans="1:6">
      <c r="A704" s="245">
        <v>703</v>
      </c>
      <c r="B704" s="245" t="s">
        <v>38</v>
      </c>
      <c r="C704" s="245"/>
      <c r="D704" s="245" t="s">
        <v>1848</v>
      </c>
      <c r="E704" s="245" t="s">
        <v>1849</v>
      </c>
      <c r="F704" s="246" t="s">
        <v>1850</v>
      </c>
    </row>
    <row r="705" spans="1:6">
      <c r="A705" s="245">
        <v>704</v>
      </c>
      <c r="B705" s="245" t="s">
        <v>13</v>
      </c>
      <c r="C705" s="245"/>
      <c r="D705" s="245" t="s">
        <v>1851</v>
      </c>
      <c r="E705" s="245" t="s">
        <v>1852</v>
      </c>
      <c r="F705" s="246" t="s">
        <v>1851</v>
      </c>
    </row>
    <row r="706" ht="318.75" spans="1:6">
      <c r="A706" s="245">
        <v>705</v>
      </c>
      <c r="B706" s="245" t="s">
        <v>203</v>
      </c>
      <c r="C706" s="245"/>
      <c r="D706" s="245" t="s">
        <v>1853</v>
      </c>
      <c r="E706" s="245" t="s">
        <v>1854</v>
      </c>
      <c r="F706" s="246" t="s">
        <v>1855</v>
      </c>
    </row>
    <row r="707" spans="1:6">
      <c r="A707" s="245">
        <v>706</v>
      </c>
      <c r="B707" s="245" t="s">
        <v>38</v>
      </c>
      <c r="C707" s="245"/>
      <c r="D707" s="245" t="s">
        <v>1856</v>
      </c>
      <c r="E707" s="245" t="s">
        <v>1857</v>
      </c>
      <c r="F707" s="246" t="s">
        <v>1856</v>
      </c>
    </row>
    <row r="708" ht="262.5" spans="1:6">
      <c r="A708" s="245">
        <v>707</v>
      </c>
      <c r="B708" s="245" t="s">
        <v>6</v>
      </c>
      <c r="C708" s="245"/>
      <c r="D708" s="245" t="s">
        <v>1858</v>
      </c>
      <c r="E708" s="245" t="s">
        <v>1859</v>
      </c>
      <c r="F708" s="246" t="s">
        <v>1860</v>
      </c>
    </row>
    <row r="709" ht="409.5" spans="1:6">
      <c r="A709" s="245">
        <v>708</v>
      </c>
      <c r="B709" s="245" t="s">
        <v>6</v>
      </c>
      <c r="C709" s="245"/>
      <c r="D709" s="245" t="s">
        <v>1861</v>
      </c>
      <c r="E709" s="245" t="s">
        <v>1862</v>
      </c>
      <c r="F709" s="246" t="s">
        <v>1863</v>
      </c>
    </row>
    <row r="710" ht="356.25" spans="1:6">
      <c r="A710" s="245">
        <v>709</v>
      </c>
      <c r="B710" s="245" t="s">
        <v>6</v>
      </c>
      <c r="C710" s="245"/>
      <c r="D710" s="245" t="s">
        <v>1864</v>
      </c>
      <c r="E710" s="245" t="s">
        <v>844</v>
      </c>
      <c r="F710" s="246" t="s">
        <v>1865</v>
      </c>
    </row>
    <row r="711" ht="56.25" spans="1:6">
      <c r="A711" s="245">
        <v>710</v>
      </c>
      <c r="B711" s="245" t="s">
        <v>6</v>
      </c>
      <c r="C711" s="245"/>
      <c r="D711" s="245" t="s">
        <v>1866</v>
      </c>
      <c r="E711" s="245" t="s">
        <v>1867</v>
      </c>
      <c r="F711" s="246" t="s">
        <v>1868</v>
      </c>
    </row>
    <row r="712" ht="356.25" spans="1:6">
      <c r="A712" s="245">
        <v>711</v>
      </c>
      <c r="B712" s="245" t="s">
        <v>6</v>
      </c>
      <c r="C712" s="245"/>
      <c r="D712" s="245" t="s">
        <v>1869</v>
      </c>
      <c r="E712" s="245" t="s">
        <v>1870</v>
      </c>
      <c r="F712" s="246" t="s">
        <v>1871</v>
      </c>
    </row>
    <row r="713" ht="93.75" spans="1:6">
      <c r="A713" s="245">
        <v>712</v>
      </c>
      <c r="B713" s="245" t="s">
        <v>6</v>
      </c>
      <c r="C713" s="245"/>
      <c r="D713" s="245" t="s">
        <v>1872</v>
      </c>
      <c r="E713" s="245" t="s">
        <v>1873</v>
      </c>
      <c r="F713" s="246" t="s">
        <v>1874</v>
      </c>
    </row>
    <row r="714" ht="225" spans="1:6">
      <c r="A714" s="245">
        <v>713</v>
      </c>
      <c r="B714" s="245" t="s">
        <v>17</v>
      </c>
      <c r="C714" s="245"/>
      <c r="D714" s="245" t="s">
        <v>1875</v>
      </c>
      <c r="E714" s="245" t="s">
        <v>1876</v>
      </c>
      <c r="F714" s="246" t="s">
        <v>1877</v>
      </c>
    </row>
    <row r="715" spans="1:6">
      <c r="A715" s="245">
        <v>714</v>
      </c>
      <c r="B715" s="245" t="s">
        <v>6</v>
      </c>
      <c r="C715" s="245"/>
      <c r="D715" s="245" t="s">
        <v>1878</v>
      </c>
      <c r="E715" s="245" t="s">
        <v>1879</v>
      </c>
      <c r="F715" s="246" t="s">
        <v>1878</v>
      </c>
    </row>
    <row r="716" ht="375" spans="1:6">
      <c r="A716" s="245">
        <v>715</v>
      </c>
      <c r="B716" s="245" t="s">
        <v>17</v>
      </c>
      <c r="C716" s="245"/>
      <c r="D716" s="245" t="s">
        <v>1880</v>
      </c>
      <c r="E716" s="245" t="s">
        <v>595</v>
      </c>
      <c r="F716" s="246" t="s">
        <v>1881</v>
      </c>
    </row>
    <row r="717" ht="375" spans="1:6">
      <c r="A717" s="245">
        <v>716</v>
      </c>
      <c r="B717" s="245" t="s">
        <v>6</v>
      </c>
      <c r="C717" s="245"/>
      <c r="D717" s="245" t="s">
        <v>1882</v>
      </c>
      <c r="E717" s="245" t="s">
        <v>1883</v>
      </c>
      <c r="F717" s="246" t="s">
        <v>1884</v>
      </c>
    </row>
    <row r="718" spans="1:6">
      <c r="A718" s="245">
        <v>717</v>
      </c>
      <c r="B718" s="245" t="s">
        <v>203</v>
      </c>
      <c r="C718" s="245"/>
      <c r="D718" s="245" t="s">
        <v>1885</v>
      </c>
      <c r="E718" s="245" t="s">
        <v>1886</v>
      </c>
      <c r="F718" s="246" t="s">
        <v>1887</v>
      </c>
    </row>
    <row r="719" ht="150" spans="1:6">
      <c r="A719" s="245">
        <v>718</v>
      </c>
      <c r="B719" s="245" t="s">
        <v>13</v>
      </c>
      <c r="C719" s="245"/>
      <c r="D719" s="245" t="s">
        <v>1888</v>
      </c>
      <c r="E719" s="245" t="s">
        <v>433</v>
      </c>
      <c r="F719" s="246" t="s">
        <v>1889</v>
      </c>
    </row>
    <row r="720" ht="375" spans="1:6">
      <c r="A720" s="245">
        <v>719</v>
      </c>
      <c r="B720" s="245" t="s">
        <v>13</v>
      </c>
      <c r="C720" s="245"/>
      <c r="D720" s="245" t="s">
        <v>1890</v>
      </c>
      <c r="E720" s="245" t="s">
        <v>1891</v>
      </c>
      <c r="F720" s="246" t="s">
        <v>1892</v>
      </c>
    </row>
    <row r="721" ht="337.5" spans="1:6">
      <c r="A721" s="245">
        <v>720</v>
      </c>
      <c r="B721" s="245" t="s">
        <v>13</v>
      </c>
      <c r="C721" s="245"/>
      <c r="D721" s="245" t="s">
        <v>1893</v>
      </c>
      <c r="E721" s="245" t="s">
        <v>1806</v>
      </c>
      <c r="F721" s="246" t="s">
        <v>1894</v>
      </c>
    </row>
    <row r="722" spans="1:6">
      <c r="A722" s="245">
        <v>721</v>
      </c>
      <c r="B722" s="245" t="s">
        <v>6</v>
      </c>
      <c r="C722" s="245"/>
      <c r="D722" s="245" t="s">
        <v>1895</v>
      </c>
      <c r="E722" s="245" t="s">
        <v>1896</v>
      </c>
      <c r="F722" s="246" t="s">
        <v>1895</v>
      </c>
    </row>
    <row r="723" ht="225" spans="1:6">
      <c r="A723" s="245">
        <v>722</v>
      </c>
      <c r="B723" s="245" t="s">
        <v>38</v>
      </c>
      <c r="C723" s="245"/>
      <c r="D723" s="245" t="s">
        <v>1897</v>
      </c>
      <c r="E723" s="245" t="s">
        <v>1898</v>
      </c>
      <c r="F723" s="246" t="s">
        <v>1899</v>
      </c>
    </row>
    <row r="724" spans="1:6">
      <c r="A724" s="245">
        <v>723</v>
      </c>
      <c r="B724" s="245" t="s">
        <v>38</v>
      </c>
      <c r="C724" s="245"/>
      <c r="D724" s="245" t="s">
        <v>1900</v>
      </c>
      <c r="E724" s="245" t="s">
        <v>1901</v>
      </c>
      <c r="F724" s="246" t="s">
        <v>1900</v>
      </c>
    </row>
    <row r="725" ht="409.5" spans="1:6">
      <c r="A725" s="245">
        <v>724</v>
      </c>
      <c r="B725" s="245" t="s">
        <v>6</v>
      </c>
      <c r="C725" s="245"/>
      <c r="D725" s="245" t="s">
        <v>1902</v>
      </c>
      <c r="E725" s="245" t="s">
        <v>1903</v>
      </c>
      <c r="F725" s="246" t="s">
        <v>1904</v>
      </c>
    </row>
    <row r="726" ht="409.5" spans="1:6">
      <c r="A726" s="245">
        <v>725</v>
      </c>
      <c r="B726" s="245" t="s">
        <v>6</v>
      </c>
      <c r="C726" s="245"/>
      <c r="D726" s="245" t="s">
        <v>1905</v>
      </c>
      <c r="E726" s="245" t="s">
        <v>8</v>
      </c>
      <c r="F726" s="246" t="s">
        <v>1906</v>
      </c>
    </row>
    <row r="727" spans="1:6">
      <c r="A727" s="245">
        <v>726</v>
      </c>
      <c r="B727" s="245" t="s">
        <v>6</v>
      </c>
      <c r="C727" s="245"/>
      <c r="D727" s="245" t="s">
        <v>1907</v>
      </c>
      <c r="E727" s="245" t="s">
        <v>1908</v>
      </c>
      <c r="F727" s="246" t="s">
        <v>1907</v>
      </c>
    </row>
    <row r="728" ht="225" spans="1:6">
      <c r="A728" s="245">
        <v>727</v>
      </c>
      <c r="B728" s="245" t="s">
        <v>10</v>
      </c>
      <c r="C728" s="245"/>
      <c r="D728" s="245" t="s">
        <v>1909</v>
      </c>
      <c r="E728" s="245" t="s">
        <v>1782</v>
      </c>
      <c r="F728" s="246" t="s">
        <v>1910</v>
      </c>
    </row>
    <row r="729" spans="1:6">
      <c r="A729" s="245">
        <v>728</v>
      </c>
      <c r="B729" s="245" t="s">
        <v>6</v>
      </c>
      <c r="C729" s="245"/>
      <c r="D729" s="245" t="s">
        <v>1911</v>
      </c>
      <c r="E729" s="245" t="s">
        <v>1428</v>
      </c>
      <c r="F729" s="246" t="s">
        <v>1911</v>
      </c>
    </row>
    <row r="730" ht="409.5" spans="1:6">
      <c r="A730" s="245">
        <v>729</v>
      </c>
      <c r="B730" s="245" t="s">
        <v>88</v>
      </c>
      <c r="C730" s="245"/>
      <c r="D730" s="245" t="s">
        <v>1912</v>
      </c>
      <c r="E730" s="245" t="s">
        <v>1913</v>
      </c>
      <c r="F730" s="246" t="s">
        <v>1914</v>
      </c>
    </row>
    <row r="731" ht="318.75" spans="1:6">
      <c r="A731" s="245">
        <v>730</v>
      </c>
      <c r="B731" s="245" t="s">
        <v>17</v>
      </c>
      <c r="C731" s="245"/>
      <c r="D731" s="245" t="s">
        <v>1915</v>
      </c>
      <c r="E731" s="245" t="s">
        <v>1916</v>
      </c>
      <c r="F731" s="246" t="s">
        <v>1917</v>
      </c>
    </row>
    <row r="732" ht="150" spans="1:6">
      <c r="A732" s="245">
        <v>731</v>
      </c>
      <c r="B732" s="245" t="s">
        <v>13</v>
      </c>
      <c r="C732" s="245"/>
      <c r="D732" s="245" t="s">
        <v>1918</v>
      </c>
      <c r="E732" s="245" t="s">
        <v>1109</v>
      </c>
      <c r="F732" s="246" t="s">
        <v>1919</v>
      </c>
    </row>
    <row r="733" ht="168.75" spans="1:6">
      <c r="A733" s="245">
        <v>732</v>
      </c>
      <c r="B733" s="245" t="s">
        <v>6</v>
      </c>
      <c r="C733" s="245"/>
      <c r="D733" s="245" t="s">
        <v>1920</v>
      </c>
      <c r="E733" s="245" t="s">
        <v>1109</v>
      </c>
      <c r="F733" s="246" t="s">
        <v>1921</v>
      </c>
    </row>
    <row r="734" ht="225" spans="1:6">
      <c r="A734" s="245">
        <v>733</v>
      </c>
      <c r="B734" s="245" t="s">
        <v>6</v>
      </c>
      <c r="C734" s="245"/>
      <c r="D734" s="245" t="s">
        <v>1922</v>
      </c>
      <c r="E734" s="245" t="s">
        <v>1923</v>
      </c>
      <c r="F734" s="246" t="s">
        <v>1924</v>
      </c>
    </row>
    <row r="735" ht="393.75" spans="1:6">
      <c r="A735" s="245">
        <v>734</v>
      </c>
      <c r="B735" s="245" t="s">
        <v>203</v>
      </c>
      <c r="C735" s="245"/>
      <c r="D735" s="245" t="s">
        <v>1925</v>
      </c>
      <c r="E735" s="245" t="s">
        <v>1926</v>
      </c>
      <c r="F735" s="246" t="s">
        <v>1927</v>
      </c>
    </row>
    <row r="736" ht="168.75" spans="1:6">
      <c r="A736" s="245">
        <v>735</v>
      </c>
      <c r="B736" s="245" t="s">
        <v>13</v>
      </c>
      <c r="C736" s="245"/>
      <c r="D736" s="245" t="s">
        <v>1928</v>
      </c>
      <c r="E736" s="245" t="s">
        <v>1929</v>
      </c>
      <c r="F736" s="246" t="s">
        <v>1930</v>
      </c>
    </row>
    <row r="737" spans="1:6">
      <c r="A737" s="245">
        <v>736</v>
      </c>
      <c r="B737" s="245" t="s">
        <v>6</v>
      </c>
      <c r="C737" s="245"/>
      <c r="D737" s="245" t="s">
        <v>1931</v>
      </c>
      <c r="E737" s="245" t="s">
        <v>1932</v>
      </c>
      <c r="F737" s="246" t="s">
        <v>1931</v>
      </c>
    </row>
    <row r="738" ht="356.25" spans="1:6">
      <c r="A738" s="245">
        <v>737</v>
      </c>
      <c r="B738" s="245" t="s">
        <v>10</v>
      </c>
      <c r="C738" s="245"/>
      <c r="D738" s="245" t="s">
        <v>1933</v>
      </c>
      <c r="E738" s="245" t="s">
        <v>1934</v>
      </c>
      <c r="F738" s="246" t="s">
        <v>1935</v>
      </c>
    </row>
    <row r="739" ht="337.5" spans="1:6">
      <c r="A739" s="245">
        <v>738</v>
      </c>
      <c r="B739" s="245" t="s">
        <v>17</v>
      </c>
      <c r="C739" s="245"/>
      <c r="D739" s="245" t="s">
        <v>1936</v>
      </c>
      <c r="E739" s="245" t="s">
        <v>1854</v>
      </c>
      <c r="F739" s="246" t="s">
        <v>1937</v>
      </c>
    </row>
    <row r="740" ht="187.5" spans="1:6">
      <c r="A740" s="245">
        <v>739</v>
      </c>
      <c r="B740" s="245" t="s">
        <v>13</v>
      </c>
      <c r="C740" s="245"/>
      <c r="D740" s="245" t="s">
        <v>1938</v>
      </c>
      <c r="E740" s="245" t="s">
        <v>1939</v>
      </c>
      <c r="F740" s="246" t="s">
        <v>1940</v>
      </c>
    </row>
    <row r="741" spans="1:6">
      <c r="A741" s="245">
        <v>740</v>
      </c>
      <c r="B741" s="245" t="s">
        <v>88</v>
      </c>
      <c r="C741" s="245"/>
      <c r="D741" s="245" t="s">
        <v>1941</v>
      </c>
      <c r="E741" s="245" t="s">
        <v>1942</v>
      </c>
      <c r="F741" s="246" t="s">
        <v>1941</v>
      </c>
    </row>
    <row r="742" spans="1:6">
      <c r="A742" s="245">
        <v>741</v>
      </c>
      <c r="B742" s="245" t="s">
        <v>13</v>
      </c>
      <c r="C742" s="245"/>
      <c r="D742" s="245" t="s">
        <v>1943</v>
      </c>
      <c r="E742" s="245" t="s">
        <v>1854</v>
      </c>
      <c r="F742" s="246" t="s">
        <v>1943</v>
      </c>
    </row>
    <row r="743" ht="262.5" spans="1:6">
      <c r="A743" s="245">
        <v>742</v>
      </c>
      <c r="B743" s="245" t="s">
        <v>10</v>
      </c>
      <c r="C743" s="245"/>
      <c r="D743" s="245" t="s">
        <v>1944</v>
      </c>
      <c r="E743" s="245" t="s">
        <v>1945</v>
      </c>
      <c r="F743" s="246" t="s">
        <v>1946</v>
      </c>
    </row>
    <row r="744" ht="337.5" spans="1:6">
      <c r="A744" s="245">
        <v>743</v>
      </c>
      <c r="B744" s="245" t="s">
        <v>38</v>
      </c>
      <c r="C744" s="245"/>
      <c r="D744" s="245" t="s">
        <v>1947</v>
      </c>
      <c r="E744" s="245" t="s">
        <v>1948</v>
      </c>
      <c r="F744" s="246" t="s">
        <v>1949</v>
      </c>
    </row>
    <row r="745" ht="112.5" spans="1:6">
      <c r="A745" s="245">
        <v>744</v>
      </c>
      <c r="B745" s="245" t="s">
        <v>38</v>
      </c>
      <c r="C745" s="245"/>
      <c r="D745" s="245" t="s">
        <v>1950</v>
      </c>
      <c r="E745" s="245" t="s">
        <v>533</v>
      </c>
      <c r="F745" s="246" t="s">
        <v>1951</v>
      </c>
    </row>
    <row r="746" spans="1:6">
      <c r="A746" s="245">
        <v>745</v>
      </c>
      <c r="B746" s="245" t="s">
        <v>10</v>
      </c>
      <c r="C746" s="245"/>
      <c r="D746" s="245" t="s">
        <v>1952</v>
      </c>
      <c r="E746" s="245" t="s">
        <v>1953</v>
      </c>
      <c r="F746" s="246" t="s">
        <v>1952</v>
      </c>
    </row>
    <row r="747" ht="409.5" spans="1:6">
      <c r="A747" s="245">
        <v>746</v>
      </c>
      <c r="B747" s="245" t="s">
        <v>63</v>
      </c>
      <c r="C747" s="245"/>
      <c r="D747" s="245" t="s">
        <v>1954</v>
      </c>
      <c r="E747" s="245" t="s">
        <v>1955</v>
      </c>
      <c r="F747" s="246" t="s">
        <v>1956</v>
      </c>
    </row>
    <row r="748" ht="262.5" spans="1:6">
      <c r="A748" s="245">
        <v>747</v>
      </c>
      <c r="B748" s="245" t="s">
        <v>88</v>
      </c>
      <c r="C748" s="245"/>
      <c r="D748" s="245" t="s">
        <v>1957</v>
      </c>
      <c r="E748" s="245" t="s">
        <v>1958</v>
      </c>
      <c r="F748" s="246" t="s">
        <v>1959</v>
      </c>
    </row>
    <row r="749" ht="150" spans="1:6">
      <c r="A749" s="245">
        <v>748</v>
      </c>
      <c r="B749" s="245" t="s">
        <v>13</v>
      </c>
      <c r="C749" s="245"/>
      <c r="D749" s="245" t="s">
        <v>1960</v>
      </c>
      <c r="E749" s="245" t="s">
        <v>1961</v>
      </c>
      <c r="F749" s="246" t="s">
        <v>1962</v>
      </c>
    </row>
    <row r="750" ht="168.75" spans="1:6">
      <c r="A750" s="245">
        <v>749</v>
      </c>
      <c r="B750" s="245" t="s">
        <v>13</v>
      </c>
      <c r="C750" s="245"/>
      <c r="D750" s="245" t="s">
        <v>1963</v>
      </c>
      <c r="E750" s="245" t="s">
        <v>1964</v>
      </c>
      <c r="F750" s="246" t="s">
        <v>1965</v>
      </c>
    </row>
    <row r="751" ht="243.75" spans="1:6">
      <c r="A751" s="245">
        <v>750</v>
      </c>
      <c r="B751" s="245" t="s">
        <v>13</v>
      </c>
      <c r="C751" s="245"/>
      <c r="D751" s="245" t="s">
        <v>1966</v>
      </c>
      <c r="E751" s="245" t="s">
        <v>1159</v>
      </c>
      <c r="F751" s="246" t="s">
        <v>1967</v>
      </c>
    </row>
    <row r="752" ht="206.25" spans="1:6">
      <c r="A752" s="245">
        <v>751</v>
      </c>
      <c r="B752" s="245" t="s">
        <v>6</v>
      </c>
      <c r="C752" s="245"/>
      <c r="D752" s="245" t="s">
        <v>1968</v>
      </c>
      <c r="E752" s="245" t="s">
        <v>1969</v>
      </c>
      <c r="F752" s="246" t="s">
        <v>1970</v>
      </c>
    </row>
    <row r="753" ht="168.75" spans="1:6">
      <c r="A753" s="245">
        <v>752</v>
      </c>
      <c r="B753" s="245" t="s">
        <v>10</v>
      </c>
      <c r="C753" s="245"/>
      <c r="D753" s="245" t="s">
        <v>1971</v>
      </c>
      <c r="E753" s="245" t="s">
        <v>1972</v>
      </c>
      <c r="F753" s="246" t="s">
        <v>1973</v>
      </c>
    </row>
    <row r="754" ht="281.25" spans="1:6">
      <c r="A754" s="245">
        <v>753</v>
      </c>
      <c r="B754" s="245" t="s">
        <v>6</v>
      </c>
      <c r="C754" s="245"/>
      <c r="D754" s="245" t="s">
        <v>1974</v>
      </c>
      <c r="E754" s="245" t="s">
        <v>1975</v>
      </c>
      <c r="F754" s="246" t="s">
        <v>1976</v>
      </c>
    </row>
    <row r="755" ht="75" spans="1:6">
      <c r="A755" s="245">
        <v>754</v>
      </c>
      <c r="B755" s="245" t="s">
        <v>6</v>
      </c>
      <c r="C755" s="245"/>
      <c r="D755" s="245" t="s">
        <v>1977</v>
      </c>
      <c r="E755" s="245" t="s">
        <v>1978</v>
      </c>
      <c r="F755" s="246" t="s">
        <v>1979</v>
      </c>
    </row>
    <row r="756" ht="318.75" spans="1:6">
      <c r="A756" s="245">
        <v>755</v>
      </c>
      <c r="B756" s="245" t="s">
        <v>63</v>
      </c>
      <c r="C756" s="245"/>
      <c r="D756" s="245" t="s">
        <v>1980</v>
      </c>
      <c r="E756" s="245" t="s">
        <v>1981</v>
      </c>
      <c r="F756" s="246" t="s">
        <v>1982</v>
      </c>
    </row>
    <row r="757" ht="150" spans="1:6">
      <c r="A757" s="245">
        <v>756</v>
      </c>
      <c r="B757" s="245" t="s">
        <v>6</v>
      </c>
      <c r="C757" s="245"/>
      <c r="D757" s="245" t="s">
        <v>1983</v>
      </c>
      <c r="E757" s="245" t="s">
        <v>817</v>
      </c>
      <c r="F757" s="246" t="s">
        <v>1984</v>
      </c>
    </row>
    <row r="758" spans="1:6">
      <c r="A758" s="245">
        <v>757</v>
      </c>
      <c r="B758" s="245" t="s">
        <v>6</v>
      </c>
      <c r="C758" s="245"/>
      <c r="D758" s="245" t="s">
        <v>1985</v>
      </c>
      <c r="E758" s="245" t="s">
        <v>1986</v>
      </c>
      <c r="F758" s="246" t="s">
        <v>1985</v>
      </c>
    </row>
    <row r="759" ht="262.5" spans="1:6">
      <c r="A759" s="245">
        <v>758</v>
      </c>
      <c r="B759" s="245" t="s">
        <v>203</v>
      </c>
      <c r="C759" s="245"/>
      <c r="D759" s="248" t="s">
        <v>1987</v>
      </c>
      <c r="E759" s="245" t="s">
        <v>211</v>
      </c>
      <c r="F759" s="249" t="s">
        <v>1988</v>
      </c>
    </row>
    <row r="760" ht="225" spans="1:6">
      <c r="A760" s="245">
        <v>759</v>
      </c>
      <c r="B760" s="245" t="s">
        <v>6</v>
      </c>
      <c r="C760" s="245"/>
      <c r="D760" s="245" t="s">
        <v>1989</v>
      </c>
      <c r="E760" s="245" t="s">
        <v>1990</v>
      </c>
      <c r="F760" s="246" t="s">
        <v>1991</v>
      </c>
    </row>
    <row r="761" ht="300" spans="1:6">
      <c r="A761" s="245">
        <v>760</v>
      </c>
      <c r="B761" s="250" t="s">
        <v>63</v>
      </c>
      <c r="C761" s="250"/>
      <c r="D761" s="248" t="s">
        <v>791</v>
      </c>
      <c r="E761" s="248" t="s">
        <v>792</v>
      </c>
      <c r="F761" s="249" t="s">
        <v>793</v>
      </c>
    </row>
    <row r="762" ht="225" spans="1:6">
      <c r="A762" s="245">
        <v>761</v>
      </c>
      <c r="B762" s="249" t="s">
        <v>63</v>
      </c>
      <c r="D762" s="249" t="s">
        <v>1992</v>
      </c>
      <c r="E762" s="249" t="s">
        <v>1993</v>
      </c>
      <c r="F762" s="249" t="s">
        <v>1994</v>
      </c>
    </row>
    <row r="763" ht="168.75" spans="1:6">
      <c r="A763" s="245">
        <v>762</v>
      </c>
      <c r="B763" s="243" t="s">
        <v>63</v>
      </c>
      <c r="C763" s="243"/>
      <c r="D763" s="243" t="s">
        <v>537</v>
      </c>
      <c r="E763" s="243" t="s">
        <v>538</v>
      </c>
      <c r="F763" s="249" t="s">
        <v>539</v>
      </c>
    </row>
    <row r="764" ht="262.5" spans="1:6">
      <c r="A764" s="245">
        <v>763</v>
      </c>
      <c r="B764" s="243" t="s">
        <v>63</v>
      </c>
      <c r="C764" s="243"/>
      <c r="D764" s="243" t="s">
        <v>1995</v>
      </c>
      <c r="E764" s="243" t="s">
        <v>1996</v>
      </c>
      <c r="F764" s="249" t="s">
        <v>1997</v>
      </c>
    </row>
    <row r="765" ht="262.5" spans="1:6">
      <c r="A765" s="245">
        <v>764</v>
      </c>
      <c r="B765" s="243" t="s">
        <v>63</v>
      </c>
      <c r="C765" s="243"/>
      <c r="D765" s="243" t="s">
        <v>1998</v>
      </c>
      <c r="E765" s="243" t="s">
        <v>1999</v>
      </c>
      <c r="F765" s="249" t="s">
        <v>2000</v>
      </c>
    </row>
    <row r="766" ht="375" spans="1:6">
      <c r="A766" s="245">
        <v>765</v>
      </c>
      <c r="B766" s="243" t="s">
        <v>63</v>
      </c>
      <c r="C766" s="243"/>
      <c r="D766" s="243" t="s">
        <v>2001</v>
      </c>
      <c r="E766" s="243" t="s">
        <v>2002</v>
      </c>
      <c r="F766" s="249" t="s">
        <v>2003</v>
      </c>
    </row>
    <row r="767" ht="281.25" spans="1:6">
      <c r="A767" s="245">
        <v>766</v>
      </c>
      <c r="B767" s="243" t="s">
        <v>63</v>
      </c>
      <c r="C767" s="243"/>
      <c r="D767" s="251" t="s">
        <v>2004</v>
      </c>
      <c r="E767" s="243" t="s">
        <v>2005</v>
      </c>
      <c r="F767" s="249" t="s">
        <v>2006</v>
      </c>
    </row>
    <row r="768" ht="75" spans="1:6">
      <c r="A768" s="245">
        <v>767</v>
      </c>
      <c r="B768" s="243" t="s">
        <v>63</v>
      </c>
      <c r="C768" s="243"/>
      <c r="D768" s="243" t="s">
        <v>2007</v>
      </c>
      <c r="E768" s="243" t="s">
        <v>2008</v>
      </c>
      <c r="F768" s="249" t="s">
        <v>2009</v>
      </c>
    </row>
    <row r="769" ht="56.25" spans="1:6">
      <c r="A769" s="245">
        <v>768</v>
      </c>
      <c r="B769" s="243" t="s">
        <v>63</v>
      </c>
      <c r="C769" s="243"/>
      <c r="D769" s="243" t="s">
        <v>2010</v>
      </c>
      <c r="E769" s="243" t="s">
        <v>2011</v>
      </c>
      <c r="F769" s="249" t="s">
        <v>2012</v>
      </c>
    </row>
    <row r="770" ht="180" spans="1:6">
      <c r="A770" s="245">
        <v>769</v>
      </c>
      <c r="B770" s="243" t="s">
        <v>63</v>
      </c>
      <c r="C770" s="243"/>
      <c r="D770" s="243" t="s">
        <v>2013</v>
      </c>
      <c r="E770" s="243" t="s">
        <v>2014</v>
      </c>
      <c r="F770" s="252" t="s">
        <v>2015</v>
      </c>
    </row>
    <row r="771" ht="150" spans="1:6">
      <c r="A771" s="245">
        <v>770</v>
      </c>
      <c r="B771" s="243" t="s">
        <v>63</v>
      </c>
      <c r="C771" s="243"/>
      <c r="D771" s="243" t="s">
        <v>2016</v>
      </c>
      <c r="E771" s="243" t="s">
        <v>2017</v>
      </c>
      <c r="F771" s="244" t="s">
        <v>2018</v>
      </c>
    </row>
    <row r="772" ht="409.5" spans="1:6">
      <c r="A772" s="245">
        <v>771</v>
      </c>
      <c r="B772" s="243" t="s">
        <v>63</v>
      </c>
      <c r="C772" s="243"/>
      <c r="D772" s="243" t="s">
        <v>2019</v>
      </c>
      <c r="E772" s="243" t="s">
        <v>2020</v>
      </c>
      <c r="F772" s="249" t="s">
        <v>2021</v>
      </c>
    </row>
    <row r="773" ht="300" spans="1:6">
      <c r="A773" s="245">
        <v>772</v>
      </c>
      <c r="B773" s="243" t="s">
        <v>63</v>
      </c>
      <c r="C773" s="243"/>
      <c r="D773" s="243" t="s">
        <v>2022</v>
      </c>
      <c r="E773" s="243" t="s">
        <v>2023</v>
      </c>
      <c r="F773" s="249" t="s">
        <v>2024</v>
      </c>
    </row>
    <row r="774" ht="262.5" spans="1:6">
      <c r="A774" s="245">
        <v>773</v>
      </c>
      <c r="B774" s="243" t="s">
        <v>63</v>
      </c>
      <c r="C774" s="243"/>
      <c r="D774" s="243" t="s">
        <v>2025</v>
      </c>
      <c r="E774" s="243" t="s">
        <v>2026</v>
      </c>
      <c r="F774" s="249" t="s">
        <v>2027</v>
      </c>
    </row>
    <row r="775" ht="281.25" spans="1:6">
      <c r="A775" s="245">
        <v>774</v>
      </c>
      <c r="B775" s="243" t="s">
        <v>63</v>
      </c>
      <c r="C775" s="243"/>
      <c r="D775" s="243" t="s">
        <v>2028</v>
      </c>
      <c r="E775" s="243" t="s">
        <v>2029</v>
      </c>
      <c r="F775" s="249" t="s">
        <v>2030</v>
      </c>
    </row>
    <row r="776" spans="1:6">
      <c r="A776" s="245">
        <v>775</v>
      </c>
      <c r="B776" s="243" t="s">
        <v>17</v>
      </c>
      <c r="C776" s="243"/>
      <c r="D776" s="243" t="s">
        <v>2031</v>
      </c>
      <c r="E776" s="243" t="s">
        <v>2032</v>
      </c>
      <c r="F776" s="249" t="s">
        <v>2031</v>
      </c>
    </row>
    <row r="777" ht="281.25" spans="1:6">
      <c r="A777" s="245">
        <v>776</v>
      </c>
      <c r="B777" s="243" t="s">
        <v>17</v>
      </c>
      <c r="C777" s="243"/>
      <c r="D777" s="243" t="s">
        <v>2033</v>
      </c>
      <c r="E777" s="243" t="s">
        <v>2034</v>
      </c>
      <c r="F777" s="249" t="s">
        <v>2035</v>
      </c>
    </row>
    <row r="778" ht="131.25" spans="1:6">
      <c r="A778" s="245">
        <v>777</v>
      </c>
      <c r="B778" s="243" t="s">
        <v>17</v>
      </c>
      <c r="C778" s="243"/>
      <c r="D778" s="243" t="s">
        <v>2036</v>
      </c>
      <c r="E778" s="243" t="s">
        <v>2037</v>
      </c>
      <c r="F778" s="249" t="s">
        <v>2038</v>
      </c>
    </row>
    <row r="779" spans="1:6">
      <c r="A779" s="245">
        <v>778</v>
      </c>
      <c r="B779" s="243" t="s">
        <v>17</v>
      </c>
      <c r="C779" s="243"/>
      <c r="D779" s="243" t="s">
        <v>2039</v>
      </c>
      <c r="E779" s="243" t="s">
        <v>2040</v>
      </c>
      <c r="F779" s="249" t="s">
        <v>2039</v>
      </c>
    </row>
    <row r="780" ht="409.5" spans="1:6">
      <c r="A780" s="245">
        <v>779</v>
      </c>
      <c r="B780" s="243" t="s">
        <v>17</v>
      </c>
      <c r="C780" s="243"/>
      <c r="D780" s="243" t="s">
        <v>2041</v>
      </c>
      <c r="E780" s="249" t="s">
        <v>2042</v>
      </c>
      <c r="F780" s="249" t="s">
        <v>2043</v>
      </c>
    </row>
    <row r="781" ht="225" spans="1:6">
      <c r="A781" s="245">
        <v>780</v>
      </c>
      <c r="B781" s="243" t="s">
        <v>17</v>
      </c>
      <c r="C781" s="243"/>
      <c r="D781" s="243" t="s">
        <v>2044</v>
      </c>
      <c r="E781" s="243" t="s">
        <v>2045</v>
      </c>
      <c r="F781" s="249" t="s">
        <v>2046</v>
      </c>
    </row>
    <row r="782" ht="56.25" spans="1:6">
      <c r="A782" s="245">
        <v>781</v>
      </c>
      <c r="B782" s="243" t="s">
        <v>17</v>
      </c>
      <c r="C782" s="243"/>
      <c r="D782" s="243" t="s">
        <v>2047</v>
      </c>
      <c r="E782" s="243" t="s">
        <v>2048</v>
      </c>
      <c r="F782" s="249" t="s">
        <v>2049</v>
      </c>
    </row>
    <row r="783" ht="393.75" spans="1:6">
      <c r="A783" s="245">
        <v>782</v>
      </c>
      <c r="B783" s="243" t="s">
        <v>17</v>
      </c>
      <c r="C783" s="243"/>
      <c r="D783" s="243" t="s">
        <v>2050</v>
      </c>
      <c r="E783" s="243" t="s">
        <v>2051</v>
      </c>
      <c r="F783" s="249" t="s">
        <v>2052</v>
      </c>
    </row>
    <row r="784" ht="409.5" spans="1:6">
      <c r="A784" s="245">
        <v>783</v>
      </c>
      <c r="B784" s="243" t="s">
        <v>17</v>
      </c>
      <c r="C784" s="243"/>
      <c r="D784" s="243" t="s">
        <v>2053</v>
      </c>
      <c r="E784" s="243" t="s">
        <v>2054</v>
      </c>
      <c r="F784" s="249" t="s">
        <v>2055</v>
      </c>
    </row>
    <row r="785" ht="409.5" spans="1:6">
      <c r="A785" s="245">
        <v>784</v>
      </c>
      <c r="B785" s="243" t="s">
        <v>17</v>
      </c>
      <c r="C785" s="243"/>
      <c r="D785" s="243" t="s">
        <v>2056</v>
      </c>
      <c r="E785" s="243" t="s">
        <v>2057</v>
      </c>
      <c r="F785" s="249" t="s">
        <v>2058</v>
      </c>
    </row>
    <row r="786" ht="409.5" spans="1:6">
      <c r="A786" s="245">
        <v>785</v>
      </c>
      <c r="B786" s="243" t="s">
        <v>17</v>
      </c>
      <c r="C786" s="243"/>
      <c r="D786" s="240" t="s">
        <v>2059</v>
      </c>
      <c r="E786" s="243" t="s">
        <v>2060</v>
      </c>
      <c r="F786" s="249" t="s">
        <v>2061</v>
      </c>
    </row>
    <row r="787" ht="409.5" spans="1:6">
      <c r="A787" s="245">
        <v>786</v>
      </c>
      <c r="B787" s="243" t="s">
        <v>17</v>
      </c>
      <c r="C787" s="243"/>
      <c r="D787" s="243" t="s">
        <v>2062</v>
      </c>
      <c r="E787" s="243" t="s">
        <v>2063</v>
      </c>
      <c r="F787" s="249" t="s">
        <v>2064</v>
      </c>
    </row>
    <row r="788" ht="262.5" spans="1:6">
      <c r="A788" s="245">
        <v>787</v>
      </c>
      <c r="B788" s="243" t="s">
        <v>17</v>
      </c>
      <c r="C788" s="243"/>
      <c r="D788" s="240" t="s">
        <v>2065</v>
      </c>
      <c r="E788" s="243" t="s">
        <v>2066</v>
      </c>
      <c r="F788" s="249" t="s">
        <v>2067</v>
      </c>
    </row>
    <row r="789" ht="281.25" spans="1:6">
      <c r="A789" s="245">
        <v>788</v>
      </c>
      <c r="B789" s="243" t="s">
        <v>17</v>
      </c>
      <c r="C789" s="243"/>
      <c r="D789" s="243" t="s">
        <v>2068</v>
      </c>
      <c r="E789" s="243" t="s">
        <v>2069</v>
      </c>
      <c r="F789" s="249" t="s">
        <v>2070</v>
      </c>
    </row>
    <row r="790" ht="409.5" spans="1:6">
      <c r="A790" s="245">
        <v>789</v>
      </c>
      <c r="B790" s="243" t="s">
        <v>17</v>
      </c>
      <c r="C790" s="243"/>
      <c r="D790" s="243" t="s">
        <v>2071</v>
      </c>
      <c r="E790" s="243" t="s">
        <v>2072</v>
      </c>
      <c r="F790" s="249" t="s">
        <v>2073</v>
      </c>
    </row>
    <row r="791" ht="409.5" spans="1:6">
      <c r="A791" s="245">
        <v>790</v>
      </c>
      <c r="B791" s="243" t="s">
        <v>17</v>
      </c>
      <c r="C791" s="243"/>
      <c r="D791" s="243" t="s">
        <v>1588</v>
      </c>
      <c r="E791" s="243" t="s">
        <v>2074</v>
      </c>
      <c r="F791" s="249" t="s">
        <v>2075</v>
      </c>
    </row>
  </sheetData>
  <conditionalFormatting sqref="D1">
    <cfRule type="duplicateValues" dxfId="6" priority="1"/>
  </conditionalFormatting>
  <conditionalFormatting sqref="F137">
    <cfRule type="duplicateValues" dxfId="6" priority="7"/>
  </conditionalFormatting>
  <conditionalFormatting sqref="F260">
    <cfRule type="duplicateValues" dxfId="6" priority="6"/>
  </conditionalFormatting>
  <conditionalFormatting sqref="F269">
    <cfRule type="duplicateValues" dxfId="6" priority="5"/>
  </conditionalFormatting>
  <conditionalFormatting sqref="F292">
    <cfRule type="duplicateValues" dxfId="6" priority="2"/>
  </conditionalFormatting>
  <conditionalFormatting sqref="F271:F273">
    <cfRule type="duplicateValues" dxfId="6" priority="4"/>
  </conditionalFormatting>
  <conditionalFormatting sqref="F282:F290">
    <cfRule type="duplicateValues" dxfId="6" priority="3"/>
  </conditionalFormatting>
  <conditionalFormatting sqref="D2:D758 E803:E65537 D760">
    <cfRule type="duplicateValues" dxfId="6" priority="8"/>
  </conditionalFormatting>
  <hyperlinks>
    <hyperlink ref="E761" r:id="rId2" display="Syaikh Mahmud Al Mishri" tooltip="https://www.gramedia.com/author/author-syaikh-mahmud-al-mishri"/>
  </hyperlinks>
  <pageMargins left="0.75" right="0.75" top="1" bottom="1" header="0.5" footer="0.5"/>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6"/>
  <sheetViews>
    <sheetView workbookViewId="0">
      <selection activeCell="K4" sqref="K4"/>
    </sheetView>
  </sheetViews>
  <sheetFormatPr defaultColWidth="9" defaultRowHeight="15"/>
  <cols>
    <col min="3" max="3" width="15.4285714285714" customWidth="1"/>
    <col min="4" max="4" width="17" customWidth="1"/>
    <col min="7" max="7" width="11.4285714285714" customWidth="1"/>
    <col min="9" max="9" width="15.4285714285714" customWidth="1"/>
    <col min="13" max="13" width="10.7142857142857" customWidth="1"/>
  </cols>
  <sheetData>
    <row r="1" ht="18.75" spans="1:1">
      <c r="A1" s="240" t="s">
        <v>2076</v>
      </c>
    </row>
    <row r="2" spans="1:16">
      <c r="A2">
        <v>1</v>
      </c>
      <c r="B2" t="s">
        <v>2077</v>
      </c>
      <c r="H2" s="241" t="s">
        <v>2078</v>
      </c>
      <c r="I2" s="241"/>
      <c r="J2" s="241"/>
      <c r="K2" s="241"/>
      <c r="L2" s="241"/>
      <c r="M2" s="241"/>
      <c r="N2" s="241"/>
      <c r="O2" s="241"/>
      <c r="P2" s="241"/>
    </row>
    <row r="3" spans="1:16">
      <c r="A3">
        <v>2</v>
      </c>
      <c r="B3" t="s">
        <v>2079</v>
      </c>
      <c r="H3" t="s">
        <v>203</v>
      </c>
      <c r="I3" t="s">
        <v>10</v>
      </c>
      <c r="J3" t="s">
        <v>88</v>
      </c>
      <c r="K3" t="s">
        <v>17</v>
      </c>
      <c r="L3" t="s">
        <v>13</v>
      </c>
      <c r="M3" t="s">
        <v>45</v>
      </c>
      <c r="N3" t="s">
        <v>38</v>
      </c>
      <c r="O3" t="s">
        <v>63</v>
      </c>
      <c r="P3" t="s">
        <v>6</v>
      </c>
    </row>
    <row r="4" spans="1:3">
      <c r="A4">
        <v>3</v>
      </c>
      <c r="B4" t="s">
        <v>2080</v>
      </c>
      <c r="C4" t="s">
        <v>203</v>
      </c>
    </row>
    <row r="5" spans="1:2">
      <c r="A5">
        <v>4</v>
      </c>
      <c r="B5" t="s">
        <v>2081</v>
      </c>
    </row>
    <row r="6" spans="1:2">
      <c r="A6">
        <v>5</v>
      </c>
      <c r="B6" t="s">
        <v>2082</v>
      </c>
    </row>
    <row r="7" spans="1:2">
      <c r="A7">
        <v>6</v>
      </c>
      <c r="B7" t="s">
        <v>2083</v>
      </c>
    </row>
    <row r="8" spans="1:2">
      <c r="A8">
        <v>7</v>
      </c>
      <c r="B8" t="s">
        <v>2084</v>
      </c>
    </row>
    <row r="9" spans="1:2">
      <c r="A9">
        <v>8</v>
      </c>
      <c r="B9" t="s">
        <v>2085</v>
      </c>
    </row>
    <row r="10" spans="1:2">
      <c r="A10">
        <v>9</v>
      </c>
      <c r="B10" t="s">
        <v>2086</v>
      </c>
    </row>
    <row r="11" spans="1:2">
      <c r="A11">
        <v>10</v>
      </c>
      <c r="B11" t="s">
        <v>2087</v>
      </c>
    </row>
    <row r="12" spans="1:2">
      <c r="A12">
        <v>11</v>
      </c>
      <c r="B12" t="s">
        <v>2088</v>
      </c>
    </row>
    <row r="13" spans="1:2">
      <c r="A13">
        <v>12</v>
      </c>
      <c r="B13" t="s">
        <v>2089</v>
      </c>
    </row>
    <row r="14" spans="1:2">
      <c r="A14">
        <v>13</v>
      </c>
      <c r="B14" t="s">
        <v>2090</v>
      </c>
    </row>
    <row r="15" spans="1:2">
      <c r="A15">
        <v>14</v>
      </c>
      <c r="B15" t="s">
        <v>2091</v>
      </c>
    </row>
    <row r="16" spans="1:2">
      <c r="A16">
        <v>15</v>
      </c>
      <c r="B16" t="s">
        <v>2092</v>
      </c>
    </row>
    <row r="17" spans="1:2">
      <c r="A17">
        <v>16</v>
      </c>
      <c r="B17" t="s">
        <v>2093</v>
      </c>
    </row>
    <row r="18" spans="1:2">
      <c r="A18">
        <v>17</v>
      </c>
      <c r="B18" t="s">
        <v>2094</v>
      </c>
    </row>
    <row r="19" spans="1:2">
      <c r="A19">
        <v>18</v>
      </c>
      <c r="B19" t="s">
        <v>2095</v>
      </c>
    </row>
    <row r="20" spans="1:2">
      <c r="A20">
        <v>19</v>
      </c>
      <c r="B20" t="s">
        <v>2096</v>
      </c>
    </row>
    <row r="21" spans="1:2">
      <c r="A21">
        <v>20</v>
      </c>
      <c r="B21" t="s">
        <v>2097</v>
      </c>
    </row>
    <row r="22" spans="1:2">
      <c r="A22">
        <v>21</v>
      </c>
      <c r="B22" t="s">
        <v>2098</v>
      </c>
    </row>
    <row r="23" spans="1:2">
      <c r="A23">
        <v>22</v>
      </c>
      <c r="B23" t="s">
        <v>2099</v>
      </c>
    </row>
    <row r="24" spans="1:2">
      <c r="A24">
        <v>23</v>
      </c>
      <c r="B24" t="s">
        <v>2100</v>
      </c>
    </row>
    <row r="25" spans="1:2">
      <c r="A25">
        <v>24</v>
      </c>
      <c r="B25" t="s">
        <v>2101</v>
      </c>
    </row>
    <row r="26" spans="1:2">
      <c r="A26">
        <v>25</v>
      </c>
      <c r="B26" t="s">
        <v>2102</v>
      </c>
    </row>
  </sheetData>
  <mergeCells count="1">
    <mergeCell ref="H2:P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509"/>
  <sheetViews>
    <sheetView tabSelected="1" topLeftCell="A345" workbookViewId="0">
      <selection activeCell="D357" sqref="D357"/>
    </sheetView>
  </sheetViews>
  <sheetFormatPr defaultColWidth="9" defaultRowHeight="15"/>
  <cols>
    <col min="1" max="1" width="16.7142857142857" customWidth="1"/>
    <col min="2" max="2" width="16.5714285714286" customWidth="1"/>
    <col min="3" max="3" width="17.4285714285714" customWidth="1"/>
    <col min="4" max="4" width="14" style="5" customWidth="1"/>
    <col min="5" max="5" width="12.8571428571429" style="6" customWidth="1"/>
    <col min="6" max="6" width="12.8571428571429" customWidth="1"/>
    <col min="7" max="7" width="13.5714285714286" style="7" customWidth="1"/>
    <col min="8" max="8" width="15.2857142857143" style="7" customWidth="1"/>
    <col min="9" max="9" width="11.1428571428571" customWidth="1"/>
    <col min="10" max="10" width="16.8571428571429" style="7" customWidth="1"/>
    <col min="11" max="11" width="11.8571428571429" style="7" customWidth="1"/>
    <col min="12" max="12" width="11.1428571428571" style="7" customWidth="1"/>
    <col min="13" max="13" width="17.5714285714286" style="7" customWidth="1"/>
    <col min="14" max="14" width="12.1428571428571" style="7" customWidth="1"/>
    <col min="15" max="16" width="12.8571428571429" customWidth="1"/>
    <col min="17" max="17" width="10.5714285714286" customWidth="1"/>
    <col min="18" max="19" width="12.2857142857143" customWidth="1"/>
    <col min="20" max="20" width="12.8571428571429" customWidth="1"/>
    <col min="21" max="21" width="10.8571428571429" customWidth="1"/>
    <col min="22" max="22" width="12.8571428571429"/>
    <col min="23" max="23" width="12.8571428571429" customWidth="1"/>
    <col min="25" max="25" width="15.4285714285714" customWidth="1"/>
  </cols>
  <sheetData>
    <row r="1" spans="1:1">
      <c r="A1" s="8" t="s">
        <v>2103</v>
      </c>
    </row>
    <row r="3" spans="1:16">
      <c r="A3" s="9" t="s">
        <v>2104</v>
      </c>
      <c r="B3" s="10" t="s">
        <v>2105</v>
      </c>
      <c r="C3" s="11" t="s">
        <v>3</v>
      </c>
      <c r="D3" s="12" t="s">
        <v>2036</v>
      </c>
      <c r="E3" s="13"/>
      <c r="F3" s="14"/>
      <c r="G3" s="15"/>
      <c r="H3" s="13"/>
      <c r="I3" s="14"/>
      <c r="J3" s="13"/>
      <c r="K3" s="13"/>
      <c r="L3" s="136" t="s">
        <v>2106</v>
      </c>
      <c r="N3" s="137" t="s">
        <v>2107</v>
      </c>
      <c r="O3" s="137"/>
      <c r="P3" s="137"/>
    </row>
    <row r="4" spans="1:16">
      <c r="A4" s="16"/>
      <c r="B4" s="10"/>
      <c r="C4" s="17" t="s">
        <v>2108</v>
      </c>
      <c r="D4" s="18" t="s">
        <v>2109</v>
      </c>
      <c r="E4" s="19"/>
      <c r="F4" s="20"/>
      <c r="G4" s="21"/>
      <c r="H4" s="19"/>
      <c r="I4" s="20"/>
      <c r="J4" s="19"/>
      <c r="K4" s="138"/>
      <c r="L4" s="139"/>
      <c r="N4" s="140" t="s">
        <v>2110</v>
      </c>
      <c r="O4" s="140"/>
      <c r="P4">
        <v>1</v>
      </c>
    </row>
    <row r="5" spans="1:16">
      <c r="A5" s="16"/>
      <c r="B5" s="10"/>
      <c r="C5" s="22"/>
      <c r="D5" s="23"/>
      <c r="E5" s="24"/>
      <c r="F5" s="25"/>
      <c r="G5" s="26"/>
      <c r="H5" s="24"/>
      <c r="I5" s="25"/>
      <c r="J5" s="24"/>
      <c r="K5" s="141"/>
      <c r="L5" s="139"/>
      <c r="N5" s="140" t="s">
        <v>2111</v>
      </c>
      <c r="O5" s="140"/>
      <c r="P5">
        <v>2</v>
      </c>
    </row>
    <row r="6" spans="1:16">
      <c r="A6" s="16"/>
      <c r="B6" s="10"/>
      <c r="C6" s="27"/>
      <c r="D6" s="28"/>
      <c r="E6" s="29"/>
      <c r="F6" s="30"/>
      <c r="G6" s="31"/>
      <c r="H6" s="29"/>
      <c r="I6" s="30"/>
      <c r="J6" s="29"/>
      <c r="K6" s="142"/>
      <c r="L6" s="143"/>
      <c r="N6" s="144" t="s">
        <v>2112</v>
      </c>
      <c r="O6" s="144"/>
      <c r="P6" s="145">
        <v>3</v>
      </c>
    </row>
    <row r="7" spans="1:12">
      <c r="A7" s="16"/>
      <c r="B7" s="32" t="s">
        <v>2113</v>
      </c>
      <c r="C7" s="33" t="s">
        <v>3</v>
      </c>
      <c r="D7" s="34" t="s">
        <v>383</v>
      </c>
      <c r="E7" s="35"/>
      <c r="F7" s="36"/>
      <c r="G7" s="37"/>
      <c r="H7" s="35"/>
      <c r="I7" s="36"/>
      <c r="J7" s="35"/>
      <c r="K7" s="35"/>
      <c r="L7" s="146" t="s">
        <v>2111</v>
      </c>
    </row>
    <row r="8" spans="1:12">
      <c r="A8" s="16"/>
      <c r="B8" s="32"/>
      <c r="C8" s="38" t="s">
        <v>2108</v>
      </c>
      <c r="D8" s="39" t="s">
        <v>2114</v>
      </c>
      <c r="E8" s="40"/>
      <c r="F8" s="41"/>
      <c r="G8" s="42"/>
      <c r="H8" s="40"/>
      <c r="I8" s="41"/>
      <c r="J8" s="40"/>
      <c r="K8" s="147"/>
      <c r="L8" s="146"/>
    </row>
    <row r="9" spans="1:12">
      <c r="A9" s="16"/>
      <c r="B9" s="32"/>
      <c r="C9" s="43"/>
      <c r="D9" s="44"/>
      <c r="E9" s="45"/>
      <c r="F9" s="46"/>
      <c r="G9" s="47"/>
      <c r="H9" s="45"/>
      <c r="I9" s="46"/>
      <c r="J9" s="45"/>
      <c r="K9" s="148"/>
      <c r="L9" s="146"/>
    </row>
    <row r="10" spans="1:12">
      <c r="A10" s="16"/>
      <c r="B10" s="32"/>
      <c r="C10" s="48"/>
      <c r="D10" s="49"/>
      <c r="E10" s="50"/>
      <c r="F10" s="51"/>
      <c r="G10" s="52"/>
      <c r="H10" s="50"/>
      <c r="I10" s="51"/>
      <c r="J10" s="50"/>
      <c r="K10" s="149"/>
      <c r="L10" s="146"/>
    </row>
    <row r="11" spans="1:12">
      <c r="A11" s="16"/>
      <c r="B11" s="53" t="s">
        <v>2115</v>
      </c>
      <c r="C11" s="54" t="s">
        <v>3</v>
      </c>
      <c r="D11" s="55" t="s">
        <v>373</v>
      </c>
      <c r="E11" s="56"/>
      <c r="F11" s="57"/>
      <c r="G11" s="58"/>
      <c r="H11" s="56"/>
      <c r="I11" s="57"/>
      <c r="J11" s="56"/>
      <c r="K11" s="56"/>
      <c r="L11" s="146"/>
    </row>
    <row r="12" spans="1:12">
      <c r="A12" s="16"/>
      <c r="B12" s="53"/>
      <c r="C12" s="59" t="s">
        <v>2108</v>
      </c>
      <c r="D12" s="60" t="s">
        <v>2116</v>
      </c>
      <c r="E12" s="61"/>
      <c r="F12" s="62"/>
      <c r="G12" s="63"/>
      <c r="H12" s="61"/>
      <c r="I12" s="62"/>
      <c r="J12" s="61"/>
      <c r="K12" s="150"/>
      <c r="L12" s="146"/>
    </row>
    <row r="13" spans="1:12">
      <c r="A13" s="16"/>
      <c r="B13" s="53"/>
      <c r="C13" s="64"/>
      <c r="D13" s="65"/>
      <c r="E13" s="66"/>
      <c r="F13" s="67"/>
      <c r="G13" s="68"/>
      <c r="H13" s="66"/>
      <c r="I13" s="67"/>
      <c r="J13" s="66"/>
      <c r="K13" s="151"/>
      <c r="L13" s="146"/>
    </row>
    <row r="14" spans="1:12">
      <c r="A14" s="69"/>
      <c r="B14" s="53"/>
      <c r="C14" s="70"/>
      <c r="D14" s="71"/>
      <c r="E14" s="72"/>
      <c r="F14" s="73"/>
      <c r="G14" s="74"/>
      <c r="H14" s="72"/>
      <c r="I14" s="73"/>
      <c r="J14" s="72"/>
      <c r="K14" s="152"/>
      <c r="L14" s="146"/>
    </row>
    <row r="15" spans="1:12">
      <c r="A15" s="75" t="s">
        <v>2117</v>
      </c>
      <c r="B15" s="76" t="s">
        <v>2118</v>
      </c>
      <c r="C15" s="77" t="s">
        <v>3</v>
      </c>
      <c r="D15" s="78" t="s">
        <v>2068</v>
      </c>
      <c r="E15" s="79"/>
      <c r="F15" s="80"/>
      <c r="G15" s="81"/>
      <c r="H15" s="79"/>
      <c r="I15" s="80"/>
      <c r="J15" s="79"/>
      <c r="K15" s="79"/>
      <c r="L15" s="77" t="s">
        <v>2106</v>
      </c>
    </row>
    <row r="16" spans="1:12">
      <c r="A16" s="75"/>
      <c r="B16" s="76"/>
      <c r="C16" s="82" t="s">
        <v>2108</v>
      </c>
      <c r="D16" s="83" t="s">
        <v>1590</v>
      </c>
      <c r="E16" s="84"/>
      <c r="F16" s="85"/>
      <c r="G16" s="86"/>
      <c r="H16" s="84"/>
      <c r="I16" s="85"/>
      <c r="J16" s="84"/>
      <c r="K16" s="153"/>
      <c r="L16" s="77"/>
    </row>
    <row r="17" spans="1:12">
      <c r="A17" s="75"/>
      <c r="B17" s="76"/>
      <c r="C17" s="87"/>
      <c r="D17" s="88"/>
      <c r="E17" s="89"/>
      <c r="F17" s="90"/>
      <c r="G17" s="91"/>
      <c r="H17" s="89"/>
      <c r="I17" s="90"/>
      <c r="J17" s="89"/>
      <c r="K17" s="154"/>
      <c r="L17" s="77"/>
    </row>
    <row r="18" spans="1:12">
      <c r="A18" s="75"/>
      <c r="B18" s="76"/>
      <c r="C18" s="92"/>
      <c r="D18" s="93"/>
      <c r="E18" s="94"/>
      <c r="F18" s="95"/>
      <c r="G18" s="96"/>
      <c r="H18" s="94"/>
      <c r="I18" s="95"/>
      <c r="J18" s="94"/>
      <c r="K18" s="155"/>
      <c r="L18" s="77"/>
    </row>
    <row r="19" spans="1:12">
      <c r="A19" s="75"/>
      <c r="B19" s="97" t="s">
        <v>2119</v>
      </c>
      <c r="C19" s="98" t="s">
        <v>3</v>
      </c>
      <c r="D19" s="99" t="s">
        <v>338</v>
      </c>
      <c r="E19" s="100"/>
      <c r="F19" s="101"/>
      <c r="G19" s="102"/>
      <c r="H19" s="100"/>
      <c r="I19" s="101"/>
      <c r="J19" s="100"/>
      <c r="K19" s="100"/>
      <c r="L19" s="98" t="s">
        <v>2111</v>
      </c>
    </row>
    <row r="20" spans="1:12">
      <c r="A20" s="75"/>
      <c r="B20" s="97"/>
      <c r="C20" s="103" t="s">
        <v>2108</v>
      </c>
      <c r="D20" s="104" t="s">
        <v>340</v>
      </c>
      <c r="E20" s="105"/>
      <c r="F20" s="106"/>
      <c r="G20" s="107"/>
      <c r="H20" s="105"/>
      <c r="I20" s="106"/>
      <c r="J20" s="105"/>
      <c r="K20" s="156"/>
      <c r="L20" s="98"/>
    </row>
    <row r="21" spans="1:12">
      <c r="A21" s="75"/>
      <c r="B21" s="97"/>
      <c r="C21" s="108"/>
      <c r="D21" s="109"/>
      <c r="E21" s="110"/>
      <c r="F21" s="111"/>
      <c r="G21" s="112"/>
      <c r="H21" s="110"/>
      <c r="I21" s="111"/>
      <c r="J21" s="110"/>
      <c r="K21" s="157"/>
      <c r="L21" s="98"/>
    </row>
    <row r="22" spans="1:12">
      <c r="A22" s="75"/>
      <c r="B22" s="97"/>
      <c r="C22" s="113"/>
      <c r="D22" s="114"/>
      <c r="E22" s="115"/>
      <c r="F22" s="116"/>
      <c r="G22" s="117"/>
      <c r="H22" s="115"/>
      <c r="I22" s="116"/>
      <c r="J22" s="115"/>
      <c r="K22" s="158"/>
      <c r="L22" s="98"/>
    </row>
    <row r="23" spans="3:5">
      <c r="C23" s="6"/>
      <c r="E23"/>
    </row>
    <row r="24" spans="3:5">
      <c r="C24" s="6"/>
      <c r="E24"/>
    </row>
    <row r="25" spans="1:5">
      <c r="A25" s="118" t="s">
        <v>2120</v>
      </c>
      <c r="B25" s="118"/>
      <c r="C25" s="6"/>
      <c r="E25"/>
    </row>
    <row r="26" spans="1:2">
      <c r="A26" s="119"/>
      <c r="B26" s="119"/>
    </row>
    <row r="27" spans="1:14">
      <c r="A27" s="120" t="s">
        <v>2105</v>
      </c>
      <c r="B27" s="120"/>
      <c r="D27" s="5" t="s">
        <v>2113</v>
      </c>
      <c r="E27" s="121"/>
      <c r="G27" s="121" t="s">
        <v>2115</v>
      </c>
      <c r="H27" s="121"/>
      <c r="J27" s="121" t="s">
        <v>2118</v>
      </c>
      <c r="K27" s="121"/>
      <c r="M27" s="121" t="s">
        <v>2119</v>
      </c>
      <c r="N27" s="121"/>
    </row>
    <row r="28" s="1" customFormat="1" spans="1:14">
      <c r="A28" s="122" t="s">
        <v>2121</v>
      </c>
      <c r="B28" s="123" t="s">
        <v>2122</v>
      </c>
      <c r="D28" s="120" t="s">
        <v>2121</v>
      </c>
      <c r="E28" t="s">
        <v>2122</v>
      </c>
      <c r="G28" s="124" t="s">
        <v>2121</v>
      </c>
      <c r="H28" s="125" t="s">
        <v>2122</v>
      </c>
      <c r="J28" s="159" t="s">
        <v>2121</v>
      </c>
      <c r="K28" s="125" t="s">
        <v>2122</v>
      </c>
      <c r="L28" s="160"/>
      <c r="M28" s="7" t="s">
        <v>2121</v>
      </c>
      <c r="N28" s="7" t="s">
        <v>2122</v>
      </c>
    </row>
    <row r="29" s="2" customFormat="1" spans="1:14">
      <c r="A29" s="126" t="s">
        <v>2123</v>
      </c>
      <c r="B29" s="126" t="s">
        <v>2123</v>
      </c>
      <c r="D29" s="126" t="s">
        <v>2124</v>
      </c>
      <c r="E29" s="126" t="s">
        <v>2124</v>
      </c>
      <c r="G29" s="127" t="s">
        <v>2125</v>
      </c>
      <c r="H29" s="126" t="s">
        <v>2126</v>
      </c>
      <c r="J29" s="126" t="s">
        <v>2127</v>
      </c>
      <c r="K29" s="126" t="s">
        <v>2128</v>
      </c>
      <c r="M29" s="126" t="s">
        <v>2124</v>
      </c>
      <c r="N29" s="126" t="s">
        <v>2124</v>
      </c>
    </row>
    <row r="30" s="2" customFormat="1" spans="1:14">
      <c r="A30" s="128" t="s">
        <v>2129</v>
      </c>
      <c r="B30" s="128" t="s">
        <v>2129</v>
      </c>
      <c r="D30" s="129" t="s">
        <v>2130</v>
      </c>
      <c r="E30" s="129" t="s">
        <v>2130</v>
      </c>
      <c r="G30" s="129" t="s">
        <v>2131</v>
      </c>
      <c r="H30" s="129" t="s">
        <v>2131</v>
      </c>
      <c r="J30" s="129" t="s">
        <v>2132</v>
      </c>
      <c r="K30" s="129" t="s">
        <v>2133</v>
      </c>
      <c r="M30" s="129" t="s">
        <v>2130</v>
      </c>
      <c r="N30" s="129" t="s">
        <v>2130</v>
      </c>
    </row>
    <row r="31" s="2" customFormat="1" spans="1:14">
      <c r="A31" s="128" t="s">
        <v>2134</v>
      </c>
      <c r="B31" s="128" t="s">
        <v>2135</v>
      </c>
      <c r="D31" s="129" t="s">
        <v>2136</v>
      </c>
      <c r="E31" s="129" t="s">
        <v>2137</v>
      </c>
      <c r="G31" s="129" t="s">
        <v>2138</v>
      </c>
      <c r="H31" s="129" t="s">
        <v>2138</v>
      </c>
      <c r="J31" s="128" t="s">
        <v>2139</v>
      </c>
      <c r="K31" s="128" t="s">
        <v>2139</v>
      </c>
      <c r="M31" s="128" t="s">
        <v>2140</v>
      </c>
      <c r="N31" s="128" t="s">
        <v>2141</v>
      </c>
    </row>
    <row r="32" s="3" customFormat="1" spans="1:14">
      <c r="A32" s="128" t="s">
        <v>2124</v>
      </c>
      <c r="B32" s="128" t="s">
        <v>2124</v>
      </c>
      <c r="D32" s="129" t="s">
        <v>88</v>
      </c>
      <c r="E32" s="129" t="s">
        <v>88</v>
      </c>
      <c r="G32" s="128" t="s">
        <v>2142</v>
      </c>
      <c r="H32" s="128" t="s">
        <v>2143</v>
      </c>
      <c r="J32" s="128" t="s">
        <v>2144</v>
      </c>
      <c r="K32" s="128" t="s">
        <v>2144</v>
      </c>
      <c r="L32" s="2"/>
      <c r="M32" s="128" t="s">
        <v>2145</v>
      </c>
      <c r="N32" s="128" t="s">
        <v>2145</v>
      </c>
    </row>
    <row r="33" s="2" customFormat="1" spans="1:14">
      <c r="A33" s="128" t="s">
        <v>2130</v>
      </c>
      <c r="B33" s="128" t="s">
        <v>2130</v>
      </c>
      <c r="D33" s="129" t="s">
        <v>2146</v>
      </c>
      <c r="E33" s="129" t="s">
        <v>2147</v>
      </c>
      <c r="G33" s="128" t="s">
        <v>2148</v>
      </c>
      <c r="H33" s="128" t="s">
        <v>2149</v>
      </c>
      <c r="J33" s="128" t="s">
        <v>2150</v>
      </c>
      <c r="K33" s="128" t="s">
        <v>2151</v>
      </c>
      <c r="M33" s="128" t="s">
        <v>2152</v>
      </c>
      <c r="N33" s="128" t="s">
        <v>2152</v>
      </c>
    </row>
    <row r="34" s="3" customFormat="1" spans="1:14">
      <c r="A34" s="128" t="s">
        <v>2153</v>
      </c>
      <c r="B34" s="128" t="s">
        <v>2154</v>
      </c>
      <c r="D34" s="128" t="s">
        <v>2155</v>
      </c>
      <c r="E34" s="128" t="s">
        <v>2155</v>
      </c>
      <c r="G34" s="128" t="s">
        <v>2156</v>
      </c>
      <c r="H34" s="128" t="s">
        <v>2156</v>
      </c>
      <c r="J34" s="128" t="s">
        <v>2157</v>
      </c>
      <c r="K34" s="128" t="s">
        <v>2157</v>
      </c>
      <c r="L34" s="2"/>
      <c r="M34" s="128" t="s">
        <v>2158</v>
      </c>
      <c r="N34" s="128" t="s">
        <v>2159</v>
      </c>
    </row>
    <row r="35" s="3" customFormat="1" spans="1:14">
      <c r="A35" s="128" t="s">
        <v>2160</v>
      </c>
      <c r="B35" s="128" t="s">
        <v>2160</v>
      </c>
      <c r="D35" s="128" t="s">
        <v>2161</v>
      </c>
      <c r="E35" s="128" t="s">
        <v>2161</v>
      </c>
      <c r="G35" s="128" t="s">
        <v>2162</v>
      </c>
      <c r="H35" s="128" t="s">
        <v>2162</v>
      </c>
      <c r="J35" s="128" t="s">
        <v>2163</v>
      </c>
      <c r="K35" s="128" t="s">
        <v>2164</v>
      </c>
      <c r="L35" s="2"/>
      <c r="M35" s="128" t="s">
        <v>2165</v>
      </c>
      <c r="N35" s="128" t="s">
        <v>2165</v>
      </c>
    </row>
    <row r="36" s="2" customFormat="1" spans="1:14">
      <c r="A36" s="128" t="s">
        <v>2166</v>
      </c>
      <c r="B36" s="128" t="s">
        <v>2166</v>
      </c>
      <c r="D36" s="128" t="s">
        <v>2167</v>
      </c>
      <c r="E36" s="128" t="s">
        <v>2167</v>
      </c>
      <c r="G36" s="128" t="s">
        <v>2168</v>
      </c>
      <c r="H36" s="128" t="s">
        <v>2168</v>
      </c>
      <c r="J36" s="130" t="s">
        <v>2169</v>
      </c>
      <c r="K36" s="130" t="s">
        <v>2170</v>
      </c>
      <c r="M36" s="130" t="s">
        <v>2167</v>
      </c>
      <c r="N36" s="130" t="s">
        <v>2167</v>
      </c>
    </row>
    <row r="37" s="3" customFormat="1" spans="1:14">
      <c r="A37" s="128" t="s">
        <v>2144</v>
      </c>
      <c r="B37" s="128" t="s">
        <v>2144</v>
      </c>
      <c r="D37" s="128" t="s">
        <v>2171</v>
      </c>
      <c r="E37" s="128" t="s">
        <v>2171</v>
      </c>
      <c r="G37" s="128" t="s">
        <v>2172</v>
      </c>
      <c r="H37" s="128" t="s">
        <v>2172</v>
      </c>
      <c r="J37" s="130" t="s">
        <v>2173</v>
      </c>
      <c r="K37" s="130" t="s">
        <v>2173</v>
      </c>
      <c r="L37" s="2"/>
      <c r="M37" s="130" t="s">
        <v>2174</v>
      </c>
      <c r="N37" s="130" t="s">
        <v>2174</v>
      </c>
    </row>
    <row r="38" s="3" customFormat="1" spans="1:14">
      <c r="A38" s="128" t="s">
        <v>2175</v>
      </c>
      <c r="B38" s="128" t="s">
        <v>2175</v>
      </c>
      <c r="D38" s="128" t="s">
        <v>2144</v>
      </c>
      <c r="E38" s="128" t="s">
        <v>2144</v>
      </c>
      <c r="G38" s="130" t="s">
        <v>2176</v>
      </c>
      <c r="H38" s="130" t="s">
        <v>2177</v>
      </c>
      <c r="J38" s="131" t="s">
        <v>2178</v>
      </c>
      <c r="K38" s="131" t="s">
        <v>2178</v>
      </c>
      <c r="L38" s="2"/>
      <c r="M38" s="131" t="s">
        <v>2179</v>
      </c>
      <c r="N38" s="131" t="s">
        <v>2180</v>
      </c>
    </row>
    <row r="39" s="3" customFormat="1" spans="1:14">
      <c r="A39" s="128" t="s">
        <v>2181</v>
      </c>
      <c r="B39" s="128" t="s">
        <v>2182</v>
      </c>
      <c r="D39" s="128" t="s">
        <v>2183</v>
      </c>
      <c r="E39" s="128" t="s">
        <v>2183</v>
      </c>
      <c r="G39" s="130" t="s">
        <v>2184</v>
      </c>
      <c r="H39" s="130" t="s">
        <v>2184</v>
      </c>
      <c r="J39" s="131" t="s">
        <v>2185</v>
      </c>
      <c r="K39" s="131" t="s">
        <v>2185</v>
      </c>
      <c r="L39" s="2"/>
      <c r="M39" s="131" t="s">
        <v>2186</v>
      </c>
      <c r="N39" s="131" t="s">
        <v>2187</v>
      </c>
    </row>
    <row r="40" s="3" customFormat="1" spans="1:14">
      <c r="A40" s="126" t="s">
        <v>2188</v>
      </c>
      <c r="B40" s="126" t="s">
        <v>2188</v>
      </c>
      <c r="D40" s="130" t="s">
        <v>2189</v>
      </c>
      <c r="E40" s="130" t="s">
        <v>2189</v>
      </c>
      <c r="G40" s="131" t="s">
        <v>2190</v>
      </c>
      <c r="H40" s="131" t="s">
        <v>2190</v>
      </c>
      <c r="J40" s="131" t="s">
        <v>2191</v>
      </c>
      <c r="K40" s="131" t="s">
        <v>2191</v>
      </c>
      <c r="L40" s="2"/>
      <c r="M40" s="131" t="s">
        <v>2192</v>
      </c>
      <c r="N40" s="131" t="s">
        <v>2193</v>
      </c>
    </row>
    <row r="41" s="3" customFormat="1" spans="1:14">
      <c r="A41" s="126" t="s">
        <v>2194</v>
      </c>
      <c r="B41" s="126" t="s">
        <v>2195</v>
      </c>
      <c r="D41" s="130" t="s">
        <v>2196</v>
      </c>
      <c r="E41" s="130" t="s">
        <v>2196</v>
      </c>
      <c r="G41" s="131" t="s">
        <v>2197</v>
      </c>
      <c r="H41" s="131" t="s">
        <v>2198</v>
      </c>
      <c r="J41" s="131" t="s">
        <v>2199</v>
      </c>
      <c r="K41" s="131" t="s">
        <v>2200</v>
      </c>
      <c r="L41" s="2"/>
      <c r="M41" s="131" t="s">
        <v>2201</v>
      </c>
      <c r="N41" s="131" t="s">
        <v>2201</v>
      </c>
    </row>
    <row r="42" s="3" customFormat="1" spans="1:14">
      <c r="A42" s="126" t="s">
        <v>2202</v>
      </c>
      <c r="B42" s="126" t="s">
        <v>2202</v>
      </c>
      <c r="D42" s="130" t="s">
        <v>2203</v>
      </c>
      <c r="E42" s="130" t="s">
        <v>2203</v>
      </c>
      <c r="G42" s="131" t="s">
        <v>2160</v>
      </c>
      <c r="H42" s="131" t="s">
        <v>2160</v>
      </c>
      <c r="J42" s="131" t="s">
        <v>2204</v>
      </c>
      <c r="K42" s="131" t="s">
        <v>2204</v>
      </c>
      <c r="L42" s="2"/>
      <c r="M42" s="131" t="s">
        <v>2205</v>
      </c>
      <c r="N42" s="131" t="s">
        <v>2205</v>
      </c>
    </row>
    <row r="43" s="4" customFormat="1" spans="1:14">
      <c r="A43" s="126" t="s">
        <v>2206</v>
      </c>
      <c r="B43" s="126" t="s">
        <v>2206</v>
      </c>
      <c r="D43" s="130" t="s">
        <v>2207</v>
      </c>
      <c r="E43" s="130" t="s">
        <v>2208</v>
      </c>
      <c r="G43" s="131" t="s">
        <v>2133</v>
      </c>
      <c r="H43" s="131" t="s">
        <v>2133</v>
      </c>
      <c r="J43" s="131" t="s">
        <v>2196</v>
      </c>
      <c r="K43" s="131" t="s">
        <v>2196</v>
      </c>
      <c r="L43" s="6"/>
      <c r="M43" s="131" t="s">
        <v>2209</v>
      </c>
      <c r="N43" s="131" t="s">
        <v>2210</v>
      </c>
    </row>
    <row r="44" s="4" customFormat="1" spans="1:14">
      <c r="A44" s="126" t="s">
        <v>2211</v>
      </c>
      <c r="B44" s="126" t="s">
        <v>2211</v>
      </c>
      <c r="D44" s="130" t="s">
        <v>2212</v>
      </c>
      <c r="E44" s="130" t="s">
        <v>2212</v>
      </c>
      <c r="G44" s="131" t="s">
        <v>2213</v>
      </c>
      <c r="H44" s="131" t="s">
        <v>2213</v>
      </c>
      <c r="J44" s="131" t="s">
        <v>2214</v>
      </c>
      <c r="K44" s="131" t="s">
        <v>2215</v>
      </c>
      <c r="L44" s="6"/>
      <c r="M44" s="131" t="s">
        <v>2216</v>
      </c>
      <c r="N44" s="131" t="s">
        <v>2216</v>
      </c>
    </row>
    <row r="45" s="4" customFormat="1" spans="1:14">
      <c r="A45" s="126" t="s">
        <v>2217</v>
      </c>
      <c r="B45" s="126" t="s">
        <v>2218</v>
      </c>
      <c r="D45" s="130" t="s">
        <v>2219</v>
      </c>
      <c r="E45" s="130" t="s">
        <v>2219</v>
      </c>
      <c r="G45" s="131" t="s">
        <v>2220</v>
      </c>
      <c r="H45" s="131" t="s">
        <v>2220</v>
      </c>
      <c r="J45" s="131" t="s">
        <v>2145</v>
      </c>
      <c r="K45" s="131" t="s">
        <v>2145</v>
      </c>
      <c r="L45" s="6"/>
      <c r="M45" s="131" t="s">
        <v>2221</v>
      </c>
      <c r="N45" s="131" t="s">
        <v>2221</v>
      </c>
    </row>
    <row r="46" s="4" customFormat="1" spans="1:14">
      <c r="A46" s="126" t="s">
        <v>2222</v>
      </c>
      <c r="B46" s="126" t="s">
        <v>2223</v>
      </c>
      <c r="D46" s="130" t="s">
        <v>2224</v>
      </c>
      <c r="E46" s="130" t="s">
        <v>2174</v>
      </c>
      <c r="G46" s="131" t="s">
        <v>2225</v>
      </c>
      <c r="H46" s="131" t="s">
        <v>2225</v>
      </c>
      <c r="J46" s="131" t="s">
        <v>2226</v>
      </c>
      <c r="K46" s="131" t="s">
        <v>2226</v>
      </c>
      <c r="L46" s="6"/>
      <c r="M46" s="131" t="s">
        <v>2227</v>
      </c>
      <c r="N46" s="131" t="s">
        <v>2227</v>
      </c>
    </row>
    <row r="47" spans="1:14">
      <c r="A47" s="126" t="s">
        <v>2228</v>
      </c>
      <c r="B47" s="126" t="s">
        <v>2228</v>
      </c>
      <c r="D47" s="130" t="s">
        <v>2229</v>
      </c>
      <c r="E47" s="130" t="s">
        <v>2230</v>
      </c>
      <c r="G47" s="131" t="s">
        <v>2231</v>
      </c>
      <c r="H47" s="131" t="s">
        <v>2231</v>
      </c>
      <c r="J47" s="131" t="s">
        <v>2232</v>
      </c>
      <c r="K47" s="131" t="s">
        <v>2232</v>
      </c>
      <c r="M47" s="131" t="s">
        <v>2233</v>
      </c>
      <c r="N47" s="131" t="s">
        <v>2234</v>
      </c>
    </row>
    <row r="48" spans="1:14">
      <c r="A48" s="126" t="s">
        <v>2235</v>
      </c>
      <c r="B48" s="126" t="s">
        <v>2235</v>
      </c>
      <c r="D48" s="130" t="s">
        <v>2236</v>
      </c>
      <c r="E48" s="130" t="s">
        <v>2236</v>
      </c>
      <c r="G48" s="131" t="s">
        <v>2144</v>
      </c>
      <c r="H48" s="131" t="s">
        <v>2144</v>
      </c>
      <c r="J48" s="131" t="s">
        <v>2237</v>
      </c>
      <c r="K48" s="131" t="s">
        <v>2237</v>
      </c>
      <c r="M48" s="131" t="s">
        <v>2238</v>
      </c>
      <c r="N48" s="131" t="s">
        <v>2238</v>
      </c>
    </row>
    <row r="49" spans="1:14">
      <c r="A49" s="126" t="s">
        <v>2239</v>
      </c>
      <c r="B49" s="126" t="s">
        <v>2240</v>
      </c>
      <c r="D49" s="130" t="s">
        <v>2241</v>
      </c>
      <c r="E49" s="130" t="s">
        <v>2241</v>
      </c>
      <c r="G49" s="131" t="s">
        <v>2242</v>
      </c>
      <c r="H49" s="131" t="s">
        <v>2242</v>
      </c>
      <c r="J49" s="131" t="s">
        <v>2243</v>
      </c>
      <c r="K49" s="131" t="s">
        <v>2244</v>
      </c>
      <c r="M49" s="131" t="s">
        <v>2163</v>
      </c>
      <c r="N49" s="131" t="s">
        <v>2164</v>
      </c>
    </row>
    <row r="50" spans="1:14">
      <c r="A50" s="126" t="s">
        <v>2245</v>
      </c>
      <c r="B50" s="126" t="s">
        <v>2245</v>
      </c>
      <c r="D50" s="130" t="s">
        <v>2246</v>
      </c>
      <c r="E50" s="130" t="s">
        <v>2246</v>
      </c>
      <c r="G50" s="131" t="s">
        <v>2247</v>
      </c>
      <c r="H50" s="131" t="s">
        <v>2247</v>
      </c>
      <c r="J50" s="131" t="s">
        <v>2147</v>
      </c>
      <c r="K50" s="131" t="s">
        <v>2147</v>
      </c>
      <c r="M50" s="131" t="s">
        <v>2248</v>
      </c>
      <c r="N50" s="131" t="s">
        <v>2249</v>
      </c>
    </row>
    <row r="51" spans="1:14">
      <c r="A51" s="126" t="s">
        <v>2250</v>
      </c>
      <c r="B51" s="126" t="s">
        <v>2250</v>
      </c>
      <c r="D51" s="130" t="s">
        <v>2251</v>
      </c>
      <c r="E51" s="130" t="s">
        <v>2177</v>
      </c>
      <c r="G51" s="131" t="s">
        <v>2252</v>
      </c>
      <c r="H51" s="131" t="s">
        <v>2253</v>
      </c>
      <c r="J51" s="131" t="s">
        <v>2254</v>
      </c>
      <c r="K51" s="131" t="s">
        <v>2255</v>
      </c>
      <c r="M51" s="131" t="s">
        <v>2188</v>
      </c>
      <c r="N51" s="131" t="s">
        <v>2188</v>
      </c>
    </row>
    <row r="52" spans="1:14">
      <c r="A52" s="126" t="s">
        <v>2256</v>
      </c>
      <c r="B52" s="126" t="s">
        <v>2256</v>
      </c>
      <c r="D52" s="130" t="s">
        <v>2159</v>
      </c>
      <c r="E52" s="130" t="s">
        <v>2159</v>
      </c>
      <c r="G52" s="131" t="s">
        <v>2257</v>
      </c>
      <c r="H52" s="131" t="s">
        <v>2257</v>
      </c>
      <c r="J52" s="131" t="s">
        <v>2258</v>
      </c>
      <c r="K52" s="131" t="s">
        <v>2258</v>
      </c>
      <c r="M52" s="131" t="s">
        <v>2259</v>
      </c>
      <c r="N52" s="131" t="s">
        <v>2259</v>
      </c>
    </row>
    <row r="53" spans="1:14">
      <c r="A53" s="126" t="s">
        <v>2260</v>
      </c>
      <c r="B53" s="126" t="s">
        <v>2261</v>
      </c>
      <c r="D53" s="130" t="s">
        <v>2262</v>
      </c>
      <c r="E53" s="130" t="s">
        <v>2262</v>
      </c>
      <c r="G53" s="131" t="s">
        <v>2174</v>
      </c>
      <c r="H53" s="131" t="s">
        <v>2174</v>
      </c>
      <c r="J53" s="131" t="s">
        <v>2263</v>
      </c>
      <c r="K53" s="131" t="s">
        <v>2263</v>
      </c>
      <c r="M53" s="131" t="s">
        <v>2264</v>
      </c>
      <c r="N53" s="131" t="s">
        <v>2265</v>
      </c>
    </row>
    <row r="54" spans="1:14">
      <c r="A54" s="126" t="s">
        <v>2266</v>
      </c>
      <c r="B54" s="126" t="s">
        <v>2267</v>
      </c>
      <c r="D54" s="130" t="s">
        <v>2193</v>
      </c>
      <c r="E54" s="130" t="s">
        <v>2193</v>
      </c>
      <c r="G54" s="131" t="s">
        <v>2268</v>
      </c>
      <c r="H54" s="131" t="s">
        <v>2124</v>
      </c>
      <c r="J54" s="131" t="s">
        <v>2269</v>
      </c>
      <c r="K54" s="131" t="s">
        <v>2270</v>
      </c>
      <c r="M54" s="131" t="s">
        <v>2271</v>
      </c>
      <c r="N54" s="131" t="s">
        <v>2271</v>
      </c>
    </row>
    <row r="55" spans="1:14">
      <c r="A55" s="126" t="s">
        <v>2272</v>
      </c>
      <c r="B55" s="126" t="s">
        <v>2272</v>
      </c>
      <c r="D55" s="130" t="s">
        <v>2273</v>
      </c>
      <c r="E55" s="130" t="s">
        <v>2273</v>
      </c>
      <c r="G55" s="131" t="s">
        <v>2274</v>
      </c>
      <c r="H55" s="131" t="s">
        <v>2274</v>
      </c>
      <c r="J55" s="131" t="s">
        <v>2275</v>
      </c>
      <c r="K55" s="131" t="s">
        <v>2275</v>
      </c>
      <c r="M55" s="131" t="s">
        <v>2196</v>
      </c>
      <c r="N55" s="131" t="s">
        <v>2196</v>
      </c>
    </row>
    <row r="56" spans="1:14">
      <c r="A56" s="126" t="s">
        <v>2196</v>
      </c>
      <c r="B56" s="126" t="s">
        <v>2196</v>
      </c>
      <c r="D56" s="130" t="s">
        <v>2276</v>
      </c>
      <c r="E56" s="130" t="s">
        <v>2277</v>
      </c>
      <c r="G56" s="131" t="s">
        <v>2278</v>
      </c>
      <c r="H56" s="131" t="s">
        <v>2278</v>
      </c>
      <c r="J56" s="131" t="s">
        <v>2279</v>
      </c>
      <c r="K56" s="131" t="s">
        <v>2280</v>
      </c>
      <c r="M56" s="131" t="s">
        <v>2152</v>
      </c>
      <c r="N56" s="131" t="s">
        <v>2152</v>
      </c>
    </row>
    <row r="57" spans="1:14">
      <c r="A57" s="126" t="s">
        <v>2138</v>
      </c>
      <c r="B57" s="126" t="s">
        <v>2138</v>
      </c>
      <c r="D57" s="132"/>
      <c r="E57" s="133"/>
      <c r="G57" s="131" t="s">
        <v>2281</v>
      </c>
      <c r="H57" s="131" t="s">
        <v>2281</v>
      </c>
      <c r="J57" s="131" t="s">
        <v>2228</v>
      </c>
      <c r="K57" s="131" t="s">
        <v>2282</v>
      </c>
      <c r="M57" s="131" t="s">
        <v>2283</v>
      </c>
      <c r="N57" s="131" t="s">
        <v>2283</v>
      </c>
    </row>
    <row r="58" spans="1:14">
      <c r="A58" s="126" t="s">
        <v>2275</v>
      </c>
      <c r="B58" s="126" t="s">
        <v>2275</v>
      </c>
      <c r="D58" s="134"/>
      <c r="E58"/>
      <c r="G58" s="131" t="s">
        <v>2284</v>
      </c>
      <c r="H58" s="131" t="s">
        <v>2285</v>
      </c>
      <c r="J58" s="131" t="s">
        <v>2286</v>
      </c>
      <c r="K58" s="131" t="s">
        <v>2287</v>
      </c>
      <c r="M58" s="131" t="s">
        <v>2192</v>
      </c>
      <c r="N58" s="131" t="s">
        <v>2193</v>
      </c>
    </row>
    <row r="59" spans="1:14">
      <c r="A59" s="126" t="s">
        <v>2288</v>
      </c>
      <c r="B59" s="126" t="s">
        <v>2288</v>
      </c>
      <c r="D59" s="134"/>
      <c r="E59"/>
      <c r="G59" s="131" t="s">
        <v>2289</v>
      </c>
      <c r="H59" s="131" t="s">
        <v>2289</v>
      </c>
      <c r="J59" s="131" t="s">
        <v>2290</v>
      </c>
      <c r="K59" s="131" t="s">
        <v>2290</v>
      </c>
      <c r="M59" s="131" t="s">
        <v>2291</v>
      </c>
      <c r="N59" s="131" t="s">
        <v>2180</v>
      </c>
    </row>
    <row r="60" spans="4:14">
      <c r="D60" s="134"/>
      <c r="E60"/>
      <c r="G60" s="131" t="s">
        <v>2238</v>
      </c>
      <c r="H60" s="131" t="s">
        <v>2238</v>
      </c>
      <c r="J60" s="131" t="s">
        <v>2292</v>
      </c>
      <c r="K60" s="131" t="s">
        <v>2293</v>
      </c>
      <c r="M60" s="131" t="s">
        <v>2180</v>
      </c>
      <c r="N60" s="131" t="s">
        <v>2180</v>
      </c>
    </row>
    <row r="61" spans="4:14">
      <c r="D61" s="134"/>
      <c r="E61"/>
      <c r="G61" s="131" t="s">
        <v>2294</v>
      </c>
      <c r="H61" s="131" t="s">
        <v>2277</v>
      </c>
      <c r="J61" s="131" t="s">
        <v>2295</v>
      </c>
      <c r="K61" s="131" t="s">
        <v>2295</v>
      </c>
      <c r="M61" s="131" t="s">
        <v>2296</v>
      </c>
      <c r="N61" s="131" t="s">
        <v>2297</v>
      </c>
    </row>
    <row r="62" spans="4:14">
      <c r="D62" s="134"/>
      <c r="E62"/>
      <c r="G62" s="131" t="s">
        <v>2298</v>
      </c>
      <c r="H62" s="131" t="s">
        <v>2298</v>
      </c>
      <c r="J62" s="131" t="s">
        <v>2299</v>
      </c>
      <c r="K62" s="131" t="s">
        <v>2299</v>
      </c>
      <c r="M62" s="131" t="s">
        <v>2300</v>
      </c>
      <c r="N62" s="131" t="s">
        <v>2301</v>
      </c>
    </row>
    <row r="63" spans="4:14">
      <c r="D63" s="134"/>
      <c r="E63"/>
      <c r="G63" s="131" t="s">
        <v>2302</v>
      </c>
      <c r="H63" s="131" t="s">
        <v>2303</v>
      </c>
      <c r="J63" s="131" t="s">
        <v>2304</v>
      </c>
      <c r="K63" s="131" t="s">
        <v>2304</v>
      </c>
      <c r="M63" s="131" t="s">
        <v>2305</v>
      </c>
      <c r="N63" s="131" t="s">
        <v>2305</v>
      </c>
    </row>
    <row r="64" spans="4:14">
      <c r="D64" s="134"/>
      <c r="E64"/>
      <c r="G64" s="135"/>
      <c r="H64" s="133"/>
      <c r="J64" s="131" t="s">
        <v>2306</v>
      </c>
      <c r="K64" s="131" t="s">
        <v>2306</v>
      </c>
      <c r="M64" s="131" t="s">
        <v>2307</v>
      </c>
      <c r="N64" s="131" t="s">
        <v>2308</v>
      </c>
    </row>
    <row r="65" spans="4:14">
      <c r="D65" s="134"/>
      <c r="E65"/>
      <c r="H65"/>
      <c r="J65" s="131" t="s">
        <v>2309</v>
      </c>
      <c r="K65" s="131" t="s">
        <v>2309</v>
      </c>
      <c r="M65" s="131" t="s">
        <v>2310</v>
      </c>
      <c r="N65" s="131" t="s">
        <v>2310</v>
      </c>
    </row>
    <row r="66" spans="4:14">
      <c r="D66" s="134"/>
      <c r="E66"/>
      <c r="H66"/>
      <c r="J66" s="131" t="s">
        <v>2188</v>
      </c>
      <c r="K66" s="131" t="s">
        <v>2188</v>
      </c>
      <c r="M66" s="131" t="s">
        <v>2311</v>
      </c>
      <c r="N66" s="131" t="s">
        <v>2311</v>
      </c>
    </row>
    <row r="67" spans="4:14">
      <c r="D67" s="134"/>
      <c r="E67"/>
      <c r="H67"/>
      <c r="J67" s="131" t="s">
        <v>2312</v>
      </c>
      <c r="K67" s="131" t="s">
        <v>2312</v>
      </c>
      <c r="M67" s="131" t="s">
        <v>2313</v>
      </c>
      <c r="N67" s="131" t="s">
        <v>2313</v>
      </c>
    </row>
    <row r="68" spans="4:14">
      <c r="D68" s="134"/>
      <c r="E68"/>
      <c r="H68"/>
      <c r="J68" s="131" t="s">
        <v>2314</v>
      </c>
      <c r="K68" s="131" t="s">
        <v>2314</v>
      </c>
      <c r="M68" s="131" t="s">
        <v>2265</v>
      </c>
      <c r="N68" s="131" t="s">
        <v>2265</v>
      </c>
    </row>
    <row r="69" spans="4:14">
      <c r="D69" s="134"/>
      <c r="E69"/>
      <c r="H69"/>
      <c r="J69" s="131" t="s">
        <v>2315</v>
      </c>
      <c r="K69" s="131" t="s">
        <v>2315</v>
      </c>
      <c r="M69" s="131" t="s">
        <v>2247</v>
      </c>
      <c r="N69" s="131" t="s">
        <v>2247</v>
      </c>
    </row>
    <row r="70" spans="5:14">
      <c r="E70"/>
      <c r="H70"/>
      <c r="J70" s="131" t="s">
        <v>2316</v>
      </c>
      <c r="K70" s="131" t="s">
        <v>2316</v>
      </c>
      <c r="M70" s="131" t="s">
        <v>2251</v>
      </c>
      <c r="N70" s="131" t="s">
        <v>2251</v>
      </c>
    </row>
    <row r="71" spans="5:14">
      <c r="E71"/>
      <c r="H71"/>
      <c r="J71" s="131" t="s">
        <v>2317</v>
      </c>
      <c r="K71" s="131" t="s">
        <v>2318</v>
      </c>
      <c r="M71" s="131" t="s">
        <v>2159</v>
      </c>
      <c r="N71" s="131" t="s">
        <v>2159</v>
      </c>
    </row>
    <row r="72" spans="5:14">
      <c r="E72"/>
      <c r="H72"/>
      <c r="J72" s="131" t="s">
        <v>2245</v>
      </c>
      <c r="K72" s="131" t="s">
        <v>2245</v>
      </c>
      <c r="M72" s="131" t="s">
        <v>2144</v>
      </c>
      <c r="N72" s="131" t="s">
        <v>2144</v>
      </c>
    </row>
    <row r="73" spans="5:14">
      <c r="E73"/>
      <c r="H73"/>
      <c r="J73" s="131" t="s">
        <v>2319</v>
      </c>
      <c r="K73" s="131" t="s">
        <v>2319</v>
      </c>
      <c r="M73" s="131" t="s">
        <v>2320</v>
      </c>
      <c r="N73" s="131" t="s">
        <v>2321</v>
      </c>
    </row>
    <row r="74" spans="5:14">
      <c r="E74"/>
      <c r="H74"/>
      <c r="J74" s="131" t="s">
        <v>2322</v>
      </c>
      <c r="K74" s="131" t="s">
        <v>2322</v>
      </c>
      <c r="M74" s="131" t="s">
        <v>2323</v>
      </c>
      <c r="N74" s="131" t="s">
        <v>2321</v>
      </c>
    </row>
    <row r="75" spans="5:14">
      <c r="E75"/>
      <c r="H75"/>
      <c r="J75" s="131" t="s">
        <v>2324</v>
      </c>
      <c r="K75" s="131" t="s">
        <v>2325</v>
      </c>
      <c r="M75" s="135"/>
      <c r="N75" s="133"/>
    </row>
    <row r="76" spans="5:14">
      <c r="E76"/>
      <c r="H76"/>
      <c r="J76" s="131" t="s">
        <v>2174</v>
      </c>
      <c r="K76" s="131" t="s">
        <v>2174</v>
      </c>
      <c r="M76"/>
      <c r="N76"/>
    </row>
    <row r="77" spans="5:14">
      <c r="E77"/>
      <c r="H77"/>
      <c r="J77" s="131" t="s">
        <v>2326</v>
      </c>
      <c r="K77" s="131" t="s">
        <v>2326</v>
      </c>
      <c r="M77"/>
      <c r="N77"/>
    </row>
    <row r="78" spans="5:14">
      <c r="E78"/>
      <c r="H78"/>
      <c r="J78" s="131" t="s">
        <v>2327</v>
      </c>
      <c r="K78" s="131" t="s">
        <v>2327</v>
      </c>
      <c r="M78"/>
      <c r="N78"/>
    </row>
    <row r="79" spans="5:14">
      <c r="E79"/>
      <c r="H79"/>
      <c r="J79" s="131" t="s">
        <v>2328</v>
      </c>
      <c r="K79" s="131" t="s">
        <v>2328</v>
      </c>
      <c r="M79"/>
      <c r="N79"/>
    </row>
    <row r="80" spans="5:14">
      <c r="E80"/>
      <c r="H80"/>
      <c r="J80" s="167" t="s">
        <v>2329</v>
      </c>
      <c r="K80" s="167" t="s">
        <v>2330</v>
      </c>
      <c r="M80"/>
      <c r="N80"/>
    </row>
    <row r="81" spans="8:14">
      <c r="H81"/>
      <c r="J81" s="168"/>
      <c r="K81" s="168"/>
      <c r="M81"/>
      <c r="N81"/>
    </row>
    <row r="82" spans="8:14">
      <c r="H82"/>
      <c r="J82"/>
      <c r="K82"/>
      <c r="M82"/>
      <c r="N82"/>
    </row>
    <row r="83" spans="1:14">
      <c r="A83" s="161" t="s">
        <v>2331</v>
      </c>
      <c r="H83"/>
      <c r="J83"/>
      <c r="K83"/>
      <c r="M83"/>
      <c r="N83"/>
    </row>
    <row r="84" spans="8:14">
      <c r="H84"/>
      <c r="J84"/>
      <c r="K84"/>
      <c r="M84"/>
      <c r="N84"/>
    </row>
    <row r="85" spans="1:14">
      <c r="A85" s="120" t="s">
        <v>2105</v>
      </c>
      <c r="B85" s="120"/>
      <c r="D85" s="5" t="s">
        <v>2113</v>
      </c>
      <c r="E85" s="121"/>
      <c r="G85" s="121" t="s">
        <v>2115</v>
      </c>
      <c r="H85" s="121"/>
      <c r="J85" s="121" t="s">
        <v>2118</v>
      </c>
      <c r="K85" s="121"/>
      <c r="M85" s="121" t="s">
        <v>2119</v>
      </c>
      <c r="N85" s="121"/>
    </row>
    <row r="86" spans="1:14">
      <c r="A86" s="122" t="s">
        <v>0</v>
      </c>
      <c r="B86" s="123" t="s">
        <v>2332</v>
      </c>
      <c r="C86" s="1"/>
      <c r="D86" s="120" t="s">
        <v>0</v>
      </c>
      <c r="E86" s="120" t="s">
        <v>2332</v>
      </c>
      <c r="F86" s="1"/>
      <c r="G86" s="124" t="s">
        <v>0</v>
      </c>
      <c r="H86" s="125" t="s">
        <v>2332</v>
      </c>
      <c r="I86" s="1"/>
      <c r="J86" s="159" t="s">
        <v>0</v>
      </c>
      <c r="K86" s="125" t="s">
        <v>2332</v>
      </c>
      <c r="L86" s="160"/>
      <c r="M86" s="7" t="s">
        <v>0</v>
      </c>
      <c r="N86" s="7" t="s">
        <v>2332</v>
      </c>
    </row>
    <row r="87" spans="1:14">
      <c r="A87" s="162">
        <v>1</v>
      </c>
      <c r="B87" s="126" t="s">
        <v>2123</v>
      </c>
      <c r="C87" s="2"/>
      <c r="D87" s="162">
        <v>1</v>
      </c>
      <c r="E87" s="126" t="s">
        <v>2124</v>
      </c>
      <c r="F87" s="2"/>
      <c r="G87" s="163">
        <v>1</v>
      </c>
      <c r="H87" s="126" t="s">
        <v>2126</v>
      </c>
      <c r="I87" s="2"/>
      <c r="J87" s="162">
        <v>1</v>
      </c>
      <c r="K87" s="126" t="s">
        <v>2128</v>
      </c>
      <c r="L87" s="2"/>
      <c r="M87" s="162">
        <v>1</v>
      </c>
      <c r="N87" s="126" t="s">
        <v>2124</v>
      </c>
    </row>
    <row r="88" spans="1:14">
      <c r="A88" s="164">
        <v>2</v>
      </c>
      <c r="B88" s="128" t="s">
        <v>2129</v>
      </c>
      <c r="C88" s="2"/>
      <c r="D88" s="165">
        <v>2</v>
      </c>
      <c r="E88" s="129" t="s">
        <v>2137</v>
      </c>
      <c r="F88" s="2"/>
      <c r="G88" s="165">
        <v>2</v>
      </c>
      <c r="H88" s="129" t="s">
        <v>2131</v>
      </c>
      <c r="I88" s="2"/>
      <c r="J88" s="165">
        <v>2</v>
      </c>
      <c r="K88" s="129" t="s">
        <v>2133</v>
      </c>
      <c r="L88" s="2"/>
      <c r="M88" s="164">
        <v>2</v>
      </c>
      <c r="N88" s="128" t="s">
        <v>2141</v>
      </c>
    </row>
    <row r="89" spans="1:14">
      <c r="A89" s="162">
        <v>3</v>
      </c>
      <c r="B89" s="128" t="s">
        <v>2135</v>
      </c>
      <c r="C89" s="2"/>
      <c r="D89" s="162">
        <v>3</v>
      </c>
      <c r="E89" s="129" t="s">
        <v>88</v>
      </c>
      <c r="F89" s="2"/>
      <c r="G89" s="165">
        <v>4</v>
      </c>
      <c r="H89" s="128" t="s">
        <v>2143</v>
      </c>
      <c r="I89" s="2"/>
      <c r="J89" s="162">
        <v>3</v>
      </c>
      <c r="K89" s="128" t="s">
        <v>2139</v>
      </c>
      <c r="L89" s="2"/>
      <c r="M89" s="162">
        <v>3</v>
      </c>
      <c r="N89" s="128" t="s">
        <v>2152</v>
      </c>
    </row>
    <row r="90" spans="1:14">
      <c r="A90" s="164">
        <v>4</v>
      </c>
      <c r="B90" s="128" t="s">
        <v>2124</v>
      </c>
      <c r="C90" s="3"/>
      <c r="D90" s="165">
        <v>4</v>
      </c>
      <c r="E90" s="129" t="s">
        <v>2147</v>
      </c>
      <c r="F90" s="3"/>
      <c r="G90" s="165">
        <v>6</v>
      </c>
      <c r="H90" s="128" t="s">
        <v>2156</v>
      </c>
      <c r="I90" s="3"/>
      <c r="J90" s="165">
        <v>4</v>
      </c>
      <c r="K90" s="128" t="s">
        <v>2151</v>
      </c>
      <c r="L90" s="2"/>
      <c r="M90" s="164">
        <v>4</v>
      </c>
      <c r="N90" s="128" t="s">
        <v>2159</v>
      </c>
    </row>
    <row r="91" spans="1:14">
      <c r="A91" s="162">
        <v>5</v>
      </c>
      <c r="B91" s="128" t="s">
        <v>2154</v>
      </c>
      <c r="C91" s="2"/>
      <c r="D91" s="162">
        <v>5</v>
      </c>
      <c r="E91" s="128" t="s">
        <v>2161</v>
      </c>
      <c r="F91" s="2"/>
      <c r="G91" s="163">
        <v>7</v>
      </c>
      <c r="H91" s="128" t="s">
        <v>2162</v>
      </c>
      <c r="I91" s="2"/>
      <c r="J91" s="162">
        <v>5</v>
      </c>
      <c r="K91" s="128" t="s">
        <v>2157</v>
      </c>
      <c r="L91" s="2"/>
      <c r="M91" s="162">
        <v>5</v>
      </c>
      <c r="N91" s="128" t="s">
        <v>2165</v>
      </c>
    </row>
    <row r="92" spans="1:14">
      <c r="A92" s="164">
        <v>6</v>
      </c>
      <c r="B92" s="128" t="s">
        <v>2166</v>
      </c>
      <c r="C92" s="3"/>
      <c r="D92" s="165">
        <v>6</v>
      </c>
      <c r="E92" s="128" t="s">
        <v>2167</v>
      </c>
      <c r="F92" s="3"/>
      <c r="G92" s="165">
        <v>8</v>
      </c>
      <c r="H92" s="128" t="s">
        <v>2168</v>
      </c>
      <c r="I92" s="3"/>
      <c r="J92" s="165">
        <v>6</v>
      </c>
      <c r="K92" s="128" t="s">
        <v>2164</v>
      </c>
      <c r="L92" s="2"/>
      <c r="M92" s="164">
        <v>6</v>
      </c>
      <c r="N92" s="130" t="s">
        <v>2167</v>
      </c>
    </row>
    <row r="93" spans="1:14">
      <c r="A93" s="162">
        <v>7</v>
      </c>
      <c r="B93" s="128" t="s">
        <v>2175</v>
      </c>
      <c r="C93" s="3"/>
      <c r="D93" s="162">
        <v>7</v>
      </c>
      <c r="E93" s="128" t="s">
        <v>2171</v>
      </c>
      <c r="F93" s="3"/>
      <c r="G93" s="163">
        <v>9</v>
      </c>
      <c r="H93" s="128" t="s">
        <v>2172</v>
      </c>
      <c r="I93" s="3"/>
      <c r="J93" s="162">
        <v>7</v>
      </c>
      <c r="K93" s="130" t="s">
        <v>2170</v>
      </c>
      <c r="L93" s="2"/>
      <c r="M93" s="162">
        <v>7</v>
      </c>
      <c r="N93" s="131" t="s">
        <v>2180</v>
      </c>
    </row>
    <row r="94" spans="1:14">
      <c r="A94" s="164">
        <v>8</v>
      </c>
      <c r="B94" s="128" t="s">
        <v>2182</v>
      </c>
      <c r="C94" s="2"/>
      <c r="D94" s="165">
        <v>8</v>
      </c>
      <c r="E94" s="128" t="s">
        <v>2183</v>
      </c>
      <c r="F94" s="2"/>
      <c r="G94" s="165">
        <v>10</v>
      </c>
      <c r="H94" s="130" t="s">
        <v>2177</v>
      </c>
      <c r="I94" s="2"/>
      <c r="J94" s="165">
        <v>8</v>
      </c>
      <c r="K94" s="130" t="s">
        <v>2173</v>
      </c>
      <c r="L94" s="2"/>
      <c r="M94" s="164">
        <v>8</v>
      </c>
      <c r="N94" s="131" t="s">
        <v>2187</v>
      </c>
    </row>
    <row r="95" spans="1:14">
      <c r="A95" s="162">
        <v>9</v>
      </c>
      <c r="B95" s="126" t="s">
        <v>2202</v>
      </c>
      <c r="C95" s="3"/>
      <c r="D95" s="162">
        <v>9</v>
      </c>
      <c r="E95" s="130" t="s">
        <v>2189</v>
      </c>
      <c r="F95" s="3"/>
      <c r="G95" s="163">
        <v>11</v>
      </c>
      <c r="H95" s="130" t="s">
        <v>2184</v>
      </c>
      <c r="I95" s="3"/>
      <c r="J95" s="162">
        <v>9</v>
      </c>
      <c r="K95" s="131" t="s">
        <v>2178</v>
      </c>
      <c r="L95" s="2"/>
      <c r="M95" s="162">
        <v>9</v>
      </c>
      <c r="N95" s="131" t="s">
        <v>2193</v>
      </c>
    </row>
    <row r="96" spans="1:14">
      <c r="A96" s="164">
        <v>10</v>
      </c>
      <c r="B96" s="126" t="s">
        <v>2206</v>
      </c>
      <c r="C96" s="3"/>
      <c r="D96" s="165">
        <v>10</v>
      </c>
      <c r="E96" s="130" t="s">
        <v>2203</v>
      </c>
      <c r="F96" s="3"/>
      <c r="G96" s="165">
        <v>12</v>
      </c>
      <c r="H96" s="131" t="s">
        <v>2190</v>
      </c>
      <c r="I96" s="3"/>
      <c r="J96" s="165">
        <v>10</v>
      </c>
      <c r="K96" s="131" t="s">
        <v>2185</v>
      </c>
      <c r="L96" s="2"/>
      <c r="M96" s="164">
        <v>10</v>
      </c>
      <c r="N96" s="131" t="s">
        <v>2201</v>
      </c>
    </row>
    <row r="97" spans="1:14">
      <c r="A97" s="162">
        <v>11</v>
      </c>
      <c r="B97" s="126" t="s">
        <v>2211</v>
      </c>
      <c r="C97" s="3"/>
      <c r="D97" s="162">
        <v>11</v>
      </c>
      <c r="E97" s="130" t="s">
        <v>2208</v>
      </c>
      <c r="F97" s="3"/>
      <c r="G97" s="163">
        <v>13</v>
      </c>
      <c r="H97" s="131" t="s">
        <v>2198</v>
      </c>
      <c r="I97" s="3"/>
      <c r="J97" s="162">
        <v>11</v>
      </c>
      <c r="K97" s="131" t="s">
        <v>2200</v>
      </c>
      <c r="L97" s="2"/>
      <c r="M97" s="162">
        <v>11</v>
      </c>
      <c r="N97" s="131" t="s">
        <v>2205</v>
      </c>
    </row>
    <row r="98" spans="1:14">
      <c r="A98" s="164">
        <v>12</v>
      </c>
      <c r="B98" s="126" t="s">
        <v>2218</v>
      </c>
      <c r="C98" s="3"/>
      <c r="D98" s="165">
        <v>12</v>
      </c>
      <c r="E98" s="130" t="s">
        <v>2212</v>
      </c>
      <c r="F98" s="3"/>
      <c r="G98" s="163">
        <v>15</v>
      </c>
      <c r="H98" s="131" t="s">
        <v>2133</v>
      </c>
      <c r="I98" s="3"/>
      <c r="J98" s="165">
        <v>12</v>
      </c>
      <c r="K98" s="131" t="s">
        <v>2204</v>
      </c>
      <c r="L98" s="2"/>
      <c r="M98" s="164">
        <v>12</v>
      </c>
      <c r="N98" s="131" t="s">
        <v>2210</v>
      </c>
    </row>
    <row r="99" spans="1:14">
      <c r="A99" s="162">
        <v>13</v>
      </c>
      <c r="B99" s="126" t="s">
        <v>2223</v>
      </c>
      <c r="C99" s="3"/>
      <c r="D99" s="162">
        <v>13</v>
      </c>
      <c r="E99" s="130" t="s">
        <v>2219</v>
      </c>
      <c r="F99" s="3"/>
      <c r="G99" s="165">
        <v>16</v>
      </c>
      <c r="H99" s="131" t="s">
        <v>2213</v>
      </c>
      <c r="I99" s="3"/>
      <c r="J99" s="162">
        <v>13</v>
      </c>
      <c r="K99" s="131" t="s">
        <v>2215</v>
      </c>
      <c r="L99" s="2"/>
      <c r="M99" s="162">
        <v>13</v>
      </c>
      <c r="N99" s="131" t="s">
        <v>2216</v>
      </c>
    </row>
    <row r="100" spans="1:14">
      <c r="A100" s="164">
        <v>14</v>
      </c>
      <c r="B100" s="126" t="s">
        <v>2235</v>
      </c>
      <c r="C100" s="3"/>
      <c r="D100" s="165">
        <v>14</v>
      </c>
      <c r="E100" s="130" t="s">
        <v>2230</v>
      </c>
      <c r="F100" s="3"/>
      <c r="G100" s="163">
        <v>17</v>
      </c>
      <c r="H100" s="131" t="s">
        <v>2220</v>
      </c>
      <c r="I100" s="3"/>
      <c r="J100" s="165">
        <v>14</v>
      </c>
      <c r="K100" s="131" t="s">
        <v>2232</v>
      </c>
      <c r="L100" s="2"/>
      <c r="M100" s="164">
        <v>14</v>
      </c>
      <c r="N100" s="131" t="s">
        <v>2221</v>
      </c>
    </row>
    <row r="101" spans="1:14">
      <c r="A101" s="162">
        <v>15</v>
      </c>
      <c r="B101" s="126" t="s">
        <v>2250</v>
      </c>
      <c r="C101" s="4"/>
      <c r="D101" s="162">
        <v>15</v>
      </c>
      <c r="E101" s="130" t="s">
        <v>2236</v>
      </c>
      <c r="F101" s="4"/>
      <c r="G101" s="165">
        <v>18</v>
      </c>
      <c r="H101" s="131" t="s">
        <v>2225</v>
      </c>
      <c r="I101" s="4"/>
      <c r="J101" s="162">
        <v>15</v>
      </c>
      <c r="K101" s="131" t="s">
        <v>2237</v>
      </c>
      <c r="L101" s="6"/>
      <c r="M101" s="162">
        <v>15</v>
      </c>
      <c r="N101" s="131" t="s">
        <v>2234</v>
      </c>
    </row>
    <row r="102" spans="1:14">
      <c r="A102" s="164">
        <v>16</v>
      </c>
      <c r="B102" s="126" t="s">
        <v>2256</v>
      </c>
      <c r="C102" s="4"/>
      <c r="D102" s="165">
        <v>16</v>
      </c>
      <c r="E102" s="130" t="s">
        <v>2241</v>
      </c>
      <c r="F102" s="4"/>
      <c r="G102" s="163">
        <v>19</v>
      </c>
      <c r="H102" s="131" t="s">
        <v>2231</v>
      </c>
      <c r="I102" s="4"/>
      <c r="J102" s="165">
        <v>16</v>
      </c>
      <c r="K102" s="131" t="s">
        <v>2147</v>
      </c>
      <c r="L102" s="6"/>
      <c r="M102" s="164">
        <v>16</v>
      </c>
      <c r="N102" s="131" t="s">
        <v>2164</v>
      </c>
    </row>
    <row r="103" spans="1:14">
      <c r="A103" s="162">
        <v>17</v>
      </c>
      <c r="B103" s="126" t="s">
        <v>2261</v>
      </c>
      <c r="C103" s="4"/>
      <c r="D103" s="162">
        <v>17</v>
      </c>
      <c r="E103" s="130" t="s">
        <v>2246</v>
      </c>
      <c r="F103" s="4"/>
      <c r="G103" s="163">
        <v>21</v>
      </c>
      <c r="H103" s="131" t="s">
        <v>2242</v>
      </c>
      <c r="I103" s="4"/>
      <c r="J103" s="162">
        <v>17</v>
      </c>
      <c r="K103" s="131" t="s">
        <v>2255</v>
      </c>
      <c r="L103" s="6"/>
      <c r="M103" s="162">
        <v>17</v>
      </c>
      <c r="N103" s="131" t="s">
        <v>2249</v>
      </c>
    </row>
    <row r="104" spans="1:14">
      <c r="A104" s="164">
        <v>18</v>
      </c>
      <c r="B104" s="126" t="s">
        <v>2267</v>
      </c>
      <c r="C104" s="4"/>
      <c r="D104" s="165">
        <v>18</v>
      </c>
      <c r="E104" s="130" t="s">
        <v>2177</v>
      </c>
      <c r="F104" s="4"/>
      <c r="G104" s="163">
        <v>23</v>
      </c>
      <c r="H104" s="131" t="s">
        <v>2253</v>
      </c>
      <c r="I104" s="4"/>
      <c r="J104" s="165">
        <v>18</v>
      </c>
      <c r="K104" s="131" t="s">
        <v>2263</v>
      </c>
      <c r="L104" s="6"/>
      <c r="M104" s="164">
        <v>18</v>
      </c>
      <c r="N104" s="131" t="s">
        <v>2259</v>
      </c>
    </row>
    <row r="105" spans="1:14">
      <c r="A105" s="162">
        <v>19</v>
      </c>
      <c r="B105" s="126" t="s">
        <v>2272</v>
      </c>
      <c r="D105" s="162">
        <v>19</v>
      </c>
      <c r="E105" s="130" t="s">
        <v>2159</v>
      </c>
      <c r="G105" s="165">
        <v>24</v>
      </c>
      <c r="H105" s="131" t="s">
        <v>2257</v>
      </c>
      <c r="J105" s="162">
        <v>19</v>
      </c>
      <c r="K105" s="131" t="s">
        <v>2270</v>
      </c>
      <c r="M105" s="162">
        <v>19</v>
      </c>
      <c r="N105" s="131" t="s">
        <v>2265</v>
      </c>
    </row>
    <row r="106" spans="1:14">
      <c r="A106" s="164">
        <v>20</v>
      </c>
      <c r="B106" s="126" t="s">
        <v>2288</v>
      </c>
      <c r="D106" s="165">
        <v>20</v>
      </c>
      <c r="E106" s="130" t="s">
        <v>2262</v>
      </c>
      <c r="G106" s="165">
        <v>26</v>
      </c>
      <c r="H106" s="131" t="s">
        <v>2124</v>
      </c>
      <c r="J106" s="165">
        <v>20</v>
      </c>
      <c r="K106" s="131" t="s">
        <v>2280</v>
      </c>
      <c r="M106" s="164">
        <v>20</v>
      </c>
      <c r="N106" s="131" t="s">
        <v>2271</v>
      </c>
    </row>
    <row r="107" spans="4:14">
      <c r="D107" s="162">
        <v>21</v>
      </c>
      <c r="E107" s="130" t="s">
        <v>2193</v>
      </c>
      <c r="G107" s="163">
        <v>27</v>
      </c>
      <c r="H107" s="131" t="s">
        <v>2274</v>
      </c>
      <c r="J107" s="162">
        <v>21</v>
      </c>
      <c r="K107" s="131" t="s">
        <v>2282</v>
      </c>
      <c r="M107" s="162">
        <v>21</v>
      </c>
      <c r="N107" s="131" t="s">
        <v>2152</v>
      </c>
    </row>
    <row r="108" spans="4:14">
      <c r="D108" s="165">
        <v>22</v>
      </c>
      <c r="E108" s="130" t="s">
        <v>2277</v>
      </c>
      <c r="G108" s="165">
        <v>28</v>
      </c>
      <c r="H108" s="131" t="s">
        <v>2278</v>
      </c>
      <c r="J108" s="165">
        <v>22</v>
      </c>
      <c r="K108" s="131" t="s">
        <v>2287</v>
      </c>
      <c r="M108" s="164">
        <v>22</v>
      </c>
      <c r="N108" s="131" t="s">
        <v>2193</v>
      </c>
    </row>
    <row r="109" spans="4:14">
      <c r="D109" s="132"/>
      <c r="E109" s="133"/>
      <c r="G109" s="163">
        <v>29</v>
      </c>
      <c r="H109" s="131" t="s">
        <v>2281</v>
      </c>
      <c r="J109" s="162">
        <v>23</v>
      </c>
      <c r="K109" s="131" t="s">
        <v>2290</v>
      </c>
      <c r="M109" s="162">
        <v>23</v>
      </c>
      <c r="N109" s="131" t="s">
        <v>2180</v>
      </c>
    </row>
    <row r="110" spans="4:14">
      <c r="D110" s="134"/>
      <c r="E110"/>
      <c r="G110" s="165">
        <v>30</v>
      </c>
      <c r="H110" s="131" t="s">
        <v>2285</v>
      </c>
      <c r="J110" s="165">
        <v>24</v>
      </c>
      <c r="K110" s="131" t="s">
        <v>2293</v>
      </c>
      <c r="M110" s="164">
        <v>24</v>
      </c>
      <c r="N110" s="131" t="s">
        <v>2301</v>
      </c>
    </row>
    <row r="111" spans="4:14">
      <c r="D111" s="134"/>
      <c r="E111"/>
      <c r="G111" s="163">
        <v>33</v>
      </c>
      <c r="H111" s="131" t="s">
        <v>2277</v>
      </c>
      <c r="J111" s="162">
        <v>25</v>
      </c>
      <c r="K111" s="131" t="s">
        <v>2295</v>
      </c>
      <c r="M111" s="162">
        <v>25</v>
      </c>
      <c r="N111" s="131" t="s">
        <v>2308</v>
      </c>
    </row>
    <row r="112" spans="4:14">
      <c r="D112" s="134"/>
      <c r="E112"/>
      <c r="G112" s="165">
        <v>34</v>
      </c>
      <c r="H112" s="131" t="s">
        <v>2298</v>
      </c>
      <c r="J112" s="165">
        <v>26</v>
      </c>
      <c r="K112" s="131" t="s">
        <v>2299</v>
      </c>
      <c r="M112" s="164">
        <v>26</v>
      </c>
      <c r="N112" s="131" t="s">
        <v>2311</v>
      </c>
    </row>
    <row r="113" spans="4:14">
      <c r="D113" s="134"/>
      <c r="E113"/>
      <c r="G113" s="163">
        <v>35</v>
      </c>
      <c r="H113" s="131" t="s">
        <v>2303</v>
      </c>
      <c r="J113" s="162">
        <v>27</v>
      </c>
      <c r="K113" s="131" t="s">
        <v>2304</v>
      </c>
      <c r="M113" s="162">
        <v>27</v>
      </c>
      <c r="N113" s="131" t="s">
        <v>2313</v>
      </c>
    </row>
    <row r="114" spans="4:14">
      <c r="D114" s="134"/>
      <c r="E114"/>
      <c r="G114" s="135"/>
      <c r="H114" s="133"/>
      <c r="J114" s="165">
        <v>28</v>
      </c>
      <c r="K114" s="131" t="s">
        <v>2306</v>
      </c>
      <c r="M114" s="164">
        <v>28</v>
      </c>
      <c r="N114" s="131" t="s">
        <v>2265</v>
      </c>
    </row>
    <row r="115" spans="4:14">
      <c r="D115" s="134"/>
      <c r="E115"/>
      <c r="H115"/>
      <c r="J115" s="162">
        <v>29</v>
      </c>
      <c r="K115" s="131" t="s">
        <v>2309</v>
      </c>
      <c r="M115" s="162">
        <v>29</v>
      </c>
      <c r="N115" s="131" t="s">
        <v>2159</v>
      </c>
    </row>
    <row r="116" spans="4:14">
      <c r="D116" s="134"/>
      <c r="E116"/>
      <c r="H116"/>
      <c r="J116" s="165">
        <v>30</v>
      </c>
      <c r="K116" s="131" t="s">
        <v>2312</v>
      </c>
      <c r="M116" s="164">
        <v>30</v>
      </c>
      <c r="N116" s="131" t="s">
        <v>2321</v>
      </c>
    </row>
    <row r="117" spans="4:14">
      <c r="D117" s="134"/>
      <c r="E117"/>
      <c r="H117"/>
      <c r="J117" s="162">
        <v>31</v>
      </c>
      <c r="K117" s="131" t="s">
        <v>2314</v>
      </c>
      <c r="M117" s="135"/>
      <c r="N117" s="133"/>
    </row>
    <row r="118" spans="4:14">
      <c r="D118" s="134"/>
      <c r="E118"/>
      <c r="H118"/>
      <c r="J118" s="165">
        <v>32</v>
      </c>
      <c r="K118" s="131" t="s">
        <v>2318</v>
      </c>
      <c r="M118"/>
      <c r="N118"/>
    </row>
    <row r="119" spans="4:14">
      <c r="D119" s="134"/>
      <c r="E119"/>
      <c r="H119"/>
      <c r="J119" s="162">
        <v>33</v>
      </c>
      <c r="K119" s="131" t="s">
        <v>2319</v>
      </c>
      <c r="M119"/>
      <c r="N119"/>
    </row>
    <row r="120" spans="4:14">
      <c r="D120" s="134"/>
      <c r="E120"/>
      <c r="H120"/>
      <c r="J120" s="165">
        <v>34</v>
      </c>
      <c r="K120" s="131" t="s">
        <v>2322</v>
      </c>
      <c r="M120"/>
      <c r="N120"/>
    </row>
    <row r="121" spans="4:14">
      <c r="D121" s="134"/>
      <c r="E121"/>
      <c r="H121"/>
      <c r="J121" s="162">
        <v>35</v>
      </c>
      <c r="K121" s="131" t="s">
        <v>2325</v>
      </c>
      <c r="M121"/>
      <c r="N121"/>
    </row>
    <row r="122" spans="5:14">
      <c r="E122"/>
      <c r="H122"/>
      <c r="J122" s="165">
        <v>36</v>
      </c>
      <c r="K122" s="131" t="s">
        <v>2326</v>
      </c>
      <c r="M122"/>
      <c r="N122"/>
    </row>
    <row r="123" spans="5:11">
      <c r="E123"/>
      <c r="H123"/>
      <c r="J123" s="162">
        <v>37</v>
      </c>
      <c r="K123" s="131" t="s">
        <v>2327</v>
      </c>
    </row>
    <row r="124" spans="5:11">
      <c r="E124"/>
      <c r="H124"/>
      <c r="J124" s="165">
        <v>38</v>
      </c>
      <c r="K124" s="131" t="s">
        <v>2330</v>
      </c>
    </row>
    <row r="125" spans="5:8">
      <c r="E125"/>
      <c r="H125"/>
    </row>
    <row r="126" spans="5:8">
      <c r="E126"/>
      <c r="H126"/>
    </row>
    <row r="127" spans="1:8">
      <c r="A127" s="166" t="s">
        <v>2333</v>
      </c>
      <c r="B127" s="166"/>
      <c r="E127"/>
      <c r="H127"/>
    </row>
    <row r="128" spans="5:8">
      <c r="E128"/>
      <c r="H128"/>
    </row>
    <row r="129" spans="1:8">
      <c r="A129" s="169"/>
      <c r="B129" s="169"/>
      <c r="C129" s="170" t="s">
        <v>2334</v>
      </c>
      <c r="D129" s="170"/>
      <c r="E129" s="170"/>
      <c r="H129"/>
    </row>
    <row r="130" spans="1:14">
      <c r="A130" s="169"/>
      <c r="B130" s="169"/>
      <c r="C130" s="171"/>
      <c r="D130" s="171"/>
      <c r="E130" s="171"/>
      <c r="I130" s="7"/>
      <c r="M130"/>
      <c r="N130"/>
    </row>
    <row r="131" spans="1:14">
      <c r="A131" s="169"/>
      <c r="B131" s="169"/>
      <c r="C131" s="172" t="s">
        <v>2106</v>
      </c>
      <c r="D131" s="173" t="s">
        <v>2111</v>
      </c>
      <c r="E131" s="173"/>
      <c r="I131" s="7"/>
      <c r="M131"/>
      <c r="N131"/>
    </row>
    <row r="132" spans="1:14">
      <c r="A132" s="169"/>
      <c r="B132" s="169"/>
      <c r="C132" s="172"/>
      <c r="D132" s="173"/>
      <c r="E132" s="173"/>
      <c r="I132" s="7"/>
      <c r="M132"/>
      <c r="N132"/>
    </row>
    <row r="133" spans="1:14">
      <c r="A133" s="169"/>
      <c r="B133" s="169"/>
      <c r="C133" s="170" t="s">
        <v>2335</v>
      </c>
      <c r="D133" s="174" t="s">
        <v>2336</v>
      </c>
      <c r="E133" s="170" t="s">
        <v>2337</v>
      </c>
      <c r="I133" s="7"/>
      <c r="J133"/>
      <c r="K133"/>
      <c r="M133"/>
      <c r="N133"/>
    </row>
    <row r="134" spans="1:14">
      <c r="A134" s="175" t="s">
        <v>0</v>
      </c>
      <c r="B134" s="176" t="s">
        <v>2332</v>
      </c>
      <c r="C134" s="170"/>
      <c r="D134" s="174"/>
      <c r="E134" s="170"/>
      <c r="F134" s="7"/>
      <c r="I134" s="7"/>
      <c r="J134"/>
      <c r="K134"/>
      <c r="M134"/>
      <c r="N134"/>
    </row>
    <row r="135" spans="1:14">
      <c r="A135" s="177">
        <v>1</v>
      </c>
      <c r="B135" s="178" t="s">
        <v>2123</v>
      </c>
      <c r="C135" s="176">
        <f>COUNTIF($B$87:$B$106,B135)</f>
        <v>1</v>
      </c>
      <c r="D135" s="179">
        <f>COUNTIF($E$87:$E$108,B135)</f>
        <v>0</v>
      </c>
      <c r="E135" s="180">
        <f>COUNTIF($H$87:$H$113,B135)</f>
        <v>0</v>
      </c>
      <c r="F135" s="7"/>
      <c r="I135" s="7"/>
      <c r="M135"/>
      <c r="N135"/>
    </row>
    <row r="136" spans="1:14">
      <c r="A136" s="177">
        <v>2</v>
      </c>
      <c r="B136" s="181" t="s">
        <v>2129</v>
      </c>
      <c r="C136" s="176">
        <f t="shared" ref="C136:C167" si="0">COUNTIF($B$87:$B$106,B136)</f>
        <v>1</v>
      </c>
      <c r="D136" s="179">
        <f t="shared" ref="D136:D167" si="1">COUNTIF($E$87:$E$108,B136)</f>
        <v>0</v>
      </c>
      <c r="E136" s="180">
        <f t="shared" ref="E136:E167" si="2">COUNTIF($H$87:$H$113,B136)</f>
        <v>0</v>
      </c>
      <c r="F136" s="7"/>
      <c r="I136" s="7"/>
      <c r="M136"/>
      <c r="N136"/>
    </row>
    <row r="137" spans="1:14">
      <c r="A137" s="177">
        <v>3</v>
      </c>
      <c r="B137" s="181" t="s">
        <v>2135</v>
      </c>
      <c r="C137" s="176">
        <f t="shared" si="0"/>
        <v>1</v>
      </c>
      <c r="D137" s="179">
        <f t="shared" si="1"/>
        <v>0</v>
      </c>
      <c r="E137" s="180">
        <f t="shared" si="2"/>
        <v>0</v>
      </c>
      <c r="F137" s="7"/>
      <c r="I137" s="7"/>
      <c r="M137"/>
      <c r="N137"/>
    </row>
    <row r="138" spans="1:14">
      <c r="A138" s="177">
        <v>4</v>
      </c>
      <c r="B138" s="181" t="s">
        <v>2124</v>
      </c>
      <c r="C138" s="176">
        <f t="shared" si="0"/>
        <v>1</v>
      </c>
      <c r="D138" s="179">
        <f t="shared" si="1"/>
        <v>1</v>
      </c>
      <c r="E138" s="180">
        <f t="shared" si="2"/>
        <v>1</v>
      </c>
      <c r="F138" s="7"/>
      <c r="I138" s="7"/>
      <c r="M138"/>
      <c r="N138"/>
    </row>
    <row r="139" spans="1:14">
      <c r="A139" s="177">
        <v>5</v>
      </c>
      <c r="B139" s="181" t="s">
        <v>2154</v>
      </c>
      <c r="C139" s="176">
        <f t="shared" si="0"/>
        <v>1</v>
      </c>
      <c r="D139" s="179">
        <f t="shared" si="1"/>
        <v>0</v>
      </c>
      <c r="E139" s="180">
        <f t="shared" si="2"/>
        <v>0</v>
      </c>
      <c r="F139" s="7"/>
      <c r="I139" s="7"/>
      <c r="M139"/>
      <c r="N139"/>
    </row>
    <row r="140" spans="1:14">
      <c r="A140" s="177">
        <v>6</v>
      </c>
      <c r="B140" s="181" t="s">
        <v>2166</v>
      </c>
      <c r="C140" s="176">
        <f t="shared" si="0"/>
        <v>1</v>
      </c>
      <c r="D140" s="179">
        <f t="shared" si="1"/>
        <v>0</v>
      </c>
      <c r="E140" s="180">
        <f t="shared" si="2"/>
        <v>0</v>
      </c>
      <c r="F140" s="7"/>
      <c r="I140" s="7"/>
      <c r="M140"/>
      <c r="N140"/>
    </row>
    <row r="141" spans="1:14">
      <c r="A141" s="177">
        <v>7</v>
      </c>
      <c r="B141" s="181" t="s">
        <v>2175</v>
      </c>
      <c r="C141" s="176">
        <f t="shared" si="0"/>
        <v>1</v>
      </c>
      <c r="D141" s="179">
        <f t="shared" si="1"/>
        <v>0</v>
      </c>
      <c r="E141" s="180">
        <f t="shared" si="2"/>
        <v>0</v>
      </c>
      <c r="F141" s="7"/>
      <c r="I141" s="7"/>
      <c r="M141"/>
      <c r="N141"/>
    </row>
    <row r="142" spans="1:14">
      <c r="A142" s="177">
        <v>8</v>
      </c>
      <c r="B142" s="181" t="s">
        <v>2182</v>
      </c>
      <c r="C142" s="176">
        <f t="shared" si="0"/>
        <v>1</v>
      </c>
      <c r="D142" s="179">
        <f t="shared" si="1"/>
        <v>0</v>
      </c>
      <c r="E142" s="180">
        <f t="shared" si="2"/>
        <v>0</v>
      </c>
      <c r="F142" s="7"/>
      <c r="I142" s="7"/>
      <c r="M142"/>
      <c r="N142"/>
    </row>
    <row r="143" spans="1:14">
      <c r="A143" s="177">
        <v>9</v>
      </c>
      <c r="B143" s="178" t="s">
        <v>2202</v>
      </c>
      <c r="C143" s="176">
        <f t="shared" si="0"/>
        <v>1</v>
      </c>
      <c r="D143" s="179">
        <f t="shared" si="1"/>
        <v>0</v>
      </c>
      <c r="E143" s="180">
        <f t="shared" si="2"/>
        <v>0</v>
      </c>
      <c r="F143" s="7"/>
      <c r="I143" s="7"/>
      <c r="M143"/>
      <c r="N143"/>
    </row>
    <row r="144" spans="1:14">
      <c r="A144" s="177">
        <v>10</v>
      </c>
      <c r="B144" s="178" t="s">
        <v>2206</v>
      </c>
      <c r="C144" s="176">
        <f t="shared" si="0"/>
        <v>1</v>
      </c>
      <c r="D144" s="179">
        <f t="shared" si="1"/>
        <v>0</v>
      </c>
      <c r="E144" s="180">
        <f t="shared" si="2"/>
        <v>0</v>
      </c>
      <c r="F144" s="7"/>
      <c r="I144" s="7"/>
      <c r="M144"/>
      <c r="N144"/>
    </row>
    <row r="145" spans="1:14">
      <c r="A145" s="177">
        <v>11</v>
      </c>
      <c r="B145" s="178" t="s">
        <v>2211</v>
      </c>
      <c r="C145" s="176">
        <f t="shared" si="0"/>
        <v>1</v>
      </c>
      <c r="D145" s="179">
        <f t="shared" si="1"/>
        <v>0</v>
      </c>
      <c r="E145" s="180">
        <f t="shared" si="2"/>
        <v>0</v>
      </c>
      <c r="F145" s="7"/>
      <c r="I145" s="7"/>
      <c r="M145"/>
      <c r="N145"/>
    </row>
    <row r="146" spans="1:14">
      <c r="A146" s="177">
        <v>12</v>
      </c>
      <c r="B146" s="178" t="s">
        <v>2218</v>
      </c>
      <c r="C146" s="176">
        <f t="shared" si="0"/>
        <v>1</v>
      </c>
      <c r="D146" s="179">
        <f t="shared" si="1"/>
        <v>0</v>
      </c>
      <c r="E146" s="180">
        <f t="shared" si="2"/>
        <v>0</v>
      </c>
      <c r="F146" s="7"/>
      <c r="I146" s="7"/>
      <c r="M146"/>
      <c r="N146"/>
    </row>
    <row r="147" spans="1:14">
      <c r="A147" s="177">
        <v>13</v>
      </c>
      <c r="B147" s="178" t="s">
        <v>2223</v>
      </c>
      <c r="C147" s="176">
        <f t="shared" si="0"/>
        <v>1</v>
      </c>
      <c r="D147" s="179">
        <f t="shared" si="1"/>
        <v>0</v>
      </c>
      <c r="E147" s="180">
        <f t="shared" si="2"/>
        <v>0</v>
      </c>
      <c r="F147" s="7"/>
      <c r="I147" s="7"/>
      <c r="M147"/>
      <c r="N147"/>
    </row>
    <row r="148" spans="1:14">
      <c r="A148" s="177">
        <v>14</v>
      </c>
      <c r="B148" s="178" t="s">
        <v>2235</v>
      </c>
      <c r="C148" s="176">
        <f t="shared" si="0"/>
        <v>1</v>
      </c>
      <c r="D148" s="179">
        <f t="shared" si="1"/>
        <v>0</v>
      </c>
      <c r="E148" s="180">
        <f t="shared" si="2"/>
        <v>0</v>
      </c>
      <c r="F148" s="7"/>
      <c r="I148" s="7"/>
      <c r="M148"/>
      <c r="N148"/>
    </row>
    <row r="149" spans="1:14">
      <c r="A149" s="177">
        <v>15</v>
      </c>
      <c r="B149" s="178" t="s">
        <v>2250</v>
      </c>
      <c r="C149" s="176">
        <f t="shared" si="0"/>
        <v>1</v>
      </c>
      <c r="D149" s="179">
        <f t="shared" si="1"/>
        <v>0</v>
      </c>
      <c r="E149" s="180">
        <f t="shared" si="2"/>
        <v>0</v>
      </c>
      <c r="F149" s="7"/>
      <c r="I149" s="7"/>
      <c r="M149"/>
      <c r="N149"/>
    </row>
    <row r="150" spans="1:14">
      <c r="A150" s="177">
        <v>16</v>
      </c>
      <c r="B150" s="178" t="s">
        <v>2256</v>
      </c>
      <c r="C150" s="176">
        <f t="shared" si="0"/>
        <v>1</v>
      </c>
      <c r="D150" s="179">
        <f t="shared" si="1"/>
        <v>0</v>
      </c>
      <c r="E150" s="180">
        <f t="shared" si="2"/>
        <v>0</v>
      </c>
      <c r="F150" s="7"/>
      <c r="I150" s="7"/>
      <c r="M150"/>
      <c r="N150"/>
    </row>
    <row r="151" spans="1:14">
      <c r="A151" s="177">
        <v>17</v>
      </c>
      <c r="B151" s="178" t="s">
        <v>2261</v>
      </c>
      <c r="C151" s="176">
        <f t="shared" si="0"/>
        <v>1</v>
      </c>
      <c r="D151" s="179">
        <f t="shared" si="1"/>
        <v>0</v>
      </c>
      <c r="E151" s="180">
        <f t="shared" si="2"/>
        <v>0</v>
      </c>
      <c r="F151" s="7"/>
      <c r="I151" s="7"/>
      <c r="M151"/>
      <c r="N151"/>
    </row>
    <row r="152" spans="1:14">
      <c r="A152" s="177">
        <v>18</v>
      </c>
      <c r="B152" s="178" t="s">
        <v>2267</v>
      </c>
      <c r="C152" s="176">
        <f t="shared" si="0"/>
        <v>1</v>
      </c>
      <c r="D152" s="179">
        <f t="shared" si="1"/>
        <v>0</v>
      </c>
      <c r="E152" s="180">
        <f t="shared" si="2"/>
        <v>0</v>
      </c>
      <c r="F152" s="7"/>
      <c r="I152" s="7"/>
      <c r="M152"/>
      <c r="N152"/>
    </row>
    <row r="153" spans="1:14">
      <c r="A153" s="177">
        <v>19</v>
      </c>
      <c r="B153" s="178" t="s">
        <v>2272</v>
      </c>
      <c r="C153" s="176">
        <f t="shared" si="0"/>
        <v>1</v>
      </c>
      <c r="D153" s="179">
        <f t="shared" si="1"/>
        <v>0</v>
      </c>
      <c r="E153" s="180">
        <f t="shared" si="2"/>
        <v>0</v>
      </c>
      <c r="F153" s="7"/>
      <c r="I153" s="7"/>
      <c r="M153"/>
      <c r="N153"/>
    </row>
    <row r="154" spans="1:14">
      <c r="A154" s="177">
        <v>20</v>
      </c>
      <c r="B154" s="178" t="s">
        <v>2288</v>
      </c>
      <c r="C154" s="176">
        <f t="shared" si="0"/>
        <v>1</v>
      </c>
      <c r="D154" s="179">
        <f t="shared" si="1"/>
        <v>0</v>
      </c>
      <c r="E154" s="180">
        <f t="shared" si="2"/>
        <v>0</v>
      </c>
      <c r="F154" s="7"/>
      <c r="I154" s="7"/>
      <c r="M154"/>
      <c r="N154"/>
    </row>
    <row r="155" spans="1:14">
      <c r="A155" s="177">
        <v>21</v>
      </c>
      <c r="B155" s="182" t="s">
        <v>2137</v>
      </c>
      <c r="C155" s="176">
        <f t="shared" si="0"/>
        <v>0</v>
      </c>
      <c r="D155" s="179">
        <f t="shared" si="1"/>
        <v>1</v>
      </c>
      <c r="E155" s="180">
        <f t="shared" si="2"/>
        <v>0</v>
      </c>
      <c r="F155" s="7"/>
      <c r="I155" s="7"/>
      <c r="M155"/>
      <c r="N155"/>
    </row>
    <row r="156" spans="1:14">
      <c r="A156" s="177">
        <v>22</v>
      </c>
      <c r="B156" s="182" t="s">
        <v>88</v>
      </c>
      <c r="C156" s="176">
        <f t="shared" si="0"/>
        <v>0</v>
      </c>
      <c r="D156" s="179">
        <f t="shared" si="1"/>
        <v>1</v>
      </c>
      <c r="E156" s="180">
        <f t="shared" si="2"/>
        <v>0</v>
      </c>
      <c r="F156" s="7"/>
      <c r="I156" s="7"/>
      <c r="M156"/>
      <c r="N156"/>
    </row>
    <row r="157" spans="1:14">
      <c r="A157" s="177">
        <v>23</v>
      </c>
      <c r="B157" s="182" t="s">
        <v>2147</v>
      </c>
      <c r="C157" s="176">
        <f t="shared" si="0"/>
        <v>0</v>
      </c>
      <c r="D157" s="179">
        <f t="shared" si="1"/>
        <v>1</v>
      </c>
      <c r="E157" s="180">
        <f t="shared" si="2"/>
        <v>0</v>
      </c>
      <c r="F157" s="7"/>
      <c r="I157" s="7"/>
      <c r="M157"/>
      <c r="N157"/>
    </row>
    <row r="158" spans="1:14">
      <c r="A158" s="177">
        <v>24</v>
      </c>
      <c r="B158" s="181" t="s">
        <v>2161</v>
      </c>
      <c r="C158" s="176">
        <f t="shared" si="0"/>
        <v>0</v>
      </c>
      <c r="D158" s="179">
        <f t="shared" si="1"/>
        <v>1</v>
      </c>
      <c r="E158" s="180">
        <f t="shared" si="2"/>
        <v>0</v>
      </c>
      <c r="F158" s="7"/>
      <c r="I158" s="7"/>
      <c r="M158"/>
      <c r="N158"/>
    </row>
    <row r="159" spans="1:14">
      <c r="A159" s="177">
        <v>25</v>
      </c>
      <c r="B159" s="181" t="s">
        <v>2167</v>
      </c>
      <c r="C159" s="176">
        <f t="shared" si="0"/>
        <v>0</v>
      </c>
      <c r="D159" s="179">
        <f t="shared" si="1"/>
        <v>1</v>
      </c>
      <c r="E159" s="180">
        <f t="shared" si="2"/>
        <v>0</v>
      </c>
      <c r="F159" s="7"/>
      <c r="I159" s="7"/>
      <c r="M159"/>
      <c r="N159"/>
    </row>
    <row r="160" spans="1:14">
      <c r="A160" s="177">
        <v>26</v>
      </c>
      <c r="B160" s="181" t="s">
        <v>2171</v>
      </c>
      <c r="C160" s="176">
        <f t="shared" si="0"/>
        <v>0</v>
      </c>
      <c r="D160" s="179">
        <f t="shared" si="1"/>
        <v>1</v>
      </c>
      <c r="E160" s="180">
        <f t="shared" si="2"/>
        <v>0</v>
      </c>
      <c r="F160" s="7"/>
      <c r="I160" s="7"/>
      <c r="M160"/>
      <c r="N160"/>
    </row>
    <row r="161" spans="1:14">
      <c r="A161" s="177">
        <v>27</v>
      </c>
      <c r="B161" s="181" t="s">
        <v>2183</v>
      </c>
      <c r="C161" s="176">
        <f t="shared" si="0"/>
        <v>0</v>
      </c>
      <c r="D161" s="179">
        <f t="shared" si="1"/>
        <v>1</v>
      </c>
      <c r="E161" s="180">
        <f t="shared" si="2"/>
        <v>0</v>
      </c>
      <c r="F161" s="7"/>
      <c r="I161" s="7"/>
      <c r="M161"/>
      <c r="N161"/>
    </row>
    <row r="162" spans="1:14">
      <c r="A162" s="177">
        <v>28</v>
      </c>
      <c r="B162" s="168" t="s">
        <v>2189</v>
      </c>
      <c r="C162" s="176">
        <f t="shared" si="0"/>
        <v>0</v>
      </c>
      <c r="D162" s="179">
        <f t="shared" si="1"/>
        <v>1</v>
      </c>
      <c r="E162" s="180">
        <f t="shared" si="2"/>
        <v>0</v>
      </c>
      <c r="F162" s="7"/>
      <c r="I162" s="7"/>
      <c r="M162"/>
      <c r="N162"/>
    </row>
    <row r="163" spans="1:14">
      <c r="A163" s="177">
        <v>29</v>
      </c>
      <c r="B163" s="168" t="s">
        <v>2203</v>
      </c>
      <c r="C163" s="176">
        <f t="shared" si="0"/>
        <v>0</v>
      </c>
      <c r="D163" s="179">
        <f t="shared" si="1"/>
        <v>1</v>
      </c>
      <c r="E163" s="180">
        <f t="shared" si="2"/>
        <v>0</v>
      </c>
      <c r="F163" s="7"/>
      <c r="I163" s="7"/>
      <c r="M163"/>
      <c r="N163"/>
    </row>
    <row r="164" spans="1:14">
      <c r="A164" s="177">
        <v>30</v>
      </c>
      <c r="B164" s="168" t="s">
        <v>2208</v>
      </c>
      <c r="C164" s="176">
        <f t="shared" si="0"/>
        <v>0</v>
      </c>
      <c r="D164" s="179">
        <f t="shared" si="1"/>
        <v>1</v>
      </c>
      <c r="E164" s="180">
        <f t="shared" si="2"/>
        <v>0</v>
      </c>
      <c r="F164" s="7"/>
      <c r="I164" s="7"/>
      <c r="M164"/>
      <c r="N164"/>
    </row>
    <row r="165" spans="1:14">
      <c r="A165" s="177">
        <v>31</v>
      </c>
      <c r="B165" s="168" t="s">
        <v>2212</v>
      </c>
      <c r="C165" s="176">
        <f t="shared" si="0"/>
        <v>0</v>
      </c>
      <c r="D165" s="179">
        <f t="shared" si="1"/>
        <v>1</v>
      </c>
      <c r="E165" s="180">
        <f t="shared" si="2"/>
        <v>0</v>
      </c>
      <c r="F165" s="7"/>
      <c r="I165" s="7"/>
      <c r="M165"/>
      <c r="N165"/>
    </row>
    <row r="166" spans="1:14">
      <c r="A166" s="177">
        <v>32</v>
      </c>
      <c r="B166" s="168" t="s">
        <v>2219</v>
      </c>
      <c r="C166" s="176">
        <f t="shared" si="0"/>
        <v>0</v>
      </c>
      <c r="D166" s="179">
        <f t="shared" si="1"/>
        <v>1</v>
      </c>
      <c r="E166" s="180">
        <f t="shared" si="2"/>
        <v>0</v>
      </c>
      <c r="F166" s="7"/>
      <c r="I166" s="7"/>
      <c r="M166"/>
      <c r="N166"/>
    </row>
    <row r="167" spans="1:14">
      <c r="A167" s="177">
        <v>33</v>
      </c>
      <c r="B167" s="168" t="s">
        <v>2230</v>
      </c>
      <c r="C167" s="176">
        <f t="shared" ref="C167:C198" si="3">COUNTIF($B$87:$B$106,B167)</f>
        <v>0</v>
      </c>
      <c r="D167" s="179">
        <f t="shared" ref="D167:D198" si="4">COUNTIF($E$87:$E$108,B167)</f>
        <v>1</v>
      </c>
      <c r="E167" s="180">
        <f t="shared" ref="E167:E198" si="5">COUNTIF($H$87:$H$113,B167)</f>
        <v>0</v>
      </c>
      <c r="F167" s="7"/>
      <c r="I167" s="7"/>
      <c r="M167"/>
      <c r="N167"/>
    </row>
    <row r="168" spans="1:14">
      <c r="A168" s="177">
        <v>34</v>
      </c>
      <c r="B168" s="168" t="s">
        <v>2236</v>
      </c>
      <c r="C168" s="176">
        <f t="shared" si="3"/>
        <v>0</v>
      </c>
      <c r="D168" s="179">
        <f t="shared" si="4"/>
        <v>1</v>
      </c>
      <c r="E168" s="180">
        <f t="shared" si="5"/>
        <v>0</v>
      </c>
      <c r="F168" s="7"/>
      <c r="I168" s="7"/>
      <c r="M168"/>
      <c r="N168"/>
    </row>
    <row r="169" spans="1:14">
      <c r="A169" s="177">
        <v>35</v>
      </c>
      <c r="B169" s="168" t="s">
        <v>2241</v>
      </c>
      <c r="C169" s="176">
        <f t="shared" si="3"/>
        <v>0</v>
      </c>
      <c r="D169" s="179">
        <f t="shared" si="4"/>
        <v>1</v>
      </c>
      <c r="E169" s="180">
        <f t="shared" si="5"/>
        <v>0</v>
      </c>
      <c r="F169" s="7"/>
      <c r="I169" s="7"/>
      <c r="M169"/>
      <c r="N169"/>
    </row>
    <row r="170" spans="1:14">
      <c r="A170" s="177">
        <v>36</v>
      </c>
      <c r="B170" s="168" t="s">
        <v>2246</v>
      </c>
      <c r="C170" s="176">
        <f t="shared" si="3"/>
        <v>0</v>
      </c>
      <c r="D170" s="179">
        <f t="shared" si="4"/>
        <v>1</v>
      </c>
      <c r="E170" s="180">
        <f t="shared" si="5"/>
        <v>0</v>
      </c>
      <c r="F170" s="7"/>
      <c r="I170" s="7"/>
      <c r="M170"/>
      <c r="N170"/>
    </row>
    <row r="171" spans="1:14">
      <c r="A171" s="177">
        <v>37</v>
      </c>
      <c r="B171" s="168" t="s">
        <v>2177</v>
      </c>
      <c r="C171" s="176">
        <f t="shared" si="3"/>
        <v>0</v>
      </c>
      <c r="D171" s="179">
        <f t="shared" si="4"/>
        <v>1</v>
      </c>
      <c r="E171" s="180">
        <f t="shared" si="5"/>
        <v>1</v>
      </c>
      <c r="F171" s="7"/>
      <c r="I171" s="7"/>
      <c r="M171"/>
      <c r="N171"/>
    </row>
    <row r="172" spans="1:14">
      <c r="A172" s="177">
        <v>38</v>
      </c>
      <c r="B172" s="168" t="s">
        <v>2159</v>
      </c>
      <c r="C172" s="176">
        <f t="shared" si="3"/>
        <v>0</v>
      </c>
      <c r="D172" s="179">
        <f t="shared" si="4"/>
        <v>1</v>
      </c>
      <c r="E172" s="180">
        <f t="shared" si="5"/>
        <v>0</v>
      </c>
      <c r="F172" s="7"/>
      <c r="I172" s="7"/>
      <c r="M172"/>
      <c r="N172"/>
    </row>
    <row r="173" spans="1:14">
      <c r="A173" s="177">
        <v>39</v>
      </c>
      <c r="B173" s="168" t="s">
        <v>2262</v>
      </c>
      <c r="C173" s="176">
        <f t="shared" si="3"/>
        <v>0</v>
      </c>
      <c r="D173" s="179">
        <f t="shared" si="4"/>
        <v>1</v>
      </c>
      <c r="E173" s="180">
        <f t="shared" si="5"/>
        <v>0</v>
      </c>
      <c r="F173" s="7"/>
      <c r="I173" s="7"/>
      <c r="M173"/>
      <c r="N173"/>
    </row>
    <row r="174" spans="1:14">
      <c r="A174" s="177">
        <v>40</v>
      </c>
      <c r="B174" s="168" t="s">
        <v>2193</v>
      </c>
      <c r="C174" s="176">
        <f t="shared" si="3"/>
        <v>0</v>
      </c>
      <c r="D174" s="179">
        <f t="shared" si="4"/>
        <v>1</v>
      </c>
      <c r="E174" s="180">
        <f t="shared" si="5"/>
        <v>0</v>
      </c>
      <c r="F174" s="7"/>
      <c r="I174" s="7"/>
      <c r="M174"/>
      <c r="N174"/>
    </row>
    <row r="175" spans="1:14">
      <c r="A175" s="177">
        <v>41</v>
      </c>
      <c r="B175" s="168" t="s">
        <v>2277</v>
      </c>
      <c r="C175" s="176">
        <f t="shared" si="3"/>
        <v>0</v>
      </c>
      <c r="D175" s="179">
        <f t="shared" si="4"/>
        <v>1</v>
      </c>
      <c r="E175" s="180">
        <f t="shared" si="5"/>
        <v>1</v>
      </c>
      <c r="F175" s="7"/>
      <c r="I175" s="7"/>
      <c r="M175"/>
      <c r="N175"/>
    </row>
    <row r="176" spans="1:14">
      <c r="A176" s="177">
        <v>42</v>
      </c>
      <c r="B176" s="178" t="s">
        <v>2126</v>
      </c>
      <c r="C176" s="176">
        <f t="shared" si="3"/>
        <v>0</v>
      </c>
      <c r="D176" s="179">
        <f t="shared" si="4"/>
        <v>0</v>
      </c>
      <c r="E176" s="180">
        <f t="shared" si="5"/>
        <v>1</v>
      </c>
      <c r="I176" s="7"/>
      <c r="M176"/>
      <c r="N176"/>
    </row>
    <row r="177" spans="1:14">
      <c r="A177" s="177">
        <v>43</v>
      </c>
      <c r="B177" s="182" t="s">
        <v>2131</v>
      </c>
      <c r="C177" s="176">
        <f t="shared" si="3"/>
        <v>0</v>
      </c>
      <c r="D177" s="179">
        <f t="shared" si="4"/>
        <v>0</v>
      </c>
      <c r="E177" s="180">
        <f t="shared" si="5"/>
        <v>1</v>
      </c>
      <c r="I177" s="7"/>
      <c r="M177"/>
      <c r="N177"/>
    </row>
    <row r="178" spans="1:14">
      <c r="A178" s="177">
        <v>44</v>
      </c>
      <c r="B178" s="181" t="s">
        <v>2143</v>
      </c>
      <c r="C178" s="176">
        <f t="shared" si="3"/>
        <v>0</v>
      </c>
      <c r="D178" s="179">
        <f t="shared" si="4"/>
        <v>0</v>
      </c>
      <c r="E178" s="180">
        <f t="shared" si="5"/>
        <v>1</v>
      </c>
      <c r="I178" s="7"/>
      <c r="M178"/>
      <c r="N178"/>
    </row>
    <row r="179" spans="1:14">
      <c r="A179" s="177">
        <v>45</v>
      </c>
      <c r="B179" s="181" t="s">
        <v>2156</v>
      </c>
      <c r="C179" s="176">
        <f t="shared" si="3"/>
        <v>0</v>
      </c>
      <c r="D179" s="179">
        <f t="shared" si="4"/>
        <v>0</v>
      </c>
      <c r="E179" s="180">
        <f t="shared" si="5"/>
        <v>1</v>
      </c>
      <c r="I179" s="7"/>
      <c r="M179"/>
      <c r="N179"/>
    </row>
    <row r="180" spans="1:14">
      <c r="A180" s="177">
        <v>46</v>
      </c>
      <c r="B180" s="181" t="s">
        <v>2162</v>
      </c>
      <c r="C180" s="176">
        <f t="shared" si="3"/>
        <v>0</v>
      </c>
      <c r="D180" s="179">
        <f t="shared" si="4"/>
        <v>0</v>
      </c>
      <c r="E180" s="180">
        <f t="shared" si="5"/>
        <v>1</v>
      </c>
      <c r="I180" s="7"/>
      <c r="M180"/>
      <c r="N180"/>
    </row>
    <row r="181" spans="1:14">
      <c r="A181" s="177">
        <v>47</v>
      </c>
      <c r="B181" s="181" t="s">
        <v>2168</v>
      </c>
      <c r="C181" s="176">
        <f t="shared" si="3"/>
        <v>0</v>
      </c>
      <c r="D181" s="179">
        <f t="shared" si="4"/>
        <v>0</v>
      </c>
      <c r="E181" s="180">
        <f t="shared" si="5"/>
        <v>1</v>
      </c>
      <c r="I181" s="7"/>
      <c r="M181"/>
      <c r="N181"/>
    </row>
    <row r="182" spans="1:14">
      <c r="A182" s="177">
        <v>48</v>
      </c>
      <c r="B182" s="181" t="s">
        <v>2172</v>
      </c>
      <c r="C182" s="176">
        <f t="shared" si="3"/>
        <v>0</v>
      </c>
      <c r="D182" s="179">
        <f t="shared" si="4"/>
        <v>0</v>
      </c>
      <c r="E182" s="180">
        <f t="shared" si="5"/>
        <v>1</v>
      </c>
      <c r="I182" s="7"/>
      <c r="M182"/>
      <c r="N182"/>
    </row>
    <row r="183" spans="1:14">
      <c r="A183" s="177">
        <v>49</v>
      </c>
      <c r="B183" s="183" t="s">
        <v>2298</v>
      </c>
      <c r="C183" s="176">
        <f t="shared" si="3"/>
        <v>0</v>
      </c>
      <c r="D183" s="179">
        <f t="shared" si="4"/>
        <v>0</v>
      </c>
      <c r="E183" s="180">
        <f t="shared" si="5"/>
        <v>1</v>
      </c>
      <c r="I183" s="7"/>
      <c r="M183"/>
      <c r="N183"/>
    </row>
    <row r="184" spans="1:14">
      <c r="A184" s="177">
        <v>50</v>
      </c>
      <c r="B184" s="183" t="s">
        <v>2303</v>
      </c>
      <c r="C184" s="176">
        <f t="shared" si="3"/>
        <v>0</v>
      </c>
      <c r="D184" s="179">
        <f t="shared" si="4"/>
        <v>0</v>
      </c>
      <c r="E184" s="180">
        <f t="shared" si="5"/>
        <v>1</v>
      </c>
      <c r="I184" s="7"/>
      <c r="M184"/>
      <c r="N184"/>
    </row>
    <row r="185" spans="1:5">
      <c r="A185" s="177">
        <v>51</v>
      </c>
      <c r="B185" s="184" t="s">
        <v>2184</v>
      </c>
      <c r="C185" s="176">
        <f t="shared" ref="C185:C199" si="6">COUNTIF($B$87:$B$106,B185)</f>
        <v>0</v>
      </c>
      <c r="D185" s="179">
        <f t="shared" ref="D185:D199" si="7">COUNTIF($E$87:$E$108,B185)</f>
        <v>0</v>
      </c>
      <c r="E185" s="180">
        <f t="shared" ref="E185:E199" si="8">COUNTIF($H$87:$H$113,B185)</f>
        <v>1</v>
      </c>
    </row>
    <row r="186" spans="1:5">
      <c r="A186" s="177">
        <v>52</v>
      </c>
      <c r="B186" s="185" t="s">
        <v>2190</v>
      </c>
      <c r="C186" s="176">
        <f t="shared" si="6"/>
        <v>0</v>
      </c>
      <c r="D186" s="179">
        <f t="shared" si="7"/>
        <v>0</v>
      </c>
      <c r="E186" s="180">
        <f t="shared" si="8"/>
        <v>1</v>
      </c>
    </row>
    <row r="187" spans="1:5">
      <c r="A187" s="177">
        <v>53</v>
      </c>
      <c r="B187" s="185" t="s">
        <v>2198</v>
      </c>
      <c r="C187" s="176">
        <f t="shared" si="6"/>
        <v>0</v>
      </c>
      <c r="D187" s="179">
        <f t="shared" si="7"/>
        <v>0</v>
      </c>
      <c r="E187" s="180">
        <f t="shared" si="8"/>
        <v>1</v>
      </c>
    </row>
    <row r="188" spans="1:5">
      <c r="A188" s="177">
        <v>54</v>
      </c>
      <c r="B188" s="185" t="s">
        <v>2133</v>
      </c>
      <c r="C188" s="176">
        <f t="shared" si="6"/>
        <v>0</v>
      </c>
      <c r="D188" s="179">
        <f t="shared" si="7"/>
        <v>0</v>
      </c>
      <c r="E188" s="180">
        <f t="shared" si="8"/>
        <v>1</v>
      </c>
    </row>
    <row r="189" spans="1:5">
      <c r="A189" s="177">
        <v>55</v>
      </c>
      <c r="B189" s="185" t="s">
        <v>2213</v>
      </c>
      <c r="C189" s="176">
        <f t="shared" si="6"/>
        <v>0</v>
      </c>
      <c r="D189" s="179">
        <f t="shared" si="7"/>
        <v>0</v>
      </c>
      <c r="E189" s="180">
        <f t="shared" si="8"/>
        <v>1</v>
      </c>
    </row>
    <row r="190" spans="1:5">
      <c r="A190" s="177">
        <v>56</v>
      </c>
      <c r="B190" s="185" t="s">
        <v>2220</v>
      </c>
      <c r="C190" s="176">
        <f t="shared" si="6"/>
        <v>0</v>
      </c>
      <c r="D190" s="179">
        <f t="shared" si="7"/>
        <v>0</v>
      </c>
      <c r="E190" s="180">
        <f t="shared" si="8"/>
        <v>1</v>
      </c>
    </row>
    <row r="191" spans="1:5">
      <c r="A191" s="177">
        <v>57</v>
      </c>
      <c r="B191" s="185" t="s">
        <v>2225</v>
      </c>
      <c r="C191" s="176">
        <f t="shared" si="6"/>
        <v>0</v>
      </c>
      <c r="D191" s="179">
        <f t="shared" si="7"/>
        <v>0</v>
      </c>
      <c r="E191" s="180">
        <f t="shared" si="8"/>
        <v>1</v>
      </c>
    </row>
    <row r="192" spans="1:5">
      <c r="A192" s="177">
        <v>58</v>
      </c>
      <c r="B192" s="185" t="s">
        <v>2231</v>
      </c>
      <c r="C192" s="176">
        <f t="shared" si="6"/>
        <v>0</v>
      </c>
      <c r="D192" s="179">
        <f t="shared" si="7"/>
        <v>0</v>
      </c>
      <c r="E192" s="180">
        <f t="shared" si="8"/>
        <v>1</v>
      </c>
    </row>
    <row r="193" spans="1:5">
      <c r="A193" s="177">
        <v>59</v>
      </c>
      <c r="B193" s="185" t="s">
        <v>2242</v>
      </c>
      <c r="C193" s="176">
        <f t="shared" si="6"/>
        <v>0</v>
      </c>
      <c r="D193" s="179">
        <f t="shared" si="7"/>
        <v>0</v>
      </c>
      <c r="E193" s="180">
        <f t="shared" si="8"/>
        <v>1</v>
      </c>
    </row>
    <row r="194" spans="1:5">
      <c r="A194" s="177">
        <v>60</v>
      </c>
      <c r="B194" s="185" t="s">
        <v>2253</v>
      </c>
      <c r="C194" s="176">
        <f t="shared" si="6"/>
        <v>0</v>
      </c>
      <c r="D194" s="179">
        <f t="shared" si="7"/>
        <v>0</v>
      </c>
      <c r="E194" s="180">
        <f t="shared" si="8"/>
        <v>1</v>
      </c>
    </row>
    <row r="195" spans="1:5">
      <c r="A195" s="177">
        <v>61</v>
      </c>
      <c r="B195" s="185" t="s">
        <v>2257</v>
      </c>
      <c r="C195" s="176">
        <f t="shared" si="6"/>
        <v>0</v>
      </c>
      <c r="D195" s="179">
        <f t="shared" si="7"/>
        <v>0</v>
      </c>
      <c r="E195" s="180">
        <f t="shared" si="8"/>
        <v>1</v>
      </c>
    </row>
    <row r="196" spans="1:5">
      <c r="A196" s="177">
        <v>62</v>
      </c>
      <c r="B196" s="185" t="s">
        <v>2274</v>
      </c>
      <c r="C196" s="176">
        <f t="shared" si="6"/>
        <v>0</v>
      </c>
      <c r="D196" s="179">
        <f t="shared" si="7"/>
        <v>0</v>
      </c>
      <c r="E196" s="180">
        <f t="shared" si="8"/>
        <v>1</v>
      </c>
    </row>
    <row r="197" spans="1:5">
      <c r="A197" s="177">
        <v>63</v>
      </c>
      <c r="B197" s="185" t="s">
        <v>2278</v>
      </c>
      <c r="C197" s="176">
        <f t="shared" si="6"/>
        <v>0</v>
      </c>
      <c r="D197" s="179">
        <f t="shared" si="7"/>
        <v>0</v>
      </c>
      <c r="E197" s="180">
        <f t="shared" si="8"/>
        <v>1</v>
      </c>
    </row>
    <row r="198" spans="1:5">
      <c r="A198" s="177">
        <v>64</v>
      </c>
      <c r="B198" s="185" t="s">
        <v>2281</v>
      </c>
      <c r="C198" s="176">
        <f t="shared" si="6"/>
        <v>0</v>
      </c>
      <c r="D198" s="179">
        <f t="shared" si="7"/>
        <v>0</v>
      </c>
      <c r="E198" s="180">
        <f t="shared" si="8"/>
        <v>1</v>
      </c>
    </row>
    <row r="199" spans="1:5">
      <c r="A199" s="186">
        <v>65</v>
      </c>
      <c r="B199" s="187" t="s">
        <v>2285</v>
      </c>
      <c r="C199" s="188">
        <f t="shared" si="6"/>
        <v>0</v>
      </c>
      <c r="D199" s="189">
        <f t="shared" si="7"/>
        <v>0</v>
      </c>
      <c r="E199" s="190">
        <f t="shared" si="8"/>
        <v>1</v>
      </c>
    </row>
    <row r="200" hidden="1"/>
    <row r="201" hidden="1"/>
    <row r="202" hidden="1"/>
    <row r="203" hidden="1"/>
    <row r="205" hidden="1"/>
    <row r="206" hidden="1"/>
    <row r="207" hidden="1"/>
    <row r="208" hidden="1"/>
    <row r="210" spans="1:2">
      <c r="A210" s="166" t="s">
        <v>2338</v>
      </c>
      <c r="B210" s="166"/>
    </row>
    <row r="212" spans="1:14">
      <c r="A212" s="191" t="s">
        <v>2339</v>
      </c>
      <c r="B212" s="191"/>
      <c r="C212" s="173" t="s">
        <v>2334</v>
      </c>
      <c r="D212" s="192"/>
      <c r="E212" s="193" t="s">
        <v>2112</v>
      </c>
      <c r="F212" s="7"/>
      <c r="H212" s="191" t="s">
        <v>2340</v>
      </c>
      <c r="I212" s="191"/>
      <c r="J212" s="173" t="s">
        <v>2334</v>
      </c>
      <c r="K212" s="173"/>
      <c r="L212" s="193" t="s">
        <v>2112</v>
      </c>
      <c r="N212"/>
    </row>
    <row r="213" spans="1:14">
      <c r="A213" s="191"/>
      <c r="B213" s="191"/>
      <c r="C213" s="170" t="s">
        <v>2106</v>
      </c>
      <c r="D213" s="194" t="s">
        <v>2111</v>
      </c>
      <c r="E213" s="193"/>
      <c r="F213" s="7"/>
      <c r="H213" s="191"/>
      <c r="I213" s="191"/>
      <c r="J213" s="170" t="s">
        <v>2106</v>
      </c>
      <c r="K213" s="194" t="s">
        <v>2111</v>
      </c>
      <c r="L213" s="193"/>
      <c r="N213"/>
    </row>
    <row r="214" spans="1:14">
      <c r="A214" s="175" t="s">
        <v>0</v>
      </c>
      <c r="B214" s="176" t="s">
        <v>2332</v>
      </c>
      <c r="C214" s="170"/>
      <c r="D214" s="194"/>
      <c r="E214" s="193"/>
      <c r="F214" s="7"/>
      <c r="H214" s="175" t="s">
        <v>0</v>
      </c>
      <c r="I214" s="176" t="s">
        <v>2332</v>
      </c>
      <c r="J214" s="170"/>
      <c r="K214" s="194"/>
      <c r="L214" s="193"/>
      <c r="N214"/>
    </row>
    <row r="215" spans="1:14">
      <c r="A215" s="177">
        <v>1</v>
      </c>
      <c r="B215" s="178" t="s">
        <v>2123</v>
      </c>
      <c r="C215" s="176">
        <f>COUNTIF(C135,1)</f>
        <v>1</v>
      </c>
      <c r="D215" s="179">
        <f t="shared" ref="D215:D220" si="9">COUNTIF(D135:E135,1)</f>
        <v>0</v>
      </c>
      <c r="E215" s="180">
        <f>SUM(C215,D215)</f>
        <v>1</v>
      </c>
      <c r="F215" s="7"/>
      <c r="H215" s="177">
        <v>1</v>
      </c>
      <c r="I215" s="178" t="s">
        <v>2123</v>
      </c>
      <c r="J215" s="176">
        <f>COUNTIF(C135,0)</f>
        <v>0</v>
      </c>
      <c r="K215" s="176">
        <f>COUNTIF(D135:E135,0)</f>
        <v>2</v>
      </c>
      <c r="L215" s="180">
        <f t="shared" ref="L215:L278" si="10">SUM(J215,K215)</f>
        <v>2</v>
      </c>
      <c r="N215"/>
    </row>
    <row r="216" spans="1:14">
      <c r="A216" s="177">
        <v>2</v>
      </c>
      <c r="B216" s="181" t="s">
        <v>2129</v>
      </c>
      <c r="C216" s="176">
        <f t="shared" ref="C216:C238" si="11">COUNTIF(C136,1)</f>
        <v>1</v>
      </c>
      <c r="D216" s="179">
        <f t="shared" si="9"/>
        <v>0</v>
      </c>
      <c r="E216" s="180">
        <f t="shared" ref="E216:E247" si="12">SUM(C216,D216)</f>
        <v>1</v>
      </c>
      <c r="F216" s="7"/>
      <c r="H216" s="177">
        <v>2</v>
      </c>
      <c r="I216" s="181" t="s">
        <v>2129</v>
      </c>
      <c r="J216" s="176">
        <f t="shared" ref="J216:J247" si="13">COUNTIF(C136,0)</f>
        <v>0</v>
      </c>
      <c r="K216" s="176">
        <f t="shared" ref="K216:K247" si="14">COUNTIF(D136:E136,0)</f>
        <v>2</v>
      </c>
      <c r="L216" s="180">
        <f t="shared" si="10"/>
        <v>2</v>
      </c>
      <c r="N216"/>
    </row>
    <row r="217" spans="1:14">
      <c r="A217" s="177">
        <v>3</v>
      </c>
      <c r="B217" s="181" t="s">
        <v>2135</v>
      </c>
      <c r="C217" s="176">
        <f t="shared" si="11"/>
        <v>1</v>
      </c>
      <c r="D217" s="179">
        <f t="shared" si="9"/>
        <v>0</v>
      </c>
      <c r="E217" s="180">
        <f t="shared" si="12"/>
        <v>1</v>
      </c>
      <c r="F217" s="7"/>
      <c r="H217" s="177">
        <v>3</v>
      </c>
      <c r="I217" s="181" t="s">
        <v>2135</v>
      </c>
      <c r="J217" s="176">
        <f t="shared" si="13"/>
        <v>0</v>
      </c>
      <c r="K217" s="176">
        <f t="shared" si="14"/>
        <v>2</v>
      </c>
      <c r="L217" s="180">
        <f t="shared" si="10"/>
        <v>2</v>
      </c>
      <c r="N217"/>
    </row>
    <row r="218" spans="1:14">
      <c r="A218" s="177">
        <v>4</v>
      </c>
      <c r="B218" s="181" t="s">
        <v>2124</v>
      </c>
      <c r="C218" s="176">
        <f t="shared" si="11"/>
        <v>1</v>
      </c>
      <c r="D218" s="179">
        <f t="shared" si="9"/>
        <v>2</v>
      </c>
      <c r="E218" s="180">
        <f t="shared" si="12"/>
        <v>3</v>
      </c>
      <c r="F218" s="7"/>
      <c r="H218" s="177">
        <v>4</v>
      </c>
      <c r="I218" s="181" t="s">
        <v>2124</v>
      </c>
      <c r="J218" s="176">
        <f t="shared" si="13"/>
        <v>0</v>
      </c>
      <c r="K218" s="176">
        <f t="shared" si="14"/>
        <v>0</v>
      </c>
      <c r="L218" s="180">
        <f t="shared" si="10"/>
        <v>0</v>
      </c>
      <c r="N218"/>
    </row>
    <row r="219" spans="1:14">
      <c r="A219" s="177">
        <v>5</v>
      </c>
      <c r="B219" s="181" t="s">
        <v>2154</v>
      </c>
      <c r="C219" s="176">
        <f t="shared" si="11"/>
        <v>1</v>
      </c>
      <c r="D219" s="179">
        <f t="shared" si="9"/>
        <v>0</v>
      </c>
      <c r="E219" s="180">
        <f t="shared" si="12"/>
        <v>1</v>
      </c>
      <c r="F219" s="7"/>
      <c r="H219" s="177">
        <v>5</v>
      </c>
      <c r="I219" s="181" t="s">
        <v>2154</v>
      </c>
      <c r="J219" s="176">
        <f t="shared" si="13"/>
        <v>0</v>
      </c>
      <c r="K219" s="176">
        <f t="shared" si="14"/>
        <v>2</v>
      </c>
      <c r="L219" s="180">
        <f t="shared" si="10"/>
        <v>2</v>
      </c>
      <c r="N219"/>
    </row>
    <row r="220" spans="1:14">
      <c r="A220" s="177">
        <v>6</v>
      </c>
      <c r="B220" s="181" t="s">
        <v>2166</v>
      </c>
      <c r="C220" s="176">
        <f t="shared" si="11"/>
        <v>1</v>
      </c>
      <c r="D220" s="179">
        <f t="shared" si="9"/>
        <v>0</v>
      </c>
      <c r="E220" s="180">
        <f t="shared" si="12"/>
        <v>1</v>
      </c>
      <c r="F220" s="7"/>
      <c r="H220" s="177">
        <v>6</v>
      </c>
      <c r="I220" s="181" t="s">
        <v>2166</v>
      </c>
      <c r="J220" s="176">
        <f t="shared" si="13"/>
        <v>0</v>
      </c>
      <c r="K220" s="176">
        <f t="shared" si="14"/>
        <v>2</v>
      </c>
      <c r="L220" s="180">
        <f t="shared" si="10"/>
        <v>2</v>
      </c>
      <c r="N220"/>
    </row>
    <row r="221" spans="1:14">
      <c r="A221" s="177">
        <v>7</v>
      </c>
      <c r="B221" s="181" t="s">
        <v>2175</v>
      </c>
      <c r="C221" s="176">
        <f t="shared" si="11"/>
        <v>1</v>
      </c>
      <c r="D221" s="179">
        <f t="shared" ref="D221:D252" si="15">COUNTIF(D141:E141,1)</f>
        <v>0</v>
      </c>
      <c r="E221" s="180">
        <f t="shared" si="12"/>
        <v>1</v>
      </c>
      <c r="F221" s="7"/>
      <c r="H221" s="177">
        <v>7</v>
      </c>
      <c r="I221" s="181" t="s">
        <v>2175</v>
      </c>
      <c r="J221" s="176">
        <f t="shared" si="13"/>
        <v>0</v>
      </c>
      <c r="K221" s="176">
        <f t="shared" si="14"/>
        <v>2</v>
      </c>
      <c r="L221" s="180">
        <f t="shared" si="10"/>
        <v>2</v>
      </c>
      <c r="N221"/>
    </row>
    <row r="222" spans="1:14">
      <c r="A222" s="177">
        <v>8</v>
      </c>
      <c r="B222" s="181" t="s">
        <v>2182</v>
      </c>
      <c r="C222" s="176">
        <f t="shared" si="11"/>
        <v>1</v>
      </c>
      <c r="D222" s="179">
        <f t="shared" si="15"/>
        <v>0</v>
      </c>
      <c r="E222" s="180">
        <f t="shared" si="12"/>
        <v>1</v>
      </c>
      <c r="F222" s="7"/>
      <c r="H222" s="177">
        <v>8</v>
      </c>
      <c r="I222" s="181" t="s">
        <v>2182</v>
      </c>
      <c r="J222" s="176">
        <f t="shared" si="13"/>
        <v>0</v>
      </c>
      <c r="K222" s="176">
        <f t="shared" si="14"/>
        <v>2</v>
      </c>
      <c r="L222" s="180">
        <f t="shared" si="10"/>
        <v>2</v>
      </c>
      <c r="N222"/>
    </row>
    <row r="223" spans="1:14">
      <c r="A223" s="177">
        <v>9</v>
      </c>
      <c r="B223" s="178" t="s">
        <v>2202</v>
      </c>
      <c r="C223" s="176">
        <f t="shared" si="11"/>
        <v>1</v>
      </c>
      <c r="D223" s="179">
        <f t="shared" si="15"/>
        <v>0</v>
      </c>
      <c r="E223" s="180">
        <f t="shared" si="12"/>
        <v>1</v>
      </c>
      <c r="F223" s="7"/>
      <c r="H223" s="177">
        <v>9</v>
      </c>
      <c r="I223" s="178" t="s">
        <v>2202</v>
      </c>
      <c r="J223" s="176">
        <f t="shared" si="13"/>
        <v>0</v>
      </c>
      <c r="K223" s="176">
        <f t="shared" si="14"/>
        <v>2</v>
      </c>
      <c r="L223" s="180">
        <f t="shared" si="10"/>
        <v>2</v>
      </c>
      <c r="N223"/>
    </row>
    <row r="224" spans="1:14">
      <c r="A224" s="177">
        <v>10</v>
      </c>
      <c r="B224" s="178" t="s">
        <v>2206</v>
      </c>
      <c r="C224" s="176">
        <f t="shared" si="11"/>
        <v>1</v>
      </c>
      <c r="D224" s="179">
        <f t="shared" si="15"/>
        <v>0</v>
      </c>
      <c r="E224" s="180">
        <f t="shared" si="12"/>
        <v>1</v>
      </c>
      <c r="F224" s="7"/>
      <c r="H224" s="177">
        <v>10</v>
      </c>
      <c r="I224" s="178" t="s">
        <v>2206</v>
      </c>
      <c r="J224" s="176">
        <f t="shared" si="13"/>
        <v>0</v>
      </c>
      <c r="K224" s="176">
        <f t="shared" si="14"/>
        <v>2</v>
      </c>
      <c r="L224" s="180">
        <f t="shared" si="10"/>
        <v>2</v>
      </c>
      <c r="N224"/>
    </row>
    <row r="225" spans="1:14">
      <c r="A225" s="177">
        <v>11</v>
      </c>
      <c r="B225" s="178" t="s">
        <v>2211</v>
      </c>
      <c r="C225" s="176">
        <f t="shared" si="11"/>
        <v>1</v>
      </c>
      <c r="D225" s="179">
        <f t="shared" si="15"/>
        <v>0</v>
      </c>
      <c r="E225" s="180">
        <f t="shared" si="12"/>
        <v>1</v>
      </c>
      <c r="F225" s="7"/>
      <c r="H225" s="177">
        <v>11</v>
      </c>
      <c r="I225" s="178" t="s">
        <v>2211</v>
      </c>
      <c r="J225" s="176">
        <f t="shared" si="13"/>
        <v>0</v>
      </c>
      <c r="K225" s="176">
        <f t="shared" si="14"/>
        <v>2</v>
      </c>
      <c r="L225" s="180">
        <f t="shared" si="10"/>
        <v>2</v>
      </c>
      <c r="N225"/>
    </row>
    <row r="226" spans="1:14">
      <c r="A226" s="177">
        <v>12</v>
      </c>
      <c r="B226" s="178" t="s">
        <v>2218</v>
      </c>
      <c r="C226" s="176">
        <f t="shared" si="11"/>
        <v>1</v>
      </c>
      <c r="D226" s="179">
        <f t="shared" si="15"/>
        <v>0</v>
      </c>
      <c r="E226" s="180">
        <f t="shared" si="12"/>
        <v>1</v>
      </c>
      <c r="F226" s="7"/>
      <c r="H226" s="177">
        <v>12</v>
      </c>
      <c r="I226" s="178" t="s">
        <v>2218</v>
      </c>
      <c r="J226" s="176">
        <f t="shared" si="13"/>
        <v>0</v>
      </c>
      <c r="K226" s="176">
        <f t="shared" si="14"/>
        <v>2</v>
      </c>
      <c r="L226" s="180">
        <f t="shared" si="10"/>
        <v>2</v>
      </c>
      <c r="N226"/>
    </row>
    <row r="227" spans="1:14">
      <c r="A227" s="177">
        <v>13</v>
      </c>
      <c r="B227" s="178" t="s">
        <v>2223</v>
      </c>
      <c r="C227" s="176">
        <f t="shared" si="11"/>
        <v>1</v>
      </c>
      <c r="D227" s="179">
        <f t="shared" si="15"/>
        <v>0</v>
      </c>
      <c r="E227" s="180">
        <f t="shared" si="12"/>
        <v>1</v>
      </c>
      <c r="F227" s="7"/>
      <c r="H227" s="177">
        <v>13</v>
      </c>
      <c r="I227" s="178" t="s">
        <v>2223</v>
      </c>
      <c r="J227" s="176">
        <f t="shared" si="13"/>
        <v>0</v>
      </c>
      <c r="K227" s="176">
        <f t="shared" si="14"/>
        <v>2</v>
      </c>
      <c r="L227" s="180">
        <f t="shared" si="10"/>
        <v>2</v>
      </c>
      <c r="N227"/>
    </row>
    <row r="228" spans="1:14">
      <c r="A228" s="177">
        <v>14</v>
      </c>
      <c r="B228" s="178" t="s">
        <v>2235</v>
      </c>
      <c r="C228" s="176">
        <f t="shared" si="11"/>
        <v>1</v>
      </c>
      <c r="D228" s="179">
        <f t="shared" si="15"/>
        <v>0</v>
      </c>
      <c r="E228" s="180">
        <f t="shared" si="12"/>
        <v>1</v>
      </c>
      <c r="F228" s="7"/>
      <c r="H228" s="177">
        <v>14</v>
      </c>
      <c r="I228" s="178" t="s">
        <v>2235</v>
      </c>
      <c r="J228" s="176">
        <f t="shared" si="13"/>
        <v>0</v>
      </c>
      <c r="K228" s="176">
        <f t="shared" si="14"/>
        <v>2</v>
      </c>
      <c r="L228" s="180">
        <f t="shared" si="10"/>
        <v>2</v>
      </c>
      <c r="N228"/>
    </row>
    <row r="229" spans="1:14">
      <c r="A229" s="177">
        <v>15</v>
      </c>
      <c r="B229" s="178" t="s">
        <v>2250</v>
      </c>
      <c r="C229" s="176">
        <f t="shared" si="11"/>
        <v>1</v>
      </c>
      <c r="D229" s="179">
        <f t="shared" si="15"/>
        <v>0</v>
      </c>
      <c r="E229" s="180">
        <f t="shared" si="12"/>
        <v>1</v>
      </c>
      <c r="F229" s="7"/>
      <c r="H229" s="177">
        <v>15</v>
      </c>
      <c r="I229" s="178" t="s">
        <v>2250</v>
      </c>
      <c r="J229" s="176">
        <f t="shared" si="13"/>
        <v>0</v>
      </c>
      <c r="K229" s="176">
        <f t="shared" si="14"/>
        <v>2</v>
      </c>
      <c r="L229" s="180">
        <f t="shared" si="10"/>
        <v>2</v>
      </c>
      <c r="N229"/>
    </row>
    <row r="230" spans="1:14">
      <c r="A230" s="177">
        <v>16</v>
      </c>
      <c r="B230" s="178" t="s">
        <v>2256</v>
      </c>
      <c r="C230" s="176">
        <f t="shared" si="11"/>
        <v>1</v>
      </c>
      <c r="D230" s="179">
        <f t="shared" si="15"/>
        <v>0</v>
      </c>
      <c r="E230" s="180">
        <f t="shared" si="12"/>
        <v>1</v>
      </c>
      <c r="F230" s="7"/>
      <c r="H230" s="177">
        <v>16</v>
      </c>
      <c r="I230" s="178" t="s">
        <v>2256</v>
      </c>
      <c r="J230" s="176">
        <f t="shared" si="13"/>
        <v>0</v>
      </c>
      <c r="K230" s="176">
        <f t="shared" si="14"/>
        <v>2</v>
      </c>
      <c r="L230" s="180">
        <f t="shared" si="10"/>
        <v>2</v>
      </c>
      <c r="N230"/>
    </row>
    <row r="231" spans="1:14">
      <c r="A231" s="177">
        <v>17</v>
      </c>
      <c r="B231" s="178" t="s">
        <v>2261</v>
      </c>
      <c r="C231" s="176">
        <f t="shared" si="11"/>
        <v>1</v>
      </c>
      <c r="D231" s="179">
        <f t="shared" si="15"/>
        <v>0</v>
      </c>
      <c r="E231" s="180">
        <f t="shared" si="12"/>
        <v>1</v>
      </c>
      <c r="F231" s="7"/>
      <c r="H231" s="177">
        <v>17</v>
      </c>
      <c r="I231" s="178" t="s">
        <v>2261</v>
      </c>
      <c r="J231" s="176">
        <f t="shared" si="13"/>
        <v>0</v>
      </c>
      <c r="K231" s="176">
        <f t="shared" si="14"/>
        <v>2</v>
      </c>
      <c r="L231" s="180">
        <f t="shared" si="10"/>
        <v>2</v>
      </c>
      <c r="N231"/>
    </row>
    <row r="232" spans="1:14">
      <c r="A232" s="177">
        <v>18</v>
      </c>
      <c r="B232" s="178" t="s">
        <v>2267</v>
      </c>
      <c r="C232" s="176">
        <f t="shared" si="11"/>
        <v>1</v>
      </c>
      <c r="D232" s="179">
        <f t="shared" si="15"/>
        <v>0</v>
      </c>
      <c r="E232" s="180">
        <f t="shared" si="12"/>
        <v>1</v>
      </c>
      <c r="F232" s="7"/>
      <c r="H232" s="177">
        <v>18</v>
      </c>
      <c r="I232" s="178" t="s">
        <v>2267</v>
      </c>
      <c r="J232" s="176">
        <f t="shared" si="13"/>
        <v>0</v>
      </c>
      <c r="K232" s="176">
        <f t="shared" si="14"/>
        <v>2</v>
      </c>
      <c r="L232" s="180">
        <f t="shared" si="10"/>
        <v>2</v>
      </c>
      <c r="N232"/>
    </row>
    <row r="233" spans="1:14">
      <c r="A233" s="177">
        <v>19</v>
      </c>
      <c r="B233" s="178" t="s">
        <v>2272</v>
      </c>
      <c r="C233" s="176">
        <f t="shared" si="11"/>
        <v>1</v>
      </c>
      <c r="D233" s="179">
        <f t="shared" si="15"/>
        <v>0</v>
      </c>
      <c r="E233" s="180">
        <f t="shared" si="12"/>
        <v>1</v>
      </c>
      <c r="F233" s="7"/>
      <c r="H233" s="177">
        <v>19</v>
      </c>
      <c r="I233" s="178" t="s">
        <v>2272</v>
      </c>
      <c r="J233" s="176">
        <f t="shared" si="13"/>
        <v>0</v>
      </c>
      <c r="K233" s="176">
        <f t="shared" si="14"/>
        <v>2</v>
      </c>
      <c r="L233" s="180">
        <f t="shared" si="10"/>
        <v>2</v>
      </c>
      <c r="N233"/>
    </row>
    <row r="234" spans="1:14">
      <c r="A234" s="177">
        <v>20</v>
      </c>
      <c r="B234" s="178" t="s">
        <v>2288</v>
      </c>
      <c r="C234" s="176">
        <f t="shared" si="11"/>
        <v>1</v>
      </c>
      <c r="D234" s="179">
        <f t="shared" si="15"/>
        <v>0</v>
      </c>
      <c r="E234" s="180">
        <f t="shared" si="12"/>
        <v>1</v>
      </c>
      <c r="F234" s="7"/>
      <c r="H234" s="177">
        <v>20</v>
      </c>
      <c r="I234" s="178" t="s">
        <v>2288</v>
      </c>
      <c r="J234" s="176">
        <f t="shared" si="13"/>
        <v>0</v>
      </c>
      <c r="K234" s="176">
        <f t="shared" si="14"/>
        <v>2</v>
      </c>
      <c r="L234" s="180">
        <f t="shared" si="10"/>
        <v>2</v>
      </c>
      <c r="N234"/>
    </row>
    <row r="235" spans="1:14">
      <c r="A235" s="177">
        <v>21</v>
      </c>
      <c r="B235" s="182" t="s">
        <v>2137</v>
      </c>
      <c r="C235" s="176">
        <f t="shared" si="11"/>
        <v>0</v>
      </c>
      <c r="D235" s="179">
        <f t="shared" si="15"/>
        <v>1</v>
      </c>
      <c r="E235" s="180">
        <f t="shared" si="12"/>
        <v>1</v>
      </c>
      <c r="F235" s="7"/>
      <c r="H235" s="177">
        <v>21</v>
      </c>
      <c r="I235" s="182" t="s">
        <v>2137</v>
      </c>
      <c r="J235" s="176">
        <f t="shared" si="13"/>
        <v>1</v>
      </c>
      <c r="K235" s="176">
        <f t="shared" si="14"/>
        <v>1</v>
      </c>
      <c r="L235" s="180">
        <f t="shared" si="10"/>
        <v>2</v>
      </c>
      <c r="N235"/>
    </row>
    <row r="236" spans="1:14">
      <c r="A236" s="177">
        <v>22</v>
      </c>
      <c r="B236" s="182" t="s">
        <v>88</v>
      </c>
      <c r="C236" s="176">
        <f t="shared" si="11"/>
        <v>0</v>
      </c>
      <c r="D236" s="179">
        <f t="shared" si="15"/>
        <v>1</v>
      </c>
      <c r="E236" s="180">
        <f t="shared" si="12"/>
        <v>1</v>
      </c>
      <c r="F236" s="7"/>
      <c r="H236" s="177">
        <v>22</v>
      </c>
      <c r="I236" s="182" t="s">
        <v>88</v>
      </c>
      <c r="J236" s="176">
        <f t="shared" si="13"/>
        <v>1</v>
      </c>
      <c r="K236" s="176">
        <f t="shared" si="14"/>
        <v>1</v>
      </c>
      <c r="L236" s="180">
        <f t="shared" si="10"/>
        <v>2</v>
      </c>
      <c r="N236"/>
    </row>
    <row r="237" spans="1:14">
      <c r="A237" s="177">
        <v>23</v>
      </c>
      <c r="B237" s="182" t="s">
        <v>2147</v>
      </c>
      <c r="C237" s="176">
        <f t="shared" si="11"/>
        <v>0</v>
      </c>
      <c r="D237" s="179">
        <f t="shared" si="15"/>
        <v>1</v>
      </c>
      <c r="E237" s="180">
        <f t="shared" si="12"/>
        <v>1</v>
      </c>
      <c r="F237" s="7"/>
      <c r="H237" s="177">
        <v>23</v>
      </c>
      <c r="I237" s="182" t="s">
        <v>2147</v>
      </c>
      <c r="J237" s="176">
        <f t="shared" si="13"/>
        <v>1</v>
      </c>
      <c r="K237" s="176">
        <f t="shared" si="14"/>
        <v>1</v>
      </c>
      <c r="L237" s="180">
        <f t="shared" si="10"/>
        <v>2</v>
      </c>
      <c r="N237"/>
    </row>
    <row r="238" spans="1:14">
      <c r="A238" s="177">
        <v>24</v>
      </c>
      <c r="B238" s="181" t="s">
        <v>2161</v>
      </c>
      <c r="C238" s="176">
        <f t="shared" si="11"/>
        <v>0</v>
      </c>
      <c r="D238" s="179">
        <f t="shared" si="15"/>
        <v>1</v>
      </c>
      <c r="E238" s="180">
        <f t="shared" si="12"/>
        <v>1</v>
      </c>
      <c r="F238" s="7"/>
      <c r="H238" s="177">
        <v>24</v>
      </c>
      <c r="I238" s="181" t="s">
        <v>2161</v>
      </c>
      <c r="J238" s="176">
        <f t="shared" si="13"/>
        <v>1</v>
      </c>
      <c r="K238" s="176">
        <f t="shared" si="14"/>
        <v>1</v>
      </c>
      <c r="L238" s="180">
        <f t="shared" si="10"/>
        <v>2</v>
      </c>
      <c r="N238"/>
    </row>
    <row r="239" spans="1:14">
      <c r="A239" s="177">
        <v>25</v>
      </c>
      <c r="B239" s="181" t="s">
        <v>2167</v>
      </c>
      <c r="C239" s="176">
        <f t="shared" ref="C239:C279" si="16">COUNTIF(C159,1)</f>
        <v>0</v>
      </c>
      <c r="D239" s="179">
        <f t="shared" si="15"/>
        <v>1</v>
      </c>
      <c r="E239" s="180">
        <f t="shared" si="12"/>
        <v>1</v>
      </c>
      <c r="F239" s="7"/>
      <c r="H239" s="177">
        <v>25</v>
      </c>
      <c r="I239" s="181" t="s">
        <v>2167</v>
      </c>
      <c r="J239" s="176">
        <f t="shared" si="13"/>
        <v>1</v>
      </c>
      <c r="K239" s="176">
        <f t="shared" si="14"/>
        <v>1</v>
      </c>
      <c r="L239" s="180">
        <f t="shared" si="10"/>
        <v>2</v>
      </c>
      <c r="N239"/>
    </row>
    <row r="240" spans="1:14">
      <c r="A240" s="177">
        <v>26</v>
      </c>
      <c r="B240" s="181" t="s">
        <v>2171</v>
      </c>
      <c r="C240" s="176">
        <f t="shared" si="16"/>
        <v>0</v>
      </c>
      <c r="D240" s="179">
        <f t="shared" si="15"/>
        <v>1</v>
      </c>
      <c r="E240" s="180">
        <f t="shared" si="12"/>
        <v>1</v>
      </c>
      <c r="F240" s="7"/>
      <c r="H240" s="177">
        <v>26</v>
      </c>
      <c r="I240" s="181" t="s">
        <v>2171</v>
      </c>
      <c r="J240" s="176">
        <f t="shared" si="13"/>
        <v>1</v>
      </c>
      <c r="K240" s="176">
        <f t="shared" si="14"/>
        <v>1</v>
      </c>
      <c r="L240" s="180">
        <f t="shared" si="10"/>
        <v>2</v>
      </c>
      <c r="N240"/>
    </row>
    <row r="241" spans="1:14">
      <c r="A241" s="177">
        <v>27</v>
      </c>
      <c r="B241" s="181" t="s">
        <v>2183</v>
      </c>
      <c r="C241" s="176">
        <f t="shared" si="16"/>
        <v>0</v>
      </c>
      <c r="D241" s="179">
        <f t="shared" si="15"/>
        <v>1</v>
      </c>
      <c r="E241" s="180">
        <f t="shared" si="12"/>
        <v>1</v>
      </c>
      <c r="F241" s="7"/>
      <c r="H241" s="177">
        <v>27</v>
      </c>
      <c r="I241" s="181" t="s">
        <v>2183</v>
      </c>
      <c r="J241" s="176">
        <f t="shared" si="13"/>
        <v>1</v>
      </c>
      <c r="K241" s="176">
        <f t="shared" si="14"/>
        <v>1</v>
      </c>
      <c r="L241" s="180">
        <f t="shared" si="10"/>
        <v>2</v>
      </c>
      <c r="N241"/>
    </row>
    <row r="242" spans="1:14">
      <c r="A242" s="177">
        <v>28</v>
      </c>
      <c r="B242" s="168" t="s">
        <v>2189</v>
      </c>
      <c r="C242" s="176">
        <f t="shared" si="16"/>
        <v>0</v>
      </c>
      <c r="D242" s="179">
        <f t="shared" si="15"/>
        <v>1</v>
      </c>
      <c r="E242" s="180">
        <f t="shared" si="12"/>
        <v>1</v>
      </c>
      <c r="F242" s="7"/>
      <c r="H242" s="177">
        <v>28</v>
      </c>
      <c r="I242" s="168" t="s">
        <v>2189</v>
      </c>
      <c r="J242" s="176">
        <f t="shared" si="13"/>
        <v>1</v>
      </c>
      <c r="K242" s="176">
        <f t="shared" si="14"/>
        <v>1</v>
      </c>
      <c r="L242" s="180">
        <f t="shared" si="10"/>
        <v>2</v>
      </c>
      <c r="N242"/>
    </row>
    <row r="243" spans="1:14">
      <c r="A243" s="177">
        <v>29</v>
      </c>
      <c r="B243" s="168" t="s">
        <v>2203</v>
      </c>
      <c r="C243" s="176">
        <f t="shared" si="16"/>
        <v>0</v>
      </c>
      <c r="D243" s="179">
        <f t="shared" si="15"/>
        <v>1</v>
      </c>
      <c r="E243" s="180">
        <f t="shared" si="12"/>
        <v>1</v>
      </c>
      <c r="F243" s="7"/>
      <c r="H243" s="177">
        <v>29</v>
      </c>
      <c r="I243" s="168" t="s">
        <v>2203</v>
      </c>
      <c r="J243" s="176">
        <f t="shared" si="13"/>
        <v>1</v>
      </c>
      <c r="K243" s="176">
        <f t="shared" si="14"/>
        <v>1</v>
      </c>
      <c r="L243" s="180">
        <f t="shared" si="10"/>
        <v>2</v>
      </c>
      <c r="N243"/>
    </row>
    <row r="244" spans="1:14">
      <c r="A244" s="177">
        <v>30</v>
      </c>
      <c r="B244" s="168" t="s">
        <v>2208</v>
      </c>
      <c r="C244" s="176">
        <f t="shared" si="16"/>
        <v>0</v>
      </c>
      <c r="D244" s="179">
        <f t="shared" si="15"/>
        <v>1</v>
      </c>
      <c r="E244" s="180">
        <f t="shared" si="12"/>
        <v>1</v>
      </c>
      <c r="F244" s="7"/>
      <c r="H244" s="177">
        <v>30</v>
      </c>
      <c r="I244" s="168" t="s">
        <v>2208</v>
      </c>
      <c r="J244" s="176">
        <f t="shared" si="13"/>
        <v>1</v>
      </c>
      <c r="K244" s="176">
        <f t="shared" si="14"/>
        <v>1</v>
      </c>
      <c r="L244" s="180">
        <f t="shared" si="10"/>
        <v>2</v>
      </c>
      <c r="N244"/>
    </row>
    <row r="245" spans="1:14">
      <c r="A245" s="177">
        <v>31</v>
      </c>
      <c r="B245" s="168" t="s">
        <v>2212</v>
      </c>
      <c r="C245" s="176">
        <f t="shared" si="16"/>
        <v>0</v>
      </c>
      <c r="D245" s="179">
        <f t="shared" si="15"/>
        <v>1</v>
      </c>
      <c r="E245" s="180">
        <f t="shared" si="12"/>
        <v>1</v>
      </c>
      <c r="F245" s="7"/>
      <c r="H245" s="177">
        <v>31</v>
      </c>
      <c r="I245" s="168" t="s">
        <v>2212</v>
      </c>
      <c r="J245" s="176">
        <f t="shared" si="13"/>
        <v>1</v>
      </c>
      <c r="K245" s="176">
        <f t="shared" si="14"/>
        <v>1</v>
      </c>
      <c r="L245" s="180">
        <f t="shared" si="10"/>
        <v>2</v>
      </c>
      <c r="N245"/>
    </row>
    <row r="246" spans="1:14">
      <c r="A246" s="177">
        <v>32</v>
      </c>
      <c r="B246" s="168" t="s">
        <v>2219</v>
      </c>
      <c r="C246" s="176">
        <f t="shared" si="16"/>
        <v>0</v>
      </c>
      <c r="D246" s="179">
        <f t="shared" si="15"/>
        <v>1</v>
      </c>
      <c r="E246" s="180">
        <f t="shared" si="12"/>
        <v>1</v>
      </c>
      <c r="F246" s="7"/>
      <c r="H246" s="177">
        <v>32</v>
      </c>
      <c r="I246" s="168" t="s">
        <v>2219</v>
      </c>
      <c r="J246" s="176">
        <f t="shared" si="13"/>
        <v>1</v>
      </c>
      <c r="K246" s="176">
        <f t="shared" si="14"/>
        <v>1</v>
      </c>
      <c r="L246" s="180">
        <f t="shared" si="10"/>
        <v>2</v>
      </c>
      <c r="N246"/>
    </row>
    <row r="247" spans="1:14">
      <c r="A247" s="177">
        <v>33</v>
      </c>
      <c r="B247" s="168" t="s">
        <v>2230</v>
      </c>
      <c r="C247" s="176">
        <f t="shared" si="16"/>
        <v>0</v>
      </c>
      <c r="D247" s="179">
        <f t="shared" si="15"/>
        <v>1</v>
      </c>
      <c r="E247" s="180">
        <f t="shared" si="12"/>
        <v>1</v>
      </c>
      <c r="F247" s="7"/>
      <c r="H247" s="177">
        <v>33</v>
      </c>
      <c r="I247" s="168" t="s">
        <v>2230</v>
      </c>
      <c r="J247" s="176">
        <f t="shared" si="13"/>
        <v>1</v>
      </c>
      <c r="K247" s="176">
        <f t="shared" si="14"/>
        <v>1</v>
      </c>
      <c r="L247" s="180">
        <f t="shared" si="10"/>
        <v>2</v>
      </c>
      <c r="N247"/>
    </row>
    <row r="248" spans="1:14">
      <c r="A248" s="177">
        <v>34</v>
      </c>
      <c r="B248" s="168" t="s">
        <v>2236</v>
      </c>
      <c r="C248" s="176">
        <f t="shared" si="16"/>
        <v>0</v>
      </c>
      <c r="D248" s="179">
        <f t="shared" si="15"/>
        <v>1</v>
      </c>
      <c r="E248" s="180">
        <f t="shared" ref="E248:E279" si="17">SUM(C248,D248)</f>
        <v>1</v>
      </c>
      <c r="F248" s="7"/>
      <c r="H248" s="177">
        <v>34</v>
      </c>
      <c r="I248" s="168" t="s">
        <v>2236</v>
      </c>
      <c r="J248" s="176">
        <f t="shared" ref="J248:J279" si="18">COUNTIF(C168,0)</f>
        <v>1</v>
      </c>
      <c r="K248" s="176">
        <f t="shared" ref="K248:K279" si="19">COUNTIF(D168:E168,0)</f>
        <v>1</v>
      </c>
      <c r="L248" s="180">
        <f t="shared" si="10"/>
        <v>2</v>
      </c>
      <c r="N248"/>
    </row>
    <row r="249" spans="1:14">
      <c r="A249" s="177">
        <v>35</v>
      </c>
      <c r="B249" s="168" t="s">
        <v>2241</v>
      </c>
      <c r="C249" s="176">
        <f t="shared" si="16"/>
        <v>0</v>
      </c>
      <c r="D249" s="179">
        <f t="shared" si="15"/>
        <v>1</v>
      </c>
      <c r="E249" s="180">
        <f t="shared" si="17"/>
        <v>1</v>
      </c>
      <c r="F249" s="7"/>
      <c r="H249" s="177">
        <v>35</v>
      </c>
      <c r="I249" s="168" t="s">
        <v>2241</v>
      </c>
      <c r="J249" s="176">
        <f t="shared" si="18"/>
        <v>1</v>
      </c>
      <c r="K249" s="176">
        <f t="shared" si="19"/>
        <v>1</v>
      </c>
      <c r="L249" s="180">
        <f t="shared" si="10"/>
        <v>2</v>
      </c>
      <c r="N249"/>
    </row>
    <row r="250" spans="1:14">
      <c r="A250" s="177">
        <v>36</v>
      </c>
      <c r="B250" s="168" t="s">
        <v>2246</v>
      </c>
      <c r="C250" s="176">
        <f t="shared" si="16"/>
        <v>0</v>
      </c>
      <c r="D250" s="179">
        <f t="shared" si="15"/>
        <v>1</v>
      </c>
      <c r="E250" s="180">
        <f t="shared" si="17"/>
        <v>1</v>
      </c>
      <c r="F250" s="7"/>
      <c r="H250" s="177">
        <v>36</v>
      </c>
      <c r="I250" s="168" t="s">
        <v>2246</v>
      </c>
      <c r="J250" s="176">
        <f t="shared" si="18"/>
        <v>1</v>
      </c>
      <c r="K250" s="176">
        <f t="shared" si="19"/>
        <v>1</v>
      </c>
      <c r="L250" s="180">
        <f t="shared" si="10"/>
        <v>2</v>
      </c>
      <c r="N250"/>
    </row>
    <row r="251" spans="1:14">
      <c r="A251" s="177">
        <v>37</v>
      </c>
      <c r="B251" s="168" t="s">
        <v>2177</v>
      </c>
      <c r="C251" s="176">
        <f t="shared" si="16"/>
        <v>0</v>
      </c>
      <c r="D251" s="179">
        <f t="shared" si="15"/>
        <v>2</v>
      </c>
      <c r="E251" s="180">
        <f t="shared" si="17"/>
        <v>2</v>
      </c>
      <c r="F251" s="7"/>
      <c r="H251" s="177">
        <v>37</v>
      </c>
      <c r="I251" s="168" t="s">
        <v>2177</v>
      </c>
      <c r="J251" s="176">
        <f t="shared" si="18"/>
        <v>1</v>
      </c>
      <c r="K251" s="176">
        <f t="shared" si="19"/>
        <v>0</v>
      </c>
      <c r="L251" s="180">
        <f t="shared" si="10"/>
        <v>1</v>
      </c>
      <c r="N251"/>
    </row>
    <row r="252" spans="1:14">
      <c r="A252" s="177">
        <v>38</v>
      </c>
      <c r="B252" s="168" t="s">
        <v>2159</v>
      </c>
      <c r="C252" s="176">
        <f t="shared" si="16"/>
        <v>0</v>
      </c>
      <c r="D252" s="179">
        <f t="shared" si="15"/>
        <v>1</v>
      </c>
      <c r="E252" s="180">
        <f t="shared" si="17"/>
        <v>1</v>
      </c>
      <c r="F252" s="7"/>
      <c r="H252" s="177">
        <v>38</v>
      </c>
      <c r="I252" s="168" t="s">
        <v>2159</v>
      </c>
      <c r="J252" s="176">
        <f t="shared" si="18"/>
        <v>1</v>
      </c>
      <c r="K252" s="176">
        <f t="shared" si="19"/>
        <v>1</v>
      </c>
      <c r="L252" s="180">
        <f t="shared" si="10"/>
        <v>2</v>
      </c>
      <c r="N252"/>
    </row>
    <row r="253" spans="1:14">
      <c r="A253" s="177">
        <v>39</v>
      </c>
      <c r="B253" s="168" t="s">
        <v>2262</v>
      </c>
      <c r="C253" s="176">
        <f t="shared" si="16"/>
        <v>0</v>
      </c>
      <c r="D253" s="179">
        <f t="shared" ref="D253:D279" si="20">COUNTIF(D173:E173,1)</f>
        <v>1</v>
      </c>
      <c r="E253" s="180">
        <f t="shared" si="17"/>
        <v>1</v>
      </c>
      <c r="F253" s="7"/>
      <c r="H253" s="177">
        <v>39</v>
      </c>
      <c r="I253" s="168" t="s">
        <v>2262</v>
      </c>
      <c r="J253" s="176">
        <f t="shared" si="18"/>
        <v>1</v>
      </c>
      <c r="K253" s="176">
        <f t="shared" si="19"/>
        <v>1</v>
      </c>
      <c r="L253" s="180">
        <f t="shared" si="10"/>
        <v>2</v>
      </c>
      <c r="N253"/>
    </row>
    <row r="254" spans="1:14">
      <c r="A254" s="177">
        <v>40</v>
      </c>
      <c r="B254" s="168" t="s">
        <v>2193</v>
      </c>
      <c r="C254" s="176">
        <f t="shared" si="16"/>
        <v>0</v>
      </c>
      <c r="D254" s="179">
        <f t="shared" si="20"/>
        <v>1</v>
      </c>
      <c r="E254" s="180">
        <f t="shared" si="17"/>
        <v>1</v>
      </c>
      <c r="F254" s="7"/>
      <c r="H254" s="177">
        <v>40</v>
      </c>
      <c r="I254" s="168" t="s">
        <v>2193</v>
      </c>
      <c r="J254" s="176">
        <f t="shared" si="18"/>
        <v>1</v>
      </c>
      <c r="K254" s="176">
        <f t="shared" si="19"/>
        <v>1</v>
      </c>
      <c r="L254" s="180">
        <f t="shared" si="10"/>
        <v>2</v>
      </c>
      <c r="N254"/>
    </row>
    <row r="255" spans="1:14">
      <c r="A255" s="177">
        <v>41</v>
      </c>
      <c r="B255" s="168" t="s">
        <v>2277</v>
      </c>
      <c r="C255" s="176">
        <f t="shared" si="16"/>
        <v>0</v>
      </c>
      <c r="D255" s="179">
        <f t="shared" si="20"/>
        <v>2</v>
      </c>
      <c r="E255" s="180">
        <f t="shared" si="17"/>
        <v>2</v>
      </c>
      <c r="F255" s="7"/>
      <c r="H255" s="177">
        <v>41</v>
      </c>
      <c r="I255" s="168" t="s">
        <v>2277</v>
      </c>
      <c r="J255" s="176">
        <f t="shared" si="18"/>
        <v>1</v>
      </c>
      <c r="K255" s="176">
        <f t="shared" si="19"/>
        <v>0</v>
      </c>
      <c r="L255" s="180">
        <f t="shared" si="10"/>
        <v>1</v>
      </c>
      <c r="N255"/>
    </row>
    <row r="256" spans="1:14">
      <c r="A256" s="177">
        <v>42</v>
      </c>
      <c r="B256" s="178" t="s">
        <v>2126</v>
      </c>
      <c r="C256" s="176">
        <f t="shared" si="16"/>
        <v>0</v>
      </c>
      <c r="D256" s="179">
        <f t="shared" si="20"/>
        <v>1</v>
      </c>
      <c r="E256" s="180">
        <f t="shared" si="17"/>
        <v>1</v>
      </c>
      <c r="F256" s="7"/>
      <c r="H256" s="177">
        <v>42</v>
      </c>
      <c r="I256" s="178" t="s">
        <v>2126</v>
      </c>
      <c r="J256" s="176">
        <f t="shared" si="18"/>
        <v>1</v>
      </c>
      <c r="K256" s="176">
        <f t="shared" si="19"/>
        <v>1</v>
      </c>
      <c r="L256" s="180">
        <f t="shared" si="10"/>
        <v>2</v>
      </c>
      <c r="N256"/>
    </row>
    <row r="257" spans="1:14">
      <c r="A257" s="177">
        <v>43</v>
      </c>
      <c r="B257" s="182" t="s">
        <v>2131</v>
      </c>
      <c r="C257" s="176">
        <f t="shared" si="16"/>
        <v>0</v>
      </c>
      <c r="D257" s="179">
        <f t="shared" si="20"/>
        <v>1</v>
      </c>
      <c r="E257" s="180">
        <f t="shared" si="17"/>
        <v>1</v>
      </c>
      <c r="F257" s="7"/>
      <c r="H257" s="177">
        <v>43</v>
      </c>
      <c r="I257" s="182" t="s">
        <v>2131</v>
      </c>
      <c r="J257" s="176">
        <f t="shared" si="18"/>
        <v>1</v>
      </c>
      <c r="K257" s="176">
        <f t="shared" si="19"/>
        <v>1</v>
      </c>
      <c r="L257" s="180">
        <f t="shared" si="10"/>
        <v>2</v>
      </c>
      <c r="N257"/>
    </row>
    <row r="258" spans="1:14">
      <c r="A258" s="177">
        <v>44</v>
      </c>
      <c r="B258" s="181" t="s">
        <v>2143</v>
      </c>
      <c r="C258" s="176">
        <f t="shared" si="16"/>
        <v>0</v>
      </c>
      <c r="D258" s="179">
        <f t="shared" si="20"/>
        <v>1</v>
      </c>
      <c r="E258" s="180">
        <f t="shared" si="17"/>
        <v>1</v>
      </c>
      <c r="F258" s="7"/>
      <c r="H258" s="177">
        <v>44</v>
      </c>
      <c r="I258" s="181" t="s">
        <v>2143</v>
      </c>
      <c r="J258" s="176">
        <f t="shared" si="18"/>
        <v>1</v>
      </c>
      <c r="K258" s="176">
        <f t="shared" si="19"/>
        <v>1</v>
      </c>
      <c r="L258" s="180">
        <f t="shared" si="10"/>
        <v>2</v>
      </c>
      <c r="N258"/>
    </row>
    <row r="259" spans="1:14">
      <c r="A259" s="177">
        <v>45</v>
      </c>
      <c r="B259" s="181" t="s">
        <v>2156</v>
      </c>
      <c r="C259" s="176">
        <f t="shared" si="16"/>
        <v>0</v>
      </c>
      <c r="D259" s="179">
        <f t="shared" si="20"/>
        <v>1</v>
      </c>
      <c r="E259" s="180">
        <f t="shared" si="17"/>
        <v>1</v>
      </c>
      <c r="F259" s="7"/>
      <c r="H259" s="177">
        <v>45</v>
      </c>
      <c r="I259" s="181" t="s">
        <v>2156</v>
      </c>
      <c r="J259" s="176">
        <f t="shared" si="18"/>
        <v>1</v>
      </c>
      <c r="K259" s="176">
        <f t="shared" si="19"/>
        <v>1</v>
      </c>
      <c r="L259" s="180">
        <f t="shared" si="10"/>
        <v>2</v>
      </c>
      <c r="N259"/>
    </row>
    <row r="260" spans="1:14">
      <c r="A260" s="177">
        <v>46</v>
      </c>
      <c r="B260" s="181" t="s">
        <v>2162</v>
      </c>
      <c r="C260" s="176">
        <f t="shared" si="16"/>
        <v>0</v>
      </c>
      <c r="D260" s="179">
        <f t="shared" si="20"/>
        <v>1</v>
      </c>
      <c r="E260" s="180">
        <f t="shared" si="17"/>
        <v>1</v>
      </c>
      <c r="F260" s="7"/>
      <c r="H260" s="177">
        <v>46</v>
      </c>
      <c r="I260" s="181" t="s">
        <v>2162</v>
      </c>
      <c r="J260" s="176">
        <f t="shared" si="18"/>
        <v>1</v>
      </c>
      <c r="K260" s="176">
        <f t="shared" si="19"/>
        <v>1</v>
      </c>
      <c r="L260" s="180">
        <f t="shared" si="10"/>
        <v>2</v>
      </c>
      <c r="N260"/>
    </row>
    <row r="261" spans="1:14">
      <c r="A261" s="177">
        <v>47</v>
      </c>
      <c r="B261" s="181" t="s">
        <v>2168</v>
      </c>
      <c r="C261" s="176">
        <f t="shared" si="16"/>
        <v>0</v>
      </c>
      <c r="D261" s="179">
        <f t="shared" si="20"/>
        <v>1</v>
      </c>
      <c r="E261" s="180">
        <f t="shared" si="17"/>
        <v>1</v>
      </c>
      <c r="F261" s="7"/>
      <c r="H261" s="177">
        <v>47</v>
      </c>
      <c r="I261" s="181" t="s">
        <v>2168</v>
      </c>
      <c r="J261" s="176">
        <f t="shared" si="18"/>
        <v>1</v>
      </c>
      <c r="K261" s="176">
        <f t="shared" si="19"/>
        <v>1</v>
      </c>
      <c r="L261" s="180">
        <f t="shared" si="10"/>
        <v>2</v>
      </c>
      <c r="N261"/>
    </row>
    <row r="262" spans="1:14">
      <c r="A262" s="177">
        <v>48</v>
      </c>
      <c r="B262" s="181" t="s">
        <v>2172</v>
      </c>
      <c r="C262" s="176">
        <f t="shared" si="16"/>
        <v>0</v>
      </c>
      <c r="D262" s="179">
        <f t="shared" si="20"/>
        <v>1</v>
      </c>
      <c r="E262" s="180">
        <f t="shared" si="17"/>
        <v>1</v>
      </c>
      <c r="F262" s="7"/>
      <c r="H262" s="177">
        <v>48</v>
      </c>
      <c r="I262" s="181" t="s">
        <v>2172</v>
      </c>
      <c r="J262" s="176">
        <f t="shared" si="18"/>
        <v>1</v>
      </c>
      <c r="K262" s="176">
        <f t="shared" si="19"/>
        <v>1</v>
      </c>
      <c r="L262" s="180">
        <f t="shared" si="10"/>
        <v>2</v>
      </c>
      <c r="N262"/>
    </row>
    <row r="263" spans="1:14">
      <c r="A263" s="177">
        <v>49</v>
      </c>
      <c r="B263" s="183" t="s">
        <v>2298</v>
      </c>
      <c r="C263" s="176">
        <f t="shared" si="16"/>
        <v>0</v>
      </c>
      <c r="D263" s="179">
        <f t="shared" si="20"/>
        <v>1</v>
      </c>
      <c r="E263" s="180">
        <f t="shared" si="17"/>
        <v>1</v>
      </c>
      <c r="F263" s="7"/>
      <c r="H263" s="177">
        <v>49</v>
      </c>
      <c r="I263" s="183" t="s">
        <v>2298</v>
      </c>
      <c r="J263" s="176">
        <f t="shared" si="18"/>
        <v>1</v>
      </c>
      <c r="K263" s="176">
        <f t="shared" si="19"/>
        <v>1</v>
      </c>
      <c r="L263" s="180">
        <f t="shared" si="10"/>
        <v>2</v>
      </c>
      <c r="N263"/>
    </row>
    <row r="264" spans="1:14">
      <c r="A264" s="177">
        <v>50</v>
      </c>
      <c r="B264" s="183" t="s">
        <v>2303</v>
      </c>
      <c r="C264" s="176">
        <f t="shared" si="16"/>
        <v>0</v>
      </c>
      <c r="D264" s="179">
        <f t="shared" si="20"/>
        <v>1</v>
      </c>
      <c r="E264" s="180">
        <f t="shared" si="17"/>
        <v>1</v>
      </c>
      <c r="F264" s="7"/>
      <c r="H264" s="177">
        <v>50</v>
      </c>
      <c r="I264" s="183" t="s">
        <v>2303</v>
      </c>
      <c r="J264" s="176">
        <f t="shared" si="18"/>
        <v>1</v>
      </c>
      <c r="K264" s="176">
        <f t="shared" si="19"/>
        <v>1</v>
      </c>
      <c r="L264" s="180">
        <f t="shared" si="10"/>
        <v>2</v>
      </c>
      <c r="N264"/>
    </row>
    <row r="265" spans="1:14">
      <c r="A265" s="177">
        <v>51</v>
      </c>
      <c r="B265" s="184" t="s">
        <v>2184</v>
      </c>
      <c r="C265" s="176">
        <f t="shared" si="16"/>
        <v>0</v>
      </c>
      <c r="D265" s="179">
        <f t="shared" si="20"/>
        <v>1</v>
      </c>
      <c r="E265" s="180">
        <f t="shared" si="17"/>
        <v>1</v>
      </c>
      <c r="F265" s="7"/>
      <c r="H265" s="177">
        <v>51</v>
      </c>
      <c r="I265" s="184" t="s">
        <v>2184</v>
      </c>
      <c r="J265" s="176">
        <f t="shared" si="18"/>
        <v>1</v>
      </c>
      <c r="K265" s="176">
        <f t="shared" si="19"/>
        <v>1</v>
      </c>
      <c r="L265" s="180">
        <f t="shared" si="10"/>
        <v>2</v>
      </c>
      <c r="N265"/>
    </row>
    <row r="266" spans="1:14">
      <c r="A266" s="177">
        <v>52</v>
      </c>
      <c r="B266" s="185" t="s">
        <v>2190</v>
      </c>
      <c r="C266" s="176">
        <f t="shared" si="16"/>
        <v>0</v>
      </c>
      <c r="D266" s="179">
        <f t="shared" si="20"/>
        <v>1</v>
      </c>
      <c r="E266" s="180">
        <f t="shared" si="17"/>
        <v>1</v>
      </c>
      <c r="F266" s="7"/>
      <c r="H266" s="177">
        <v>52</v>
      </c>
      <c r="I266" s="185" t="s">
        <v>2190</v>
      </c>
      <c r="J266" s="176">
        <f t="shared" si="18"/>
        <v>1</v>
      </c>
      <c r="K266" s="176">
        <f t="shared" si="19"/>
        <v>1</v>
      </c>
      <c r="L266" s="180">
        <f t="shared" si="10"/>
        <v>2</v>
      </c>
      <c r="N266"/>
    </row>
    <row r="267" spans="1:14">
      <c r="A267" s="177">
        <v>53</v>
      </c>
      <c r="B267" s="185" t="s">
        <v>2198</v>
      </c>
      <c r="C267" s="176">
        <f t="shared" si="16"/>
        <v>0</v>
      </c>
      <c r="D267" s="179">
        <f t="shared" si="20"/>
        <v>1</v>
      </c>
      <c r="E267" s="180">
        <f t="shared" si="17"/>
        <v>1</v>
      </c>
      <c r="F267" s="7"/>
      <c r="H267" s="177">
        <v>53</v>
      </c>
      <c r="I267" s="185" t="s">
        <v>2198</v>
      </c>
      <c r="J267" s="176">
        <f t="shared" si="18"/>
        <v>1</v>
      </c>
      <c r="K267" s="176">
        <f t="shared" si="19"/>
        <v>1</v>
      </c>
      <c r="L267" s="180">
        <f t="shared" si="10"/>
        <v>2</v>
      </c>
      <c r="N267"/>
    </row>
    <row r="268" spans="1:14">
      <c r="A268" s="177">
        <v>54</v>
      </c>
      <c r="B268" s="185" t="s">
        <v>2133</v>
      </c>
      <c r="C268" s="176">
        <f t="shared" si="16"/>
        <v>0</v>
      </c>
      <c r="D268" s="179">
        <f t="shared" si="20"/>
        <v>1</v>
      </c>
      <c r="E268" s="180">
        <f t="shared" si="17"/>
        <v>1</v>
      </c>
      <c r="F268" s="7"/>
      <c r="H268" s="177">
        <v>54</v>
      </c>
      <c r="I268" s="185" t="s">
        <v>2133</v>
      </c>
      <c r="J268" s="176">
        <f t="shared" si="18"/>
        <v>1</v>
      </c>
      <c r="K268" s="176">
        <f t="shared" si="19"/>
        <v>1</v>
      </c>
      <c r="L268" s="180">
        <f t="shared" si="10"/>
        <v>2</v>
      </c>
      <c r="N268"/>
    </row>
    <row r="269" spans="1:14">
      <c r="A269" s="177">
        <v>55</v>
      </c>
      <c r="B269" s="185" t="s">
        <v>2213</v>
      </c>
      <c r="C269" s="176">
        <f t="shared" si="16"/>
        <v>0</v>
      </c>
      <c r="D269" s="179">
        <f t="shared" si="20"/>
        <v>1</v>
      </c>
      <c r="E269" s="180">
        <f t="shared" si="17"/>
        <v>1</v>
      </c>
      <c r="F269" s="7"/>
      <c r="H269" s="177">
        <v>55</v>
      </c>
      <c r="I269" s="185" t="s">
        <v>2213</v>
      </c>
      <c r="J269" s="176">
        <f t="shared" si="18"/>
        <v>1</v>
      </c>
      <c r="K269" s="176">
        <f t="shared" si="19"/>
        <v>1</v>
      </c>
      <c r="L269" s="180">
        <f t="shared" si="10"/>
        <v>2</v>
      </c>
      <c r="N269"/>
    </row>
    <row r="270" spans="1:14">
      <c r="A270" s="177">
        <v>56</v>
      </c>
      <c r="B270" s="185" t="s">
        <v>2220</v>
      </c>
      <c r="C270" s="176">
        <f t="shared" si="16"/>
        <v>0</v>
      </c>
      <c r="D270" s="179">
        <f t="shared" si="20"/>
        <v>1</v>
      </c>
      <c r="E270" s="180">
        <f t="shared" si="17"/>
        <v>1</v>
      </c>
      <c r="F270" s="7"/>
      <c r="H270" s="177">
        <v>56</v>
      </c>
      <c r="I270" s="185" t="s">
        <v>2220</v>
      </c>
      <c r="J270" s="176">
        <f t="shared" si="18"/>
        <v>1</v>
      </c>
      <c r="K270" s="176">
        <f t="shared" si="19"/>
        <v>1</v>
      </c>
      <c r="L270" s="180">
        <f t="shared" si="10"/>
        <v>2</v>
      </c>
      <c r="N270"/>
    </row>
    <row r="271" spans="1:14">
      <c r="A271" s="177">
        <v>57</v>
      </c>
      <c r="B271" s="185" t="s">
        <v>2225</v>
      </c>
      <c r="C271" s="176">
        <f t="shared" si="16"/>
        <v>0</v>
      </c>
      <c r="D271" s="179">
        <f t="shared" si="20"/>
        <v>1</v>
      </c>
      <c r="E271" s="180">
        <f t="shared" si="17"/>
        <v>1</v>
      </c>
      <c r="F271" s="7"/>
      <c r="H271" s="177">
        <v>57</v>
      </c>
      <c r="I271" s="185" t="s">
        <v>2225</v>
      </c>
      <c r="J271" s="176">
        <f t="shared" si="18"/>
        <v>1</v>
      </c>
      <c r="K271" s="176">
        <f t="shared" si="19"/>
        <v>1</v>
      </c>
      <c r="L271" s="180">
        <f t="shared" si="10"/>
        <v>2</v>
      </c>
      <c r="N271"/>
    </row>
    <row r="272" spans="1:14">
      <c r="A272" s="177">
        <v>58</v>
      </c>
      <c r="B272" s="185" t="s">
        <v>2231</v>
      </c>
      <c r="C272" s="176">
        <f t="shared" si="16"/>
        <v>0</v>
      </c>
      <c r="D272" s="179">
        <f t="shared" si="20"/>
        <v>1</v>
      </c>
      <c r="E272" s="180">
        <f t="shared" si="17"/>
        <v>1</v>
      </c>
      <c r="F272" s="7"/>
      <c r="H272" s="177">
        <v>58</v>
      </c>
      <c r="I272" s="185" t="s">
        <v>2231</v>
      </c>
      <c r="J272" s="176">
        <f t="shared" si="18"/>
        <v>1</v>
      </c>
      <c r="K272" s="176">
        <f t="shared" si="19"/>
        <v>1</v>
      </c>
      <c r="L272" s="180">
        <f t="shared" si="10"/>
        <v>2</v>
      </c>
      <c r="N272"/>
    </row>
    <row r="273" spans="1:14">
      <c r="A273" s="177">
        <v>59</v>
      </c>
      <c r="B273" s="185" t="s">
        <v>2242</v>
      </c>
      <c r="C273" s="176">
        <f t="shared" si="16"/>
        <v>0</v>
      </c>
      <c r="D273" s="179">
        <f t="shared" si="20"/>
        <v>1</v>
      </c>
      <c r="E273" s="180">
        <f t="shared" si="17"/>
        <v>1</v>
      </c>
      <c r="F273" s="7"/>
      <c r="H273" s="177">
        <v>59</v>
      </c>
      <c r="I273" s="185" t="s">
        <v>2242</v>
      </c>
      <c r="J273" s="176">
        <f t="shared" si="18"/>
        <v>1</v>
      </c>
      <c r="K273" s="176">
        <f t="shared" si="19"/>
        <v>1</v>
      </c>
      <c r="L273" s="180">
        <f t="shared" si="10"/>
        <v>2</v>
      </c>
      <c r="N273"/>
    </row>
    <row r="274" spans="1:14">
      <c r="A274" s="177">
        <v>60</v>
      </c>
      <c r="B274" s="185" t="s">
        <v>2253</v>
      </c>
      <c r="C274" s="176">
        <f t="shared" si="16"/>
        <v>0</v>
      </c>
      <c r="D274" s="179">
        <f t="shared" si="20"/>
        <v>1</v>
      </c>
      <c r="E274" s="180">
        <f t="shared" si="17"/>
        <v>1</v>
      </c>
      <c r="F274" s="7"/>
      <c r="H274" s="177">
        <v>60</v>
      </c>
      <c r="I274" s="185" t="s">
        <v>2253</v>
      </c>
      <c r="J274" s="176">
        <f t="shared" si="18"/>
        <v>1</v>
      </c>
      <c r="K274" s="176">
        <f t="shared" si="19"/>
        <v>1</v>
      </c>
      <c r="L274" s="180">
        <f t="shared" si="10"/>
        <v>2</v>
      </c>
      <c r="N274"/>
    </row>
    <row r="275" spans="1:14">
      <c r="A275" s="177">
        <v>61</v>
      </c>
      <c r="B275" s="185" t="s">
        <v>2257</v>
      </c>
      <c r="C275" s="176">
        <f t="shared" si="16"/>
        <v>0</v>
      </c>
      <c r="D275" s="179">
        <f t="shared" si="20"/>
        <v>1</v>
      </c>
      <c r="E275" s="180">
        <f t="shared" si="17"/>
        <v>1</v>
      </c>
      <c r="F275" s="7"/>
      <c r="H275" s="177">
        <v>61</v>
      </c>
      <c r="I275" s="185" t="s">
        <v>2257</v>
      </c>
      <c r="J275" s="176">
        <f t="shared" si="18"/>
        <v>1</v>
      </c>
      <c r="K275" s="176">
        <f t="shared" si="19"/>
        <v>1</v>
      </c>
      <c r="L275" s="180">
        <f t="shared" si="10"/>
        <v>2</v>
      </c>
      <c r="N275"/>
    </row>
    <row r="276" spans="1:14">
      <c r="A276" s="177">
        <v>62</v>
      </c>
      <c r="B276" s="185" t="s">
        <v>2274</v>
      </c>
      <c r="C276" s="176">
        <f t="shared" si="16"/>
        <v>0</v>
      </c>
      <c r="D276" s="179">
        <f t="shared" si="20"/>
        <v>1</v>
      </c>
      <c r="E276" s="180">
        <f t="shared" si="17"/>
        <v>1</v>
      </c>
      <c r="F276" s="7"/>
      <c r="H276" s="177">
        <v>62</v>
      </c>
      <c r="I276" s="185" t="s">
        <v>2274</v>
      </c>
      <c r="J276" s="176">
        <f t="shared" si="18"/>
        <v>1</v>
      </c>
      <c r="K276" s="176">
        <f t="shared" si="19"/>
        <v>1</v>
      </c>
      <c r="L276" s="180">
        <f t="shared" si="10"/>
        <v>2</v>
      </c>
      <c r="N276"/>
    </row>
    <row r="277" spans="1:14">
      <c r="A277" s="177">
        <v>63</v>
      </c>
      <c r="B277" s="185" t="s">
        <v>2278</v>
      </c>
      <c r="C277" s="176">
        <f t="shared" si="16"/>
        <v>0</v>
      </c>
      <c r="D277" s="179">
        <f t="shared" si="20"/>
        <v>1</v>
      </c>
      <c r="E277" s="180">
        <f t="shared" si="17"/>
        <v>1</v>
      </c>
      <c r="F277" s="7"/>
      <c r="H277" s="177">
        <v>63</v>
      </c>
      <c r="I277" s="185" t="s">
        <v>2278</v>
      </c>
      <c r="J277" s="176">
        <f t="shared" si="18"/>
        <v>1</v>
      </c>
      <c r="K277" s="176">
        <f t="shared" si="19"/>
        <v>1</v>
      </c>
      <c r="L277" s="180">
        <f t="shared" si="10"/>
        <v>2</v>
      </c>
      <c r="N277"/>
    </row>
    <row r="278" spans="1:14">
      <c r="A278" s="177">
        <v>64</v>
      </c>
      <c r="B278" s="185" t="s">
        <v>2281</v>
      </c>
      <c r="C278" s="176">
        <f t="shared" si="16"/>
        <v>0</v>
      </c>
      <c r="D278" s="179">
        <f t="shared" si="20"/>
        <v>1</v>
      </c>
      <c r="E278" s="180">
        <f t="shared" si="17"/>
        <v>1</v>
      </c>
      <c r="F278" s="7"/>
      <c r="H278" s="177">
        <v>64</v>
      </c>
      <c r="I278" s="185" t="s">
        <v>2281</v>
      </c>
      <c r="J278" s="176">
        <f t="shared" si="18"/>
        <v>1</v>
      </c>
      <c r="K278" s="176">
        <f t="shared" si="19"/>
        <v>1</v>
      </c>
      <c r="L278" s="180">
        <f t="shared" si="10"/>
        <v>2</v>
      </c>
      <c r="N278"/>
    </row>
    <row r="279" spans="1:14">
      <c r="A279" s="186">
        <v>65</v>
      </c>
      <c r="B279" s="187" t="s">
        <v>2285</v>
      </c>
      <c r="C279" s="176">
        <f t="shared" si="16"/>
        <v>0</v>
      </c>
      <c r="D279" s="179">
        <f t="shared" si="20"/>
        <v>1</v>
      </c>
      <c r="E279" s="180">
        <f t="shared" si="17"/>
        <v>1</v>
      </c>
      <c r="F279" s="7"/>
      <c r="H279" s="186">
        <v>65</v>
      </c>
      <c r="I279" s="187" t="s">
        <v>2285</v>
      </c>
      <c r="J279" s="176">
        <f t="shared" si="18"/>
        <v>1</v>
      </c>
      <c r="K279" s="176">
        <f t="shared" si="19"/>
        <v>1</v>
      </c>
      <c r="L279" s="180">
        <f>SUM(J279,K279)</f>
        <v>2</v>
      </c>
      <c r="N279"/>
    </row>
    <row r="280" spans="1:12">
      <c r="A280" s="193" t="s">
        <v>2112</v>
      </c>
      <c r="B280" s="193"/>
      <c r="C280" s="195"/>
      <c r="D280" s="196"/>
      <c r="E280" s="197">
        <f>SUM(E215:E279)</f>
        <v>69</v>
      </c>
      <c r="H280" s="193" t="s">
        <v>2112</v>
      </c>
      <c r="I280" s="193"/>
      <c r="J280" s="195"/>
      <c r="K280" s="203"/>
      <c r="L280" s="197">
        <f>SUM(L215:L279)</f>
        <v>126</v>
      </c>
    </row>
    <row r="282" spans="1:14">
      <c r="A282" s="198" t="s">
        <v>2341</v>
      </c>
      <c r="B282" s="198"/>
      <c r="E282" s="161" t="s">
        <v>2342</v>
      </c>
      <c r="F282" s="7"/>
      <c r="H282"/>
      <c r="I282" s="166" t="s">
        <v>2343</v>
      </c>
      <c r="J282" s="166"/>
      <c r="N282"/>
    </row>
    <row r="283" spans="6:16">
      <c r="F283" s="7"/>
      <c r="H283"/>
      <c r="I283" s="204">
        <v>1</v>
      </c>
      <c r="J283">
        <f>I349*I283</f>
        <v>65</v>
      </c>
      <c r="K283"/>
      <c r="L283" s="204">
        <v>0.5</v>
      </c>
      <c r="M283" s="205">
        <f>$I$349*L283</f>
        <v>32.5</v>
      </c>
      <c r="N283"/>
      <c r="O283" s="204">
        <v>0.1</v>
      </c>
      <c r="P283" s="205">
        <f>$I$349*O283</f>
        <v>6.5</v>
      </c>
    </row>
    <row r="284" spans="1:16">
      <c r="A284" s="175" t="s">
        <v>0</v>
      </c>
      <c r="B284" s="199" t="s">
        <v>2332</v>
      </c>
      <c r="C284" s="200" t="s">
        <v>2344</v>
      </c>
      <c r="E284" s="175" t="s">
        <v>0</v>
      </c>
      <c r="F284" s="199" t="s">
        <v>2332</v>
      </c>
      <c r="G284" s="200" t="s">
        <v>2344</v>
      </c>
      <c r="H284"/>
      <c r="I284" s="206" t="s">
        <v>0</v>
      </c>
      <c r="J284" s="207" t="s">
        <v>2332</v>
      </c>
      <c r="L284" s="206" t="s">
        <v>0</v>
      </c>
      <c r="M284" s="207" t="s">
        <v>2332</v>
      </c>
      <c r="N284"/>
      <c r="O284" s="206" t="s">
        <v>0</v>
      </c>
      <c r="P284" s="207" t="s">
        <v>2332</v>
      </c>
    </row>
    <row r="285" ht="15.75" spans="1:16">
      <c r="A285" s="177">
        <v>1</v>
      </c>
      <c r="B285" s="178" t="s">
        <v>2123</v>
      </c>
      <c r="C285" s="201">
        <f>(-((P$4/P$6*LOG(P$4/P$6)+(P$5/P$6*LOG(P$5/P$6))+E215/$E$280*((C215/P$4*IFERROR(LOG(C215/P$4),0))+(D215/P$5*IFERROR(LOG(D215/P$5),0)))+L215/$E$280*((J215/P$4*IFERROR(LOG(J215/P$4),0))+(K215/P$5*IFERROR(LOG(K215/P$5),0))))))</f>
        <v>0.276434590943675</v>
      </c>
      <c r="E285" s="177">
        <v>1</v>
      </c>
      <c r="F285" s="185" t="s">
        <v>2253</v>
      </c>
      <c r="G285" s="201">
        <v>0.282978721284196</v>
      </c>
      <c r="H285" s="202"/>
      <c r="I285" s="208">
        <v>1</v>
      </c>
      <c r="J285" s="209" t="s">
        <v>2253</v>
      </c>
      <c r="L285" s="208">
        <v>1</v>
      </c>
      <c r="M285" s="209" t="s">
        <v>2253</v>
      </c>
      <c r="N285"/>
      <c r="O285" s="208">
        <v>1</v>
      </c>
      <c r="P285" s="209" t="s">
        <v>2253</v>
      </c>
    </row>
    <row r="286" spans="1:16">
      <c r="A286" s="177">
        <v>2</v>
      </c>
      <c r="B286" s="181" t="s">
        <v>2129</v>
      </c>
      <c r="C286" s="201">
        <f>(-((P$4/P$6*LOG(P$4/P$6)+(P$5/P$6*LOG(P$5/P$6))+E216/$E$280*((C216/P$4*IFERROR(LOG(C216/P$4),0))+(D216/P$5*IFERROR(LOG(D216/P$5),0)))+L216/$E$280*((J216/P$4*IFERROR(LOG(J216/P$4),0))+(K216/P$5*IFERROR(LOG(K216/P$5),0))))))</f>
        <v>0.276434590943675</v>
      </c>
      <c r="E286" s="177">
        <v>2</v>
      </c>
      <c r="F286" s="185" t="s">
        <v>2278</v>
      </c>
      <c r="G286" s="201">
        <v>0.282978721284196</v>
      </c>
      <c r="H286"/>
      <c r="I286" s="208">
        <v>2</v>
      </c>
      <c r="J286" s="209" t="s">
        <v>2278</v>
      </c>
      <c r="L286" s="208">
        <v>2</v>
      </c>
      <c r="M286" s="209" t="s">
        <v>2278</v>
      </c>
      <c r="N286"/>
      <c r="O286" s="208">
        <v>2</v>
      </c>
      <c r="P286" s="209" t="s">
        <v>2278</v>
      </c>
    </row>
    <row r="287" spans="1:16">
      <c r="A287" s="177">
        <v>3</v>
      </c>
      <c r="B287" s="181" t="s">
        <v>2135</v>
      </c>
      <c r="C287" s="201">
        <f>(-((P$4/P$6*LOG(P$4/P$6)+(P$5/P$6*LOG(P$5/P$6))+E217/$E$280*((C217/P$4*IFERROR(LOG(C217/P$4),0))+(D217/P$5*IFERROR(LOG(D217/P$5),0)))+L217/$E$280*((J217/P$4*IFERROR(LOG(J217/P$4),0))+(K217/P$5*IFERROR(LOG(K217/P$5),0))))))</f>
        <v>0.276434590943675</v>
      </c>
      <c r="E287" s="177">
        <v>3</v>
      </c>
      <c r="F287" s="183" t="s">
        <v>2298</v>
      </c>
      <c r="G287" s="201">
        <v>0.282978721284196</v>
      </c>
      <c r="H287"/>
      <c r="I287" s="208">
        <v>3</v>
      </c>
      <c r="J287" s="209" t="s">
        <v>2298</v>
      </c>
      <c r="L287" s="208">
        <v>3</v>
      </c>
      <c r="M287" s="209" t="s">
        <v>2298</v>
      </c>
      <c r="N287"/>
      <c r="O287" s="208">
        <v>3</v>
      </c>
      <c r="P287" s="209" t="s">
        <v>2298</v>
      </c>
    </row>
    <row r="288" spans="1:16">
      <c r="A288" s="177">
        <v>4</v>
      </c>
      <c r="B288" s="181" t="s">
        <v>2124</v>
      </c>
      <c r="C288" s="201">
        <f>(-((P$4/P$6*LOG(P$4/P$6)+(P$5/P$6*LOG(P$5/P$6))+E218/$E$280*((C218/P$4*IFERROR(LOG(C218/P$4),0))+(D218/P$5*IFERROR(LOG(D218/P$5),0)))+L218/$E$280*((J218/P$4*IFERROR(LOG(J218/P$4),0))+(K218/P$5*IFERROR(LOG(K218/P$5),0))))))</f>
        <v>0.276434590943675</v>
      </c>
      <c r="E288" s="177">
        <v>4</v>
      </c>
      <c r="F288" s="185" t="s">
        <v>2285</v>
      </c>
      <c r="G288" s="201">
        <v>0.282978721284196</v>
      </c>
      <c r="H288"/>
      <c r="I288" s="208">
        <v>4</v>
      </c>
      <c r="J288" s="209" t="s">
        <v>2285</v>
      </c>
      <c r="L288" s="208">
        <v>4</v>
      </c>
      <c r="M288" s="209" t="s">
        <v>2285</v>
      </c>
      <c r="N288"/>
      <c r="O288" s="208">
        <v>4</v>
      </c>
      <c r="P288" s="209" t="s">
        <v>2285</v>
      </c>
    </row>
    <row r="289" spans="1:16">
      <c r="A289" s="177">
        <v>5</v>
      </c>
      <c r="B289" s="181" t="s">
        <v>2154</v>
      </c>
      <c r="C289" s="201">
        <f>(-((P$4/P$6*LOG(P$4/P$6)+(P$5/P$6*LOG(P$5/P$6))+E219/$E$280*((C219/P$4*IFERROR(LOG(C219/P$4),0))+(D219/P$5*IFERROR(LOG(D219/P$5),0)))+L219/$E$280*((J219/P$4*IFERROR(LOG(J219/P$4),0))+(K219/P$5*IFERROR(LOG(K219/P$5),0))))))</f>
        <v>0.276434590943675</v>
      </c>
      <c r="E289" s="177">
        <v>5</v>
      </c>
      <c r="F289" s="185" t="s">
        <v>2257</v>
      </c>
      <c r="G289" s="201">
        <v>0.282978721284196</v>
      </c>
      <c r="H289"/>
      <c r="I289" s="208">
        <v>5</v>
      </c>
      <c r="J289" s="209" t="s">
        <v>2257</v>
      </c>
      <c r="L289" s="208">
        <v>5</v>
      </c>
      <c r="M289" s="209" t="s">
        <v>2257</v>
      </c>
      <c r="N289"/>
      <c r="O289" s="208">
        <v>5</v>
      </c>
      <c r="P289" s="209" t="s">
        <v>2257</v>
      </c>
    </row>
    <row r="290" spans="1:16">
      <c r="A290" s="177">
        <v>6</v>
      </c>
      <c r="B290" s="181" t="s">
        <v>2166</v>
      </c>
      <c r="C290" s="201">
        <f>(-((P$4/P$6*LOG(P$4/P$6)+(P$5/P$6*LOG(P$5/P$6))+E220/$E$280*((C220/P$4*IFERROR(LOG(C220/P$4),0))+(D220/P$5*IFERROR(LOG(D220/P$5),0)))+L220/$E$280*((J220/P$4*IFERROR(LOG(J220/P$4),0))+(K220/P$5*IFERROR(LOG(K220/P$5),0))))))</f>
        <v>0.276434590943675</v>
      </c>
      <c r="E290" s="177">
        <v>6</v>
      </c>
      <c r="F290" s="168" t="s">
        <v>2193</v>
      </c>
      <c r="G290" s="201">
        <v>0.282978721284196</v>
      </c>
      <c r="H290"/>
      <c r="I290" s="208">
        <v>6</v>
      </c>
      <c r="J290" s="210" t="s">
        <v>2193</v>
      </c>
      <c r="L290" s="208">
        <v>6</v>
      </c>
      <c r="M290" s="210" t="s">
        <v>2193</v>
      </c>
      <c r="N290"/>
      <c r="O290" s="208">
        <v>6</v>
      </c>
      <c r="P290" s="210" t="s">
        <v>2193</v>
      </c>
    </row>
    <row r="291" spans="1:16">
      <c r="A291" s="177">
        <v>7</v>
      </c>
      <c r="B291" s="181" t="s">
        <v>2175</v>
      </c>
      <c r="C291" s="201">
        <f>(-((P$4/P$6*LOG(P$4/P$6)+(P$5/P$6*LOG(P$5/P$6))+E221/$E$280*((C221/P$4*IFERROR(LOG(C221/P$4),0))+(D221/P$5*IFERROR(LOG(D221/P$5),0)))+L221/$E$280*((J221/P$4*IFERROR(LOG(J221/P$4),0))+(K221/P$5*IFERROR(LOG(K221/P$5),0))))))</f>
        <v>0.276434590943675</v>
      </c>
      <c r="E291" s="177">
        <v>7</v>
      </c>
      <c r="F291" s="183" t="s">
        <v>2303</v>
      </c>
      <c r="G291" s="201">
        <v>0.282978721284196</v>
      </c>
      <c r="H291"/>
      <c r="I291" s="208">
        <v>7</v>
      </c>
      <c r="J291" s="209" t="s">
        <v>2303</v>
      </c>
      <c r="L291" s="208">
        <v>7</v>
      </c>
      <c r="M291" s="209" t="s">
        <v>2303</v>
      </c>
      <c r="N291"/>
      <c r="O291" s="211">
        <v>7</v>
      </c>
      <c r="P291" s="212" t="s">
        <v>2303</v>
      </c>
    </row>
    <row r="292" spans="1:16">
      <c r="A292" s="177">
        <v>8</v>
      </c>
      <c r="B292" s="181" t="s">
        <v>2182</v>
      </c>
      <c r="C292" s="201">
        <f>(-((P$4/P$6*LOG(P$4/P$6)+(P$5/P$6*LOG(P$5/P$6))+E222/$E$280*((C222/P$4*IFERROR(LOG(C222/P$4),0))+(D222/P$5*IFERROR(LOG(D222/P$5),0)))+L222/$E$280*((J222/P$4*IFERROR(LOG(J222/P$4),0))+(K222/P$5*IFERROR(LOG(K222/P$5),0))))))</f>
        <v>0.276434590943675</v>
      </c>
      <c r="E292" s="177">
        <v>8</v>
      </c>
      <c r="F292" s="185" t="s">
        <v>2242</v>
      </c>
      <c r="G292" s="201">
        <v>0.282978721284196</v>
      </c>
      <c r="H292"/>
      <c r="I292" s="208">
        <v>8</v>
      </c>
      <c r="J292" s="209" t="s">
        <v>2242</v>
      </c>
      <c r="L292" s="208">
        <v>8</v>
      </c>
      <c r="M292" s="209" t="s">
        <v>2242</v>
      </c>
      <c r="N292"/>
      <c r="O292" s="213"/>
      <c r="P292" s="185"/>
    </row>
    <row r="293" spans="1:16">
      <c r="A293" s="177">
        <v>9</v>
      </c>
      <c r="B293" s="178" t="s">
        <v>2202</v>
      </c>
      <c r="C293" s="201">
        <f>(-((P$4/P$6*LOG(P$4/P$6)+(P$5/P$6*LOG(P$5/P$6))+E223/$E$280*((C223/P$4*IFERROR(LOG(C223/P$4),0))+(D223/P$5*IFERROR(LOG(D223/P$5),0)))+L223/$E$280*((J223/P$4*IFERROR(LOG(J223/P$4),0))+(K223/P$5*IFERROR(LOG(K223/P$5),0))))))</f>
        <v>0.276434590943675</v>
      </c>
      <c r="E293" s="177">
        <v>9</v>
      </c>
      <c r="F293" s="181" t="s">
        <v>2156</v>
      </c>
      <c r="G293" s="201">
        <v>0.282978721284196</v>
      </c>
      <c r="I293" s="208">
        <v>9</v>
      </c>
      <c r="J293" s="210" t="s">
        <v>2156</v>
      </c>
      <c r="L293" s="208">
        <v>9</v>
      </c>
      <c r="M293" s="210" t="s">
        <v>2156</v>
      </c>
      <c r="N293"/>
      <c r="O293" s="213"/>
      <c r="P293" s="184"/>
    </row>
    <row r="294" spans="1:16">
      <c r="A294" s="177">
        <v>10</v>
      </c>
      <c r="B294" s="178" t="s">
        <v>2206</v>
      </c>
      <c r="C294" s="201">
        <f>(-((P$4/P$6*LOG(P$4/P$6)+(P$5/P$6*LOG(P$5/P$6))+E224/$E$280*((C224/P$4*IFERROR(LOG(C224/P$4),0))+(D224/P$5*IFERROR(LOG(D224/P$5),0)))+L224/$E$280*((J224/P$4*IFERROR(LOG(J224/P$4),0))+(K224/P$5*IFERROR(LOG(K224/P$5),0))))))</f>
        <v>0.276434590943675</v>
      </c>
      <c r="E294" s="177">
        <v>10</v>
      </c>
      <c r="F294" s="168" t="s">
        <v>2189</v>
      </c>
      <c r="G294" s="201">
        <v>0.282978721284196</v>
      </c>
      <c r="I294" s="208">
        <v>10</v>
      </c>
      <c r="J294" s="210" t="s">
        <v>2189</v>
      </c>
      <c r="L294" s="208">
        <v>10</v>
      </c>
      <c r="M294" s="210" t="s">
        <v>2189</v>
      </c>
      <c r="N294"/>
      <c r="O294" s="213"/>
      <c r="P294" s="184"/>
    </row>
    <row r="295" spans="1:16">
      <c r="A295" s="177">
        <v>11</v>
      </c>
      <c r="B295" s="178" t="s">
        <v>2211</v>
      </c>
      <c r="C295" s="201">
        <f>(-((P$4/P$6*LOG(P$4/P$6)+(P$5/P$6*LOG(P$5/P$6))+E225/$E$280*((C225/P$4*IFERROR(LOG(C225/P$4),0))+(D225/P$5*IFERROR(LOG(D225/P$5),0)))+L225/$E$280*((J225/P$4*IFERROR(LOG(J225/P$4),0))+(K225/P$5*IFERROR(LOG(K225/P$5),0))))))</f>
        <v>0.276434590943675</v>
      </c>
      <c r="E295" s="177">
        <v>11</v>
      </c>
      <c r="F295" s="182" t="s">
        <v>2147</v>
      </c>
      <c r="G295" s="201">
        <v>0.282978721284196</v>
      </c>
      <c r="I295" s="208">
        <v>11</v>
      </c>
      <c r="J295" s="214" t="s">
        <v>2147</v>
      </c>
      <c r="L295" s="208">
        <v>11</v>
      </c>
      <c r="M295" s="214" t="s">
        <v>2147</v>
      </c>
      <c r="N295"/>
      <c r="O295" s="213"/>
      <c r="P295" s="215"/>
    </row>
    <row r="296" spans="1:16">
      <c r="A296" s="177">
        <v>12</v>
      </c>
      <c r="B296" s="178" t="s">
        <v>2218</v>
      </c>
      <c r="C296" s="201">
        <f>(-((P$4/P$6*LOG(P$4/P$6)+(P$5/P$6*LOG(P$5/P$6))+E226/$E$280*((C226/P$4*IFERROR(LOG(C226/P$4),0))+(D226/P$5*IFERROR(LOG(D226/P$5),0)))+L226/$E$280*((J226/P$4*IFERROR(LOG(J226/P$4),0))+(K226/P$5*IFERROR(LOG(K226/P$5),0))))))</f>
        <v>0.276434590943675</v>
      </c>
      <c r="E296" s="177">
        <v>12</v>
      </c>
      <c r="F296" s="185" t="s">
        <v>2220</v>
      </c>
      <c r="G296" s="201">
        <v>0.282978721284196</v>
      </c>
      <c r="I296" s="208">
        <v>12</v>
      </c>
      <c r="J296" s="209" t="s">
        <v>2220</v>
      </c>
      <c r="L296" s="208">
        <v>12</v>
      </c>
      <c r="M296" s="209" t="s">
        <v>2220</v>
      </c>
      <c r="N296"/>
      <c r="O296" s="213"/>
      <c r="P296" s="185"/>
    </row>
    <row r="297" spans="1:16">
      <c r="A297" s="177">
        <v>13</v>
      </c>
      <c r="B297" s="178" t="s">
        <v>2223</v>
      </c>
      <c r="C297" s="201">
        <f>(-((P$4/P$6*LOG(P$4/P$6)+(P$5/P$6*LOG(P$5/P$6))+E227/$E$280*((C227/P$4*IFERROR(LOG(C227/P$4),0))+(D227/P$5*IFERROR(LOG(D227/P$5),0)))+L227/$E$280*((J227/P$4*IFERROR(LOG(J227/P$4),0))+(K227/P$5*IFERROR(LOG(K227/P$5),0))))))</f>
        <v>0.276434590943675</v>
      </c>
      <c r="E297" s="177">
        <v>13</v>
      </c>
      <c r="F297" s="168" t="s">
        <v>2241</v>
      </c>
      <c r="G297" s="201">
        <v>0.282978721284196</v>
      </c>
      <c r="I297" s="208">
        <v>13</v>
      </c>
      <c r="J297" s="210" t="s">
        <v>2241</v>
      </c>
      <c r="L297" s="208">
        <v>13</v>
      </c>
      <c r="M297" s="210" t="s">
        <v>2241</v>
      </c>
      <c r="N297"/>
      <c r="O297" s="213"/>
      <c r="P297" s="184"/>
    </row>
    <row r="298" spans="1:16">
      <c r="A298" s="177">
        <v>14</v>
      </c>
      <c r="B298" s="178" t="s">
        <v>2235</v>
      </c>
      <c r="C298" s="201">
        <f>(-((P$4/P$6*LOG(P$4/P$6)+(P$5/P$6*LOG(P$5/P$6))+E228/$E$280*((C228/P$4*IFERROR(LOG(C228/P$4),0))+(D228/P$5*IFERROR(LOG(D228/P$5),0)))+L228/$E$280*((J228/P$4*IFERROR(LOG(J228/P$4),0))+(K228/P$5*IFERROR(LOG(K228/P$5),0))))))</f>
        <v>0.276434590943675</v>
      </c>
      <c r="E298" s="177">
        <v>14</v>
      </c>
      <c r="F298" s="168" t="s">
        <v>2203</v>
      </c>
      <c r="G298" s="201">
        <v>0.282978721284196</v>
      </c>
      <c r="I298" s="208">
        <v>14</v>
      </c>
      <c r="J298" s="210" t="s">
        <v>2203</v>
      </c>
      <c r="L298" s="208">
        <v>14</v>
      </c>
      <c r="M298" s="210" t="s">
        <v>2203</v>
      </c>
      <c r="N298"/>
      <c r="O298" s="213"/>
      <c r="P298" s="184"/>
    </row>
    <row r="299" spans="1:16">
      <c r="A299" s="177">
        <v>15</v>
      </c>
      <c r="B299" s="178" t="s">
        <v>2250</v>
      </c>
      <c r="C299" s="201">
        <f>(-((P$4/P$6*LOG(P$4/P$6)+(P$5/P$6*LOG(P$5/P$6))+E229/$E$280*((C229/P$4*IFERROR(LOG(C229/P$4),0))+(D229/P$5*IFERROR(LOG(D229/P$5),0)))+L229/$E$280*((J229/P$4*IFERROR(LOG(J229/P$4),0))+(K229/P$5*IFERROR(LOG(K229/P$5),0))))))</f>
        <v>0.276434590943675</v>
      </c>
      <c r="E299" s="177">
        <v>15</v>
      </c>
      <c r="F299" s="181" t="s">
        <v>2143</v>
      </c>
      <c r="G299" s="201">
        <v>0.282978721284196</v>
      </c>
      <c r="I299" s="208">
        <v>15</v>
      </c>
      <c r="J299" s="210" t="s">
        <v>2143</v>
      </c>
      <c r="L299" s="208">
        <v>15</v>
      </c>
      <c r="M299" s="210" t="s">
        <v>2143</v>
      </c>
      <c r="N299"/>
      <c r="O299" s="213"/>
      <c r="P299" s="184"/>
    </row>
    <row r="300" spans="1:16">
      <c r="A300" s="177">
        <v>16</v>
      </c>
      <c r="B300" s="178" t="s">
        <v>2256</v>
      </c>
      <c r="C300" s="201">
        <f>(-((P$4/P$6*LOG(P$4/P$6)+(P$5/P$6*LOG(P$5/P$6))+E230/$E$280*((C230/P$4*IFERROR(LOG(C230/P$4),0))+(D230/P$5*IFERROR(LOG(D230/P$5),0)))+L230/$E$280*((J230/P$4*IFERROR(LOG(J230/P$4),0))+(K230/P$5*IFERROR(LOG(K230/P$5),0))))))</f>
        <v>0.276434590943675</v>
      </c>
      <c r="E300" s="177">
        <v>16</v>
      </c>
      <c r="F300" s="168" t="s">
        <v>2230</v>
      </c>
      <c r="G300" s="201">
        <v>0.282978721284196</v>
      </c>
      <c r="I300" s="208">
        <v>16</v>
      </c>
      <c r="J300" s="210" t="s">
        <v>2230</v>
      </c>
      <c r="L300" s="208">
        <v>16</v>
      </c>
      <c r="M300" s="210" t="s">
        <v>2230</v>
      </c>
      <c r="N300"/>
      <c r="O300" s="213"/>
      <c r="P300" s="184"/>
    </row>
    <row r="301" spans="1:16">
      <c r="A301" s="177">
        <v>17</v>
      </c>
      <c r="B301" s="178" t="s">
        <v>2261</v>
      </c>
      <c r="C301" s="201">
        <f>(-((P$4/P$6*LOG(P$4/P$6)+(P$5/P$6*LOG(P$5/P$6))+E231/$E$280*((C231/P$4*IFERROR(LOG(C231/P$4),0))+(D231/P$5*IFERROR(LOG(D231/P$5),0)))+L231/$E$280*((J231/P$4*IFERROR(LOG(J231/P$4),0))+(K231/P$5*IFERROR(LOG(K231/P$5),0))))))</f>
        <v>0.276434590943675</v>
      </c>
      <c r="E301" s="177">
        <v>17</v>
      </c>
      <c r="F301" s="181" t="s">
        <v>2172</v>
      </c>
      <c r="G301" s="201">
        <v>0.282978721284196</v>
      </c>
      <c r="I301" s="208">
        <v>17</v>
      </c>
      <c r="J301" s="210" t="s">
        <v>2172</v>
      </c>
      <c r="L301" s="208">
        <v>17</v>
      </c>
      <c r="M301" s="210" t="s">
        <v>2172</v>
      </c>
      <c r="N301"/>
      <c r="O301" s="213"/>
      <c r="P301" s="184"/>
    </row>
    <row r="302" spans="1:16">
      <c r="A302" s="177">
        <v>18</v>
      </c>
      <c r="B302" s="178" t="s">
        <v>2267</v>
      </c>
      <c r="C302" s="201">
        <f>(-((P$4/P$6*LOG(P$4/P$6)+(P$5/P$6*LOG(P$5/P$6))+E232/$E$280*((C232/P$4*IFERROR(LOG(C232/P$4),0))+(D232/P$5*IFERROR(LOG(D232/P$5),0)))+L232/$E$280*((J232/P$4*IFERROR(LOG(J232/P$4),0))+(K232/P$5*IFERROR(LOG(K232/P$5),0))))))</f>
        <v>0.276434590943675</v>
      </c>
      <c r="E302" s="177">
        <v>18</v>
      </c>
      <c r="F302" s="182" t="s">
        <v>88</v>
      </c>
      <c r="G302" s="201">
        <v>0.282978721284196</v>
      </c>
      <c r="I302" s="208">
        <v>18</v>
      </c>
      <c r="J302" s="214" t="s">
        <v>88</v>
      </c>
      <c r="L302" s="208">
        <v>18</v>
      </c>
      <c r="M302" s="214" t="s">
        <v>88</v>
      </c>
      <c r="N302"/>
      <c r="O302" s="213"/>
      <c r="P302" s="215"/>
    </row>
    <row r="303" spans="1:16">
      <c r="A303" s="177">
        <v>19</v>
      </c>
      <c r="B303" s="178" t="s">
        <v>2272</v>
      </c>
      <c r="C303" s="201">
        <f>(-((P$4/P$6*LOG(P$4/P$6)+(P$5/P$6*LOG(P$5/P$6))+E233/$E$280*((C233/P$4*IFERROR(LOG(C233/P$4),0))+(D233/P$5*IFERROR(LOG(D233/P$5),0)))+L233/$E$280*((J233/P$4*IFERROR(LOG(J233/P$4),0))+(K233/P$5*IFERROR(LOG(K233/P$5),0))))))</f>
        <v>0.276434590943675</v>
      </c>
      <c r="E303" s="177">
        <v>19</v>
      </c>
      <c r="F303" s="185" t="s">
        <v>2198</v>
      </c>
      <c r="G303" s="201">
        <v>0.282978721284196</v>
      </c>
      <c r="I303" s="208">
        <v>19</v>
      </c>
      <c r="J303" s="209" t="s">
        <v>2198</v>
      </c>
      <c r="L303" s="208">
        <v>19</v>
      </c>
      <c r="M303" s="209" t="s">
        <v>2198</v>
      </c>
      <c r="N303"/>
      <c r="O303" s="213"/>
      <c r="P303" s="185"/>
    </row>
    <row r="304" spans="1:16">
      <c r="A304" s="177">
        <v>20</v>
      </c>
      <c r="B304" s="178" t="s">
        <v>2288</v>
      </c>
      <c r="C304" s="201">
        <f>(-((P$4/P$6*LOG(P$4/P$6)+(P$5/P$6*LOG(P$5/P$6))+E234/$E$280*((C234/P$4*IFERROR(LOG(C234/P$4),0))+(D234/P$5*IFERROR(LOG(D234/P$5),0)))+L234/$E$280*((J234/P$4*IFERROR(LOG(J234/P$4),0))+(K234/P$5*IFERROR(LOG(K234/P$5),0))))))</f>
        <v>0.276434590943675</v>
      </c>
      <c r="E304" s="177">
        <v>20</v>
      </c>
      <c r="F304" s="168" t="s">
        <v>2262</v>
      </c>
      <c r="G304" s="201">
        <v>0.282978721284196</v>
      </c>
      <c r="I304" s="208">
        <v>20</v>
      </c>
      <c r="J304" s="210" t="s">
        <v>2262</v>
      </c>
      <c r="L304" s="208">
        <v>20</v>
      </c>
      <c r="M304" s="210" t="s">
        <v>2262</v>
      </c>
      <c r="N304"/>
      <c r="O304" s="213"/>
      <c r="P304" s="184"/>
    </row>
    <row r="305" spans="1:16">
      <c r="A305" s="177">
        <v>21</v>
      </c>
      <c r="B305" s="182" t="s">
        <v>2137</v>
      </c>
      <c r="C305" s="201">
        <f>(-((P$4/P$6*LOG(P$4/P$6)+(P$5/P$6*LOG(P$5/P$6))+E235/$E$280*((C235/P$4*IFERROR(LOG(C235/P$4),0))+(D235/P$5*IFERROR(LOG(D235/P$5),0)))+L235/$E$280*((J235/P$4*IFERROR(LOG(J235/P$4),0))+(K235/P$5*IFERROR(LOG(K235/P$5),0))))))</f>
        <v>0.282978721284196</v>
      </c>
      <c r="E305" s="177">
        <v>21</v>
      </c>
      <c r="F305" s="168" t="s">
        <v>2219</v>
      </c>
      <c r="G305" s="201">
        <v>0.282978721284196</v>
      </c>
      <c r="I305" s="208">
        <v>21</v>
      </c>
      <c r="J305" s="210" t="s">
        <v>2219</v>
      </c>
      <c r="L305" s="208">
        <v>21</v>
      </c>
      <c r="M305" s="210" t="s">
        <v>2219</v>
      </c>
      <c r="N305"/>
      <c r="O305" s="213"/>
      <c r="P305" s="184"/>
    </row>
    <row r="306" spans="1:16">
      <c r="A306" s="177">
        <v>22</v>
      </c>
      <c r="B306" s="182" t="s">
        <v>88</v>
      </c>
      <c r="C306" s="201">
        <f>(-((P$4/P$6*LOG(P$4/P$6)+(P$5/P$6*LOG(P$5/P$6))+E236/$E$280*((C236/P$4*IFERROR(LOG(C236/P$4),0))+(D236/P$5*IFERROR(LOG(D236/P$5),0)))+L236/$E$280*((J236/P$4*IFERROR(LOG(J236/P$4),0))+(K236/P$5*IFERROR(LOG(K236/P$5),0))))))</f>
        <v>0.282978721284196</v>
      </c>
      <c r="E306" s="177">
        <v>22</v>
      </c>
      <c r="F306" s="181" t="s">
        <v>2162</v>
      </c>
      <c r="G306" s="201">
        <v>0.282978721284196</v>
      </c>
      <c r="I306" s="208">
        <v>22</v>
      </c>
      <c r="J306" s="210" t="s">
        <v>2162</v>
      </c>
      <c r="L306" s="208">
        <v>22</v>
      </c>
      <c r="M306" s="210" t="s">
        <v>2162</v>
      </c>
      <c r="N306"/>
      <c r="O306" s="213"/>
      <c r="P306" s="184"/>
    </row>
    <row r="307" spans="1:16">
      <c r="A307" s="177">
        <v>23</v>
      </c>
      <c r="B307" s="182" t="s">
        <v>2147</v>
      </c>
      <c r="C307" s="201">
        <f>(-((P$4/P$6*LOG(P$4/P$6)+(P$5/P$6*LOG(P$5/P$6))+E237/$E$280*((C237/P$4*IFERROR(LOG(C237/P$4),0))+(D237/P$5*IFERROR(LOG(D237/P$5),0)))+L237/$E$280*((J237/P$4*IFERROR(LOG(J237/P$4),0))+(K237/P$5*IFERROR(LOG(K237/P$5),0))))))</f>
        <v>0.282978721284196</v>
      </c>
      <c r="E307" s="177">
        <v>23</v>
      </c>
      <c r="F307" s="182" t="s">
        <v>2131</v>
      </c>
      <c r="G307" s="201">
        <v>0.282978721284196</v>
      </c>
      <c r="I307" s="208">
        <v>23</v>
      </c>
      <c r="J307" s="214" t="s">
        <v>2131</v>
      </c>
      <c r="L307" s="208">
        <v>23</v>
      </c>
      <c r="M307" s="214" t="s">
        <v>2131</v>
      </c>
      <c r="N307"/>
      <c r="O307" s="213"/>
      <c r="P307" s="215"/>
    </row>
    <row r="308" spans="1:16">
      <c r="A308" s="177">
        <v>24</v>
      </c>
      <c r="B308" s="181" t="s">
        <v>2161</v>
      </c>
      <c r="C308" s="201">
        <f>(-((P$4/P$6*LOG(P$4/P$6)+(P$5/P$6*LOG(P$5/P$6))+E238/$E$280*((C238/P$4*IFERROR(LOG(C238/P$4),0))+(D238/P$5*IFERROR(LOG(D238/P$5),0)))+L238/$E$280*((J238/P$4*IFERROR(LOG(J238/P$4),0))+(K238/P$5*IFERROR(LOG(K238/P$5),0))))))</f>
        <v>0.282978721284196</v>
      </c>
      <c r="E308" s="177">
        <v>24</v>
      </c>
      <c r="F308" s="168" t="s">
        <v>2236</v>
      </c>
      <c r="G308" s="201">
        <v>0.282978721284196</v>
      </c>
      <c r="I308" s="208">
        <v>24</v>
      </c>
      <c r="J308" s="210" t="s">
        <v>2236</v>
      </c>
      <c r="L308" s="208">
        <v>24</v>
      </c>
      <c r="M308" s="210" t="s">
        <v>2236</v>
      </c>
      <c r="N308"/>
      <c r="O308" s="213"/>
      <c r="P308" s="184"/>
    </row>
    <row r="309" spans="1:16">
      <c r="A309" s="177">
        <v>25</v>
      </c>
      <c r="B309" s="181" t="s">
        <v>2167</v>
      </c>
      <c r="C309" s="201">
        <f>(-((P$4/P$6*LOG(P$4/P$6)+(P$5/P$6*LOG(P$5/P$6))+E239/$E$280*((C239/P$4*IFERROR(LOG(C239/P$4),0))+(D239/P$5*IFERROR(LOG(D239/P$5),0)))+L239/$E$280*((J239/P$4*IFERROR(LOG(J239/P$4),0))+(K239/P$5*IFERROR(LOG(K239/P$5),0))))))</f>
        <v>0.282978721284196</v>
      </c>
      <c r="E309" s="177">
        <v>25</v>
      </c>
      <c r="F309" s="182" t="s">
        <v>2137</v>
      </c>
      <c r="G309" s="201">
        <v>0.282978721284196</v>
      </c>
      <c r="I309" s="208">
        <v>25</v>
      </c>
      <c r="J309" s="214" t="s">
        <v>2137</v>
      </c>
      <c r="L309" s="208">
        <v>25</v>
      </c>
      <c r="M309" s="214" t="s">
        <v>2137</v>
      </c>
      <c r="N309"/>
      <c r="O309" s="213"/>
      <c r="P309" s="215"/>
    </row>
    <row r="310" spans="1:16">
      <c r="A310" s="177">
        <v>26</v>
      </c>
      <c r="B310" s="181" t="s">
        <v>2171</v>
      </c>
      <c r="C310" s="201">
        <f>(-((P$4/P$6*LOG(P$4/P$6)+(P$5/P$6*LOG(P$5/P$6))+E240/$E$280*((C240/P$4*IFERROR(LOG(C240/P$4),0))+(D240/P$5*IFERROR(LOG(D240/P$5),0)))+L240/$E$280*((J240/P$4*IFERROR(LOG(J240/P$4),0))+(K240/P$5*IFERROR(LOG(K240/P$5),0))))))</f>
        <v>0.282978721284196</v>
      </c>
      <c r="E310" s="177">
        <v>26</v>
      </c>
      <c r="F310" s="185" t="s">
        <v>2213</v>
      </c>
      <c r="G310" s="201">
        <v>0.282978721284196</v>
      </c>
      <c r="I310" s="208">
        <v>26</v>
      </c>
      <c r="J310" s="209" t="s">
        <v>2213</v>
      </c>
      <c r="L310" s="208">
        <v>26</v>
      </c>
      <c r="M310" s="209" t="s">
        <v>2213</v>
      </c>
      <c r="N310"/>
      <c r="O310" s="213"/>
      <c r="P310" s="185"/>
    </row>
    <row r="311" spans="1:16">
      <c r="A311" s="177">
        <v>27</v>
      </c>
      <c r="B311" s="181" t="s">
        <v>2183</v>
      </c>
      <c r="C311" s="201">
        <f>(-((P$4/P$6*LOG(P$4/P$6)+(P$5/P$6*LOG(P$5/P$6))+E241/$E$280*((C241/P$4*IFERROR(LOG(C241/P$4),0))+(D241/P$5*IFERROR(LOG(D241/P$5),0)))+L241/$E$280*((J241/P$4*IFERROR(LOG(J241/P$4),0))+(K241/P$5*IFERROR(LOG(K241/P$5),0))))))</f>
        <v>0.282978721284196</v>
      </c>
      <c r="E311" s="177">
        <v>27</v>
      </c>
      <c r="F311" s="185" t="s">
        <v>2274</v>
      </c>
      <c r="G311" s="201">
        <v>0.282978721284196</v>
      </c>
      <c r="I311" s="208">
        <v>27</v>
      </c>
      <c r="J311" s="209" t="s">
        <v>2274</v>
      </c>
      <c r="L311" s="208">
        <v>27</v>
      </c>
      <c r="M311" s="209" t="s">
        <v>2274</v>
      </c>
      <c r="N311"/>
      <c r="O311" s="213"/>
      <c r="P311" s="185"/>
    </row>
    <row r="312" spans="1:16">
      <c r="A312" s="177">
        <v>28</v>
      </c>
      <c r="B312" s="168" t="s">
        <v>2189</v>
      </c>
      <c r="C312" s="201">
        <f>(-((P$4/P$6*LOG(P$4/P$6)+(P$5/P$6*LOG(P$5/P$6))+E242/$E$280*((C242/P$4*IFERROR(LOG(C242/P$4),0))+(D242/P$5*IFERROR(LOG(D242/P$5),0)))+L242/$E$280*((J242/P$4*IFERROR(LOG(J242/P$4),0))+(K242/P$5*IFERROR(LOG(K242/P$5),0))))))</f>
        <v>0.282978721284196</v>
      </c>
      <c r="E312" s="177">
        <v>28</v>
      </c>
      <c r="F312" s="181" t="s">
        <v>2167</v>
      </c>
      <c r="G312" s="201">
        <v>0.282978721284196</v>
      </c>
      <c r="I312" s="208">
        <v>28</v>
      </c>
      <c r="J312" s="210" t="s">
        <v>2167</v>
      </c>
      <c r="L312" s="208">
        <v>28</v>
      </c>
      <c r="M312" s="210" t="s">
        <v>2167</v>
      </c>
      <c r="N312"/>
      <c r="O312" s="213"/>
      <c r="P312" s="184"/>
    </row>
    <row r="313" spans="1:16">
      <c r="A313" s="177">
        <v>29</v>
      </c>
      <c r="B313" s="168" t="s">
        <v>2203</v>
      </c>
      <c r="C313" s="201">
        <f>(-((P$4/P$6*LOG(P$4/P$6)+(P$5/P$6*LOG(P$5/P$6))+E243/$E$280*((C243/P$4*IFERROR(LOG(C243/P$4),0))+(D243/P$5*IFERROR(LOG(D243/P$5),0)))+L243/$E$280*((J243/P$4*IFERROR(LOG(J243/P$4),0))+(K243/P$5*IFERROR(LOG(K243/P$5),0))))))</f>
        <v>0.282978721284196</v>
      </c>
      <c r="E313" s="177">
        <v>29</v>
      </c>
      <c r="F313" s="185" t="s">
        <v>2133</v>
      </c>
      <c r="G313" s="201">
        <v>0.282978721284196</v>
      </c>
      <c r="I313" s="208">
        <v>29</v>
      </c>
      <c r="J313" s="209" t="s">
        <v>2133</v>
      </c>
      <c r="L313" s="208">
        <v>29</v>
      </c>
      <c r="M313" s="209" t="s">
        <v>2133</v>
      </c>
      <c r="N313"/>
      <c r="O313" s="213"/>
      <c r="P313" s="185"/>
    </row>
    <row r="314" spans="1:16">
      <c r="A314" s="177">
        <v>30</v>
      </c>
      <c r="B314" s="168" t="s">
        <v>2208</v>
      </c>
      <c r="C314" s="201">
        <f>(-((P$4/P$6*LOG(P$4/P$6)+(P$5/P$6*LOG(P$5/P$6))+E244/$E$280*((C244/P$4*IFERROR(LOG(C244/P$4),0))+(D244/P$5*IFERROR(LOG(D244/P$5),0)))+L244/$E$280*((J244/P$4*IFERROR(LOG(J244/P$4),0))+(K244/P$5*IFERROR(LOG(K244/P$5),0))))))</f>
        <v>0.282978721284196</v>
      </c>
      <c r="E314" s="177">
        <v>30</v>
      </c>
      <c r="F314" s="181" t="s">
        <v>2183</v>
      </c>
      <c r="G314" s="201">
        <v>0.282978721284196</v>
      </c>
      <c r="I314" s="208">
        <v>30</v>
      </c>
      <c r="J314" s="210" t="s">
        <v>2183</v>
      </c>
      <c r="L314" s="208">
        <v>30</v>
      </c>
      <c r="M314" s="210" t="s">
        <v>2183</v>
      </c>
      <c r="N314"/>
      <c r="O314" s="213"/>
      <c r="P314" s="184"/>
    </row>
    <row r="315" spans="1:16">
      <c r="A315" s="177">
        <v>31</v>
      </c>
      <c r="B315" s="168" t="s">
        <v>2212</v>
      </c>
      <c r="C315" s="201">
        <f>(-((P$4/P$6*LOG(P$4/P$6)+(P$5/P$6*LOG(P$5/P$6))+E245/$E$280*((C245/P$4*IFERROR(LOG(C245/P$4),0))+(D245/P$5*IFERROR(LOG(D245/P$5),0)))+L245/$E$280*((J245/P$4*IFERROR(LOG(J245/P$4),0))+(K245/P$5*IFERROR(LOG(K245/P$5),0))))))</f>
        <v>0.282978721284196</v>
      </c>
      <c r="E315" s="177">
        <v>31</v>
      </c>
      <c r="F315" s="185" t="s">
        <v>2231</v>
      </c>
      <c r="G315" s="201">
        <v>0.282978721284196</v>
      </c>
      <c r="I315" s="208">
        <v>31</v>
      </c>
      <c r="J315" s="209" t="s">
        <v>2231</v>
      </c>
      <c r="L315" s="208">
        <v>31</v>
      </c>
      <c r="M315" s="209" t="s">
        <v>2231</v>
      </c>
      <c r="N315"/>
      <c r="O315" s="213"/>
      <c r="P315" s="185"/>
    </row>
    <row r="316" spans="1:16">
      <c r="A316" s="177">
        <v>32</v>
      </c>
      <c r="B316" s="168" t="s">
        <v>2219</v>
      </c>
      <c r="C316" s="201">
        <f>(-((P$4/P$6*LOG(P$4/P$6)+(P$5/P$6*LOG(P$5/P$6))+E246/$E$280*((C246/P$4*IFERROR(LOG(C246/P$4),0))+(D246/P$5*IFERROR(LOG(D246/P$5),0)))+L246/$E$280*((J246/P$4*IFERROR(LOG(J246/P$4),0))+(K246/P$5*IFERROR(LOG(K246/P$5),0))))))</f>
        <v>0.282978721284196</v>
      </c>
      <c r="E316" s="177">
        <v>32</v>
      </c>
      <c r="F316" s="168" t="s">
        <v>2212</v>
      </c>
      <c r="G316" s="201">
        <v>0.282978721284196</v>
      </c>
      <c r="I316" s="208">
        <v>32</v>
      </c>
      <c r="J316" s="210" t="s">
        <v>2212</v>
      </c>
      <c r="L316" s="208">
        <v>32</v>
      </c>
      <c r="M316" s="210" t="s">
        <v>2212</v>
      </c>
      <c r="N316"/>
      <c r="O316" s="213"/>
      <c r="P316" s="184"/>
    </row>
    <row r="317" spans="1:16">
      <c r="A317" s="177">
        <v>33</v>
      </c>
      <c r="B317" s="168" t="s">
        <v>2230</v>
      </c>
      <c r="C317" s="201">
        <f>(-((P$4/P$6*LOG(P$4/P$6)+(P$5/P$6*LOG(P$5/P$6))+E247/$E$280*((C247/P$4*IFERROR(LOG(C247/P$4),0))+(D247/P$5*IFERROR(LOG(D247/P$5),0)))+L247/$E$280*((J247/P$4*IFERROR(LOG(J247/P$4),0))+(K247/P$5*IFERROR(LOG(K247/P$5),0))))))</f>
        <v>0.282978721284196</v>
      </c>
      <c r="E317" s="177">
        <v>33</v>
      </c>
      <c r="F317" s="185" t="s">
        <v>2281</v>
      </c>
      <c r="G317" s="201">
        <v>0.282978721284196</v>
      </c>
      <c r="I317" s="208">
        <v>33</v>
      </c>
      <c r="J317" s="209" t="s">
        <v>2281</v>
      </c>
      <c r="L317" s="211">
        <v>33</v>
      </c>
      <c r="M317" s="212" t="s">
        <v>2281</v>
      </c>
      <c r="N317"/>
      <c r="O317" s="213"/>
      <c r="P317" s="185"/>
    </row>
    <row r="318" spans="1:16">
      <c r="A318" s="177">
        <v>34</v>
      </c>
      <c r="B318" s="168" t="s">
        <v>2236</v>
      </c>
      <c r="C318" s="201">
        <f>(-((P$4/P$6*LOG(P$4/P$6)+(P$5/P$6*LOG(P$5/P$6))+E248/$E$280*((C248/P$4*IFERROR(LOG(C248/P$4),0))+(D248/P$5*IFERROR(LOG(D248/P$5),0)))+L248/$E$280*((J248/P$4*IFERROR(LOG(J248/P$4),0))+(K248/P$5*IFERROR(LOG(K248/P$5),0))))))</f>
        <v>0.282978721284196</v>
      </c>
      <c r="E318" s="177">
        <v>34</v>
      </c>
      <c r="F318" s="181" t="s">
        <v>2161</v>
      </c>
      <c r="G318" s="201">
        <v>0.282978721284196</v>
      </c>
      <c r="I318" s="208">
        <v>34</v>
      </c>
      <c r="J318" s="210" t="s">
        <v>2161</v>
      </c>
      <c r="L318" s="213"/>
      <c r="M318" s="184"/>
      <c r="N318"/>
      <c r="O318" s="213"/>
      <c r="P318" s="184"/>
    </row>
    <row r="319" spans="1:16">
      <c r="A319" s="177">
        <v>35</v>
      </c>
      <c r="B319" s="168" t="s">
        <v>2241</v>
      </c>
      <c r="C319" s="201">
        <f>(-((P$4/P$6*LOG(P$4/P$6)+(P$5/P$6*LOG(P$5/P$6))+E249/$E$280*((C249/P$4*IFERROR(LOG(C249/P$4),0))+(D249/P$5*IFERROR(LOG(D249/P$5),0)))+L249/$E$280*((J249/P$4*IFERROR(LOG(J249/P$4),0))+(K249/P$5*IFERROR(LOG(K249/P$5),0))))))</f>
        <v>0.282978721284196</v>
      </c>
      <c r="E319" s="177">
        <v>35</v>
      </c>
      <c r="F319" s="168" t="s">
        <v>2208</v>
      </c>
      <c r="G319" s="201">
        <v>0.282978721284196</v>
      </c>
      <c r="I319" s="208">
        <v>35</v>
      </c>
      <c r="J319" s="210" t="s">
        <v>2208</v>
      </c>
      <c r="L319" s="213"/>
      <c r="M319" s="184"/>
      <c r="N319"/>
      <c r="O319" s="213"/>
      <c r="P319" s="184"/>
    </row>
    <row r="320" spans="1:16">
      <c r="A320" s="177">
        <v>36</v>
      </c>
      <c r="B320" s="168" t="s">
        <v>2246</v>
      </c>
      <c r="C320" s="201">
        <f>(-((P$4/P$6*LOG(P$4/P$6)+(P$5/P$6*LOG(P$5/P$6))+E250/$E$280*((C250/P$4*IFERROR(LOG(C250/P$4),0))+(D250/P$5*IFERROR(LOG(D250/P$5),0)))+L250/$E$280*((J250/P$4*IFERROR(LOG(J250/P$4),0))+(K250/P$5*IFERROR(LOG(K250/P$5),0))))))</f>
        <v>0.282978721284196</v>
      </c>
      <c r="E320" s="177">
        <v>36</v>
      </c>
      <c r="F320" s="181" t="s">
        <v>2168</v>
      </c>
      <c r="G320" s="201">
        <v>0.282978721284196</v>
      </c>
      <c r="I320" s="208">
        <v>36</v>
      </c>
      <c r="J320" s="210" t="s">
        <v>2168</v>
      </c>
      <c r="L320" s="213"/>
      <c r="M320" s="184"/>
      <c r="N320"/>
      <c r="O320" s="213"/>
      <c r="P320" s="184"/>
    </row>
    <row r="321" spans="1:16">
      <c r="A321" s="177">
        <v>37</v>
      </c>
      <c r="B321" s="168" t="s">
        <v>2177</v>
      </c>
      <c r="C321" s="201">
        <f>(-((P$4/P$6*LOG(P$4/P$6)+(P$5/P$6*LOG(P$5/P$6))+E251/$E$280*((C251/P$4*IFERROR(LOG(C251/P$4),0))+(D251/P$5*IFERROR(LOG(D251/P$5),0)))+L251/$E$280*((J251/P$4*IFERROR(LOG(J251/P$4),0))+(K251/P$5*IFERROR(LOG(K251/P$5),0))))))</f>
        <v>0.276434590943675</v>
      </c>
      <c r="E321" s="177">
        <v>37</v>
      </c>
      <c r="F321" s="181" t="s">
        <v>2171</v>
      </c>
      <c r="G321" s="201">
        <v>0.282978721284196</v>
      </c>
      <c r="I321" s="208">
        <v>37</v>
      </c>
      <c r="J321" s="210" t="s">
        <v>2171</v>
      </c>
      <c r="L321" s="213"/>
      <c r="M321" s="184"/>
      <c r="N321"/>
      <c r="O321" s="213"/>
      <c r="P321" s="184"/>
    </row>
    <row r="322" spans="1:16">
      <c r="A322" s="177">
        <v>38</v>
      </c>
      <c r="B322" s="168" t="s">
        <v>2159</v>
      </c>
      <c r="C322" s="201">
        <f>(-((P$4/P$6*LOG(P$4/P$6)+(P$5/P$6*LOG(P$5/P$6))+E252/$E$280*((C252/P$4*IFERROR(LOG(C252/P$4),0))+(D252/P$5*IFERROR(LOG(D252/P$5),0)))+L252/$E$280*((J252/P$4*IFERROR(LOG(J252/P$4),0))+(K252/P$5*IFERROR(LOG(K252/P$5),0))))))</f>
        <v>0.282978721284196</v>
      </c>
      <c r="E322" s="177">
        <v>38</v>
      </c>
      <c r="F322" s="168" t="s">
        <v>2246</v>
      </c>
      <c r="G322" s="201">
        <v>0.282978721284196</v>
      </c>
      <c r="I322" s="208">
        <v>38</v>
      </c>
      <c r="J322" s="210" t="s">
        <v>2246</v>
      </c>
      <c r="L322" s="213"/>
      <c r="M322" s="184"/>
      <c r="N322"/>
      <c r="O322" s="213"/>
      <c r="P322" s="184"/>
    </row>
    <row r="323" spans="1:16">
      <c r="A323" s="177">
        <v>39</v>
      </c>
      <c r="B323" s="168" t="s">
        <v>2262</v>
      </c>
      <c r="C323" s="201">
        <f>(-((P$4/P$6*LOG(P$4/P$6)+(P$5/P$6*LOG(P$5/P$6))+E253/$E$280*((C253/P$4*IFERROR(LOG(C253/P$4),0))+(D253/P$5*IFERROR(LOG(D253/P$5),0)))+L253/$E$280*((J253/P$4*IFERROR(LOG(J253/P$4),0))+(K253/P$5*IFERROR(LOG(K253/P$5),0))))))</f>
        <v>0.282978721284196</v>
      </c>
      <c r="E323" s="177">
        <v>39</v>
      </c>
      <c r="F323" s="185" t="s">
        <v>2225</v>
      </c>
      <c r="G323" s="201">
        <v>0.282978721284196</v>
      </c>
      <c r="I323" s="208">
        <v>39</v>
      </c>
      <c r="J323" s="209" t="s">
        <v>2225</v>
      </c>
      <c r="L323" s="213"/>
      <c r="M323" s="185"/>
      <c r="N323"/>
      <c r="O323" s="213"/>
      <c r="P323" s="185"/>
    </row>
    <row r="324" spans="1:16">
      <c r="A324" s="177">
        <v>40</v>
      </c>
      <c r="B324" s="168" t="s">
        <v>2193</v>
      </c>
      <c r="C324" s="201">
        <f>(-((P$4/P$6*LOG(P$4/P$6)+(P$5/P$6*LOG(P$5/P$6))+E254/$E$280*((C254/P$4*IFERROR(LOG(C254/P$4),0))+(D254/P$5*IFERROR(LOG(D254/P$5),0)))+L254/$E$280*((J254/P$4*IFERROR(LOG(J254/P$4),0))+(K254/P$5*IFERROR(LOG(K254/P$5),0))))))</f>
        <v>0.282978721284196</v>
      </c>
      <c r="E324" s="177">
        <v>40</v>
      </c>
      <c r="F324" s="168" t="s">
        <v>2159</v>
      </c>
      <c r="G324" s="201">
        <v>0.282978721284196</v>
      </c>
      <c r="I324" s="208">
        <v>40</v>
      </c>
      <c r="J324" s="210" t="s">
        <v>2159</v>
      </c>
      <c r="L324" s="213"/>
      <c r="M324" s="184"/>
      <c r="N324"/>
      <c r="O324" s="213"/>
      <c r="P324" s="184"/>
    </row>
    <row r="325" spans="1:16">
      <c r="A325" s="177">
        <v>41</v>
      </c>
      <c r="B325" s="168" t="s">
        <v>2277</v>
      </c>
      <c r="C325" s="201">
        <f>(-((P$4/P$6*LOG(P$4/P$6)+(P$5/P$6*LOG(P$5/P$6))+E255/$E$280*((C255/P$4*IFERROR(LOG(C255/P$4),0))+(D255/P$5*IFERROR(LOG(D255/P$5),0)))+L255/$E$280*((J255/P$4*IFERROR(LOG(J255/P$4),0))+(K255/P$5*IFERROR(LOG(K255/P$5),0))))))</f>
        <v>0.276434590943675</v>
      </c>
      <c r="E325" s="177">
        <v>41</v>
      </c>
      <c r="F325" s="185" t="s">
        <v>2190</v>
      </c>
      <c r="G325" s="201">
        <v>0.282978721284196</v>
      </c>
      <c r="I325" s="208">
        <v>41</v>
      </c>
      <c r="J325" s="209" t="s">
        <v>2190</v>
      </c>
      <c r="L325" s="213"/>
      <c r="M325" s="185"/>
      <c r="N325"/>
      <c r="O325" s="213"/>
      <c r="P325" s="185"/>
    </row>
    <row r="326" spans="1:16">
      <c r="A326" s="177">
        <v>42</v>
      </c>
      <c r="B326" s="178" t="s">
        <v>2126</v>
      </c>
      <c r="C326" s="201">
        <f>(-((P$4/P$6*LOG(P$4/P$6)+(P$5/P$6*LOG(P$5/P$6))+E256/$E$280*((C256/P$4*IFERROR(LOG(C256/P$4),0))+(D256/P$5*IFERROR(LOG(D256/P$5),0)))+L256/$E$280*((J256/P$4*IFERROR(LOG(J256/P$4),0))+(K256/P$5*IFERROR(LOG(K256/P$5),0))))))</f>
        <v>0.282978721284196</v>
      </c>
      <c r="E326" s="177">
        <v>42</v>
      </c>
      <c r="F326" s="178" t="s">
        <v>2126</v>
      </c>
      <c r="G326" s="201">
        <v>0.282978721284196</v>
      </c>
      <c r="I326" s="208">
        <v>42</v>
      </c>
      <c r="J326" s="221" t="s">
        <v>2126</v>
      </c>
      <c r="L326" s="213"/>
      <c r="M326" s="222"/>
      <c r="N326"/>
      <c r="O326" s="213"/>
      <c r="P326" s="222"/>
    </row>
    <row r="327" spans="1:16">
      <c r="A327" s="177">
        <v>43</v>
      </c>
      <c r="B327" s="182" t="s">
        <v>2131</v>
      </c>
      <c r="C327" s="201">
        <f>(-((P$4/P$6*LOG(P$4/P$6)+(P$5/P$6*LOG(P$5/P$6))+E257/$E$280*((C257/P$4*IFERROR(LOG(C257/P$4),0))+(D257/P$5*IFERROR(LOG(D257/P$5),0)))+L257/$E$280*((J257/P$4*IFERROR(LOG(J257/P$4),0))+(K257/P$5*IFERROR(LOG(K257/P$5),0))))))</f>
        <v>0.282978721284196</v>
      </c>
      <c r="E327" s="177">
        <v>43</v>
      </c>
      <c r="F327" s="184" t="s">
        <v>2184</v>
      </c>
      <c r="G327" s="201">
        <v>0.282978721284196</v>
      </c>
      <c r="I327" s="208">
        <v>43</v>
      </c>
      <c r="J327" s="210" t="s">
        <v>2184</v>
      </c>
      <c r="L327" s="213"/>
      <c r="M327" s="184"/>
      <c r="N327"/>
      <c r="O327" s="213"/>
      <c r="P327" s="184"/>
    </row>
    <row r="328" spans="1:16">
      <c r="A328" s="177">
        <v>44</v>
      </c>
      <c r="B328" s="181" t="s">
        <v>2143</v>
      </c>
      <c r="C328" s="201">
        <f>(-((P$4/P$6*LOG(P$4/P$6)+(P$5/P$6*LOG(P$5/P$6))+E258/$E$280*((C258/P$4*IFERROR(LOG(C258/P$4),0))+(D258/P$5*IFERROR(LOG(D258/P$5),0)))+L258/$E$280*((J258/P$4*IFERROR(LOG(J258/P$4),0))+(K258/P$5*IFERROR(LOG(K258/P$5),0))))))</f>
        <v>0.282978721284196</v>
      </c>
      <c r="E328" s="177">
        <v>44</v>
      </c>
      <c r="F328" s="181" t="s">
        <v>2175</v>
      </c>
      <c r="G328" s="201">
        <v>0.276434590943675</v>
      </c>
      <c r="I328" s="208">
        <v>44</v>
      </c>
      <c r="J328" s="210" t="s">
        <v>2175</v>
      </c>
      <c r="L328" s="213"/>
      <c r="M328" s="184"/>
      <c r="N328"/>
      <c r="O328" s="213"/>
      <c r="P328" s="184"/>
    </row>
    <row r="329" spans="1:16">
      <c r="A329" s="177">
        <v>45</v>
      </c>
      <c r="B329" s="181" t="s">
        <v>2156</v>
      </c>
      <c r="C329" s="201">
        <f>(-((P$4/P$6*LOG(P$4/P$6)+(P$5/P$6*LOG(P$5/P$6))+E259/$E$280*((C259/P$4*IFERROR(LOG(C259/P$4),0))+(D259/P$5*IFERROR(LOG(D259/P$5),0)))+L259/$E$280*((J259/P$4*IFERROR(LOG(J259/P$4),0))+(K259/P$5*IFERROR(LOG(K259/P$5),0))))))</f>
        <v>0.282978721284196</v>
      </c>
      <c r="E329" s="177">
        <v>45</v>
      </c>
      <c r="F329" s="168" t="s">
        <v>2277</v>
      </c>
      <c r="G329" s="201">
        <v>0.276434590943675</v>
      </c>
      <c r="I329" s="208">
        <v>45</v>
      </c>
      <c r="J329" s="210" t="s">
        <v>2277</v>
      </c>
      <c r="L329" s="213"/>
      <c r="M329" s="184"/>
      <c r="N329"/>
      <c r="O329" s="213"/>
      <c r="P329" s="184"/>
    </row>
    <row r="330" spans="1:16">
      <c r="A330" s="177">
        <v>46</v>
      </c>
      <c r="B330" s="181" t="s">
        <v>2162</v>
      </c>
      <c r="C330" s="201">
        <f>(-((P$4/P$6*LOG(P$4/P$6)+(P$5/P$6*LOG(P$5/P$6))+E260/$E$280*((C260/P$4*IFERROR(LOG(C260/P$4),0))+(D260/P$5*IFERROR(LOG(D260/P$5),0)))+L260/$E$280*((J260/P$4*IFERROR(LOG(J260/P$4),0))+(K260/P$5*IFERROR(LOG(K260/P$5),0))))))</f>
        <v>0.282978721284196</v>
      </c>
      <c r="E330" s="177">
        <v>46</v>
      </c>
      <c r="F330" s="168" t="s">
        <v>2177</v>
      </c>
      <c r="G330" s="201">
        <v>0.276434590943675</v>
      </c>
      <c r="I330" s="208">
        <v>46</v>
      </c>
      <c r="J330" s="210" t="s">
        <v>2177</v>
      </c>
      <c r="L330" s="213"/>
      <c r="M330" s="184"/>
      <c r="N330"/>
      <c r="O330" s="213"/>
      <c r="P330" s="184"/>
    </row>
    <row r="331" spans="1:16">
      <c r="A331" s="177">
        <v>47</v>
      </c>
      <c r="B331" s="181" t="s">
        <v>2168</v>
      </c>
      <c r="C331" s="201">
        <f>(-((P$4/P$6*LOG(P$4/P$6)+(P$5/P$6*LOG(P$5/P$6))+E261/$E$280*((C261/P$4*IFERROR(LOG(C261/P$4),0))+(D261/P$5*IFERROR(LOG(D261/P$5),0)))+L261/$E$280*((J261/P$4*IFERROR(LOG(J261/P$4),0))+(K261/P$5*IFERROR(LOG(K261/P$5),0))))))</f>
        <v>0.282978721284196</v>
      </c>
      <c r="E331" s="177">
        <v>47</v>
      </c>
      <c r="F331" s="178" t="s">
        <v>2223</v>
      </c>
      <c r="G331" s="201">
        <v>0.276434590943675</v>
      </c>
      <c r="I331" s="208">
        <v>47</v>
      </c>
      <c r="J331" s="221" t="s">
        <v>2223</v>
      </c>
      <c r="L331" s="213"/>
      <c r="M331" s="222"/>
      <c r="N331"/>
      <c r="O331" s="213"/>
      <c r="P331" s="222"/>
    </row>
    <row r="332" spans="1:16">
      <c r="A332" s="177">
        <v>48</v>
      </c>
      <c r="B332" s="181" t="s">
        <v>2172</v>
      </c>
      <c r="C332" s="201">
        <f>(-((P$4/P$6*LOG(P$4/P$6)+(P$5/P$6*LOG(P$5/P$6))+E262/$E$280*((C262/P$4*IFERROR(LOG(C262/P$4),0))+(D262/P$5*IFERROR(LOG(D262/P$5),0)))+L262/$E$280*((J262/P$4*IFERROR(LOG(J262/P$4),0))+(K262/P$5*IFERROR(LOG(K262/P$5),0))))))</f>
        <v>0.282978721284196</v>
      </c>
      <c r="E332" s="177">
        <v>48</v>
      </c>
      <c r="F332" s="178" t="s">
        <v>2206</v>
      </c>
      <c r="G332" s="201">
        <v>0.276434590943675</v>
      </c>
      <c r="I332" s="208">
        <v>48</v>
      </c>
      <c r="J332" s="221" t="s">
        <v>2206</v>
      </c>
      <c r="L332" s="213"/>
      <c r="M332" s="222"/>
      <c r="N332"/>
      <c r="O332" s="213"/>
      <c r="P332" s="222"/>
    </row>
    <row r="333" spans="1:16">
      <c r="A333" s="177">
        <v>49</v>
      </c>
      <c r="B333" s="183" t="s">
        <v>2298</v>
      </c>
      <c r="C333" s="201">
        <f>(-((P$4/P$6*LOG(P$4/P$6)+(P$5/P$6*LOG(P$5/P$6))+E263/$E$280*((C263/P$4*IFERROR(LOG(C263/P$4),0))+(D263/P$5*IFERROR(LOG(D263/P$5),0)))+L263/$E$280*((J263/P$4*IFERROR(LOG(J263/P$4),0))+(K263/P$5*IFERROR(LOG(K263/P$5),0))))))</f>
        <v>0.282978721284196</v>
      </c>
      <c r="E333" s="177">
        <v>49</v>
      </c>
      <c r="F333" s="181" t="s">
        <v>2182</v>
      </c>
      <c r="G333" s="201">
        <v>0.276434590943675</v>
      </c>
      <c r="I333" s="208">
        <v>49</v>
      </c>
      <c r="J333" s="210" t="s">
        <v>2182</v>
      </c>
      <c r="L333" s="213"/>
      <c r="M333" s="184"/>
      <c r="N333"/>
      <c r="O333" s="213"/>
      <c r="P333" s="184"/>
    </row>
    <row r="334" spans="1:16">
      <c r="A334" s="177">
        <v>50</v>
      </c>
      <c r="B334" s="183" t="s">
        <v>2303</v>
      </c>
      <c r="C334" s="201">
        <f>(-((P$4/P$6*LOG(P$4/P$6)+(P$5/P$6*LOG(P$5/P$6))+E264/$E$280*((C264/P$4*IFERROR(LOG(C264/P$4),0))+(D264/P$5*IFERROR(LOG(D264/P$5),0)))+L264/$E$280*((J264/P$4*IFERROR(LOG(J264/P$4),0))+(K264/P$5*IFERROR(LOG(K264/P$5),0))))))</f>
        <v>0.282978721284196</v>
      </c>
      <c r="E334" s="177">
        <v>50</v>
      </c>
      <c r="F334" s="181" t="s">
        <v>2124</v>
      </c>
      <c r="G334" s="201">
        <v>0.276434590943675</v>
      </c>
      <c r="I334" s="208">
        <v>50</v>
      </c>
      <c r="J334" s="210" t="s">
        <v>2124</v>
      </c>
      <c r="L334" s="213"/>
      <c r="M334" s="184"/>
      <c r="N334"/>
      <c r="O334" s="213"/>
      <c r="P334" s="184"/>
    </row>
    <row r="335" spans="1:16">
      <c r="A335" s="177">
        <v>51</v>
      </c>
      <c r="B335" s="184" t="s">
        <v>2184</v>
      </c>
      <c r="C335" s="201">
        <f>(-((P$4/P$6*LOG(P$4/P$6)+(P$5/P$6*LOG(P$5/P$6))+E265/$E$280*((C265/P$4*IFERROR(LOG(C265/P$4),0))+(D265/P$5*IFERROR(LOG(D265/P$5),0)))+L265/$E$280*((J265/P$4*IFERROR(LOG(J265/P$4),0))+(K265/P$5*IFERROR(LOG(K265/P$5),0))))))</f>
        <v>0.282978721284196</v>
      </c>
      <c r="E335" s="177">
        <v>51</v>
      </c>
      <c r="F335" s="178" t="s">
        <v>2202</v>
      </c>
      <c r="G335" s="201">
        <v>0.276434590943675</v>
      </c>
      <c r="I335" s="208">
        <v>51</v>
      </c>
      <c r="J335" s="221" t="s">
        <v>2202</v>
      </c>
      <c r="L335" s="213"/>
      <c r="M335" s="222"/>
      <c r="N335"/>
      <c r="O335" s="213"/>
      <c r="P335" s="222"/>
    </row>
    <row r="336" spans="1:16">
      <c r="A336" s="177">
        <v>52</v>
      </c>
      <c r="B336" s="185" t="s">
        <v>2190</v>
      </c>
      <c r="C336" s="201">
        <f>(-((P$4/P$6*LOG(P$4/P$6)+(P$5/P$6*LOG(P$5/P$6))+E266/$E$280*((C266/P$4*IFERROR(LOG(C266/P$4),0))+(D266/P$5*IFERROR(LOG(D266/P$5),0)))+L266/$E$280*((J266/P$4*IFERROR(LOG(J266/P$4),0))+(K266/P$5*IFERROR(LOG(K266/P$5),0))))))</f>
        <v>0.282978721284196</v>
      </c>
      <c r="E336" s="177">
        <v>52</v>
      </c>
      <c r="F336" s="178" t="s">
        <v>2256</v>
      </c>
      <c r="G336" s="201">
        <v>0.276434590943675</v>
      </c>
      <c r="I336" s="208">
        <v>52</v>
      </c>
      <c r="J336" s="221" t="s">
        <v>2256</v>
      </c>
      <c r="L336" s="213"/>
      <c r="M336" s="222"/>
      <c r="N336"/>
      <c r="O336" s="213"/>
      <c r="P336" s="222"/>
    </row>
    <row r="337" spans="1:16">
      <c r="A337" s="177">
        <v>53</v>
      </c>
      <c r="B337" s="185" t="s">
        <v>2198</v>
      </c>
      <c r="C337" s="201">
        <f>(-((P$4/P$6*LOG(P$4/P$6)+(P$5/P$6*LOG(P$5/P$6))+E267/$E$280*((C267/P$4*IFERROR(LOG(C267/P$4),0))+(D267/P$5*IFERROR(LOG(D267/P$5),0)))+L267/$E$280*((J267/P$4*IFERROR(LOG(J267/P$4),0))+(K267/P$5*IFERROR(LOG(K267/P$5),0))))))</f>
        <v>0.282978721284196</v>
      </c>
      <c r="E337" s="177">
        <v>53</v>
      </c>
      <c r="F337" s="178" t="s">
        <v>2250</v>
      </c>
      <c r="G337" s="201">
        <v>0.276434590943675</v>
      </c>
      <c r="I337" s="208">
        <v>53</v>
      </c>
      <c r="J337" s="221" t="s">
        <v>2250</v>
      </c>
      <c r="L337" s="213"/>
      <c r="M337" s="222"/>
      <c r="N337"/>
      <c r="O337" s="213"/>
      <c r="P337" s="222"/>
    </row>
    <row r="338" spans="1:16">
      <c r="A338" s="177">
        <v>54</v>
      </c>
      <c r="B338" s="185" t="s">
        <v>2133</v>
      </c>
      <c r="C338" s="201">
        <f>(-((P$4/P$6*LOG(P$4/P$6)+(P$5/P$6*LOG(P$5/P$6))+E268/$E$280*((C268/P$4*IFERROR(LOG(C268/P$4),0))+(D268/P$5*IFERROR(LOG(D268/P$5),0)))+L268/$E$280*((J268/P$4*IFERROR(LOG(J268/P$4),0))+(K268/P$5*IFERROR(LOG(K268/P$5),0))))))</f>
        <v>0.282978721284196</v>
      </c>
      <c r="E338" s="177">
        <v>54</v>
      </c>
      <c r="F338" s="178" t="s">
        <v>2235</v>
      </c>
      <c r="G338" s="201">
        <v>0.276434590943675</v>
      </c>
      <c r="I338" s="208">
        <v>54</v>
      </c>
      <c r="J338" s="221" t="s">
        <v>2235</v>
      </c>
      <c r="L338" s="213"/>
      <c r="M338" s="222"/>
      <c r="N338"/>
      <c r="O338" s="213"/>
      <c r="P338" s="222"/>
    </row>
    <row r="339" spans="1:16">
      <c r="A339" s="177">
        <v>55</v>
      </c>
      <c r="B339" s="185" t="s">
        <v>2213</v>
      </c>
      <c r="C339" s="201">
        <f>(-((P$4/P$6*LOG(P$4/P$6)+(P$5/P$6*LOG(P$5/P$6))+E269/$E$280*((C269/P$4*IFERROR(LOG(C269/P$4),0))+(D269/P$5*IFERROR(LOG(D269/P$5),0)))+L269/$E$280*((J269/P$4*IFERROR(LOG(J269/P$4),0))+(K269/P$5*IFERROR(LOG(K269/P$5),0))))))</f>
        <v>0.282978721284196</v>
      </c>
      <c r="E339" s="177">
        <v>55</v>
      </c>
      <c r="F339" s="181" t="s">
        <v>2135</v>
      </c>
      <c r="G339" s="201">
        <v>0.276434590943675</v>
      </c>
      <c r="I339" s="208">
        <v>55</v>
      </c>
      <c r="J339" s="210" t="s">
        <v>2135</v>
      </c>
      <c r="L339" s="213"/>
      <c r="M339" s="184"/>
      <c r="N339"/>
      <c r="O339" s="213"/>
      <c r="P339" s="184"/>
    </row>
    <row r="340" spans="1:16">
      <c r="A340" s="177">
        <v>56</v>
      </c>
      <c r="B340" s="185" t="s">
        <v>2220</v>
      </c>
      <c r="C340" s="201">
        <f>(-((P$4/P$6*LOG(P$4/P$6)+(P$5/P$6*LOG(P$5/P$6))+E270/$E$280*((C270/P$4*IFERROR(LOG(C270/P$4),0))+(D270/P$5*IFERROR(LOG(D270/P$5),0)))+L270/$E$280*((J270/P$4*IFERROR(LOG(J270/P$4),0))+(K270/P$5*IFERROR(LOG(K270/P$5),0))))))</f>
        <v>0.282978721284196</v>
      </c>
      <c r="E340" s="177">
        <v>56</v>
      </c>
      <c r="F340" s="178" t="s">
        <v>2211</v>
      </c>
      <c r="G340" s="201">
        <v>0.276434590943675</v>
      </c>
      <c r="I340" s="208">
        <v>56</v>
      </c>
      <c r="J340" s="221" t="s">
        <v>2211</v>
      </c>
      <c r="L340" s="213"/>
      <c r="M340" s="222"/>
      <c r="N340"/>
      <c r="O340" s="213"/>
      <c r="P340" s="222"/>
    </row>
    <row r="341" spans="1:16">
      <c r="A341" s="177">
        <v>57</v>
      </c>
      <c r="B341" s="185" t="s">
        <v>2225</v>
      </c>
      <c r="C341" s="201">
        <f>(-((P$4/P$6*LOG(P$4/P$6)+(P$5/P$6*LOG(P$5/P$6))+E271/$E$280*((C271/P$4*IFERROR(LOG(C271/P$4),0))+(D271/P$5*IFERROR(LOG(D271/P$5),0)))+L271/$E$280*((J271/P$4*IFERROR(LOG(J271/P$4),0))+(K271/P$5*IFERROR(LOG(K271/P$5),0))))))</f>
        <v>0.282978721284196</v>
      </c>
      <c r="E341" s="177">
        <v>57</v>
      </c>
      <c r="F341" s="178" t="s">
        <v>2218</v>
      </c>
      <c r="G341" s="201">
        <v>0.276434590943675</v>
      </c>
      <c r="I341" s="208">
        <v>57</v>
      </c>
      <c r="J341" s="221" t="s">
        <v>2218</v>
      </c>
      <c r="L341" s="213"/>
      <c r="M341" s="222"/>
      <c r="N341"/>
      <c r="O341" s="213"/>
      <c r="P341" s="222"/>
    </row>
    <row r="342" spans="1:16">
      <c r="A342" s="177">
        <v>58</v>
      </c>
      <c r="B342" s="185" t="s">
        <v>2231</v>
      </c>
      <c r="C342" s="201">
        <f>(-((P$4/P$6*LOG(P$4/P$6)+(P$5/P$6*LOG(P$5/P$6))+E272/$E$280*((C272/P$4*IFERROR(LOG(C272/P$4),0))+(D272/P$5*IFERROR(LOG(D272/P$5),0)))+L272/$E$280*((J272/P$4*IFERROR(LOG(J272/P$4),0))+(K272/P$5*IFERROR(LOG(K272/P$5),0))))))</f>
        <v>0.282978721284196</v>
      </c>
      <c r="E342" s="177">
        <v>58</v>
      </c>
      <c r="F342" s="181" t="s">
        <v>2129</v>
      </c>
      <c r="G342" s="201">
        <v>0.276434590943675</v>
      </c>
      <c r="I342" s="208">
        <v>58</v>
      </c>
      <c r="J342" s="210" t="s">
        <v>2129</v>
      </c>
      <c r="L342" s="213"/>
      <c r="M342" s="184"/>
      <c r="N342"/>
      <c r="O342" s="213"/>
      <c r="P342" s="184"/>
    </row>
    <row r="343" spans="1:16">
      <c r="A343" s="177">
        <v>59</v>
      </c>
      <c r="B343" s="185" t="s">
        <v>2242</v>
      </c>
      <c r="C343" s="201">
        <f>(-((P$4/P$6*LOG(P$4/P$6)+(P$5/P$6*LOG(P$5/P$6))+E273/$E$280*((C273/P$4*IFERROR(LOG(C273/P$4),0))+(D273/P$5*IFERROR(LOG(D273/P$5),0)))+L273/$E$280*((J273/P$4*IFERROR(LOG(J273/P$4),0))+(K273/P$5*IFERROR(LOG(K273/P$5),0))))))</f>
        <v>0.282978721284196</v>
      </c>
      <c r="E343" s="177">
        <v>59</v>
      </c>
      <c r="F343" s="178" t="s">
        <v>2261</v>
      </c>
      <c r="G343" s="201">
        <v>0.276434590943675</v>
      </c>
      <c r="I343" s="208">
        <v>59</v>
      </c>
      <c r="J343" s="221" t="s">
        <v>2261</v>
      </c>
      <c r="L343" s="213"/>
      <c r="M343" s="222"/>
      <c r="N343"/>
      <c r="O343" s="213"/>
      <c r="P343" s="222"/>
    </row>
    <row r="344" spans="1:16">
      <c r="A344" s="177">
        <v>60</v>
      </c>
      <c r="B344" s="185" t="s">
        <v>2253</v>
      </c>
      <c r="C344" s="201">
        <f>(-((P$4/P$6*LOG(P$4/P$6)+(P$5/P$6*LOG(P$5/P$6))+E274/$E$280*((C274/P$4*IFERROR(LOG(C274/P$4),0))+(D274/P$5*IFERROR(LOG(D274/P$5),0)))+L274/$E$280*((J274/P$4*IFERROR(LOG(J274/P$4),0))+(K274/P$5*IFERROR(LOG(K274/P$5),0))))))</f>
        <v>0.282978721284196</v>
      </c>
      <c r="E344" s="177">
        <v>60</v>
      </c>
      <c r="F344" s="178" t="s">
        <v>2267</v>
      </c>
      <c r="G344" s="201">
        <v>0.276434590943675</v>
      </c>
      <c r="I344" s="208">
        <v>60</v>
      </c>
      <c r="J344" s="221" t="s">
        <v>2267</v>
      </c>
      <c r="L344" s="213"/>
      <c r="M344" s="222"/>
      <c r="N344"/>
      <c r="O344" s="213"/>
      <c r="P344" s="222"/>
    </row>
    <row r="345" spans="1:16">
      <c r="A345" s="177">
        <v>61</v>
      </c>
      <c r="B345" s="185" t="s">
        <v>2257</v>
      </c>
      <c r="C345" s="201">
        <f>(-((P$4/P$6*LOG(P$4/P$6)+(P$5/P$6*LOG(P$5/P$6))+E275/$E$280*((C275/P$4*IFERROR(LOG(C275/P$4),0))+(D275/P$5*IFERROR(LOG(D275/P$5),0)))+L275/$E$280*((J275/P$4*IFERROR(LOG(J275/P$4),0))+(K275/P$5*IFERROR(LOG(K275/P$5),0))))))</f>
        <v>0.282978721284196</v>
      </c>
      <c r="E345" s="177">
        <v>61</v>
      </c>
      <c r="F345" s="178" t="s">
        <v>2272</v>
      </c>
      <c r="G345" s="201">
        <v>0.276434590943675</v>
      </c>
      <c r="I345" s="208">
        <v>61</v>
      </c>
      <c r="J345" s="221" t="s">
        <v>2272</v>
      </c>
      <c r="L345" s="213"/>
      <c r="M345" s="222"/>
      <c r="N345"/>
      <c r="O345" s="213"/>
      <c r="P345" s="222"/>
    </row>
    <row r="346" spans="1:16">
      <c r="A346" s="177">
        <v>62</v>
      </c>
      <c r="B346" s="185" t="s">
        <v>2274</v>
      </c>
      <c r="C346" s="201">
        <f>(-((P$4/P$6*LOG(P$4/P$6)+(P$5/P$6*LOG(P$5/P$6))+E276/$E$280*((C276/P$4*IFERROR(LOG(C276/P$4),0))+(D276/P$5*IFERROR(LOG(D276/P$5),0)))+L276/$E$280*((J276/P$4*IFERROR(LOG(J276/P$4),0))+(K276/P$5*IFERROR(LOG(K276/P$5),0))))))</f>
        <v>0.282978721284196</v>
      </c>
      <c r="E346" s="177">
        <v>62</v>
      </c>
      <c r="F346" s="178" t="s">
        <v>2288</v>
      </c>
      <c r="G346" s="201">
        <v>0.276434590943675</v>
      </c>
      <c r="I346" s="208">
        <v>62</v>
      </c>
      <c r="J346" s="221" t="s">
        <v>2288</v>
      </c>
      <c r="L346" s="213"/>
      <c r="M346" s="222"/>
      <c r="N346"/>
      <c r="O346" s="213"/>
      <c r="P346" s="222"/>
    </row>
    <row r="347" spans="1:16">
      <c r="A347" s="177">
        <v>63</v>
      </c>
      <c r="B347" s="185" t="s">
        <v>2278</v>
      </c>
      <c r="C347" s="201">
        <f>(-((P$4/P$6*LOG(P$4/P$6)+(P$5/P$6*LOG(P$5/P$6))+E277/$E$280*((C277/P$4*IFERROR(LOG(C277/P$4),0))+(D277/P$5*IFERROR(LOG(D277/P$5),0)))+L277/$E$280*((J277/P$4*IFERROR(LOG(J277/P$4),0))+(K277/P$5*IFERROR(LOG(K277/P$5),0))))))</f>
        <v>0.282978721284196</v>
      </c>
      <c r="E347" s="177">
        <v>63</v>
      </c>
      <c r="F347" s="181" t="s">
        <v>2154</v>
      </c>
      <c r="G347" s="201">
        <v>0.276434590943675</v>
      </c>
      <c r="I347" s="208">
        <v>63</v>
      </c>
      <c r="J347" s="210" t="s">
        <v>2154</v>
      </c>
      <c r="L347" s="213"/>
      <c r="M347" s="184"/>
      <c r="N347"/>
      <c r="O347" s="213"/>
      <c r="P347" s="184"/>
    </row>
    <row r="348" spans="1:16">
      <c r="A348" s="177">
        <v>64</v>
      </c>
      <c r="B348" s="185" t="s">
        <v>2281</v>
      </c>
      <c r="C348" s="201">
        <f>(-((P$4/P$6*LOG(P$4/P$6)+(P$5/P$6*LOG(P$5/P$6))+E278/$E$280*((C278/P$4*IFERROR(LOG(C278/P$4),0))+(D278/P$5*IFERROR(LOG(D278/P$5),0)))+L278/$E$280*((J278/P$4*IFERROR(LOG(J278/P$4),0))+(K278/P$5*IFERROR(LOG(K278/P$5),0))))))</f>
        <v>0.282978721284196</v>
      </c>
      <c r="E348" s="177">
        <v>64</v>
      </c>
      <c r="F348" s="181" t="s">
        <v>2166</v>
      </c>
      <c r="G348" s="201">
        <v>0.276434590943675</v>
      </c>
      <c r="I348" s="208">
        <v>64</v>
      </c>
      <c r="J348" s="210" t="s">
        <v>2166</v>
      </c>
      <c r="L348" s="213"/>
      <c r="M348" s="184"/>
      <c r="N348"/>
      <c r="O348" s="213"/>
      <c r="P348" s="184"/>
    </row>
    <row r="349" spans="1:16">
      <c r="A349" s="186">
        <v>65</v>
      </c>
      <c r="B349" s="187" t="s">
        <v>2285</v>
      </c>
      <c r="C349" s="216">
        <f>(-((P$4/P$6*LOG(P$4/P$6)+(P$5/P$6*LOG(P$5/P$6))+E279/$E$280*((C279/P$4*IFERROR(LOG(C279/P$4),0))+(D279/P$5*IFERROR(LOG(D279/P$5),0)))+L279/$E$280*((J279/P$4*IFERROR(LOG(J279/P$4),0))+(K279/P$5*IFERROR(LOG(K279/P$5),0))))))</f>
        <v>0.282978721284196</v>
      </c>
      <c r="E349" s="177">
        <v>65</v>
      </c>
      <c r="F349" s="217" t="s">
        <v>2123</v>
      </c>
      <c r="G349" s="216">
        <v>0.276434590943675</v>
      </c>
      <c r="I349" s="223">
        <v>65</v>
      </c>
      <c r="J349" s="224" t="s">
        <v>2123</v>
      </c>
      <c r="L349" s="213"/>
      <c r="M349" s="222"/>
      <c r="N349"/>
      <c r="O349" s="213"/>
      <c r="P349" s="222"/>
    </row>
    <row r="352" spans="1:21">
      <c r="A352" s="119" t="s">
        <v>2345</v>
      </c>
      <c r="B352" s="218"/>
      <c r="K352" s="166" t="s">
        <v>2346</v>
      </c>
      <c r="L352" s="166"/>
      <c r="R352" s="166" t="s">
        <v>2347</v>
      </c>
      <c r="S352" s="166"/>
      <c r="T352" s="7"/>
      <c r="U352" s="7"/>
    </row>
    <row r="353" spans="18:21">
      <c r="R353" s="7"/>
      <c r="S353" s="7"/>
      <c r="T353" s="7"/>
      <c r="U353" s="7"/>
    </row>
    <row r="354" spans="1:23">
      <c r="A354" s="219">
        <v>1</v>
      </c>
      <c r="B354" s="219"/>
      <c r="C354" s="173" t="s">
        <v>2334</v>
      </c>
      <c r="D354" s="192"/>
      <c r="E354" s="120" t="s">
        <v>2348</v>
      </c>
      <c r="F354" s="121" t="s">
        <v>2349</v>
      </c>
      <c r="H354" s="121" t="s">
        <v>2350</v>
      </c>
      <c r="I354" s="120" t="s">
        <v>2351</v>
      </c>
      <c r="K354" s="225" t="s">
        <v>2352</v>
      </c>
      <c r="L354" s="225"/>
      <c r="M354" s="226" t="s">
        <v>2334</v>
      </c>
      <c r="N354" s="226"/>
      <c r="O354" s="227" t="s">
        <v>2353</v>
      </c>
      <c r="P354" s="227"/>
      <c r="R354" s="226" t="s">
        <v>2352</v>
      </c>
      <c r="S354" s="226"/>
      <c r="T354" s="225" t="s">
        <v>2334</v>
      </c>
      <c r="U354" s="225"/>
      <c r="V354" s="227" t="s">
        <v>2353</v>
      </c>
      <c r="W354" s="227"/>
    </row>
    <row r="355" spans="1:23">
      <c r="A355" s="219"/>
      <c r="B355" s="219"/>
      <c r="C355" s="170" t="s">
        <v>2354</v>
      </c>
      <c r="D355" s="194" t="s">
        <v>2355</v>
      </c>
      <c r="E355" s="120"/>
      <c r="F355" s="121"/>
      <c r="H355" s="121"/>
      <c r="I355" s="120"/>
      <c r="K355" s="225"/>
      <c r="L355" s="225"/>
      <c r="M355" s="226"/>
      <c r="N355" s="226"/>
      <c r="O355" s="227"/>
      <c r="P355" s="227"/>
      <c r="R355" s="226"/>
      <c r="S355" s="226"/>
      <c r="T355" s="225"/>
      <c r="U355" s="225"/>
      <c r="V355" s="227"/>
      <c r="W355" s="227"/>
    </row>
    <row r="356" spans="1:23">
      <c r="A356" s="220" t="s">
        <v>0</v>
      </c>
      <c r="B356" s="207" t="s">
        <v>2332</v>
      </c>
      <c r="C356" s="170"/>
      <c r="D356" s="194"/>
      <c r="E356" s="120"/>
      <c r="F356" s="121"/>
      <c r="H356" s="121"/>
      <c r="I356" s="120"/>
      <c r="K356" t="s">
        <v>0</v>
      </c>
      <c r="L356" t="s">
        <v>2332</v>
      </c>
      <c r="M356" s="7" t="s">
        <v>2354</v>
      </c>
      <c r="N356" t="s">
        <v>2355</v>
      </c>
      <c r="O356" s="228" t="s">
        <v>2356</v>
      </c>
      <c r="P356" s="228" t="s">
        <v>2357</v>
      </c>
      <c r="R356" t="s">
        <v>0</v>
      </c>
      <c r="S356" t="s">
        <v>2332</v>
      </c>
      <c r="T356" t="s">
        <v>2354</v>
      </c>
      <c r="U356" t="s">
        <v>2355</v>
      </c>
      <c r="V356" s="228" t="s">
        <v>2356</v>
      </c>
      <c r="W356" s="228" t="s">
        <v>2357</v>
      </c>
    </row>
    <row r="357" spans="1:25">
      <c r="A357" s="208">
        <v>1</v>
      </c>
      <c r="B357" s="209" t="s">
        <v>2253</v>
      </c>
      <c r="C357">
        <f>COUNTIF($B$87:$B$106,B357)</f>
        <v>0</v>
      </c>
      <c r="D357" s="5">
        <f>COUNTIF($E$87:$E$108,B357)+COUNTIF($H$87:$H$113,B357)</f>
        <v>1</v>
      </c>
      <c r="E357" s="6">
        <f>(C357+1)/($C$422+$A$421)</f>
        <v>0.0117647058823529</v>
      </c>
      <c r="F357" s="168">
        <f>(D357+1)/($D$422+$A$421)</f>
        <v>0.0175438596491228</v>
      </c>
      <c r="H357" s="7">
        <f>P4/P6</f>
        <v>0.333333333333333</v>
      </c>
      <c r="I357">
        <f>P5/P6</f>
        <v>0.666666666666667</v>
      </c>
      <c r="K357" s="183">
        <v>1</v>
      </c>
      <c r="L357" s="183" t="s">
        <v>2237</v>
      </c>
      <c r="M357" s="183">
        <f>IF(COUNTIFS($B$357:$B$421,L357,$C$357:$C$421,"&gt;0"),1,0)</f>
        <v>0</v>
      </c>
      <c r="N357" s="183">
        <f>IF(COUNTIFS($B$357:$B$421,L357,$D$357:$D$421,"&gt;0"),1,0)</f>
        <v>0</v>
      </c>
      <c r="O357" s="144">
        <f>H357*E367*E385</f>
        <v>4.61361014994229e-5</v>
      </c>
      <c r="P357" s="229">
        <f>I357*F367*F385</f>
        <v>0.000205191340925413</v>
      </c>
      <c r="R357" s="183">
        <v>1</v>
      </c>
      <c r="S357" s="178" t="s">
        <v>2124</v>
      </c>
      <c r="T357" s="231">
        <f>IF(COUNTIFS($B$357:$B$421,S357,$C$357:$C$421,"&gt;0"),1,0)</f>
        <v>1</v>
      </c>
      <c r="U357" s="231">
        <f>IF(COUNTIFS($B$357:$B$421,S357,$D$357:$D$421,"&gt;0"),1,0)</f>
        <v>1</v>
      </c>
      <c r="V357" s="144">
        <f>H357*E396*E406*E362*E384</f>
        <v>1.27712391693904e-8</v>
      </c>
      <c r="W357" s="232">
        <f>I357*F396*F406*F362*F384</f>
        <v>9.47328443792304e-8</v>
      </c>
      <c r="Y357">
        <v>9.47328443792304e-8</v>
      </c>
    </row>
    <row r="358" spans="1:23">
      <c r="A358" s="208">
        <v>2</v>
      </c>
      <c r="B358" s="209" t="s">
        <v>2278</v>
      </c>
      <c r="C358">
        <f>COUNTIF($B$87:$B$106,B358)</f>
        <v>0</v>
      </c>
      <c r="D358" s="5">
        <f t="shared" ref="D358:D389" si="21">COUNTIF($E$87:$E$108,B358)+COUNTIF($H$87:$H$113,B358)</f>
        <v>1</v>
      </c>
      <c r="E358" s="6">
        <f t="shared" ref="E358:E389" si="22">(C358+1)/($C$422+$A$421)</f>
        <v>0.0117647058823529</v>
      </c>
      <c r="F358" s="168">
        <f t="shared" ref="F358:F389" si="23">(D358+1)/($D$422+$A$421)</f>
        <v>0.0175438596491228</v>
      </c>
      <c r="K358" s="183">
        <v>2</v>
      </c>
      <c r="L358" s="183" t="s">
        <v>2312</v>
      </c>
      <c r="M358" s="183">
        <f t="shared" ref="M358:M394" si="24">IF(COUNTIFS($B$357:$B$421,L358,$C$357:$C$421,"&gt;0"),1,0)</f>
        <v>0</v>
      </c>
      <c r="N358" s="183">
        <f t="shared" ref="N358:N394" si="25">IF(COUNTIFS($B$357:$B$421,L358,$D$357:$D$421,"&gt;0"),1,0)</f>
        <v>0</v>
      </c>
      <c r="O358" s="144"/>
      <c r="P358" s="229"/>
      <c r="R358" s="183">
        <v>2</v>
      </c>
      <c r="S358" s="181" t="s">
        <v>2141</v>
      </c>
      <c r="T358" s="183">
        <f t="shared" ref="T358:T381" si="26">IF(COUNTIFS($B$357:$B$421,S358,$C$357:$C$421,"&gt;0"),1,0)</f>
        <v>0</v>
      </c>
      <c r="U358" s="183">
        <f t="shared" ref="U358:U381" si="27">IF(COUNTIFS($B$357:$B$421,S358,$D$357:$D$421,"&gt;0"),1,0)</f>
        <v>0</v>
      </c>
      <c r="V358" s="144"/>
      <c r="W358" s="232"/>
    </row>
    <row r="359" spans="1:25">
      <c r="A359" s="208">
        <v>3</v>
      </c>
      <c r="B359" s="209" t="s">
        <v>2298</v>
      </c>
      <c r="C359">
        <f t="shared" ref="C358:C389" si="28">COUNTIF($B$87:$B$106,B359)</f>
        <v>0</v>
      </c>
      <c r="D359" s="5">
        <f t="shared" si="21"/>
        <v>1</v>
      </c>
      <c r="E359" s="6">
        <f t="shared" si="22"/>
        <v>0.0117647058823529</v>
      </c>
      <c r="F359" s="168">
        <f t="shared" si="23"/>
        <v>0.0175438596491228</v>
      </c>
      <c r="K359" s="183">
        <v>3</v>
      </c>
      <c r="L359" s="183" t="s">
        <v>2299</v>
      </c>
      <c r="M359" s="183">
        <f t="shared" si="24"/>
        <v>0</v>
      </c>
      <c r="N359" s="183">
        <f t="shared" si="25"/>
        <v>0</v>
      </c>
      <c r="O359" s="144"/>
      <c r="P359" s="229"/>
      <c r="R359" s="183">
        <v>3</v>
      </c>
      <c r="S359" s="181" t="s">
        <v>2152</v>
      </c>
      <c r="T359" s="183">
        <f t="shared" si="26"/>
        <v>0</v>
      </c>
      <c r="U359" s="183">
        <f t="shared" si="27"/>
        <v>0</v>
      </c>
      <c r="V359" s="144"/>
      <c r="W359" s="232"/>
      <c r="Y359">
        <v>0.00784313725490195</v>
      </c>
    </row>
    <row r="360" spans="1:23">
      <c r="A360" s="208">
        <v>4</v>
      </c>
      <c r="B360" s="209" t="s">
        <v>2285</v>
      </c>
      <c r="C360">
        <f t="shared" si="28"/>
        <v>0</v>
      </c>
      <c r="D360" s="5">
        <f t="shared" si="21"/>
        <v>1</v>
      </c>
      <c r="E360" s="6">
        <f t="shared" si="22"/>
        <v>0.0117647058823529</v>
      </c>
      <c r="F360" s="168">
        <f t="shared" si="23"/>
        <v>0.0175438596491228</v>
      </c>
      <c r="K360" s="183">
        <v>4</v>
      </c>
      <c r="L360" s="183" t="s">
        <v>2204</v>
      </c>
      <c r="M360" s="183">
        <f t="shared" si="24"/>
        <v>0</v>
      </c>
      <c r="N360" s="183">
        <f t="shared" si="25"/>
        <v>0</v>
      </c>
      <c r="O360" s="144"/>
      <c r="P360" s="229"/>
      <c r="R360" s="183">
        <v>4</v>
      </c>
      <c r="S360" s="181" t="s">
        <v>2159</v>
      </c>
      <c r="T360" s="231">
        <f t="shared" si="26"/>
        <v>0</v>
      </c>
      <c r="U360" s="231">
        <f t="shared" si="27"/>
        <v>1</v>
      </c>
      <c r="V360" s="144"/>
      <c r="W360" s="232"/>
    </row>
    <row r="361" spans="1:23">
      <c r="A361" s="208">
        <v>5</v>
      </c>
      <c r="B361" s="209" t="s">
        <v>2257</v>
      </c>
      <c r="C361">
        <f t="shared" si="28"/>
        <v>0</v>
      </c>
      <c r="D361" s="5">
        <f t="shared" si="21"/>
        <v>1</v>
      </c>
      <c r="E361" s="6">
        <f t="shared" si="22"/>
        <v>0.0117647058823529</v>
      </c>
      <c r="F361" s="168">
        <f t="shared" si="23"/>
        <v>0.0175438596491228</v>
      </c>
      <c r="K361" s="183">
        <v>5</v>
      </c>
      <c r="L361" s="183" t="s">
        <v>2325</v>
      </c>
      <c r="M361" s="183">
        <f t="shared" si="24"/>
        <v>0</v>
      </c>
      <c r="N361" s="183">
        <f t="shared" si="25"/>
        <v>0</v>
      </c>
      <c r="O361" s="120" t="s">
        <v>2358</v>
      </c>
      <c r="P361" s="120"/>
      <c r="R361" s="183">
        <v>5</v>
      </c>
      <c r="S361" s="181" t="s">
        <v>2165</v>
      </c>
      <c r="T361" s="183">
        <f t="shared" si="26"/>
        <v>0</v>
      </c>
      <c r="U361" s="183">
        <f t="shared" si="27"/>
        <v>0</v>
      </c>
      <c r="V361" s="120" t="s">
        <v>2358</v>
      </c>
      <c r="W361" s="120"/>
    </row>
    <row r="362" spans="1:23">
      <c r="A362" s="208">
        <v>6</v>
      </c>
      <c r="B362" s="210" t="s">
        <v>2193</v>
      </c>
      <c r="C362">
        <f t="shared" si="28"/>
        <v>0</v>
      </c>
      <c r="D362" s="5">
        <f t="shared" si="21"/>
        <v>1</v>
      </c>
      <c r="E362" s="6">
        <f t="shared" si="22"/>
        <v>0.0117647058823529</v>
      </c>
      <c r="F362" s="168">
        <f t="shared" si="23"/>
        <v>0.0175438596491228</v>
      </c>
      <c r="K362" s="183">
        <v>6</v>
      </c>
      <c r="L362" s="183" t="s">
        <v>2255</v>
      </c>
      <c r="M362" s="183">
        <f t="shared" si="24"/>
        <v>0</v>
      </c>
      <c r="N362" s="183">
        <f t="shared" si="25"/>
        <v>0</v>
      </c>
      <c r="O362" s="120"/>
      <c r="P362" s="120"/>
      <c r="R362" s="183">
        <v>6</v>
      </c>
      <c r="S362" s="168" t="s">
        <v>2167</v>
      </c>
      <c r="T362" s="231">
        <f t="shared" si="26"/>
        <v>0</v>
      </c>
      <c r="U362" s="231">
        <f t="shared" si="27"/>
        <v>1</v>
      </c>
      <c r="V362" s="120"/>
      <c r="W362" s="120"/>
    </row>
    <row r="363" spans="1:23">
      <c r="A363" s="208">
        <v>7</v>
      </c>
      <c r="B363" s="209" t="s">
        <v>2303</v>
      </c>
      <c r="C363">
        <f t="shared" si="28"/>
        <v>0</v>
      </c>
      <c r="D363" s="5">
        <f t="shared" si="21"/>
        <v>1</v>
      </c>
      <c r="E363" s="6">
        <f t="shared" si="22"/>
        <v>0.0117647058823529</v>
      </c>
      <c r="F363" s="168">
        <f t="shared" si="23"/>
        <v>0.0175438596491228</v>
      </c>
      <c r="K363" s="183">
        <v>7</v>
      </c>
      <c r="L363" s="183" t="s">
        <v>2270</v>
      </c>
      <c r="M363" s="183">
        <f t="shared" si="24"/>
        <v>0</v>
      </c>
      <c r="N363" s="183">
        <f t="shared" si="25"/>
        <v>0</v>
      </c>
      <c r="O363" s="120"/>
      <c r="P363" s="120"/>
      <c r="R363" s="183">
        <v>7</v>
      </c>
      <c r="S363" s="183" t="s">
        <v>2180</v>
      </c>
      <c r="T363" s="183">
        <f t="shared" si="26"/>
        <v>0</v>
      </c>
      <c r="U363" s="183">
        <f t="shared" si="27"/>
        <v>0</v>
      </c>
      <c r="V363" s="120"/>
      <c r="W363" s="120"/>
    </row>
    <row r="364" spans="1:23">
      <c r="A364" s="208">
        <v>8</v>
      </c>
      <c r="B364" s="209" t="s">
        <v>2242</v>
      </c>
      <c r="C364">
        <f t="shared" si="28"/>
        <v>0</v>
      </c>
      <c r="D364" s="5">
        <f t="shared" si="21"/>
        <v>1</v>
      </c>
      <c r="E364" s="6">
        <f t="shared" si="22"/>
        <v>0.0117647058823529</v>
      </c>
      <c r="F364" s="168">
        <f t="shared" si="23"/>
        <v>0.0175438596491228</v>
      </c>
      <c r="K364" s="183">
        <v>8</v>
      </c>
      <c r="L364" s="183" t="s">
        <v>2293</v>
      </c>
      <c r="M364" s="183">
        <f t="shared" si="24"/>
        <v>0</v>
      </c>
      <c r="N364" s="183">
        <f t="shared" si="25"/>
        <v>0</v>
      </c>
      <c r="O364" s="230" t="b">
        <f>O357&gt;P357</f>
        <v>0</v>
      </c>
      <c r="P364" s="230"/>
      <c r="R364" s="183">
        <v>8</v>
      </c>
      <c r="S364" s="183" t="s">
        <v>2187</v>
      </c>
      <c r="T364" s="183">
        <f t="shared" si="26"/>
        <v>0</v>
      </c>
      <c r="U364" s="183">
        <f t="shared" si="27"/>
        <v>0</v>
      </c>
      <c r="V364" s="230" t="b">
        <f>V357&gt;W357</f>
        <v>0</v>
      </c>
      <c r="W364" s="230"/>
    </row>
    <row r="365" spans="1:23">
      <c r="A365" s="208">
        <v>9</v>
      </c>
      <c r="B365" s="210" t="s">
        <v>2156</v>
      </c>
      <c r="C365">
        <f t="shared" si="28"/>
        <v>0</v>
      </c>
      <c r="D365" s="5">
        <f t="shared" si="21"/>
        <v>1</v>
      </c>
      <c r="E365" s="6">
        <f t="shared" si="22"/>
        <v>0.0117647058823529</v>
      </c>
      <c r="F365" s="168">
        <f t="shared" si="23"/>
        <v>0.0175438596491228</v>
      </c>
      <c r="K365" s="183">
        <v>9</v>
      </c>
      <c r="L365" s="183" t="s">
        <v>2263</v>
      </c>
      <c r="M365" s="183">
        <f t="shared" si="24"/>
        <v>0</v>
      </c>
      <c r="N365" s="183">
        <f t="shared" si="25"/>
        <v>0</v>
      </c>
      <c r="O365" s="230"/>
      <c r="P365" s="230"/>
      <c r="R365" s="183">
        <v>9</v>
      </c>
      <c r="S365" s="183" t="s">
        <v>2193</v>
      </c>
      <c r="T365" s="231">
        <f t="shared" si="26"/>
        <v>0</v>
      </c>
      <c r="U365" s="231">
        <f t="shared" si="27"/>
        <v>1</v>
      </c>
      <c r="V365" s="230"/>
      <c r="W365" s="230"/>
    </row>
    <row r="366" spans="1:23">
      <c r="A366" s="208">
        <v>10</v>
      </c>
      <c r="B366" s="210" t="s">
        <v>2189</v>
      </c>
      <c r="C366">
        <f t="shared" si="28"/>
        <v>0</v>
      </c>
      <c r="D366" s="5">
        <f t="shared" si="21"/>
        <v>1</v>
      </c>
      <c r="E366" s="6">
        <f t="shared" si="22"/>
        <v>0.0117647058823529</v>
      </c>
      <c r="F366" s="168">
        <f t="shared" si="23"/>
        <v>0.0175438596491228</v>
      </c>
      <c r="K366" s="183">
        <v>10</v>
      </c>
      <c r="L366" s="183" t="s">
        <v>2306</v>
      </c>
      <c r="M366" s="183">
        <f t="shared" si="24"/>
        <v>0</v>
      </c>
      <c r="N366" s="183">
        <f t="shared" si="25"/>
        <v>0</v>
      </c>
      <c r="O366" s="227" t="s">
        <v>2359</v>
      </c>
      <c r="P366" s="227"/>
      <c r="R366" s="183">
        <v>10</v>
      </c>
      <c r="S366" s="183" t="s">
        <v>2201</v>
      </c>
      <c r="T366" s="183">
        <f t="shared" si="26"/>
        <v>0</v>
      </c>
      <c r="U366" s="183">
        <f t="shared" si="27"/>
        <v>0</v>
      </c>
      <c r="V366" s="227" t="s">
        <v>2360</v>
      </c>
      <c r="W366" s="227"/>
    </row>
    <row r="367" spans="1:23">
      <c r="A367" s="208">
        <v>11</v>
      </c>
      <c r="B367" s="214" t="s">
        <v>2147</v>
      </c>
      <c r="C367">
        <f t="shared" si="28"/>
        <v>0</v>
      </c>
      <c r="D367" s="5">
        <f t="shared" si="21"/>
        <v>1</v>
      </c>
      <c r="E367" s="6">
        <f t="shared" si="22"/>
        <v>0.0117647058823529</v>
      </c>
      <c r="F367" s="168">
        <f t="shared" si="23"/>
        <v>0.0175438596491228</v>
      </c>
      <c r="K367" s="183">
        <v>11</v>
      </c>
      <c r="L367" s="183" t="s">
        <v>2287</v>
      </c>
      <c r="M367" s="183">
        <f t="shared" si="24"/>
        <v>0</v>
      </c>
      <c r="N367" s="183">
        <f t="shared" si="25"/>
        <v>0</v>
      </c>
      <c r="O367" s="227"/>
      <c r="P367" s="227"/>
      <c r="R367" s="183">
        <v>11</v>
      </c>
      <c r="S367" s="183" t="s">
        <v>2205</v>
      </c>
      <c r="T367" s="183">
        <f t="shared" si="26"/>
        <v>0</v>
      </c>
      <c r="U367" s="183">
        <f t="shared" si="27"/>
        <v>0</v>
      </c>
      <c r="V367" s="227"/>
      <c r="W367" s="227"/>
    </row>
    <row r="368" spans="1:21">
      <c r="A368" s="208">
        <v>12</v>
      </c>
      <c r="B368" s="209" t="s">
        <v>2220</v>
      </c>
      <c r="C368">
        <f t="shared" si="28"/>
        <v>0</v>
      </c>
      <c r="D368" s="5">
        <f t="shared" si="21"/>
        <v>1</v>
      </c>
      <c r="E368" s="6">
        <f t="shared" si="22"/>
        <v>0.0117647058823529</v>
      </c>
      <c r="F368" s="168">
        <f t="shared" si="23"/>
        <v>0.0175438596491228</v>
      </c>
      <c r="K368" s="183">
        <v>12</v>
      </c>
      <c r="L368" s="183" t="s">
        <v>2147</v>
      </c>
      <c r="M368" s="231">
        <f t="shared" si="24"/>
        <v>0</v>
      </c>
      <c r="N368" s="231">
        <f t="shared" si="25"/>
        <v>1</v>
      </c>
      <c r="R368" s="183">
        <v>12</v>
      </c>
      <c r="S368" s="183" t="s">
        <v>2210</v>
      </c>
      <c r="T368" s="183">
        <f t="shared" si="26"/>
        <v>0</v>
      </c>
      <c r="U368" s="183">
        <f t="shared" si="27"/>
        <v>0</v>
      </c>
    </row>
    <row r="369" spans="1:21">
      <c r="A369" s="208">
        <v>13</v>
      </c>
      <c r="B369" s="210" t="s">
        <v>2241</v>
      </c>
      <c r="C369">
        <f t="shared" si="28"/>
        <v>0</v>
      </c>
      <c r="D369" s="5">
        <f t="shared" si="21"/>
        <v>1</v>
      </c>
      <c r="E369" s="6">
        <f t="shared" si="22"/>
        <v>0.0117647058823529</v>
      </c>
      <c r="F369" s="168">
        <f t="shared" si="23"/>
        <v>0.0175438596491228</v>
      </c>
      <c r="K369" s="183">
        <v>13</v>
      </c>
      <c r="L369" s="183" t="s">
        <v>2330</v>
      </c>
      <c r="M369" s="183">
        <f t="shared" si="24"/>
        <v>0</v>
      </c>
      <c r="N369" s="183">
        <f t="shared" si="25"/>
        <v>0</v>
      </c>
      <c r="R369" s="183">
        <v>13</v>
      </c>
      <c r="S369" s="183" t="s">
        <v>2216</v>
      </c>
      <c r="T369" s="183">
        <f t="shared" si="26"/>
        <v>0</v>
      </c>
      <c r="U369" s="183">
        <f t="shared" si="27"/>
        <v>0</v>
      </c>
    </row>
    <row r="370" spans="1:21">
      <c r="A370" s="208">
        <v>14</v>
      </c>
      <c r="B370" s="210" t="s">
        <v>2203</v>
      </c>
      <c r="C370">
        <f t="shared" si="28"/>
        <v>0</v>
      </c>
      <c r="D370" s="5">
        <f t="shared" si="21"/>
        <v>1</v>
      </c>
      <c r="E370" s="6">
        <f t="shared" si="22"/>
        <v>0.0117647058823529</v>
      </c>
      <c r="F370" s="168">
        <f t="shared" si="23"/>
        <v>0.0175438596491228</v>
      </c>
      <c r="K370" s="183">
        <v>14</v>
      </c>
      <c r="L370" s="181" t="s">
        <v>2164</v>
      </c>
      <c r="M370" s="183">
        <f t="shared" si="24"/>
        <v>0</v>
      </c>
      <c r="N370" s="183">
        <f t="shared" si="25"/>
        <v>0</v>
      </c>
      <c r="R370" s="183">
        <v>14</v>
      </c>
      <c r="S370" s="183" t="s">
        <v>2221</v>
      </c>
      <c r="T370" s="183">
        <f t="shared" si="26"/>
        <v>0</v>
      </c>
      <c r="U370" s="183">
        <f t="shared" si="27"/>
        <v>0</v>
      </c>
    </row>
    <row r="371" spans="1:21">
      <c r="A371" s="208">
        <v>15</v>
      </c>
      <c r="B371" s="210" t="s">
        <v>2143</v>
      </c>
      <c r="C371">
        <f t="shared" si="28"/>
        <v>0</v>
      </c>
      <c r="D371" s="5">
        <f t="shared" si="21"/>
        <v>1</v>
      </c>
      <c r="E371" s="6">
        <f t="shared" si="22"/>
        <v>0.0117647058823529</v>
      </c>
      <c r="F371" s="168">
        <f t="shared" si="23"/>
        <v>0.0175438596491228</v>
      </c>
      <c r="K371" s="183">
        <v>15</v>
      </c>
      <c r="L371" s="183" t="s">
        <v>2185</v>
      </c>
      <c r="M371" s="183">
        <f t="shared" si="24"/>
        <v>0</v>
      </c>
      <c r="N371" s="183">
        <f t="shared" si="25"/>
        <v>0</v>
      </c>
      <c r="R371" s="183">
        <v>15</v>
      </c>
      <c r="S371" s="183" t="s">
        <v>2234</v>
      </c>
      <c r="T371" s="183">
        <f t="shared" si="26"/>
        <v>0</v>
      </c>
      <c r="U371" s="183">
        <f t="shared" si="27"/>
        <v>0</v>
      </c>
    </row>
    <row r="372" spans="1:21">
      <c r="A372" s="208">
        <v>16</v>
      </c>
      <c r="B372" s="210" t="s">
        <v>2230</v>
      </c>
      <c r="C372">
        <f t="shared" si="28"/>
        <v>0</v>
      </c>
      <c r="D372" s="5">
        <f t="shared" si="21"/>
        <v>1</v>
      </c>
      <c r="E372" s="6">
        <f t="shared" si="22"/>
        <v>0.0117647058823529</v>
      </c>
      <c r="F372" s="168">
        <f t="shared" si="23"/>
        <v>0.0175438596491228</v>
      </c>
      <c r="K372" s="183">
        <v>16</v>
      </c>
      <c r="L372" s="183" t="s">
        <v>2314</v>
      </c>
      <c r="M372" s="183">
        <f t="shared" si="24"/>
        <v>0</v>
      </c>
      <c r="N372" s="183">
        <f t="shared" si="25"/>
        <v>0</v>
      </c>
      <c r="R372" s="183">
        <v>16</v>
      </c>
      <c r="S372" s="183" t="s">
        <v>2164</v>
      </c>
      <c r="T372" s="183">
        <f t="shared" si="26"/>
        <v>0</v>
      </c>
      <c r="U372" s="183">
        <f t="shared" si="27"/>
        <v>0</v>
      </c>
    </row>
    <row r="373" spans="1:21">
      <c r="A373" s="208">
        <v>17</v>
      </c>
      <c r="B373" s="210" t="s">
        <v>2172</v>
      </c>
      <c r="C373">
        <f t="shared" si="28"/>
        <v>0</v>
      </c>
      <c r="D373" s="5">
        <f t="shared" si="21"/>
        <v>1</v>
      </c>
      <c r="E373" s="6">
        <f t="shared" si="22"/>
        <v>0.0117647058823529</v>
      </c>
      <c r="F373" s="168">
        <f t="shared" si="23"/>
        <v>0.0175438596491228</v>
      </c>
      <c r="K373" s="183">
        <v>17</v>
      </c>
      <c r="L373" s="183" t="s">
        <v>2327</v>
      </c>
      <c r="M373" s="183">
        <f t="shared" si="24"/>
        <v>0</v>
      </c>
      <c r="N373" s="183">
        <f t="shared" si="25"/>
        <v>0</v>
      </c>
      <c r="R373" s="183">
        <v>17</v>
      </c>
      <c r="S373" s="183" t="s">
        <v>2249</v>
      </c>
      <c r="T373" s="183">
        <f t="shared" si="26"/>
        <v>0</v>
      </c>
      <c r="U373" s="183">
        <f t="shared" si="27"/>
        <v>0</v>
      </c>
    </row>
    <row r="374" spans="1:21">
      <c r="A374" s="208">
        <v>18</v>
      </c>
      <c r="B374" s="214" t="s">
        <v>88</v>
      </c>
      <c r="C374">
        <f t="shared" si="28"/>
        <v>0</v>
      </c>
      <c r="D374" s="5">
        <f t="shared" si="21"/>
        <v>1</v>
      </c>
      <c r="E374" s="6">
        <f t="shared" si="22"/>
        <v>0.0117647058823529</v>
      </c>
      <c r="F374" s="168">
        <f t="shared" si="23"/>
        <v>0.0175438596491228</v>
      </c>
      <c r="K374" s="183">
        <v>18</v>
      </c>
      <c r="L374" s="183" t="s">
        <v>2326</v>
      </c>
      <c r="M374" s="183">
        <f t="shared" si="24"/>
        <v>0</v>
      </c>
      <c r="N374" s="183">
        <f t="shared" si="25"/>
        <v>0</v>
      </c>
      <c r="R374" s="183">
        <v>18</v>
      </c>
      <c r="S374" s="183" t="s">
        <v>2259</v>
      </c>
      <c r="T374" s="183">
        <f t="shared" si="26"/>
        <v>0</v>
      </c>
      <c r="U374" s="183">
        <f t="shared" si="27"/>
        <v>0</v>
      </c>
    </row>
    <row r="375" spans="1:21">
      <c r="A375" s="208">
        <v>19</v>
      </c>
      <c r="B375" s="209" t="s">
        <v>2198</v>
      </c>
      <c r="C375">
        <f t="shared" si="28"/>
        <v>0</v>
      </c>
      <c r="D375" s="5">
        <f t="shared" si="21"/>
        <v>1</v>
      </c>
      <c r="E375" s="6">
        <f t="shared" si="22"/>
        <v>0.0117647058823529</v>
      </c>
      <c r="F375" s="168">
        <f t="shared" si="23"/>
        <v>0.0175438596491228</v>
      </c>
      <c r="K375" s="183">
        <v>19</v>
      </c>
      <c r="L375" s="178" t="s">
        <v>2128</v>
      </c>
      <c r="M375" s="183">
        <f t="shared" si="24"/>
        <v>0</v>
      </c>
      <c r="N375" s="183">
        <f t="shared" si="25"/>
        <v>0</v>
      </c>
      <c r="R375" s="183">
        <v>19</v>
      </c>
      <c r="S375" s="183" t="s">
        <v>2265</v>
      </c>
      <c r="T375" s="183">
        <f t="shared" si="26"/>
        <v>0</v>
      </c>
      <c r="U375" s="183">
        <f t="shared" si="27"/>
        <v>0</v>
      </c>
    </row>
    <row r="376" spans="1:21">
      <c r="A376" s="208">
        <v>20</v>
      </c>
      <c r="B376" s="210" t="s">
        <v>2262</v>
      </c>
      <c r="C376">
        <f t="shared" si="28"/>
        <v>0</v>
      </c>
      <c r="D376" s="5">
        <f t="shared" si="21"/>
        <v>1</v>
      </c>
      <c r="E376" s="6">
        <f t="shared" si="22"/>
        <v>0.0117647058823529</v>
      </c>
      <c r="F376" s="168">
        <f t="shared" si="23"/>
        <v>0.0175438596491228</v>
      </c>
      <c r="K376" s="183">
        <v>20</v>
      </c>
      <c r="L376" s="183" t="s">
        <v>2215</v>
      </c>
      <c r="M376" s="183">
        <f t="shared" si="24"/>
        <v>0</v>
      </c>
      <c r="N376" s="183">
        <f t="shared" si="25"/>
        <v>0</v>
      </c>
      <c r="R376" s="183">
        <v>20</v>
      </c>
      <c r="S376" s="183" t="s">
        <v>2271</v>
      </c>
      <c r="T376" s="183">
        <f t="shared" si="26"/>
        <v>0</v>
      </c>
      <c r="U376" s="183">
        <f t="shared" si="27"/>
        <v>0</v>
      </c>
    </row>
    <row r="377" spans="1:21">
      <c r="A377" s="208">
        <v>21</v>
      </c>
      <c r="B377" s="210" t="s">
        <v>2219</v>
      </c>
      <c r="C377">
        <f t="shared" si="28"/>
        <v>0</v>
      </c>
      <c r="D377" s="5">
        <f t="shared" si="21"/>
        <v>1</v>
      </c>
      <c r="E377" s="6">
        <f t="shared" si="22"/>
        <v>0.0117647058823529</v>
      </c>
      <c r="F377" s="168">
        <f t="shared" si="23"/>
        <v>0.0175438596491228</v>
      </c>
      <c r="K377" s="183">
        <v>21</v>
      </c>
      <c r="L377" s="183" t="s">
        <v>2318</v>
      </c>
      <c r="M377" s="183">
        <f t="shared" si="24"/>
        <v>0</v>
      </c>
      <c r="N377" s="183">
        <f t="shared" si="25"/>
        <v>0</v>
      </c>
      <c r="R377" s="183">
        <v>21</v>
      </c>
      <c r="S377" s="183" t="s">
        <v>2301</v>
      </c>
      <c r="T377" s="183">
        <f t="shared" si="26"/>
        <v>0</v>
      </c>
      <c r="U377" s="183">
        <f t="shared" si="27"/>
        <v>0</v>
      </c>
    </row>
    <row r="378" spans="1:21">
      <c r="A378" s="208">
        <v>22</v>
      </c>
      <c r="B378" s="210" t="s">
        <v>2162</v>
      </c>
      <c r="C378">
        <f t="shared" si="28"/>
        <v>0</v>
      </c>
      <c r="D378" s="5">
        <f t="shared" si="21"/>
        <v>1</v>
      </c>
      <c r="E378" s="6">
        <f t="shared" si="22"/>
        <v>0.0117647058823529</v>
      </c>
      <c r="F378" s="168">
        <f t="shared" si="23"/>
        <v>0.0175438596491228</v>
      </c>
      <c r="K378" s="183">
        <v>22</v>
      </c>
      <c r="L378" s="183" t="s">
        <v>2304</v>
      </c>
      <c r="M378" s="183">
        <f t="shared" si="24"/>
        <v>0</v>
      </c>
      <c r="N378" s="183">
        <f t="shared" si="25"/>
        <v>0</v>
      </c>
      <c r="R378" s="183">
        <v>22</v>
      </c>
      <c r="S378" s="183" t="s">
        <v>2308</v>
      </c>
      <c r="T378" s="183">
        <f t="shared" si="26"/>
        <v>0</v>
      </c>
      <c r="U378" s="183">
        <f t="shared" si="27"/>
        <v>0</v>
      </c>
    </row>
    <row r="379" spans="1:21">
      <c r="A379" s="208">
        <v>23</v>
      </c>
      <c r="B379" s="214" t="s">
        <v>2131</v>
      </c>
      <c r="C379">
        <f t="shared" si="28"/>
        <v>0</v>
      </c>
      <c r="D379" s="5">
        <f t="shared" si="21"/>
        <v>1</v>
      </c>
      <c r="E379" s="6">
        <f t="shared" si="22"/>
        <v>0.0117647058823529</v>
      </c>
      <c r="F379" s="168">
        <f t="shared" si="23"/>
        <v>0.0175438596491228</v>
      </c>
      <c r="K379" s="183">
        <v>23</v>
      </c>
      <c r="L379" s="183" t="s">
        <v>2232</v>
      </c>
      <c r="M379" s="183">
        <f t="shared" si="24"/>
        <v>0</v>
      </c>
      <c r="N379" s="183">
        <f t="shared" si="25"/>
        <v>0</v>
      </c>
      <c r="R379" s="183">
        <v>23</v>
      </c>
      <c r="S379" s="183" t="s">
        <v>2311</v>
      </c>
      <c r="T379" s="183">
        <f t="shared" si="26"/>
        <v>0</v>
      </c>
      <c r="U379" s="183">
        <f t="shared" si="27"/>
        <v>0</v>
      </c>
    </row>
    <row r="380" spans="1:21">
      <c r="A380" s="208">
        <v>24</v>
      </c>
      <c r="B380" s="210" t="s">
        <v>2236</v>
      </c>
      <c r="C380">
        <f t="shared" si="28"/>
        <v>0</v>
      </c>
      <c r="D380" s="5">
        <f t="shared" si="21"/>
        <v>1</v>
      </c>
      <c r="E380" s="6">
        <f t="shared" si="22"/>
        <v>0.0117647058823529</v>
      </c>
      <c r="F380" s="168">
        <f t="shared" si="23"/>
        <v>0.0175438596491228</v>
      </c>
      <c r="K380" s="183">
        <v>24</v>
      </c>
      <c r="L380" s="181" t="s">
        <v>2139</v>
      </c>
      <c r="M380" s="183">
        <f t="shared" si="24"/>
        <v>0</v>
      </c>
      <c r="N380" s="183">
        <f t="shared" si="25"/>
        <v>0</v>
      </c>
      <c r="R380" s="183">
        <v>24</v>
      </c>
      <c r="S380" s="183" t="s">
        <v>2313</v>
      </c>
      <c r="T380" s="183">
        <f t="shared" si="26"/>
        <v>0</v>
      </c>
      <c r="U380" s="183">
        <f t="shared" si="27"/>
        <v>0</v>
      </c>
    </row>
    <row r="381" spans="1:21">
      <c r="A381" s="208">
        <v>25</v>
      </c>
      <c r="B381" s="214" t="s">
        <v>2137</v>
      </c>
      <c r="C381">
        <f t="shared" si="28"/>
        <v>0</v>
      </c>
      <c r="D381" s="5">
        <f t="shared" si="21"/>
        <v>1</v>
      </c>
      <c r="E381" s="6">
        <f t="shared" si="22"/>
        <v>0.0117647058823529</v>
      </c>
      <c r="F381" s="168">
        <f t="shared" si="23"/>
        <v>0.0175438596491228</v>
      </c>
      <c r="K381" s="183">
        <v>25</v>
      </c>
      <c r="L381" s="183" t="s">
        <v>2290</v>
      </c>
      <c r="M381" s="183">
        <f t="shared" si="24"/>
        <v>0</v>
      </c>
      <c r="N381" s="183">
        <f t="shared" si="25"/>
        <v>0</v>
      </c>
      <c r="R381" s="183">
        <v>25</v>
      </c>
      <c r="S381" s="183" t="s">
        <v>2321</v>
      </c>
      <c r="T381" s="183">
        <f t="shared" si="26"/>
        <v>0</v>
      </c>
      <c r="U381" s="183">
        <f t="shared" si="27"/>
        <v>0</v>
      </c>
    </row>
    <row r="382" spans="1:14">
      <c r="A382" s="208">
        <v>26</v>
      </c>
      <c r="B382" s="209" t="s">
        <v>2213</v>
      </c>
      <c r="C382">
        <f t="shared" si="28"/>
        <v>0</v>
      </c>
      <c r="D382" s="5">
        <f t="shared" si="21"/>
        <v>1</v>
      </c>
      <c r="E382" s="6">
        <f t="shared" si="22"/>
        <v>0.0117647058823529</v>
      </c>
      <c r="F382" s="168">
        <f t="shared" si="23"/>
        <v>0.0175438596491228</v>
      </c>
      <c r="K382" s="183">
        <v>26</v>
      </c>
      <c r="L382" s="183" t="s">
        <v>2178</v>
      </c>
      <c r="M382" s="183">
        <f t="shared" si="24"/>
        <v>0</v>
      </c>
      <c r="N382" s="183">
        <f t="shared" si="25"/>
        <v>0</v>
      </c>
    </row>
    <row r="383" spans="1:14">
      <c r="A383" s="208">
        <v>27</v>
      </c>
      <c r="B383" s="209" t="s">
        <v>2274</v>
      </c>
      <c r="C383">
        <f t="shared" si="28"/>
        <v>0</v>
      </c>
      <c r="D383" s="5">
        <f t="shared" si="21"/>
        <v>1</v>
      </c>
      <c r="E383" s="6">
        <f t="shared" si="22"/>
        <v>0.0117647058823529</v>
      </c>
      <c r="F383" s="168">
        <f t="shared" si="23"/>
        <v>0.0175438596491228</v>
      </c>
      <c r="K383" s="183">
        <v>27</v>
      </c>
      <c r="L383" s="182" t="s">
        <v>2133</v>
      </c>
      <c r="M383" s="231">
        <f t="shared" si="24"/>
        <v>0</v>
      </c>
      <c r="N383" s="231">
        <f t="shared" si="25"/>
        <v>1</v>
      </c>
    </row>
    <row r="384" spans="1:14">
      <c r="A384" s="208">
        <v>28</v>
      </c>
      <c r="B384" s="210" t="s">
        <v>2167</v>
      </c>
      <c r="C384">
        <f t="shared" si="28"/>
        <v>0</v>
      </c>
      <c r="D384" s="5">
        <f t="shared" si="21"/>
        <v>1</v>
      </c>
      <c r="E384" s="6">
        <f t="shared" si="22"/>
        <v>0.0117647058823529</v>
      </c>
      <c r="F384" s="168">
        <f t="shared" si="23"/>
        <v>0.0175438596491228</v>
      </c>
      <c r="K384" s="183">
        <v>28</v>
      </c>
      <c r="L384" s="183" t="s">
        <v>2295</v>
      </c>
      <c r="M384" s="183">
        <f t="shared" si="24"/>
        <v>0</v>
      </c>
      <c r="N384" s="183">
        <f t="shared" si="25"/>
        <v>0</v>
      </c>
    </row>
    <row r="385" spans="1:14">
      <c r="A385" s="208">
        <v>29</v>
      </c>
      <c r="B385" s="209" t="s">
        <v>2133</v>
      </c>
      <c r="C385">
        <f t="shared" si="28"/>
        <v>0</v>
      </c>
      <c r="D385" s="5">
        <f t="shared" si="21"/>
        <v>1</v>
      </c>
      <c r="E385" s="6">
        <f t="shared" si="22"/>
        <v>0.0117647058823529</v>
      </c>
      <c r="F385" s="168">
        <f t="shared" si="23"/>
        <v>0.0175438596491228</v>
      </c>
      <c r="K385" s="183">
        <v>29</v>
      </c>
      <c r="L385" s="183" t="s">
        <v>2280</v>
      </c>
      <c r="M385" s="183">
        <f t="shared" si="24"/>
        <v>0</v>
      </c>
      <c r="N385" s="183">
        <f t="shared" si="25"/>
        <v>0</v>
      </c>
    </row>
    <row r="386" spans="1:14">
      <c r="A386" s="208">
        <v>30</v>
      </c>
      <c r="B386" s="210" t="s">
        <v>2183</v>
      </c>
      <c r="C386">
        <f t="shared" si="28"/>
        <v>0</v>
      </c>
      <c r="D386" s="5">
        <f t="shared" si="21"/>
        <v>1</v>
      </c>
      <c r="E386" s="6">
        <f t="shared" si="22"/>
        <v>0.0117647058823529</v>
      </c>
      <c r="F386" s="168">
        <f t="shared" si="23"/>
        <v>0.0175438596491228</v>
      </c>
      <c r="K386" s="183">
        <v>30</v>
      </c>
      <c r="L386" s="183" t="s">
        <v>2309</v>
      </c>
      <c r="M386" s="183">
        <f t="shared" si="24"/>
        <v>0</v>
      </c>
      <c r="N386" s="183">
        <f t="shared" si="25"/>
        <v>0</v>
      </c>
    </row>
    <row r="387" spans="1:21">
      <c r="A387" s="208">
        <v>31</v>
      </c>
      <c r="B387" s="209" t="s">
        <v>2231</v>
      </c>
      <c r="C387">
        <f t="shared" si="28"/>
        <v>0</v>
      </c>
      <c r="D387" s="5">
        <f t="shared" si="21"/>
        <v>1</v>
      </c>
      <c r="E387" s="6">
        <f t="shared" si="22"/>
        <v>0.0117647058823529</v>
      </c>
      <c r="F387" s="168">
        <f t="shared" si="23"/>
        <v>0.0175438596491228</v>
      </c>
      <c r="K387" s="183">
        <v>31</v>
      </c>
      <c r="L387" s="183" t="s">
        <v>2322</v>
      </c>
      <c r="M387" s="183">
        <f t="shared" si="24"/>
        <v>0</v>
      </c>
      <c r="N387" s="183">
        <f t="shared" si="25"/>
        <v>0</v>
      </c>
      <c r="R387" s="183"/>
      <c r="S387" s="183"/>
      <c r="T387" s="183"/>
      <c r="U387" s="183"/>
    </row>
    <row r="388" spans="1:21">
      <c r="A388" s="208">
        <v>32</v>
      </c>
      <c r="B388" s="210" t="s">
        <v>2212</v>
      </c>
      <c r="C388">
        <f t="shared" si="28"/>
        <v>0</v>
      </c>
      <c r="D388" s="5">
        <f t="shared" si="21"/>
        <v>1</v>
      </c>
      <c r="E388" s="6">
        <f t="shared" si="22"/>
        <v>0.0117647058823529</v>
      </c>
      <c r="F388" s="168">
        <f t="shared" si="23"/>
        <v>0.0175438596491228</v>
      </c>
      <c r="K388" s="183">
        <v>32</v>
      </c>
      <c r="L388" s="183" t="s">
        <v>2319</v>
      </c>
      <c r="M388" s="183">
        <f t="shared" si="24"/>
        <v>0</v>
      </c>
      <c r="N388" s="183">
        <f t="shared" si="25"/>
        <v>0</v>
      </c>
      <c r="R388" s="183"/>
      <c r="S388" s="183"/>
      <c r="T388" s="183"/>
      <c r="U388" s="183"/>
    </row>
    <row r="389" spans="1:21">
      <c r="A389" s="208">
        <v>33</v>
      </c>
      <c r="B389" s="209" t="s">
        <v>2281</v>
      </c>
      <c r="C389">
        <f t="shared" si="28"/>
        <v>0</v>
      </c>
      <c r="D389" s="5">
        <f t="shared" si="21"/>
        <v>1</v>
      </c>
      <c r="E389" s="6">
        <f t="shared" si="22"/>
        <v>0.0117647058823529</v>
      </c>
      <c r="F389" s="168">
        <f t="shared" si="23"/>
        <v>0.0175438596491228</v>
      </c>
      <c r="K389" s="183">
        <v>33</v>
      </c>
      <c r="L389" s="183" t="s">
        <v>2200</v>
      </c>
      <c r="M389" s="183">
        <f t="shared" si="24"/>
        <v>0</v>
      </c>
      <c r="N389" s="183">
        <f t="shared" si="25"/>
        <v>0</v>
      </c>
      <c r="R389" s="183"/>
      <c r="S389" s="183"/>
      <c r="T389" s="183"/>
      <c r="U389" s="183"/>
    </row>
    <row r="390" spans="1:21">
      <c r="A390" s="208">
        <v>34</v>
      </c>
      <c r="B390" s="210" t="s">
        <v>2161</v>
      </c>
      <c r="C390">
        <f t="shared" ref="C390:C421" si="29">COUNTIF($B$87:$B$106,B390)</f>
        <v>0</v>
      </c>
      <c r="D390" s="5">
        <f t="shared" ref="D390:D421" si="30">COUNTIF($E$87:$E$108,B390)+COUNTIF($H$87:$H$113,B390)</f>
        <v>1</v>
      </c>
      <c r="E390" s="6">
        <f t="shared" ref="E390:E421" si="31">(C390+1)/($C$422+$A$421)</f>
        <v>0.0117647058823529</v>
      </c>
      <c r="F390" s="168">
        <f t="shared" ref="F390:F421" si="32">(D390+1)/($D$422+$A$421)</f>
        <v>0.0175438596491228</v>
      </c>
      <c r="K390" s="183">
        <v>34</v>
      </c>
      <c r="L390" s="181" t="s">
        <v>2157</v>
      </c>
      <c r="M390" s="183">
        <f t="shared" si="24"/>
        <v>0</v>
      </c>
      <c r="N390" s="183">
        <f t="shared" si="25"/>
        <v>0</v>
      </c>
      <c r="R390" s="183"/>
      <c r="S390" s="181"/>
      <c r="T390" s="183"/>
      <c r="U390" s="183"/>
    </row>
    <row r="391" spans="1:21">
      <c r="A391" s="208">
        <v>35</v>
      </c>
      <c r="B391" s="210" t="s">
        <v>2208</v>
      </c>
      <c r="C391">
        <f t="shared" si="29"/>
        <v>0</v>
      </c>
      <c r="D391" s="5">
        <f t="shared" si="30"/>
        <v>1</v>
      </c>
      <c r="E391" s="6">
        <f t="shared" si="31"/>
        <v>0.0117647058823529</v>
      </c>
      <c r="F391" s="168">
        <f t="shared" si="32"/>
        <v>0.0175438596491228</v>
      </c>
      <c r="K391" s="183">
        <v>35</v>
      </c>
      <c r="L391" s="168" t="s">
        <v>2173</v>
      </c>
      <c r="M391" s="183">
        <f t="shared" si="24"/>
        <v>0</v>
      </c>
      <c r="N391" s="183">
        <f t="shared" si="25"/>
        <v>0</v>
      </c>
      <c r="R391" s="183"/>
      <c r="S391" s="168"/>
      <c r="T391" s="183"/>
      <c r="U391" s="183"/>
    </row>
    <row r="392" spans="1:21">
      <c r="A392" s="208">
        <v>36</v>
      </c>
      <c r="B392" s="210" t="s">
        <v>2168</v>
      </c>
      <c r="C392">
        <f t="shared" si="29"/>
        <v>0</v>
      </c>
      <c r="D392" s="5">
        <f t="shared" si="30"/>
        <v>1</v>
      </c>
      <c r="E392" s="6">
        <f t="shared" si="31"/>
        <v>0.0117647058823529</v>
      </c>
      <c r="F392" s="168">
        <f t="shared" si="32"/>
        <v>0.0175438596491228</v>
      </c>
      <c r="K392" s="183">
        <v>36</v>
      </c>
      <c r="L392" s="181" t="s">
        <v>2151</v>
      </c>
      <c r="M392" s="183">
        <f t="shared" si="24"/>
        <v>0</v>
      </c>
      <c r="N392" s="183">
        <f t="shared" si="25"/>
        <v>0</v>
      </c>
      <c r="R392" s="183"/>
      <c r="S392" s="181"/>
      <c r="T392" s="183"/>
      <c r="U392" s="183"/>
    </row>
    <row r="393" spans="1:21">
      <c r="A393" s="208">
        <v>37</v>
      </c>
      <c r="B393" s="210" t="s">
        <v>2171</v>
      </c>
      <c r="C393">
        <f t="shared" si="29"/>
        <v>0</v>
      </c>
      <c r="D393" s="5">
        <f t="shared" si="30"/>
        <v>1</v>
      </c>
      <c r="E393" s="6">
        <f t="shared" si="31"/>
        <v>0.0117647058823529</v>
      </c>
      <c r="F393" s="168">
        <f t="shared" si="32"/>
        <v>0.0175438596491228</v>
      </c>
      <c r="K393" s="183">
        <v>37</v>
      </c>
      <c r="L393" s="183" t="s">
        <v>2282</v>
      </c>
      <c r="M393" s="183">
        <f t="shared" si="24"/>
        <v>0</v>
      </c>
      <c r="N393" s="183">
        <f t="shared" si="25"/>
        <v>0</v>
      </c>
      <c r="R393" s="183"/>
      <c r="S393" s="183"/>
      <c r="T393" s="183"/>
      <c r="U393" s="183"/>
    </row>
    <row r="394" spans="1:21">
      <c r="A394" s="208">
        <v>38</v>
      </c>
      <c r="B394" s="210" t="s">
        <v>2246</v>
      </c>
      <c r="C394">
        <f t="shared" si="29"/>
        <v>0</v>
      </c>
      <c r="D394" s="5">
        <f t="shared" si="30"/>
        <v>1</v>
      </c>
      <c r="E394" s="6">
        <f t="shared" si="31"/>
        <v>0.0117647058823529</v>
      </c>
      <c r="F394" s="168">
        <f t="shared" si="32"/>
        <v>0.0175438596491228</v>
      </c>
      <c r="K394" s="183">
        <v>38</v>
      </c>
      <c r="L394" s="168" t="s">
        <v>2170</v>
      </c>
      <c r="M394" s="183">
        <f t="shared" si="24"/>
        <v>0</v>
      </c>
      <c r="N394" s="183">
        <f t="shared" si="25"/>
        <v>0</v>
      </c>
      <c r="R394" s="183"/>
      <c r="S394" s="168"/>
      <c r="T394" s="183"/>
      <c r="U394" s="183"/>
    </row>
    <row r="395" spans="1:12">
      <c r="A395" s="208">
        <v>39</v>
      </c>
      <c r="B395" s="209" t="s">
        <v>2225</v>
      </c>
      <c r="C395">
        <f t="shared" si="29"/>
        <v>0</v>
      </c>
      <c r="D395" s="5">
        <f t="shared" si="30"/>
        <v>1</v>
      </c>
      <c r="E395" s="6">
        <f t="shared" si="31"/>
        <v>0.0117647058823529</v>
      </c>
      <c r="F395" s="168">
        <f t="shared" si="32"/>
        <v>0.0175438596491228</v>
      </c>
      <c r="L395" s="183"/>
    </row>
    <row r="396" spans="1:12">
      <c r="A396" s="208">
        <v>40</v>
      </c>
      <c r="B396" s="210" t="s">
        <v>2159</v>
      </c>
      <c r="C396">
        <f t="shared" si="29"/>
        <v>0</v>
      </c>
      <c r="D396" s="5">
        <f t="shared" si="30"/>
        <v>1</v>
      </c>
      <c r="E396" s="6">
        <f t="shared" si="31"/>
        <v>0.0117647058823529</v>
      </c>
      <c r="F396" s="168">
        <f t="shared" si="32"/>
        <v>0.0175438596491228</v>
      </c>
      <c r="L396" s="183"/>
    </row>
    <row r="397" spans="1:12">
      <c r="A397" s="208">
        <v>41</v>
      </c>
      <c r="B397" s="209" t="s">
        <v>2190</v>
      </c>
      <c r="C397">
        <f t="shared" si="29"/>
        <v>0</v>
      </c>
      <c r="D397" s="5">
        <f t="shared" si="30"/>
        <v>1</v>
      </c>
      <c r="E397" s="6">
        <f t="shared" si="31"/>
        <v>0.0117647058823529</v>
      </c>
      <c r="F397" s="168">
        <f t="shared" si="32"/>
        <v>0.0175438596491228</v>
      </c>
      <c r="L397" s="183"/>
    </row>
    <row r="398" spans="1:12">
      <c r="A398" s="208">
        <v>42</v>
      </c>
      <c r="B398" s="221" t="s">
        <v>2126</v>
      </c>
      <c r="C398">
        <f t="shared" si="29"/>
        <v>0</v>
      </c>
      <c r="D398" s="5">
        <f t="shared" si="30"/>
        <v>1</v>
      </c>
      <c r="E398" s="6">
        <f t="shared" si="31"/>
        <v>0.0117647058823529</v>
      </c>
      <c r="F398" s="168">
        <f t="shared" si="32"/>
        <v>0.0175438596491228</v>
      </c>
      <c r="L398" s="183"/>
    </row>
    <row r="399" spans="1:12">
      <c r="A399" s="208">
        <v>43</v>
      </c>
      <c r="B399" s="210" t="s">
        <v>2184</v>
      </c>
      <c r="C399">
        <f t="shared" si="29"/>
        <v>0</v>
      </c>
      <c r="D399" s="5">
        <f t="shared" si="30"/>
        <v>1</v>
      </c>
      <c r="E399" s="6">
        <f t="shared" si="31"/>
        <v>0.0117647058823529</v>
      </c>
      <c r="F399" s="168">
        <f t="shared" si="32"/>
        <v>0.0175438596491228</v>
      </c>
      <c r="L399" s="183"/>
    </row>
    <row r="400" spans="1:12">
      <c r="A400" s="208">
        <v>44</v>
      </c>
      <c r="B400" s="210" t="s">
        <v>2175</v>
      </c>
      <c r="C400">
        <f t="shared" si="29"/>
        <v>1</v>
      </c>
      <c r="D400" s="5">
        <f t="shared" si="30"/>
        <v>0</v>
      </c>
      <c r="E400" s="6">
        <f t="shared" si="31"/>
        <v>0.0235294117647059</v>
      </c>
      <c r="F400" s="168">
        <f t="shared" si="32"/>
        <v>0.0087719298245614</v>
      </c>
      <c r="L400" s="183"/>
    </row>
    <row r="401" spans="1:12">
      <c r="A401" s="208">
        <v>45</v>
      </c>
      <c r="B401" s="210" t="s">
        <v>2277</v>
      </c>
      <c r="C401">
        <f t="shared" si="29"/>
        <v>0</v>
      </c>
      <c r="D401" s="5">
        <f t="shared" si="30"/>
        <v>2</v>
      </c>
      <c r="E401" s="6">
        <f t="shared" si="31"/>
        <v>0.0117647058823529</v>
      </c>
      <c r="F401" s="233">
        <f t="shared" si="32"/>
        <v>0.0263157894736842</v>
      </c>
      <c r="L401" s="183"/>
    </row>
    <row r="402" spans="1:12">
      <c r="A402" s="208">
        <v>46</v>
      </c>
      <c r="B402" s="210" t="s">
        <v>2177</v>
      </c>
      <c r="C402">
        <f t="shared" si="29"/>
        <v>0</v>
      </c>
      <c r="D402" s="5">
        <f t="shared" si="30"/>
        <v>2</v>
      </c>
      <c r="E402" s="6">
        <f t="shared" si="31"/>
        <v>0.0117647058823529</v>
      </c>
      <c r="F402" s="233">
        <f t="shared" si="32"/>
        <v>0.0263157894736842</v>
      </c>
      <c r="L402" s="183"/>
    </row>
    <row r="403" spans="1:12">
      <c r="A403" s="208">
        <v>47</v>
      </c>
      <c r="B403" s="221" t="s">
        <v>2223</v>
      </c>
      <c r="C403">
        <f t="shared" si="29"/>
        <v>1</v>
      </c>
      <c r="D403" s="5">
        <f t="shared" si="30"/>
        <v>0</v>
      </c>
      <c r="E403" s="6">
        <f t="shared" si="31"/>
        <v>0.0235294117647059</v>
      </c>
      <c r="F403" s="168">
        <f t="shared" si="32"/>
        <v>0.0087719298245614</v>
      </c>
      <c r="L403" s="183"/>
    </row>
    <row r="404" spans="1:12">
      <c r="A404" s="208">
        <v>48</v>
      </c>
      <c r="B404" s="221" t="s">
        <v>2206</v>
      </c>
      <c r="C404">
        <f t="shared" si="29"/>
        <v>1</v>
      </c>
      <c r="D404" s="5">
        <f t="shared" si="30"/>
        <v>0</v>
      </c>
      <c r="E404" s="6">
        <f t="shared" si="31"/>
        <v>0.0235294117647059</v>
      </c>
      <c r="F404" s="168">
        <f t="shared" si="32"/>
        <v>0.0087719298245614</v>
      </c>
      <c r="L404" s="183"/>
    </row>
    <row r="405" spans="1:12">
      <c r="A405" s="208">
        <v>49</v>
      </c>
      <c r="B405" s="210" t="s">
        <v>2182</v>
      </c>
      <c r="C405">
        <f t="shared" si="29"/>
        <v>1</v>
      </c>
      <c r="D405" s="5">
        <f t="shared" si="30"/>
        <v>0</v>
      </c>
      <c r="E405" s="6">
        <f t="shared" si="31"/>
        <v>0.0235294117647059</v>
      </c>
      <c r="F405" s="168">
        <f t="shared" si="32"/>
        <v>0.0087719298245614</v>
      </c>
      <c r="L405" s="183"/>
    </row>
    <row r="406" spans="1:12">
      <c r="A406" s="208">
        <v>50</v>
      </c>
      <c r="B406" s="210" t="s">
        <v>2124</v>
      </c>
      <c r="C406">
        <f t="shared" si="29"/>
        <v>1</v>
      </c>
      <c r="D406" s="5">
        <f t="shared" si="30"/>
        <v>2</v>
      </c>
      <c r="E406" s="6">
        <f t="shared" si="31"/>
        <v>0.0235294117647059</v>
      </c>
      <c r="F406" s="233">
        <f t="shared" si="32"/>
        <v>0.0263157894736842</v>
      </c>
      <c r="L406" s="183"/>
    </row>
    <row r="407" spans="1:12">
      <c r="A407" s="208">
        <v>51</v>
      </c>
      <c r="B407" s="221" t="s">
        <v>2202</v>
      </c>
      <c r="C407">
        <f t="shared" si="29"/>
        <v>1</v>
      </c>
      <c r="D407" s="5">
        <f t="shared" si="30"/>
        <v>0</v>
      </c>
      <c r="E407" s="6">
        <f t="shared" si="31"/>
        <v>0.0235294117647059</v>
      </c>
      <c r="F407" s="168">
        <f t="shared" si="32"/>
        <v>0.0087719298245614</v>
      </c>
      <c r="L407" s="183"/>
    </row>
    <row r="408" spans="1:12">
      <c r="A408" s="208">
        <v>52</v>
      </c>
      <c r="B408" s="221" t="s">
        <v>2256</v>
      </c>
      <c r="C408">
        <f t="shared" si="29"/>
        <v>1</v>
      </c>
      <c r="D408" s="5">
        <f t="shared" si="30"/>
        <v>0</v>
      </c>
      <c r="E408" s="6">
        <f t="shared" si="31"/>
        <v>0.0235294117647059</v>
      </c>
      <c r="F408" s="168">
        <f t="shared" si="32"/>
        <v>0.0087719298245614</v>
      </c>
      <c r="L408" s="183"/>
    </row>
    <row r="409" spans="1:12">
      <c r="A409" s="208">
        <v>53</v>
      </c>
      <c r="B409" s="221" t="s">
        <v>2250</v>
      </c>
      <c r="C409">
        <f t="shared" si="29"/>
        <v>1</v>
      </c>
      <c r="D409" s="5">
        <f t="shared" si="30"/>
        <v>0</v>
      </c>
      <c r="E409" s="6">
        <f t="shared" si="31"/>
        <v>0.0235294117647059</v>
      </c>
      <c r="F409" s="168">
        <f t="shared" si="32"/>
        <v>0.0087719298245614</v>
      </c>
      <c r="K409" s="120"/>
      <c r="L409" s="120"/>
    </row>
    <row r="410" spans="1:12">
      <c r="A410" s="208">
        <v>54</v>
      </c>
      <c r="B410" s="221" t="s">
        <v>2235</v>
      </c>
      <c r="C410">
        <f t="shared" si="29"/>
        <v>1</v>
      </c>
      <c r="D410" s="5">
        <f t="shared" si="30"/>
        <v>0</v>
      </c>
      <c r="E410" s="6">
        <f t="shared" si="31"/>
        <v>0.0235294117647059</v>
      </c>
      <c r="F410" s="168">
        <f t="shared" si="32"/>
        <v>0.0087719298245614</v>
      </c>
      <c r="L410" s="181"/>
    </row>
    <row r="411" spans="1:12">
      <c r="A411" s="208">
        <v>55</v>
      </c>
      <c r="B411" s="210" t="s">
        <v>2135</v>
      </c>
      <c r="C411">
        <f t="shared" si="29"/>
        <v>1</v>
      </c>
      <c r="D411" s="5">
        <f t="shared" si="30"/>
        <v>0</v>
      </c>
      <c r="E411" s="6">
        <f t="shared" si="31"/>
        <v>0.0235294117647059</v>
      </c>
      <c r="F411" s="168">
        <f t="shared" si="32"/>
        <v>0.0087719298245614</v>
      </c>
      <c r="L411" s="181"/>
    </row>
    <row r="412" spans="1:12">
      <c r="A412" s="208">
        <v>56</v>
      </c>
      <c r="B412" s="221" t="s">
        <v>2211</v>
      </c>
      <c r="C412">
        <f t="shared" si="29"/>
        <v>1</v>
      </c>
      <c r="D412" s="5">
        <f t="shared" si="30"/>
        <v>0</v>
      </c>
      <c r="E412" s="6">
        <f t="shared" si="31"/>
        <v>0.0235294117647059</v>
      </c>
      <c r="F412" s="168">
        <f t="shared" si="32"/>
        <v>0.0087719298245614</v>
      </c>
      <c r="L412" s="181"/>
    </row>
    <row r="413" spans="1:12">
      <c r="A413" s="208">
        <v>57</v>
      </c>
      <c r="B413" s="221" t="s">
        <v>2218</v>
      </c>
      <c r="C413">
        <f t="shared" si="29"/>
        <v>1</v>
      </c>
      <c r="D413" s="5">
        <f t="shared" si="30"/>
        <v>0</v>
      </c>
      <c r="E413" s="6">
        <f t="shared" si="31"/>
        <v>0.0235294117647059</v>
      </c>
      <c r="F413" s="168">
        <f t="shared" si="32"/>
        <v>0.0087719298245614</v>
      </c>
      <c r="L413" s="181"/>
    </row>
    <row r="414" spans="1:12">
      <c r="A414" s="208">
        <v>58</v>
      </c>
      <c r="B414" s="210" t="s">
        <v>2129</v>
      </c>
      <c r="C414">
        <f t="shared" si="29"/>
        <v>1</v>
      </c>
      <c r="D414" s="5">
        <f t="shared" si="30"/>
        <v>0</v>
      </c>
      <c r="E414" s="6">
        <f t="shared" si="31"/>
        <v>0.0235294117647059</v>
      </c>
      <c r="F414" s="168">
        <f t="shared" si="32"/>
        <v>0.0087719298245614</v>
      </c>
      <c r="L414" s="181"/>
    </row>
    <row r="415" spans="1:12">
      <c r="A415" s="208">
        <v>59</v>
      </c>
      <c r="B415" s="221" t="s">
        <v>2261</v>
      </c>
      <c r="C415">
        <f t="shared" si="29"/>
        <v>1</v>
      </c>
      <c r="D415" s="5">
        <f t="shared" si="30"/>
        <v>0</v>
      </c>
      <c r="E415" s="6">
        <f t="shared" si="31"/>
        <v>0.0235294117647059</v>
      </c>
      <c r="F415" s="168">
        <f t="shared" si="32"/>
        <v>0.0087719298245614</v>
      </c>
      <c r="L415" s="168"/>
    </row>
    <row r="416" spans="1:12">
      <c r="A416" s="208">
        <v>60</v>
      </c>
      <c r="B416" s="221" t="s">
        <v>2267</v>
      </c>
      <c r="C416">
        <f t="shared" si="29"/>
        <v>1</v>
      </c>
      <c r="D416" s="5">
        <f t="shared" si="30"/>
        <v>0</v>
      </c>
      <c r="E416" s="6">
        <f t="shared" si="31"/>
        <v>0.0235294117647059</v>
      </c>
      <c r="F416" s="168">
        <f t="shared" si="32"/>
        <v>0.0087719298245614</v>
      </c>
      <c r="L416" s="183"/>
    </row>
    <row r="417" spans="1:12">
      <c r="A417" s="208">
        <v>61</v>
      </c>
      <c r="B417" s="221" t="s">
        <v>2272</v>
      </c>
      <c r="C417">
        <f t="shared" si="29"/>
        <v>1</v>
      </c>
      <c r="D417" s="5">
        <f t="shared" si="30"/>
        <v>0</v>
      </c>
      <c r="E417" s="6">
        <f t="shared" si="31"/>
        <v>0.0235294117647059</v>
      </c>
      <c r="F417" s="168">
        <f t="shared" si="32"/>
        <v>0.0087719298245614</v>
      </c>
      <c r="L417" s="183"/>
    </row>
    <row r="418" spans="1:12">
      <c r="A418" s="208">
        <v>62</v>
      </c>
      <c r="B418" s="221" t="s">
        <v>2288</v>
      </c>
      <c r="C418">
        <f t="shared" si="29"/>
        <v>1</v>
      </c>
      <c r="D418" s="5">
        <f t="shared" si="30"/>
        <v>0</v>
      </c>
      <c r="E418" s="6">
        <f t="shared" si="31"/>
        <v>0.0235294117647059</v>
      </c>
      <c r="F418" s="168">
        <f t="shared" si="32"/>
        <v>0.0087719298245614</v>
      </c>
      <c r="L418" s="183"/>
    </row>
    <row r="419" spans="1:12">
      <c r="A419" s="208">
        <v>63</v>
      </c>
      <c r="B419" s="210" t="s">
        <v>2154</v>
      </c>
      <c r="C419">
        <f t="shared" si="29"/>
        <v>1</v>
      </c>
      <c r="D419" s="5">
        <f t="shared" si="30"/>
        <v>0</v>
      </c>
      <c r="E419" s="6">
        <f t="shared" si="31"/>
        <v>0.0235294117647059</v>
      </c>
      <c r="F419" s="168">
        <f t="shared" si="32"/>
        <v>0.0087719298245614</v>
      </c>
      <c r="L419" s="183"/>
    </row>
    <row r="420" spans="1:12">
      <c r="A420" s="208">
        <v>64</v>
      </c>
      <c r="B420" s="210" t="s">
        <v>2166</v>
      </c>
      <c r="C420">
        <f t="shared" si="29"/>
        <v>1</v>
      </c>
      <c r="D420" s="5">
        <f t="shared" si="30"/>
        <v>0</v>
      </c>
      <c r="E420" s="6">
        <f t="shared" si="31"/>
        <v>0.0235294117647059</v>
      </c>
      <c r="F420" s="168">
        <f t="shared" si="32"/>
        <v>0.0087719298245614</v>
      </c>
      <c r="L420" s="183"/>
    </row>
    <row r="421" spans="1:12">
      <c r="A421" s="211">
        <v>65</v>
      </c>
      <c r="B421" s="224" t="s">
        <v>2123</v>
      </c>
      <c r="C421">
        <f t="shared" si="29"/>
        <v>1</v>
      </c>
      <c r="D421" s="5">
        <f t="shared" si="30"/>
        <v>0</v>
      </c>
      <c r="E421" s="6">
        <f t="shared" si="31"/>
        <v>0.0235294117647059</v>
      </c>
      <c r="F421" s="168">
        <f t="shared" si="32"/>
        <v>0.0087719298245614</v>
      </c>
      <c r="L421" s="183"/>
    </row>
    <row r="422" spans="1:12">
      <c r="A422" s="234" t="s">
        <v>2112</v>
      </c>
      <c r="B422" s="234"/>
      <c r="C422" s="235">
        <f>SUM(C357:C421)</f>
        <v>20</v>
      </c>
      <c r="D422" s="235">
        <f>SUM(D357:D421)</f>
        <v>49</v>
      </c>
      <c r="E422" s="236"/>
      <c r="F422" s="237"/>
      <c r="L422" s="183"/>
    </row>
    <row r="423" spans="1:21">
      <c r="A423" s="119"/>
      <c r="B423" s="218"/>
      <c r="K423" s="166" t="s">
        <v>2346</v>
      </c>
      <c r="L423" s="166"/>
      <c r="R423" s="166" t="s">
        <v>2347</v>
      </c>
      <c r="S423" s="166"/>
      <c r="T423" s="7"/>
      <c r="U423" s="7"/>
    </row>
    <row r="424" spans="18:21">
      <c r="R424" s="7"/>
      <c r="S424" s="7"/>
      <c r="T424" s="7"/>
      <c r="U424" s="7"/>
    </row>
    <row r="425" spans="1:23">
      <c r="A425" s="219">
        <v>0.5</v>
      </c>
      <c r="B425" s="219"/>
      <c r="C425" s="173" t="s">
        <v>2334</v>
      </c>
      <c r="D425" s="192"/>
      <c r="E425" s="120" t="s">
        <v>2348</v>
      </c>
      <c r="F425" s="121" t="s">
        <v>2349</v>
      </c>
      <c r="H425" s="121" t="s">
        <v>2350</v>
      </c>
      <c r="I425" s="120" t="s">
        <v>2351</v>
      </c>
      <c r="K425" s="225" t="s">
        <v>2352</v>
      </c>
      <c r="L425" s="225"/>
      <c r="M425" s="226" t="s">
        <v>2334</v>
      </c>
      <c r="N425" s="226"/>
      <c r="O425" s="227" t="s">
        <v>2353</v>
      </c>
      <c r="P425" s="227"/>
      <c r="R425" s="226" t="s">
        <v>2352</v>
      </c>
      <c r="S425" s="226"/>
      <c r="T425" s="225" t="s">
        <v>2334</v>
      </c>
      <c r="U425" s="225"/>
      <c r="V425" s="227" t="s">
        <v>2353</v>
      </c>
      <c r="W425" s="227"/>
    </row>
    <row r="426" spans="1:23">
      <c r="A426" s="219"/>
      <c r="B426" s="219"/>
      <c r="C426" s="170" t="s">
        <v>2354</v>
      </c>
      <c r="D426" s="194" t="s">
        <v>2355</v>
      </c>
      <c r="E426" s="120"/>
      <c r="F426" s="121"/>
      <c r="H426" s="121"/>
      <c r="I426" s="120"/>
      <c r="K426" s="225"/>
      <c r="L426" s="225"/>
      <c r="M426" s="226"/>
      <c r="N426" s="226"/>
      <c r="O426" s="227"/>
      <c r="P426" s="227"/>
      <c r="R426" s="226"/>
      <c r="S426" s="226"/>
      <c r="T426" s="225"/>
      <c r="U426" s="225"/>
      <c r="V426" s="227"/>
      <c r="W426" s="227"/>
    </row>
    <row r="427" spans="1:23">
      <c r="A427" s="220" t="s">
        <v>0</v>
      </c>
      <c r="B427" s="207" t="s">
        <v>2332</v>
      </c>
      <c r="C427" s="170"/>
      <c r="D427" s="194"/>
      <c r="E427" s="120"/>
      <c r="F427" s="121"/>
      <c r="H427" s="121"/>
      <c r="I427" s="120"/>
      <c r="K427" t="s">
        <v>0</v>
      </c>
      <c r="L427" t="s">
        <v>2332</v>
      </c>
      <c r="M427" s="7" t="s">
        <v>2354</v>
      </c>
      <c r="N427" t="s">
        <v>2355</v>
      </c>
      <c r="O427" s="228" t="s">
        <v>2356</v>
      </c>
      <c r="P427" s="228" t="s">
        <v>2357</v>
      </c>
      <c r="R427" t="s">
        <v>0</v>
      </c>
      <c r="S427" t="s">
        <v>2332</v>
      </c>
      <c r="T427" t="s">
        <v>2354</v>
      </c>
      <c r="U427" t="s">
        <v>2355</v>
      </c>
      <c r="V427" s="228" t="s">
        <v>2356</v>
      </c>
      <c r="W427" s="228" t="s">
        <v>2357</v>
      </c>
    </row>
    <row r="428" spans="1:23">
      <c r="A428" s="208">
        <v>1</v>
      </c>
      <c r="B428" s="209" t="s">
        <v>2253</v>
      </c>
      <c r="C428">
        <f t="shared" ref="C428:C465" si="33">COUNTIF($B$87:$B$106,B428)</f>
        <v>0</v>
      </c>
      <c r="D428" s="5">
        <f t="shared" ref="D428:D465" si="34">COUNTIF($E$87:$E$108,B428)+COUNTIF($H$87:$H$113,B428)</f>
        <v>1</v>
      </c>
      <c r="E428" s="6">
        <f>(C428+1)/($C$461+$A$460)</f>
        <v>0.0303030303030303</v>
      </c>
      <c r="F428" s="6">
        <f>(D428+1)/($D$461+$A$460)</f>
        <v>0.0303030303030303</v>
      </c>
      <c r="H428" s="7">
        <f>P4/P6</f>
        <v>0.333333333333333</v>
      </c>
      <c r="I428">
        <f>P5/P6</f>
        <v>0.666666666666667</v>
      </c>
      <c r="K428" s="183">
        <v>1</v>
      </c>
      <c r="L428" s="183" t="s">
        <v>2237</v>
      </c>
      <c r="M428" s="183">
        <f>IF(COUNTIFS($B$428:$B$460,L428,$C$428:$C$460,"&gt;0"),1,0)</f>
        <v>0</v>
      </c>
      <c r="N428" s="183">
        <f>IF(COUNTIFS($B$428:$B$460,L428,$D$428:$D$460,"&gt;0"),1,0)</f>
        <v>0</v>
      </c>
      <c r="O428" s="144">
        <f>H428*E438*E456</f>
        <v>0.000306091215182124</v>
      </c>
      <c r="P428" s="229">
        <f>I428*F438*F456</f>
        <v>0.000612182430364249</v>
      </c>
      <c r="R428" s="183">
        <v>1</v>
      </c>
      <c r="S428" s="178" t="s">
        <v>2124</v>
      </c>
      <c r="T428" s="238">
        <f>IF(COUNTIFS($B$428:$B$460,S428,$C$428:$C$460,"&gt;0"),1,0)</f>
        <v>0</v>
      </c>
      <c r="U428" s="238">
        <f>IF(COUNTIFS($B$428:$B$460,S428,$D$428:$D$460,"&gt;0"),1,0)</f>
        <v>0</v>
      </c>
      <c r="V428" s="144">
        <f>H428*E433*E455</f>
        <v>0.000306091215182124</v>
      </c>
      <c r="W428" s="232">
        <f>I428*F433*F455</f>
        <v>0.000612182430364249</v>
      </c>
    </row>
    <row r="429" spans="1:23">
      <c r="A429" s="208">
        <v>2</v>
      </c>
      <c r="B429" s="209" t="s">
        <v>2278</v>
      </c>
      <c r="C429">
        <f t="shared" si="33"/>
        <v>0</v>
      </c>
      <c r="D429" s="5">
        <f t="shared" si="34"/>
        <v>1</v>
      </c>
      <c r="E429" s="6">
        <f t="shared" ref="E429:E460" si="35">(C429+1)/($C$461+$A$460)</f>
        <v>0.0303030303030303</v>
      </c>
      <c r="F429" s="6">
        <f t="shared" ref="F429:F460" si="36">(D429+1)/($D$461+$A$460)</f>
        <v>0.0303030303030303</v>
      </c>
      <c r="K429" s="183">
        <v>2</v>
      </c>
      <c r="L429" s="183" t="s">
        <v>2312</v>
      </c>
      <c r="M429" s="183">
        <f t="shared" ref="M429:M465" si="37">IF(COUNTIFS($B$428:$B$460,L429,$C$428:$C$460,"&gt;0"),1,0)</f>
        <v>0</v>
      </c>
      <c r="N429" s="183">
        <f t="shared" ref="N429:N465" si="38">IF(COUNTIFS($B$428:$B$460,L429,$D$428:$D$460,"&gt;0"),1,0)</f>
        <v>0</v>
      </c>
      <c r="O429" s="144"/>
      <c r="P429" s="229"/>
      <c r="R429" s="183">
        <v>2</v>
      </c>
      <c r="S429" s="181" t="s">
        <v>2141</v>
      </c>
      <c r="T429" s="238">
        <f t="shared" ref="T429:T452" si="39">IF(COUNTIFS($B$428:$B$460,S429,$C$428:$C$460,"&gt;0"),1,0)</f>
        <v>0</v>
      </c>
      <c r="U429" s="238">
        <f t="shared" ref="U429:U452" si="40">IF(COUNTIFS($B$428:$B$460,S429,$D$428:$D$460,"&gt;0"),1,0)</f>
        <v>0</v>
      </c>
      <c r="V429" s="144"/>
      <c r="W429" s="232"/>
    </row>
    <row r="430" spans="1:23">
      <c r="A430" s="208">
        <v>3</v>
      </c>
      <c r="B430" s="209" t="s">
        <v>2298</v>
      </c>
      <c r="C430">
        <f t="shared" si="33"/>
        <v>0</v>
      </c>
      <c r="D430" s="5">
        <f t="shared" si="34"/>
        <v>1</v>
      </c>
      <c r="E430" s="6">
        <f t="shared" si="35"/>
        <v>0.0303030303030303</v>
      </c>
      <c r="F430" s="6">
        <f t="shared" si="36"/>
        <v>0.0303030303030303</v>
      </c>
      <c r="K430" s="183">
        <v>3</v>
      </c>
      <c r="L430" s="183" t="s">
        <v>2299</v>
      </c>
      <c r="M430" s="183">
        <f t="shared" si="37"/>
        <v>0</v>
      </c>
      <c r="N430" s="183">
        <f t="shared" si="38"/>
        <v>0</v>
      </c>
      <c r="O430" s="144"/>
      <c r="P430" s="229"/>
      <c r="R430" s="183">
        <v>3</v>
      </c>
      <c r="S430" s="181" t="s">
        <v>2152</v>
      </c>
      <c r="T430" s="238">
        <f t="shared" si="39"/>
        <v>0</v>
      </c>
      <c r="U430" s="238">
        <f t="shared" si="40"/>
        <v>0</v>
      </c>
      <c r="V430" s="144"/>
      <c r="W430" s="232"/>
    </row>
    <row r="431" spans="1:23">
      <c r="A431" s="208">
        <v>4</v>
      </c>
      <c r="B431" s="209" t="s">
        <v>2285</v>
      </c>
      <c r="C431">
        <f t="shared" si="33"/>
        <v>0</v>
      </c>
      <c r="D431" s="5">
        <f t="shared" si="34"/>
        <v>1</v>
      </c>
      <c r="E431" s="6">
        <f t="shared" si="35"/>
        <v>0.0303030303030303</v>
      </c>
      <c r="F431" s="6">
        <f t="shared" si="36"/>
        <v>0.0303030303030303</v>
      </c>
      <c r="K431" s="183">
        <v>4</v>
      </c>
      <c r="L431" s="183" t="s">
        <v>2204</v>
      </c>
      <c r="M431" s="183">
        <f t="shared" si="37"/>
        <v>0</v>
      </c>
      <c r="N431" s="183">
        <f t="shared" si="38"/>
        <v>0</v>
      </c>
      <c r="O431" s="144"/>
      <c r="P431" s="229"/>
      <c r="R431" s="183">
        <v>4</v>
      </c>
      <c r="S431" s="181" t="s">
        <v>2159</v>
      </c>
      <c r="T431" s="238">
        <f t="shared" si="39"/>
        <v>0</v>
      </c>
      <c r="U431" s="238">
        <f t="shared" si="40"/>
        <v>0</v>
      </c>
      <c r="V431" s="144"/>
      <c r="W431" s="232"/>
    </row>
    <row r="432" spans="1:23">
      <c r="A432" s="208">
        <v>5</v>
      </c>
      <c r="B432" s="209" t="s">
        <v>2257</v>
      </c>
      <c r="C432">
        <f t="shared" si="33"/>
        <v>0</v>
      </c>
      <c r="D432" s="5">
        <f t="shared" si="34"/>
        <v>1</v>
      </c>
      <c r="E432" s="6">
        <f t="shared" si="35"/>
        <v>0.0303030303030303</v>
      </c>
      <c r="F432" s="6">
        <f t="shared" si="36"/>
        <v>0.0303030303030303</v>
      </c>
      <c r="K432" s="183">
        <v>5</v>
      </c>
      <c r="L432" s="183" t="s">
        <v>2325</v>
      </c>
      <c r="M432" s="183">
        <f t="shared" si="37"/>
        <v>0</v>
      </c>
      <c r="N432" s="183">
        <f t="shared" si="38"/>
        <v>0</v>
      </c>
      <c r="O432" s="120" t="s">
        <v>2358</v>
      </c>
      <c r="P432" s="120"/>
      <c r="R432" s="183">
        <v>5</v>
      </c>
      <c r="S432" s="181" t="s">
        <v>2165</v>
      </c>
      <c r="T432" s="238">
        <f t="shared" si="39"/>
        <v>0</v>
      </c>
      <c r="U432" s="238">
        <f t="shared" si="40"/>
        <v>0</v>
      </c>
      <c r="V432" s="120" t="s">
        <v>2358</v>
      </c>
      <c r="W432" s="120"/>
    </row>
    <row r="433" spans="1:23">
      <c r="A433" s="208">
        <v>6</v>
      </c>
      <c r="B433" s="210" t="s">
        <v>2193</v>
      </c>
      <c r="C433">
        <f t="shared" si="33"/>
        <v>0</v>
      </c>
      <c r="D433" s="5">
        <f t="shared" si="34"/>
        <v>1</v>
      </c>
      <c r="E433" s="6">
        <f t="shared" si="35"/>
        <v>0.0303030303030303</v>
      </c>
      <c r="F433" s="6">
        <f t="shared" si="36"/>
        <v>0.0303030303030303</v>
      </c>
      <c r="K433" s="183">
        <v>6</v>
      </c>
      <c r="L433" s="183" t="s">
        <v>2255</v>
      </c>
      <c r="M433" s="183">
        <f t="shared" si="37"/>
        <v>0</v>
      </c>
      <c r="N433" s="183">
        <f t="shared" si="38"/>
        <v>0</v>
      </c>
      <c r="O433" s="120"/>
      <c r="P433" s="120"/>
      <c r="R433" s="183">
        <v>6</v>
      </c>
      <c r="S433" s="168" t="s">
        <v>2167</v>
      </c>
      <c r="T433" s="231">
        <f t="shared" si="39"/>
        <v>0</v>
      </c>
      <c r="U433" s="231">
        <f t="shared" si="40"/>
        <v>1</v>
      </c>
      <c r="V433" s="120"/>
      <c r="W433" s="120"/>
    </row>
    <row r="434" spans="1:23">
      <c r="A434" s="208">
        <v>7</v>
      </c>
      <c r="B434" s="209" t="s">
        <v>2303</v>
      </c>
      <c r="C434">
        <f t="shared" si="33"/>
        <v>0</v>
      </c>
      <c r="D434" s="5">
        <f t="shared" si="34"/>
        <v>1</v>
      </c>
      <c r="E434" s="6">
        <f t="shared" si="35"/>
        <v>0.0303030303030303</v>
      </c>
      <c r="F434" s="6">
        <f t="shared" si="36"/>
        <v>0.0303030303030303</v>
      </c>
      <c r="K434" s="183">
        <v>7</v>
      </c>
      <c r="L434" s="183" t="s">
        <v>2270</v>
      </c>
      <c r="M434" s="183">
        <f t="shared" si="37"/>
        <v>0</v>
      </c>
      <c r="N434" s="183">
        <f t="shared" si="38"/>
        <v>0</v>
      </c>
      <c r="O434" s="120"/>
      <c r="P434" s="120"/>
      <c r="R434" s="183">
        <v>7</v>
      </c>
      <c r="S434" s="183" t="s">
        <v>2180</v>
      </c>
      <c r="T434" s="238">
        <f t="shared" si="39"/>
        <v>0</v>
      </c>
      <c r="U434" s="238">
        <f t="shared" si="40"/>
        <v>0</v>
      </c>
      <c r="V434" s="120"/>
      <c r="W434" s="120"/>
    </row>
    <row r="435" spans="1:23">
      <c r="A435" s="208">
        <v>8</v>
      </c>
      <c r="B435" s="209" t="s">
        <v>2242</v>
      </c>
      <c r="C435">
        <f t="shared" si="33"/>
        <v>0</v>
      </c>
      <c r="D435" s="5">
        <f t="shared" si="34"/>
        <v>1</v>
      </c>
      <c r="E435" s="6">
        <f t="shared" si="35"/>
        <v>0.0303030303030303</v>
      </c>
      <c r="F435" s="6">
        <f t="shared" si="36"/>
        <v>0.0303030303030303</v>
      </c>
      <c r="K435" s="183">
        <v>8</v>
      </c>
      <c r="L435" s="183" t="s">
        <v>2293</v>
      </c>
      <c r="M435" s="183">
        <f t="shared" si="37"/>
        <v>0</v>
      </c>
      <c r="N435" s="183">
        <f t="shared" si="38"/>
        <v>0</v>
      </c>
      <c r="O435" s="230" t="b">
        <f>O428&gt;P428</f>
        <v>0</v>
      </c>
      <c r="P435" s="230"/>
      <c r="R435" s="183">
        <v>8</v>
      </c>
      <c r="S435" s="183" t="s">
        <v>2187</v>
      </c>
      <c r="T435" s="238">
        <f t="shared" si="39"/>
        <v>0</v>
      </c>
      <c r="U435" s="238">
        <f t="shared" si="40"/>
        <v>0</v>
      </c>
      <c r="V435" s="230" t="b">
        <f>V428&gt;W428</f>
        <v>0</v>
      </c>
      <c r="W435" s="230"/>
    </row>
    <row r="436" spans="1:23">
      <c r="A436" s="208">
        <v>9</v>
      </c>
      <c r="B436" s="210" t="s">
        <v>2156</v>
      </c>
      <c r="C436">
        <f t="shared" si="33"/>
        <v>0</v>
      </c>
      <c r="D436" s="5">
        <f t="shared" si="34"/>
        <v>1</v>
      </c>
      <c r="E436" s="6">
        <f t="shared" si="35"/>
        <v>0.0303030303030303</v>
      </c>
      <c r="F436" s="6">
        <f t="shared" si="36"/>
        <v>0.0303030303030303</v>
      </c>
      <c r="K436" s="183">
        <v>9</v>
      </c>
      <c r="L436" s="183" t="s">
        <v>2263</v>
      </c>
      <c r="M436" s="183">
        <f t="shared" si="37"/>
        <v>0</v>
      </c>
      <c r="N436" s="183">
        <f t="shared" si="38"/>
        <v>0</v>
      </c>
      <c r="O436" s="230"/>
      <c r="P436" s="230"/>
      <c r="R436" s="183">
        <v>9</v>
      </c>
      <c r="S436" s="183" t="s">
        <v>2193</v>
      </c>
      <c r="T436" s="231">
        <f t="shared" si="39"/>
        <v>0</v>
      </c>
      <c r="U436" s="231">
        <f t="shared" si="40"/>
        <v>1</v>
      </c>
      <c r="V436" s="230"/>
      <c r="W436" s="230"/>
    </row>
    <row r="437" spans="1:23">
      <c r="A437" s="208">
        <v>10</v>
      </c>
      <c r="B437" s="210" t="s">
        <v>2189</v>
      </c>
      <c r="C437">
        <f t="shared" si="33"/>
        <v>0</v>
      </c>
      <c r="D437" s="5">
        <f t="shared" si="34"/>
        <v>1</v>
      </c>
      <c r="E437" s="6">
        <f t="shared" si="35"/>
        <v>0.0303030303030303</v>
      </c>
      <c r="F437" s="6">
        <f t="shared" si="36"/>
        <v>0.0303030303030303</v>
      </c>
      <c r="K437" s="183">
        <v>10</v>
      </c>
      <c r="L437" s="183" t="s">
        <v>2306</v>
      </c>
      <c r="M437" s="183">
        <f t="shared" si="37"/>
        <v>0</v>
      </c>
      <c r="N437" s="183">
        <f t="shared" si="38"/>
        <v>0</v>
      </c>
      <c r="O437" s="227" t="s">
        <v>2359</v>
      </c>
      <c r="P437" s="227"/>
      <c r="R437" s="183">
        <v>10</v>
      </c>
      <c r="S437" s="183" t="s">
        <v>2201</v>
      </c>
      <c r="T437" s="238">
        <f t="shared" si="39"/>
        <v>0</v>
      </c>
      <c r="U437" s="238">
        <f t="shared" si="40"/>
        <v>0</v>
      </c>
      <c r="V437" s="227" t="s">
        <v>2360</v>
      </c>
      <c r="W437" s="227"/>
    </row>
    <row r="438" spans="1:23">
      <c r="A438" s="208">
        <v>11</v>
      </c>
      <c r="B438" s="214" t="s">
        <v>2147</v>
      </c>
      <c r="C438">
        <f t="shared" si="33"/>
        <v>0</v>
      </c>
      <c r="D438" s="5">
        <f t="shared" si="34"/>
        <v>1</v>
      </c>
      <c r="E438" s="6">
        <f t="shared" si="35"/>
        <v>0.0303030303030303</v>
      </c>
      <c r="F438" s="6">
        <f t="shared" si="36"/>
        <v>0.0303030303030303</v>
      </c>
      <c r="K438" s="183">
        <v>11</v>
      </c>
      <c r="L438" s="183" t="s">
        <v>2287</v>
      </c>
      <c r="M438" s="183">
        <f t="shared" si="37"/>
        <v>0</v>
      </c>
      <c r="N438" s="183">
        <f t="shared" si="38"/>
        <v>0</v>
      </c>
      <c r="O438" s="227"/>
      <c r="P438" s="227"/>
      <c r="R438" s="183">
        <v>11</v>
      </c>
      <c r="S438" s="183" t="s">
        <v>2205</v>
      </c>
      <c r="T438" s="238">
        <f t="shared" si="39"/>
        <v>0</v>
      </c>
      <c r="U438" s="238">
        <f t="shared" si="40"/>
        <v>0</v>
      </c>
      <c r="V438" s="227"/>
      <c r="W438" s="227"/>
    </row>
    <row r="439" spans="1:23">
      <c r="A439" s="208">
        <v>12</v>
      </c>
      <c r="B439" s="209" t="s">
        <v>2220</v>
      </c>
      <c r="C439">
        <f t="shared" si="33"/>
        <v>0</v>
      </c>
      <c r="D439" s="5">
        <f t="shared" si="34"/>
        <v>1</v>
      </c>
      <c r="E439" s="6">
        <f t="shared" si="35"/>
        <v>0.0303030303030303</v>
      </c>
      <c r="F439" s="6">
        <f t="shared" si="36"/>
        <v>0.0303030303030303</v>
      </c>
      <c r="K439" s="183">
        <v>12</v>
      </c>
      <c r="L439" s="183" t="s">
        <v>2147</v>
      </c>
      <c r="M439" s="231">
        <f t="shared" si="37"/>
        <v>0</v>
      </c>
      <c r="N439" s="231">
        <f t="shared" si="38"/>
        <v>1</v>
      </c>
      <c r="O439" s="218"/>
      <c r="P439" s="218"/>
      <c r="R439" s="183">
        <v>12</v>
      </c>
      <c r="S439" s="183" t="s">
        <v>2210</v>
      </c>
      <c r="T439" s="238">
        <f t="shared" si="39"/>
        <v>0</v>
      </c>
      <c r="U439" s="238">
        <f t="shared" si="40"/>
        <v>0</v>
      </c>
      <c r="V439" s="218"/>
      <c r="W439" s="218"/>
    </row>
    <row r="440" spans="1:21">
      <c r="A440" s="208">
        <v>13</v>
      </c>
      <c r="B440" s="210" t="s">
        <v>2241</v>
      </c>
      <c r="C440">
        <f t="shared" si="33"/>
        <v>0</v>
      </c>
      <c r="D440" s="5">
        <f t="shared" si="34"/>
        <v>1</v>
      </c>
      <c r="E440" s="6">
        <f t="shared" si="35"/>
        <v>0.0303030303030303</v>
      </c>
      <c r="F440" s="6">
        <f t="shared" si="36"/>
        <v>0.0303030303030303</v>
      </c>
      <c r="K440" s="183">
        <v>13</v>
      </c>
      <c r="L440" s="183" t="s">
        <v>2330</v>
      </c>
      <c r="M440" s="183">
        <f t="shared" si="37"/>
        <v>0</v>
      </c>
      <c r="N440" s="183">
        <f t="shared" si="38"/>
        <v>0</v>
      </c>
      <c r="R440" s="183">
        <v>13</v>
      </c>
      <c r="S440" s="183" t="s">
        <v>2216</v>
      </c>
      <c r="T440" s="238">
        <f t="shared" si="39"/>
        <v>0</v>
      </c>
      <c r="U440" s="238">
        <f t="shared" si="40"/>
        <v>0</v>
      </c>
    </row>
    <row r="441" spans="1:21">
      <c r="A441" s="208">
        <v>14</v>
      </c>
      <c r="B441" s="210" t="s">
        <v>2203</v>
      </c>
      <c r="C441">
        <f t="shared" si="33"/>
        <v>0</v>
      </c>
      <c r="D441" s="5">
        <f t="shared" si="34"/>
        <v>1</v>
      </c>
      <c r="E441" s="6">
        <f t="shared" si="35"/>
        <v>0.0303030303030303</v>
      </c>
      <c r="F441" s="6">
        <f t="shared" si="36"/>
        <v>0.0303030303030303</v>
      </c>
      <c r="K441" s="183">
        <v>14</v>
      </c>
      <c r="L441" s="181" t="s">
        <v>2164</v>
      </c>
      <c r="M441" s="183">
        <f t="shared" si="37"/>
        <v>0</v>
      </c>
      <c r="N441" s="183">
        <f t="shared" si="38"/>
        <v>0</v>
      </c>
      <c r="R441" s="183">
        <v>14</v>
      </c>
      <c r="S441" s="183" t="s">
        <v>2221</v>
      </c>
      <c r="T441" s="238">
        <f t="shared" si="39"/>
        <v>0</v>
      </c>
      <c r="U441" s="238">
        <f t="shared" si="40"/>
        <v>0</v>
      </c>
    </row>
    <row r="442" spans="1:21">
      <c r="A442" s="208">
        <v>15</v>
      </c>
      <c r="B442" s="210" t="s">
        <v>2143</v>
      </c>
      <c r="C442">
        <f t="shared" si="33"/>
        <v>0</v>
      </c>
      <c r="D442" s="5">
        <f t="shared" si="34"/>
        <v>1</v>
      </c>
      <c r="E442" s="6">
        <f t="shared" si="35"/>
        <v>0.0303030303030303</v>
      </c>
      <c r="F442" s="6">
        <f t="shared" si="36"/>
        <v>0.0303030303030303</v>
      </c>
      <c r="K442" s="183">
        <v>15</v>
      </c>
      <c r="L442" s="183" t="s">
        <v>2185</v>
      </c>
      <c r="M442" s="183">
        <f t="shared" si="37"/>
        <v>0</v>
      </c>
      <c r="N442" s="183">
        <f t="shared" si="38"/>
        <v>0</v>
      </c>
      <c r="R442" s="183">
        <v>15</v>
      </c>
      <c r="S442" s="183" t="s">
        <v>2234</v>
      </c>
      <c r="T442" s="238">
        <f t="shared" si="39"/>
        <v>0</v>
      </c>
      <c r="U442" s="238">
        <f t="shared" si="40"/>
        <v>0</v>
      </c>
    </row>
    <row r="443" spans="1:21">
      <c r="A443" s="208">
        <v>16</v>
      </c>
      <c r="B443" s="210" t="s">
        <v>2230</v>
      </c>
      <c r="C443">
        <f t="shared" si="33"/>
        <v>0</v>
      </c>
      <c r="D443" s="5">
        <f t="shared" si="34"/>
        <v>1</v>
      </c>
      <c r="E443" s="6">
        <f t="shared" si="35"/>
        <v>0.0303030303030303</v>
      </c>
      <c r="F443" s="6">
        <f t="shared" si="36"/>
        <v>0.0303030303030303</v>
      </c>
      <c r="K443" s="183">
        <v>16</v>
      </c>
      <c r="L443" s="183" t="s">
        <v>2314</v>
      </c>
      <c r="M443" s="183">
        <f t="shared" si="37"/>
        <v>0</v>
      </c>
      <c r="N443" s="183">
        <f t="shared" si="38"/>
        <v>0</v>
      </c>
      <c r="R443" s="183">
        <v>16</v>
      </c>
      <c r="S443" s="183" t="s">
        <v>2164</v>
      </c>
      <c r="T443" s="238">
        <f t="shared" si="39"/>
        <v>0</v>
      </c>
      <c r="U443" s="238">
        <f t="shared" si="40"/>
        <v>0</v>
      </c>
    </row>
    <row r="444" spans="1:21">
      <c r="A444" s="208">
        <v>17</v>
      </c>
      <c r="B444" s="210" t="s">
        <v>2172</v>
      </c>
      <c r="C444">
        <f t="shared" si="33"/>
        <v>0</v>
      </c>
      <c r="D444" s="5">
        <f t="shared" si="34"/>
        <v>1</v>
      </c>
      <c r="E444" s="6">
        <f t="shared" si="35"/>
        <v>0.0303030303030303</v>
      </c>
      <c r="F444" s="6">
        <f t="shared" si="36"/>
        <v>0.0303030303030303</v>
      </c>
      <c r="K444" s="183">
        <v>17</v>
      </c>
      <c r="L444" s="183" t="s">
        <v>2327</v>
      </c>
      <c r="M444" s="183">
        <f t="shared" si="37"/>
        <v>0</v>
      </c>
      <c r="N444" s="183">
        <f t="shared" si="38"/>
        <v>0</v>
      </c>
      <c r="R444" s="183">
        <v>17</v>
      </c>
      <c r="S444" s="183" t="s">
        <v>2249</v>
      </c>
      <c r="T444" s="238">
        <f t="shared" si="39"/>
        <v>0</v>
      </c>
      <c r="U444" s="238">
        <f t="shared" si="40"/>
        <v>0</v>
      </c>
    </row>
    <row r="445" spans="1:21">
      <c r="A445" s="208">
        <v>18</v>
      </c>
      <c r="B445" s="214" t="s">
        <v>88</v>
      </c>
      <c r="C445">
        <f t="shared" si="33"/>
        <v>0</v>
      </c>
      <c r="D445" s="5">
        <f t="shared" si="34"/>
        <v>1</v>
      </c>
      <c r="E445" s="6">
        <f t="shared" si="35"/>
        <v>0.0303030303030303</v>
      </c>
      <c r="F445" s="6">
        <f t="shared" si="36"/>
        <v>0.0303030303030303</v>
      </c>
      <c r="K445" s="183">
        <v>18</v>
      </c>
      <c r="L445" s="183" t="s">
        <v>2326</v>
      </c>
      <c r="M445" s="183">
        <f t="shared" si="37"/>
        <v>0</v>
      </c>
      <c r="N445" s="183">
        <f t="shared" si="38"/>
        <v>0</v>
      </c>
      <c r="R445" s="183">
        <v>18</v>
      </c>
      <c r="S445" s="183" t="s">
        <v>2259</v>
      </c>
      <c r="T445" s="238">
        <f t="shared" si="39"/>
        <v>0</v>
      </c>
      <c r="U445" s="238">
        <f t="shared" si="40"/>
        <v>0</v>
      </c>
    </row>
    <row r="446" spans="1:21">
      <c r="A446" s="208">
        <v>19</v>
      </c>
      <c r="B446" s="209" t="s">
        <v>2198</v>
      </c>
      <c r="C446">
        <f t="shared" si="33"/>
        <v>0</v>
      </c>
      <c r="D446" s="5">
        <f t="shared" si="34"/>
        <v>1</v>
      </c>
      <c r="E446" s="6">
        <f t="shared" si="35"/>
        <v>0.0303030303030303</v>
      </c>
      <c r="F446" s="6">
        <f t="shared" si="36"/>
        <v>0.0303030303030303</v>
      </c>
      <c r="K446" s="183">
        <v>19</v>
      </c>
      <c r="L446" s="178" t="s">
        <v>2128</v>
      </c>
      <c r="M446" s="183">
        <f t="shared" si="37"/>
        <v>0</v>
      </c>
      <c r="N446" s="183">
        <f t="shared" si="38"/>
        <v>0</v>
      </c>
      <c r="R446" s="183">
        <v>19</v>
      </c>
      <c r="S446" s="183" t="s">
        <v>2265</v>
      </c>
      <c r="T446" s="238">
        <f t="shared" si="39"/>
        <v>0</v>
      </c>
      <c r="U446" s="238">
        <f t="shared" si="40"/>
        <v>0</v>
      </c>
    </row>
    <row r="447" spans="1:21">
      <c r="A447" s="208">
        <v>20</v>
      </c>
      <c r="B447" s="210" t="s">
        <v>2262</v>
      </c>
      <c r="C447">
        <f t="shared" si="33"/>
        <v>0</v>
      </c>
      <c r="D447" s="5">
        <f t="shared" si="34"/>
        <v>1</v>
      </c>
      <c r="E447" s="6">
        <f t="shared" si="35"/>
        <v>0.0303030303030303</v>
      </c>
      <c r="F447" s="6">
        <f t="shared" si="36"/>
        <v>0.0303030303030303</v>
      </c>
      <c r="K447" s="183">
        <v>20</v>
      </c>
      <c r="L447" s="183" t="s">
        <v>2215</v>
      </c>
      <c r="M447" s="183">
        <f t="shared" si="37"/>
        <v>0</v>
      </c>
      <c r="N447" s="183">
        <f t="shared" si="38"/>
        <v>0</v>
      </c>
      <c r="R447" s="183">
        <v>20</v>
      </c>
      <c r="S447" s="183" t="s">
        <v>2271</v>
      </c>
      <c r="T447" s="238">
        <f t="shared" si="39"/>
        <v>0</v>
      </c>
      <c r="U447" s="238">
        <f t="shared" si="40"/>
        <v>0</v>
      </c>
    </row>
    <row r="448" spans="1:21">
      <c r="A448" s="208">
        <v>21</v>
      </c>
      <c r="B448" s="210" t="s">
        <v>2219</v>
      </c>
      <c r="C448">
        <f t="shared" si="33"/>
        <v>0</v>
      </c>
      <c r="D448" s="5">
        <f t="shared" si="34"/>
        <v>1</v>
      </c>
      <c r="E448" s="6">
        <f t="shared" si="35"/>
        <v>0.0303030303030303</v>
      </c>
      <c r="F448" s="6">
        <f t="shared" si="36"/>
        <v>0.0303030303030303</v>
      </c>
      <c r="K448" s="183">
        <v>21</v>
      </c>
      <c r="L448" s="183" t="s">
        <v>2318</v>
      </c>
      <c r="M448" s="183">
        <f t="shared" si="37"/>
        <v>0</v>
      </c>
      <c r="N448" s="183">
        <f t="shared" si="38"/>
        <v>0</v>
      </c>
      <c r="R448" s="183">
        <v>21</v>
      </c>
      <c r="S448" s="183" t="s">
        <v>2301</v>
      </c>
      <c r="T448" s="238">
        <f t="shared" si="39"/>
        <v>0</v>
      </c>
      <c r="U448" s="238">
        <f t="shared" si="40"/>
        <v>0</v>
      </c>
    </row>
    <row r="449" spans="1:21">
      <c r="A449" s="208">
        <v>22</v>
      </c>
      <c r="B449" s="210" t="s">
        <v>2162</v>
      </c>
      <c r="C449">
        <f t="shared" si="33"/>
        <v>0</v>
      </c>
      <c r="D449" s="5">
        <f t="shared" si="34"/>
        <v>1</v>
      </c>
      <c r="E449" s="6">
        <f t="shared" si="35"/>
        <v>0.0303030303030303</v>
      </c>
      <c r="F449" s="6">
        <f t="shared" si="36"/>
        <v>0.0303030303030303</v>
      </c>
      <c r="K449" s="183">
        <v>22</v>
      </c>
      <c r="L449" s="183" t="s">
        <v>2304</v>
      </c>
      <c r="M449" s="183">
        <f t="shared" si="37"/>
        <v>0</v>
      </c>
      <c r="N449" s="183">
        <f t="shared" si="38"/>
        <v>0</v>
      </c>
      <c r="R449" s="183">
        <v>22</v>
      </c>
      <c r="S449" s="183" t="s">
        <v>2308</v>
      </c>
      <c r="T449" s="238">
        <f t="shared" si="39"/>
        <v>0</v>
      </c>
      <c r="U449" s="238">
        <f t="shared" si="40"/>
        <v>0</v>
      </c>
    </row>
    <row r="450" spans="1:21">
      <c r="A450" s="208">
        <v>23</v>
      </c>
      <c r="B450" s="214" t="s">
        <v>2131</v>
      </c>
      <c r="C450">
        <f t="shared" si="33"/>
        <v>0</v>
      </c>
      <c r="D450" s="5">
        <f t="shared" si="34"/>
        <v>1</v>
      </c>
      <c r="E450" s="6">
        <f t="shared" si="35"/>
        <v>0.0303030303030303</v>
      </c>
      <c r="F450" s="6">
        <f t="shared" si="36"/>
        <v>0.0303030303030303</v>
      </c>
      <c r="K450" s="183">
        <v>23</v>
      </c>
      <c r="L450" s="183" t="s">
        <v>2232</v>
      </c>
      <c r="M450" s="183">
        <f t="shared" si="37"/>
        <v>0</v>
      </c>
      <c r="N450" s="183">
        <f t="shared" si="38"/>
        <v>0</v>
      </c>
      <c r="R450" s="183">
        <v>23</v>
      </c>
      <c r="S450" s="183" t="s">
        <v>2311</v>
      </c>
      <c r="T450" s="238">
        <f t="shared" si="39"/>
        <v>0</v>
      </c>
      <c r="U450" s="238">
        <f t="shared" si="40"/>
        <v>0</v>
      </c>
    </row>
    <row r="451" spans="1:21">
      <c r="A451" s="208">
        <v>24</v>
      </c>
      <c r="B451" s="210" t="s">
        <v>2236</v>
      </c>
      <c r="C451">
        <f t="shared" si="33"/>
        <v>0</v>
      </c>
      <c r="D451" s="5">
        <f t="shared" si="34"/>
        <v>1</v>
      </c>
      <c r="E451" s="6">
        <f t="shared" si="35"/>
        <v>0.0303030303030303</v>
      </c>
      <c r="F451" s="6">
        <f t="shared" si="36"/>
        <v>0.0303030303030303</v>
      </c>
      <c r="K451" s="183">
        <v>24</v>
      </c>
      <c r="L451" s="181" t="s">
        <v>2139</v>
      </c>
      <c r="M451" s="183">
        <f t="shared" si="37"/>
        <v>0</v>
      </c>
      <c r="N451" s="183">
        <f t="shared" si="38"/>
        <v>0</v>
      </c>
      <c r="R451" s="183">
        <v>24</v>
      </c>
      <c r="S451" s="183" t="s">
        <v>2313</v>
      </c>
      <c r="T451" s="238">
        <f t="shared" si="39"/>
        <v>0</v>
      </c>
      <c r="U451" s="238">
        <f t="shared" si="40"/>
        <v>0</v>
      </c>
    </row>
    <row r="452" spans="1:21">
      <c r="A452" s="208">
        <v>25</v>
      </c>
      <c r="B452" s="214" t="s">
        <v>2137</v>
      </c>
      <c r="C452">
        <f t="shared" si="33"/>
        <v>0</v>
      </c>
      <c r="D452" s="5">
        <f t="shared" si="34"/>
        <v>1</v>
      </c>
      <c r="E452" s="6">
        <f t="shared" si="35"/>
        <v>0.0303030303030303</v>
      </c>
      <c r="F452" s="6">
        <f t="shared" si="36"/>
        <v>0.0303030303030303</v>
      </c>
      <c r="K452" s="183">
        <v>25</v>
      </c>
      <c r="L452" s="183" t="s">
        <v>2290</v>
      </c>
      <c r="M452" s="183">
        <f t="shared" si="37"/>
        <v>0</v>
      </c>
      <c r="N452" s="183">
        <f t="shared" si="38"/>
        <v>0</v>
      </c>
      <c r="R452" s="183">
        <v>25</v>
      </c>
      <c r="S452" s="183" t="s">
        <v>2321</v>
      </c>
      <c r="T452" s="238">
        <f t="shared" si="39"/>
        <v>0</v>
      </c>
      <c r="U452" s="238">
        <f t="shared" si="40"/>
        <v>0</v>
      </c>
    </row>
    <row r="453" spans="1:14">
      <c r="A453" s="208">
        <v>26</v>
      </c>
      <c r="B453" s="209" t="s">
        <v>2213</v>
      </c>
      <c r="C453">
        <f t="shared" si="33"/>
        <v>0</v>
      </c>
      <c r="D453" s="5">
        <f t="shared" si="34"/>
        <v>1</v>
      </c>
      <c r="E453" s="6">
        <f t="shared" si="35"/>
        <v>0.0303030303030303</v>
      </c>
      <c r="F453" s="6">
        <f t="shared" si="36"/>
        <v>0.0303030303030303</v>
      </c>
      <c r="K453" s="183">
        <v>26</v>
      </c>
      <c r="L453" s="183" t="s">
        <v>2178</v>
      </c>
      <c r="M453" s="183">
        <f t="shared" si="37"/>
        <v>0</v>
      </c>
      <c r="N453" s="183">
        <f t="shared" si="38"/>
        <v>0</v>
      </c>
    </row>
    <row r="454" spans="1:14">
      <c r="A454" s="208">
        <v>27</v>
      </c>
      <c r="B454" s="209" t="s">
        <v>2274</v>
      </c>
      <c r="C454">
        <f t="shared" si="33"/>
        <v>0</v>
      </c>
      <c r="D454" s="5">
        <f t="shared" si="34"/>
        <v>1</v>
      </c>
      <c r="E454" s="6">
        <f t="shared" si="35"/>
        <v>0.0303030303030303</v>
      </c>
      <c r="F454" s="6">
        <f t="shared" si="36"/>
        <v>0.0303030303030303</v>
      </c>
      <c r="K454" s="183">
        <v>27</v>
      </c>
      <c r="L454" s="182" t="s">
        <v>2133</v>
      </c>
      <c r="M454" s="231">
        <f t="shared" si="37"/>
        <v>0</v>
      </c>
      <c r="N454" s="231">
        <f t="shared" si="38"/>
        <v>1</v>
      </c>
    </row>
    <row r="455" spans="1:14">
      <c r="A455" s="208">
        <v>28</v>
      </c>
      <c r="B455" s="210" t="s">
        <v>2167</v>
      </c>
      <c r="C455">
        <f t="shared" si="33"/>
        <v>0</v>
      </c>
      <c r="D455" s="5">
        <f t="shared" si="34"/>
        <v>1</v>
      </c>
      <c r="E455" s="6">
        <f t="shared" si="35"/>
        <v>0.0303030303030303</v>
      </c>
      <c r="F455" s="6">
        <f t="shared" si="36"/>
        <v>0.0303030303030303</v>
      </c>
      <c r="K455" s="183">
        <v>28</v>
      </c>
      <c r="L455" s="183" t="s">
        <v>2295</v>
      </c>
      <c r="M455" s="183">
        <f t="shared" si="37"/>
        <v>0</v>
      </c>
      <c r="N455" s="183">
        <f t="shared" si="38"/>
        <v>0</v>
      </c>
    </row>
    <row r="456" spans="1:14">
      <c r="A456" s="208">
        <v>29</v>
      </c>
      <c r="B456" s="209" t="s">
        <v>2133</v>
      </c>
      <c r="C456">
        <f t="shared" si="33"/>
        <v>0</v>
      </c>
      <c r="D456" s="5">
        <f t="shared" si="34"/>
        <v>1</v>
      </c>
      <c r="E456" s="6">
        <f t="shared" si="35"/>
        <v>0.0303030303030303</v>
      </c>
      <c r="F456" s="6">
        <f t="shared" si="36"/>
        <v>0.0303030303030303</v>
      </c>
      <c r="K456" s="183">
        <v>29</v>
      </c>
      <c r="L456" s="183" t="s">
        <v>2280</v>
      </c>
      <c r="M456" s="183">
        <f t="shared" si="37"/>
        <v>0</v>
      </c>
      <c r="N456" s="183">
        <f t="shared" si="38"/>
        <v>0</v>
      </c>
    </row>
    <row r="457" spans="1:14">
      <c r="A457" s="208">
        <v>30</v>
      </c>
      <c r="B457" s="210" t="s">
        <v>2183</v>
      </c>
      <c r="C457">
        <f t="shared" si="33"/>
        <v>0</v>
      </c>
      <c r="D457" s="5">
        <f t="shared" si="34"/>
        <v>1</v>
      </c>
      <c r="E457" s="6">
        <f t="shared" si="35"/>
        <v>0.0303030303030303</v>
      </c>
      <c r="F457" s="6">
        <f t="shared" si="36"/>
        <v>0.0303030303030303</v>
      </c>
      <c r="K457" s="183">
        <v>30</v>
      </c>
      <c r="L457" s="183" t="s">
        <v>2309</v>
      </c>
      <c r="M457" s="183">
        <f t="shared" si="37"/>
        <v>0</v>
      </c>
      <c r="N457" s="183">
        <f t="shared" si="38"/>
        <v>0</v>
      </c>
    </row>
    <row r="458" spans="1:21">
      <c r="A458" s="208">
        <v>31</v>
      </c>
      <c r="B458" s="209" t="s">
        <v>2231</v>
      </c>
      <c r="C458">
        <f t="shared" si="33"/>
        <v>0</v>
      </c>
      <c r="D458" s="5">
        <f t="shared" si="34"/>
        <v>1</v>
      </c>
      <c r="E458" s="6">
        <f t="shared" si="35"/>
        <v>0.0303030303030303</v>
      </c>
      <c r="F458" s="6">
        <f t="shared" si="36"/>
        <v>0.0303030303030303</v>
      </c>
      <c r="K458" s="183">
        <v>31</v>
      </c>
      <c r="L458" s="183" t="s">
        <v>2322</v>
      </c>
      <c r="M458" s="183">
        <f t="shared" si="37"/>
        <v>0</v>
      </c>
      <c r="N458" s="183">
        <f t="shared" si="38"/>
        <v>0</v>
      </c>
      <c r="R458" s="183"/>
      <c r="S458" s="183"/>
      <c r="T458" s="183"/>
      <c r="U458" s="183"/>
    </row>
    <row r="459" spans="1:21">
      <c r="A459" s="208">
        <v>32</v>
      </c>
      <c r="B459" s="210" t="s">
        <v>2212</v>
      </c>
      <c r="C459">
        <f t="shared" si="33"/>
        <v>0</v>
      </c>
      <c r="D459" s="5">
        <f t="shared" si="34"/>
        <v>1</v>
      </c>
      <c r="E459" s="6">
        <f t="shared" si="35"/>
        <v>0.0303030303030303</v>
      </c>
      <c r="F459" s="6">
        <f t="shared" si="36"/>
        <v>0.0303030303030303</v>
      </c>
      <c r="K459" s="183">
        <v>32</v>
      </c>
      <c r="L459" s="183" t="s">
        <v>2319</v>
      </c>
      <c r="M459" s="183">
        <f t="shared" si="37"/>
        <v>0</v>
      </c>
      <c r="N459" s="183">
        <f t="shared" si="38"/>
        <v>0</v>
      </c>
      <c r="R459" s="183"/>
      <c r="S459" s="183"/>
      <c r="T459" s="183"/>
      <c r="U459" s="183"/>
    </row>
    <row r="460" spans="1:21">
      <c r="A460" s="208">
        <v>33</v>
      </c>
      <c r="B460" s="209" t="s">
        <v>2281</v>
      </c>
      <c r="C460">
        <f t="shared" si="33"/>
        <v>0</v>
      </c>
      <c r="D460" s="5">
        <f t="shared" si="34"/>
        <v>1</v>
      </c>
      <c r="E460" s="6">
        <f t="shared" si="35"/>
        <v>0.0303030303030303</v>
      </c>
      <c r="F460" s="6">
        <f t="shared" si="36"/>
        <v>0.0303030303030303</v>
      </c>
      <c r="K460" s="183">
        <v>33</v>
      </c>
      <c r="L460" s="183" t="s">
        <v>2200</v>
      </c>
      <c r="M460" s="183">
        <f t="shared" si="37"/>
        <v>0</v>
      </c>
      <c r="N460" s="183">
        <f t="shared" si="38"/>
        <v>0</v>
      </c>
      <c r="R460" s="183"/>
      <c r="S460" s="183"/>
      <c r="T460" s="183"/>
      <c r="U460" s="183"/>
    </row>
    <row r="461" spans="1:21">
      <c r="A461" s="234" t="s">
        <v>2112</v>
      </c>
      <c r="B461" s="234"/>
      <c r="C461" s="235">
        <f>SUM(C428:C460)</f>
        <v>0</v>
      </c>
      <c r="D461" s="235">
        <f>SUM(D428:D460)</f>
        <v>33</v>
      </c>
      <c r="E461" s="236"/>
      <c r="F461" s="237"/>
      <c r="K461" s="183">
        <v>34</v>
      </c>
      <c r="L461" s="181" t="s">
        <v>2157</v>
      </c>
      <c r="M461" s="183">
        <f t="shared" si="37"/>
        <v>0</v>
      </c>
      <c r="N461" s="183">
        <f t="shared" si="38"/>
        <v>0</v>
      </c>
      <c r="R461" s="183"/>
      <c r="S461" s="181"/>
      <c r="T461" s="183"/>
      <c r="U461" s="183"/>
    </row>
    <row r="462" spans="6:21">
      <c r="F462" s="168"/>
      <c r="K462" s="183">
        <v>35</v>
      </c>
      <c r="L462" s="168" t="s">
        <v>2173</v>
      </c>
      <c r="M462" s="183">
        <f t="shared" si="37"/>
        <v>0</v>
      </c>
      <c r="N462" s="183">
        <f t="shared" si="38"/>
        <v>0</v>
      </c>
      <c r="R462" s="183"/>
      <c r="S462" s="168"/>
      <c r="T462" s="183"/>
      <c r="U462" s="183"/>
    </row>
    <row r="463" spans="6:21">
      <c r="F463" s="168"/>
      <c r="K463" s="183">
        <v>36</v>
      </c>
      <c r="L463" s="181" t="s">
        <v>2151</v>
      </c>
      <c r="M463" s="183">
        <f t="shared" si="37"/>
        <v>0</v>
      </c>
      <c r="N463" s="183">
        <f t="shared" si="38"/>
        <v>0</v>
      </c>
      <c r="R463" s="183"/>
      <c r="S463" s="181"/>
      <c r="T463" s="183"/>
      <c r="U463" s="183"/>
    </row>
    <row r="464" spans="6:21">
      <c r="F464" s="168"/>
      <c r="K464" s="183">
        <v>37</v>
      </c>
      <c r="L464" s="183" t="s">
        <v>2282</v>
      </c>
      <c r="M464" s="183">
        <f t="shared" si="37"/>
        <v>0</v>
      </c>
      <c r="N464" s="183">
        <f t="shared" si="38"/>
        <v>0</v>
      </c>
      <c r="R464" s="183"/>
      <c r="S464" s="183"/>
      <c r="T464" s="183"/>
      <c r="U464" s="183"/>
    </row>
    <row r="465" spans="6:21">
      <c r="F465" s="168"/>
      <c r="K465" s="183">
        <v>38</v>
      </c>
      <c r="L465" s="168" t="s">
        <v>2170</v>
      </c>
      <c r="M465" s="183">
        <f t="shared" si="37"/>
        <v>0</v>
      </c>
      <c r="N465" s="183">
        <f t="shared" si="38"/>
        <v>0</v>
      </c>
      <c r="R465" s="183"/>
      <c r="S465" s="168"/>
      <c r="T465" s="183"/>
      <c r="U465" s="183"/>
    </row>
    <row r="467" spans="1:21">
      <c r="A467" s="119"/>
      <c r="B467" s="218"/>
      <c r="K467" s="166" t="s">
        <v>2346</v>
      </c>
      <c r="L467" s="166"/>
      <c r="R467" s="166" t="s">
        <v>2347</v>
      </c>
      <c r="S467" s="166"/>
      <c r="T467" s="7"/>
      <c r="U467" s="7"/>
    </row>
    <row r="468" spans="18:21">
      <c r="R468" s="7"/>
      <c r="S468" s="7"/>
      <c r="T468" s="7"/>
      <c r="U468" s="7"/>
    </row>
    <row r="469" spans="1:23">
      <c r="A469" s="219">
        <v>0.1</v>
      </c>
      <c r="B469" s="219"/>
      <c r="C469" s="173" t="s">
        <v>2334</v>
      </c>
      <c r="D469" s="192"/>
      <c r="E469" s="120" t="s">
        <v>2348</v>
      </c>
      <c r="F469" s="121" t="s">
        <v>2349</v>
      </c>
      <c r="H469" s="121" t="s">
        <v>2350</v>
      </c>
      <c r="I469" s="120" t="s">
        <v>2351</v>
      </c>
      <c r="K469" s="225" t="s">
        <v>2352</v>
      </c>
      <c r="L469" s="225"/>
      <c r="M469" s="226" t="s">
        <v>2334</v>
      </c>
      <c r="N469" s="226"/>
      <c r="O469" s="227" t="s">
        <v>2353</v>
      </c>
      <c r="P469" s="227"/>
      <c r="R469" s="226" t="s">
        <v>2352</v>
      </c>
      <c r="S469" s="226"/>
      <c r="T469" s="225" t="s">
        <v>2334</v>
      </c>
      <c r="U469" s="225"/>
      <c r="V469" s="227" t="s">
        <v>2353</v>
      </c>
      <c r="W469" s="227"/>
    </row>
    <row r="470" spans="1:23">
      <c r="A470" s="219"/>
      <c r="B470" s="219"/>
      <c r="C470" s="170" t="s">
        <v>2354</v>
      </c>
      <c r="D470" s="194" t="s">
        <v>2355</v>
      </c>
      <c r="E470" s="120"/>
      <c r="F470" s="121"/>
      <c r="H470" s="121"/>
      <c r="I470" s="120"/>
      <c r="K470" s="225"/>
      <c r="L470" s="225"/>
      <c r="M470" s="226"/>
      <c r="N470" s="226"/>
      <c r="O470" s="227"/>
      <c r="P470" s="227"/>
      <c r="R470" s="226"/>
      <c r="S470" s="226"/>
      <c r="T470" s="225"/>
      <c r="U470" s="225"/>
      <c r="V470" s="227"/>
      <c r="W470" s="227"/>
    </row>
    <row r="471" spans="1:23">
      <c r="A471" s="220" t="s">
        <v>0</v>
      </c>
      <c r="B471" s="207" t="s">
        <v>2332</v>
      </c>
      <c r="C471" s="170"/>
      <c r="D471" s="194"/>
      <c r="E471" s="120"/>
      <c r="F471" s="121"/>
      <c r="H471" s="121"/>
      <c r="I471" s="120"/>
      <c r="K471" t="s">
        <v>0</v>
      </c>
      <c r="L471" t="s">
        <v>2332</v>
      </c>
      <c r="M471" s="7" t="s">
        <v>2354</v>
      </c>
      <c r="N471" t="s">
        <v>2355</v>
      </c>
      <c r="O471" s="228" t="s">
        <v>2356</v>
      </c>
      <c r="P471" s="228" t="s">
        <v>2357</v>
      </c>
      <c r="R471" t="s">
        <v>0</v>
      </c>
      <c r="S471" t="s">
        <v>2332</v>
      </c>
      <c r="T471" t="s">
        <v>2354</v>
      </c>
      <c r="U471" t="s">
        <v>2355</v>
      </c>
      <c r="V471" s="228" t="s">
        <v>2356</v>
      </c>
      <c r="W471" s="228" t="s">
        <v>2357</v>
      </c>
    </row>
    <row r="472" spans="1:23">
      <c r="A472" s="208">
        <v>1</v>
      </c>
      <c r="B472" s="209" t="s">
        <v>2253</v>
      </c>
      <c r="C472">
        <f t="shared" ref="C472:C478" si="41">COUNTIF($B$87:$B$106,B472)</f>
        <v>0</v>
      </c>
      <c r="D472" s="5">
        <f t="shared" ref="D472:D478" si="42">COUNTIF($E$87:$E$108,B472)+COUNTIF($H$87:$H$113,B472)</f>
        <v>1</v>
      </c>
      <c r="E472" s="6">
        <f>(C472+1)/($C$479+$A$478)</f>
        <v>0.142857142857143</v>
      </c>
      <c r="F472" s="6">
        <f>(D472+1)/($D$479+$A$478)</f>
        <v>0.142857142857143</v>
      </c>
      <c r="H472" s="7">
        <f>P4/P6</f>
        <v>0.333333333333333</v>
      </c>
      <c r="I472">
        <f>P5/P6</f>
        <v>0.666666666666667</v>
      </c>
      <c r="K472" s="183">
        <v>1</v>
      </c>
      <c r="L472" s="183" t="s">
        <v>2237</v>
      </c>
      <c r="M472" s="183">
        <f>IF(COUNTIFS($B$472:$B$478,L472,$C$472:$C$478,"&gt;0"),1,0)</f>
        <v>0</v>
      </c>
      <c r="N472" s="183">
        <f>IF(COUNTIFS($B$472:$B$478,L472,$D$472:$D$478,"&gt;0"),1,0)</f>
        <v>0</v>
      </c>
      <c r="O472" s="229">
        <f>H472</f>
        <v>0.333333333333333</v>
      </c>
      <c r="P472" s="144">
        <f>I472</f>
        <v>0.666666666666667</v>
      </c>
      <c r="R472" s="183">
        <v>1</v>
      </c>
      <c r="S472" s="178" t="s">
        <v>2124</v>
      </c>
      <c r="T472" s="238">
        <f>IF(COUNTIFS($B$472:$B$478,S472,$C$472:$C$478,"&gt;0"),1,0)</f>
        <v>0</v>
      </c>
      <c r="U472" s="238">
        <f>IF(COUNTIFS($B$472:$B$478,S472,$C$472:$C$478,"&gt;0"),1,0)</f>
        <v>0</v>
      </c>
      <c r="V472" s="229">
        <f>H472</f>
        <v>0.333333333333333</v>
      </c>
      <c r="W472" s="239">
        <f>I472</f>
        <v>0.666666666666667</v>
      </c>
    </row>
    <row r="473" spans="1:23">
      <c r="A473" s="208">
        <v>2</v>
      </c>
      <c r="B473" s="209" t="s">
        <v>2278</v>
      </c>
      <c r="C473">
        <f t="shared" si="41"/>
        <v>0</v>
      </c>
      <c r="D473" s="5">
        <f t="shared" si="42"/>
        <v>1</v>
      </c>
      <c r="E473" s="6">
        <f t="shared" ref="E473:E478" si="43">(C473+1)/($C$479+$A$478)</f>
        <v>0.142857142857143</v>
      </c>
      <c r="F473" s="6">
        <f t="shared" ref="F473:F478" si="44">(D473+1)/($D$479+$A$478)</f>
        <v>0.142857142857143</v>
      </c>
      <c r="K473" s="183">
        <v>2</v>
      </c>
      <c r="L473" s="183" t="s">
        <v>2312</v>
      </c>
      <c r="M473" s="183">
        <f t="shared" ref="M473:M509" si="45">IF(COUNTIFS($B$472:$B$478,L473,$C$472:$C$478,"&gt;0"),1,0)</f>
        <v>0</v>
      </c>
      <c r="N473" s="183">
        <f t="shared" ref="N473:N509" si="46">IF(COUNTIFS($B$472:$B$478,L473,$D$472:$D$478,"&gt;0"),1,0)</f>
        <v>0</v>
      </c>
      <c r="O473" s="229"/>
      <c r="P473" s="144"/>
      <c r="R473" s="183">
        <v>2</v>
      </c>
      <c r="S473" s="181" t="s">
        <v>2141</v>
      </c>
      <c r="T473" s="238">
        <f t="shared" ref="T473:T496" si="47">IF(COUNTIFS($B$472:$B$478,S473,$C$472:$C$478,"&gt;0"),1,0)</f>
        <v>0</v>
      </c>
      <c r="U473" s="238">
        <f t="shared" ref="U473:U496" si="48">IF(COUNTIFS($B$472:$B$478,S473,$C$472:$C$478,"&gt;0"),1,0)</f>
        <v>0</v>
      </c>
      <c r="V473" s="229"/>
      <c r="W473" s="239"/>
    </row>
    <row r="474" spans="1:23">
      <c r="A474" s="208">
        <v>3</v>
      </c>
      <c r="B474" s="209" t="s">
        <v>2298</v>
      </c>
      <c r="C474">
        <f t="shared" si="41"/>
        <v>0</v>
      </c>
      <c r="D474" s="5">
        <f t="shared" si="42"/>
        <v>1</v>
      </c>
      <c r="E474" s="6">
        <f t="shared" si="43"/>
        <v>0.142857142857143</v>
      </c>
      <c r="F474" s="6">
        <f t="shared" si="44"/>
        <v>0.142857142857143</v>
      </c>
      <c r="K474" s="183">
        <v>3</v>
      </c>
      <c r="L474" s="183" t="s">
        <v>2299</v>
      </c>
      <c r="M474" s="183">
        <f t="shared" si="45"/>
        <v>0</v>
      </c>
      <c r="N474" s="183">
        <f t="shared" si="46"/>
        <v>0</v>
      </c>
      <c r="O474" s="229"/>
      <c r="P474" s="144"/>
      <c r="R474" s="183">
        <v>3</v>
      </c>
      <c r="S474" s="181" t="s">
        <v>2152</v>
      </c>
      <c r="T474" s="238">
        <f t="shared" si="47"/>
        <v>0</v>
      </c>
      <c r="U474" s="238">
        <f t="shared" si="48"/>
        <v>0</v>
      </c>
      <c r="V474" s="229"/>
      <c r="W474" s="239"/>
    </row>
    <row r="475" spans="1:23">
      <c r="A475" s="208">
        <v>4</v>
      </c>
      <c r="B475" s="209" t="s">
        <v>2285</v>
      </c>
      <c r="C475">
        <f t="shared" si="41"/>
        <v>0</v>
      </c>
      <c r="D475" s="5">
        <f t="shared" si="42"/>
        <v>1</v>
      </c>
      <c r="E475" s="6">
        <f t="shared" si="43"/>
        <v>0.142857142857143</v>
      </c>
      <c r="F475" s="6">
        <f t="shared" si="44"/>
        <v>0.142857142857143</v>
      </c>
      <c r="K475" s="183">
        <v>4</v>
      </c>
      <c r="L475" s="183" t="s">
        <v>2204</v>
      </c>
      <c r="M475" s="183">
        <f t="shared" si="45"/>
        <v>0</v>
      </c>
      <c r="N475" s="183">
        <f t="shared" si="46"/>
        <v>0</v>
      </c>
      <c r="O475" s="229"/>
      <c r="P475" s="144"/>
      <c r="R475" s="183">
        <v>4</v>
      </c>
      <c r="S475" s="181" t="s">
        <v>2159</v>
      </c>
      <c r="T475" s="238">
        <f t="shared" si="47"/>
        <v>0</v>
      </c>
      <c r="U475" s="238">
        <f t="shared" si="48"/>
        <v>0</v>
      </c>
      <c r="V475" s="229"/>
      <c r="W475" s="239"/>
    </row>
    <row r="476" spans="1:23">
      <c r="A476" s="208">
        <v>5</v>
      </c>
      <c r="B476" s="209" t="s">
        <v>2257</v>
      </c>
      <c r="C476">
        <f t="shared" si="41"/>
        <v>0</v>
      </c>
      <c r="D476" s="5">
        <f t="shared" si="42"/>
        <v>1</v>
      </c>
      <c r="E476" s="6">
        <f t="shared" si="43"/>
        <v>0.142857142857143</v>
      </c>
      <c r="F476" s="6">
        <f t="shared" si="44"/>
        <v>0.142857142857143</v>
      </c>
      <c r="K476" s="183">
        <v>5</v>
      </c>
      <c r="L476" s="183" t="s">
        <v>2325</v>
      </c>
      <c r="M476" s="183">
        <f t="shared" si="45"/>
        <v>0</v>
      </c>
      <c r="N476" s="183">
        <f t="shared" si="46"/>
        <v>0</v>
      </c>
      <c r="O476" s="120" t="s">
        <v>2358</v>
      </c>
      <c r="P476" s="120"/>
      <c r="R476" s="183">
        <v>5</v>
      </c>
      <c r="S476" s="181" t="s">
        <v>2165</v>
      </c>
      <c r="T476" s="238">
        <f t="shared" si="47"/>
        <v>0</v>
      </c>
      <c r="U476" s="238">
        <f t="shared" si="48"/>
        <v>0</v>
      </c>
      <c r="V476" s="120" t="s">
        <v>2358</v>
      </c>
      <c r="W476" s="120"/>
    </row>
    <row r="477" spans="1:23">
      <c r="A477" s="208">
        <v>6</v>
      </c>
      <c r="B477" s="210" t="s">
        <v>2193</v>
      </c>
      <c r="C477">
        <f t="shared" si="41"/>
        <v>0</v>
      </c>
      <c r="D477" s="5">
        <f t="shared" si="42"/>
        <v>1</v>
      </c>
      <c r="E477" s="6">
        <f t="shared" si="43"/>
        <v>0.142857142857143</v>
      </c>
      <c r="F477" s="6">
        <f t="shared" si="44"/>
        <v>0.142857142857143</v>
      </c>
      <c r="K477" s="183">
        <v>6</v>
      </c>
      <c r="L477" s="183" t="s">
        <v>2255</v>
      </c>
      <c r="M477" s="183">
        <f t="shared" si="45"/>
        <v>0</v>
      </c>
      <c r="N477" s="183">
        <f t="shared" si="46"/>
        <v>0</v>
      </c>
      <c r="O477" s="120"/>
      <c r="P477" s="120"/>
      <c r="R477" s="183">
        <v>6</v>
      </c>
      <c r="S477" s="168" t="s">
        <v>2167</v>
      </c>
      <c r="T477" s="238">
        <f t="shared" si="47"/>
        <v>0</v>
      </c>
      <c r="U477" s="238">
        <f t="shared" si="48"/>
        <v>0</v>
      </c>
      <c r="V477" s="120"/>
      <c r="W477" s="120"/>
    </row>
    <row r="478" spans="1:23">
      <c r="A478" s="208">
        <v>7</v>
      </c>
      <c r="B478" s="209" t="s">
        <v>2303</v>
      </c>
      <c r="C478">
        <f t="shared" si="41"/>
        <v>0</v>
      </c>
      <c r="D478" s="5">
        <f t="shared" si="42"/>
        <v>1</v>
      </c>
      <c r="E478" s="6">
        <f t="shared" si="43"/>
        <v>0.142857142857143</v>
      </c>
      <c r="F478" s="6">
        <f t="shared" si="44"/>
        <v>0.142857142857143</v>
      </c>
      <c r="K478" s="183">
        <v>7</v>
      </c>
      <c r="L478" s="183" t="s">
        <v>2270</v>
      </c>
      <c r="M478" s="183">
        <f t="shared" si="45"/>
        <v>0</v>
      </c>
      <c r="N478" s="183">
        <f t="shared" si="46"/>
        <v>0</v>
      </c>
      <c r="O478" s="120"/>
      <c r="P478" s="120"/>
      <c r="R478" s="183">
        <v>7</v>
      </c>
      <c r="S478" s="183" t="s">
        <v>2180</v>
      </c>
      <c r="T478" s="238">
        <f t="shared" si="47"/>
        <v>0</v>
      </c>
      <c r="U478" s="238">
        <f t="shared" si="48"/>
        <v>0</v>
      </c>
      <c r="V478" s="120"/>
      <c r="W478" s="120"/>
    </row>
    <row r="479" spans="1:23">
      <c r="A479" s="234" t="s">
        <v>2112</v>
      </c>
      <c r="B479" s="234"/>
      <c r="C479" s="235">
        <f>SUM(C472:C478)</f>
        <v>0</v>
      </c>
      <c r="D479" s="235">
        <f>SUM(D472:D478)</f>
        <v>7</v>
      </c>
      <c r="E479" s="236"/>
      <c r="F479" s="237"/>
      <c r="K479" s="183">
        <v>8</v>
      </c>
      <c r="L479" s="183" t="s">
        <v>2293</v>
      </c>
      <c r="M479" s="183">
        <f t="shared" si="45"/>
        <v>0</v>
      </c>
      <c r="N479" s="183">
        <f t="shared" si="46"/>
        <v>0</v>
      </c>
      <c r="O479" s="230" t="b">
        <f>O472&gt;P472</f>
        <v>0</v>
      </c>
      <c r="P479" s="230"/>
      <c r="R479" s="183">
        <v>8</v>
      </c>
      <c r="S479" s="183" t="s">
        <v>2187</v>
      </c>
      <c r="T479" s="238">
        <f t="shared" si="47"/>
        <v>0</v>
      </c>
      <c r="U479" s="238">
        <f t="shared" si="48"/>
        <v>0</v>
      </c>
      <c r="V479" s="230" t="b">
        <f>V472&gt;W472</f>
        <v>0</v>
      </c>
      <c r="W479" s="230"/>
    </row>
    <row r="480" spans="6:23">
      <c r="F480" s="168"/>
      <c r="K480" s="183">
        <v>9</v>
      </c>
      <c r="L480" s="183" t="s">
        <v>2263</v>
      </c>
      <c r="M480" s="183">
        <f t="shared" si="45"/>
        <v>0</v>
      </c>
      <c r="N480" s="183">
        <f t="shared" si="46"/>
        <v>0</v>
      </c>
      <c r="O480" s="230"/>
      <c r="P480" s="230"/>
      <c r="R480" s="183">
        <v>9</v>
      </c>
      <c r="S480" s="183" t="s">
        <v>2193</v>
      </c>
      <c r="T480" s="238">
        <f t="shared" si="47"/>
        <v>0</v>
      </c>
      <c r="U480" s="238">
        <f t="shared" si="48"/>
        <v>0</v>
      </c>
      <c r="V480" s="230"/>
      <c r="W480" s="230"/>
    </row>
    <row r="481" spans="6:23">
      <c r="F481" s="168"/>
      <c r="K481" s="183">
        <v>10</v>
      </c>
      <c r="L481" s="183" t="s">
        <v>2306</v>
      </c>
      <c r="M481" s="183">
        <f t="shared" si="45"/>
        <v>0</v>
      </c>
      <c r="N481" s="183">
        <f t="shared" si="46"/>
        <v>0</v>
      </c>
      <c r="O481" s="227" t="s">
        <v>2359</v>
      </c>
      <c r="P481" s="227"/>
      <c r="R481" s="183">
        <v>10</v>
      </c>
      <c r="S481" s="183" t="s">
        <v>2201</v>
      </c>
      <c r="T481" s="238">
        <f t="shared" si="47"/>
        <v>0</v>
      </c>
      <c r="U481" s="238">
        <f t="shared" si="48"/>
        <v>0</v>
      </c>
      <c r="V481" s="227" t="s">
        <v>2360</v>
      </c>
      <c r="W481" s="227"/>
    </row>
    <row r="482" spans="6:23">
      <c r="F482" s="168"/>
      <c r="K482" s="183">
        <v>11</v>
      </c>
      <c r="L482" s="183" t="s">
        <v>2287</v>
      </c>
      <c r="M482" s="183">
        <f t="shared" si="45"/>
        <v>0</v>
      </c>
      <c r="N482" s="183">
        <f t="shared" si="46"/>
        <v>0</v>
      </c>
      <c r="O482" s="227"/>
      <c r="P482" s="227"/>
      <c r="R482" s="183">
        <v>11</v>
      </c>
      <c r="S482" s="183" t="s">
        <v>2205</v>
      </c>
      <c r="T482" s="238">
        <f t="shared" si="47"/>
        <v>0</v>
      </c>
      <c r="U482" s="238">
        <f t="shared" si="48"/>
        <v>0</v>
      </c>
      <c r="V482" s="227"/>
      <c r="W482" s="227"/>
    </row>
    <row r="483" spans="6:23">
      <c r="F483" s="168"/>
      <c r="K483" s="183">
        <v>12</v>
      </c>
      <c r="L483" s="183" t="s">
        <v>2147</v>
      </c>
      <c r="M483" s="183">
        <f t="shared" si="45"/>
        <v>0</v>
      </c>
      <c r="N483" s="183">
        <f t="shared" si="46"/>
        <v>0</v>
      </c>
      <c r="O483" s="218"/>
      <c r="P483" s="218"/>
      <c r="R483" s="183">
        <v>12</v>
      </c>
      <c r="S483" s="183" t="s">
        <v>2210</v>
      </c>
      <c r="T483" s="238">
        <f t="shared" si="47"/>
        <v>0</v>
      </c>
      <c r="U483" s="238">
        <f t="shared" si="48"/>
        <v>0</v>
      </c>
      <c r="V483" s="218"/>
      <c r="W483" s="218"/>
    </row>
    <row r="484" spans="11:21">
      <c r="K484" s="183">
        <v>13</v>
      </c>
      <c r="L484" s="183" t="s">
        <v>2330</v>
      </c>
      <c r="M484" s="183">
        <f t="shared" si="45"/>
        <v>0</v>
      </c>
      <c r="N484" s="183">
        <f t="shared" si="46"/>
        <v>0</v>
      </c>
      <c r="R484" s="183">
        <v>13</v>
      </c>
      <c r="S484" s="183" t="s">
        <v>2216</v>
      </c>
      <c r="T484" s="238">
        <f t="shared" si="47"/>
        <v>0</v>
      </c>
      <c r="U484" s="238">
        <f t="shared" si="48"/>
        <v>0</v>
      </c>
    </row>
    <row r="485" spans="11:21">
      <c r="K485" s="183">
        <v>14</v>
      </c>
      <c r="L485" s="181" t="s">
        <v>2164</v>
      </c>
      <c r="M485" s="183">
        <f t="shared" si="45"/>
        <v>0</v>
      </c>
      <c r="N485" s="183">
        <f t="shared" si="46"/>
        <v>0</v>
      </c>
      <c r="R485" s="183">
        <v>14</v>
      </c>
      <c r="S485" s="183" t="s">
        <v>2221</v>
      </c>
      <c r="T485" s="238">
        <f t="shared" si="47"/>
        <v>0</v>
      </c>
      <c r="U485" s="238">
        <f t="shared" si="48"/>
        <v>0</v>
      </c>
    </row>
    <row r="486" spans="11:21">
      <c r="K486" s="183">
        <v>15</v>
      </c>
      <c r="L486" s="183" t="s">
        <v>2185</v>
      </c>
      <c r="M486" s="183">
        <f t="shared" si="45"/>
        <v>0</v>
      </c>
      <c r="N486" s="183">
        <f t="shared" si="46"/>
        <v>0</v>
      </c>
      <c r="R486" s="183">
        <v>15</v>
      </c>
      <c r="S486" s="183" t="s">
        <v>2234</v>
      </c>
      <c r="T486" s="238">
        <f t="shared" si="47"/>
        <v>0</v>
      </c>
      <c r="U486" s="238">
        <f t="shared" si="48"/>
        <v>0</v>
      </c>
    </row>
    <row r="487" spans="11:21">
      <c r="K487" s="183">
        <v>16</v>
      </c>
      <c r="L487" s="183" t="s">
        <v>2314</v>
      </c>
      <c r="M487" s="183">
        <f t="shared" si="45"/>
        <v>0</v>
      </c>
      <c r="N487" s="183">
        <f t="shared" si="46"/>
        <v>0</v>
      </c>
      <c r="R487" s="183">
        <v>16</v>
      </c>
      <c r="S487" s="183" t="s">
        <v>2164</v>
      </c>
      <c r="T487" s="238">
        <f t="shared" si="47"/>
        <v>0</v>
      </c>
      <c r="U487" s="238">
        <f t="shared" si="48"/>
        <v>0</v>
      </c>
    </row>
    <row r="488" spans="11:21">
      <c r="K488" s="183">
        <v>17</v>
      </c>
      <c r="L488" s="183" t="s">
        <v>2327</v>
      </c>
      <c r="M488" s="183">
        <f t="shared" si="45"/>
        <v>0</v>
      </c>
      <c r="N488" s="183">
        <f t="shared" si="46"/>
        <v>0</v>
      </c>
      <c r="R488" s="183">
        <v>17</v>
      </c>
      <c r="S488" s="183" t="s">
        <v>2249</v>
      </c>
      <c r="T488" s="238">
        <f t="shared" si="47"/>
        <v>0</v>
      </c>
      <c r="U488" s="238">
        <f t="shared" si="48"/>
        <v>0</v>
      </c>
    </row>
    <row r="489" spans="11:21">
      <c r="K489" s="183">
        <v>18</v>
      </c>
      <c r="L489" s="183" t="s">
        <v>2326</v>
      </c>
      <c r="M489" s="183">
        <f t="shared" si="45"/>
        <v>0</v>
      </c>
      <c r="N489" s="183">
        <f t="shared" si="46"/>
        <v>0</v>
      </c>
      <c r="R489" s="183">
        <v>18</v>
      </c>
      <c r="S489" s="183" t="s">
        <v>2259</v>
      </c>
      <c r="T489" s="238">
        <f t="shared" si="47"/>
        <v>0</v>
      </c>
      <c r="U489" s="238">
        <f t="shared" si="48"/>
        <v>0</v>
      </c>
    </row>
    <row r="490" spans="11:21">
      <c r="K490" s="183">
        <v>19</v>
      </c>
      <c r="L490" s="178" t="s">
        <v>2128</v>
      </c>
      <c r="M490" s="183">
        <f t="shared" si="45"/>
        <v>0</v>
      </c>
      <c r="N490" s="183">
        <f t="shared" si="46"/>
        <v>0</v>
      </c>
      <c r="R490" s="183">
        <v>19</v>
      </c>
      <c r="S490" s="183" t="s">
        <v>2265</v>
      </c>
      <c r="T490" s="238">
        <f t="shared" si="47"/>
        <v>0</v>
      </c>
      <c r="U490" s="238">
        <f t="shared" si="48"/>
        <v>0</v>
      </c>
    </row>
    <row r="491" spans="11:21">
      <c r="K491" s="183">
        <v>20</v>
      </c>
      <c r="L491" s="183" t="s">
        <v>2215</v>
      </c>
      <c r="M491" s="183">
        <f t="shared" si="45"/>
        <v>0</v>
      </c>
      <c r="N491" s="183">
        <f t="shared" si="46"/>
        <v>0</v>
      </c>
      <c r="R491" s="183">
        <v>20</v>
      </c>
      <c r="S491" s="183" t="s">
        <v>2271</v>
      </c>
      <c r="T491" s="238">
        <f t="shared" si="47"/>
        <v>0</v>
      </c>
      <c r="U491" s="238">
        <f t="shared" si="48"/>
        <v>0</v>
      </c>
    </row>
    <row r="492" spans="11:21">
      <c r="K492" s="183">
        <v>21</v>
      </c>
      <c r="L492" s="183" t="s">
        <v>2318</v>
      </c>
      <c r="M492" s="183">
        <f t="shared" si="45"/>
        <v>0</v>
      </c>
      <c r="N492" s="183">
        <f t="shared" si="46"/>
        <v>0</v>
      </c>
      <c r="R492" s="183">
        <v>21</v>
      </c>
      <c r="S492" s="183" t="s">
        <v>2301</v>
      </c>
      <c r="T492" s="238">
        <f t="shared" si="47"/>
        <v>0</v>
      </c>
      <c r="U492" s="238">
        <f t="shared" si="48"/>
        <v>0</v>
      </c>
    </row>
    <row r="493" spans="11:21">
      <c r="K493" s="183">
        <v>22</v>
      </c>
      <c r="L493" s="183" t="s">
        <v>2304</v>
      </c>
      <c r="M493" s="183">
        <f t="shared" si="45"/>
        <v>0</v>
      </c>
      <c r="N493" s="183">
        <f t="shared" si="46"/>
        <v>0</v>
      </c>
      <c r="R493" s="183">
        <v>22</v>
      </c>
      <c r="S493" s="183" t="s">
        <v>2308</v>
      </c>
      <c r="T493" s="238">
        <f t="shared" si="47"/>
        <v>0</v>
      </c>
      <c r="U493" s="238">
        <f t="shared" si="48"/>
        <v>0</v>
      </c>
    </row>
    <row r="494" spans="11:21">
      <c r="K494" s="183">
        <v>23</v>
      </c>
      <c r="L494" s="183" t="s">
        <v>2232</v>
      </c>
      <c r="M494" s="183">
        <f t="shared" si="45"/>
        <v>0</v>
      </c>
      <c r="N494" s="183">
        <f t="shared" si="46"/>
        <v>0</v>
      </c>
      <c r="R494" s="183">
        <v>23</v>
      </c>
      <c r="S494" s="183" t="s">
        <v>2311</v>
      </c>
      <c r="T494" s="238">
        <f t="shared" si="47"/>
        <v>0</v>
      </c>
      <c r="U494" s="238">
        <f t="shared" si="48"/>
        <v>0</v>
      </c>
    </row>
    <row r="495" spans="11:21">
      <c r="K495" s="183">
        <v>24</v>
      </c>
      <c r="L495" s="181" t="s">
        <v>2139</v>
      </c>
      <c r="M495" s="183">
        <f t="shared" si="45"/>
        <v>0</v>
      </c>
      <c r="N495" s="183">
        <f t="shared" si="46"/>
        <v>0</v>
      </c>
      <c r="R495" s="183">
        <v>24</v>
      </c>
      <c r="S495" s="183" t="s">
        <v>2313</v>
      </c>
      <c r="T495" s="238">
        <f t="shared" si="47"/>
        <v>0</v>
      </c>
      <c r="U495" s="238">
        <f t="shared" si="48"/>
        <v>0</v>
      </c>
    </row>
    <row r="496" spans="11:21">
      <c r="K496" s="183">
        <v>25</v>
      </c>
      <c r="L496" s="183" t="s">
        <v>2290</v>
      </c>
      <c r="M496" s="183">
        <f t="shared" si="45"/>
        <v>0</v>
      </c>
      <c r="N496" s="183">
        <f t="shared" si="46"/>
        <v>0</v>
      </c>
      <c r="R496" s="183">
        <v>25</v>
      </c>
      <c r="S496" s="183" t="s">
        <v>2321</v>
      </c>
      <c r="T496" s="238">
        <f t="shared" si="47"/>
        <v>0</v>
      </c>
      <c r="U496" s="238">
        <f t="shared" si="48"/>
        <v>0</v>
      </c>
    </row>
    <row r="497" spans="11:14">
      <c r="K497" s="183">
        <v>26</v>
      </c>
      <c r="L497" s="183" t="s">
        <v>2178</v>
      </c>
      <c r="M497" s="183">
        <f t="shared" si="45"/>
        <v>0</v>
      </c>
      <c r="N497" s="183">
        <f t="shared" si="46"/>
        <v>0</v>
      </c>
    </row>
    <row r="498" spans="11:14">
      <c r="K498" s="183">
        <v>27</v>
      </c>
      <c r="L498" s="182" t="s">
        <v>2133</v>
      </c>
      <c r="M498" s="183">
        <f t="shared" si="45"/>
        <v>0</v>
      </c>
      <c r="N498" s="183">
        <f t="shared" si="46"/>
        <v>0</v>
      </c>
    </row>
    <row r="499" spans="11:14">
      <c r="K499" s="183">
        <v>28</v>
      </c>
      <c r="L499" s="183" t="s">
        <v>2295</v>
      </c>
      <c r="M499" s="183">
        <f t="shared" si="45"/>
        <v>0</v>
      </c>
      <c r="N499" s="183">
        <f t="shared" si="46"/>
        <v>0</v>
      </c>
    </row>
    <row r="500" spans="11:14">
      <c r="K500" s="183">
        <v>29</v>
      </c>
      <c r="L500" s="183" t="s">
        <v>2280</v>
      </c>
      <c r="M500" s="183">
        <f t="shared" si="45"/>
        <v>0</v>
      </c>
      <c r="N500" s="183">
        <f t="shared" si="46"/>
        <v>0</v>
      </c>
    </row>
    <row r="501" spans="11:14">
      <c r="K501" s="183">
        <v>30</v>
      </c>
      <c r="L501" s="183" t="s">
        <v>2309</v>
      </c>
      <c r="M501" s="183">
        <f t="shared" si="45"/>
        <v>0</v>
      </c>
      <c r="N501" s="183">
        <f t="shared" si="46"/>
        <v>0</v>
      </c>
    </row>
    <row r="502" spans="11:21">
      <c r="K502" s="183">
        <v>31</v>
      </c>
      <c r="L502" s="183" t="s">
        <v>2322</v>
      </c>
      <c r="M502" s="183">
        <f t="shared" si="45"/>
        <v>0</v>
      </c>
      <c r="N502" s="183">
        <f t="shared" si="46"/>
        <v>0</v>
      </c>
      <c r="R502" s="183"/>
      <c r="S502" s="183"/>
      <c r="T502" s="183"/>
      <c r="U502" s="183"/>
    </row>
    <row r="503" spans="11:21">
      <c r="K503" s="183">
        <v>32</v>
      </c>
      <c r="L503" s="183" t="s">
        <v>2319</v>
      </c>
      <c r="M503" s="183">
        <f t="shared" si="45"/>
        <v>0</v>
      </c>
      <c r="N503" s="183">
        <f t="shared" si="46"/>
        <v>0</v>
      </c>
      <c r="R503" s="183"/>
      <c r="S503" s="183"/>
      <c r="T503" s="183"/>
      <c r="U503" s="183"/>
    </row>
    <row r="504" spans="11:21">
      <c r="K504" s="183">
        <v>33</v>
      </c>
      <c r="L504" s="183" t="s">
        <v>2200</v>
      </c>
      <c r="M504" s="183">
        <f t="shared" si="45"/>
        <v>0</v>
      </c>
      <c r="N504" s="183">
        <f t="shared" si="46"/>
        <v>0</v>
      </c>
      <c r="R504" s="183"/>
      <c r="S504" s="183"/>
      <c r="T504" s="183"/>
      <c r="U504" s="183"/>
    </row>
    <row r="505" spans="11:21">
      <c r="K505" s="183">
        <v>34</v>
      </c>
      <c r="L505" s="181" t="s">
        <v>2157</v>
      </c>
      <c r="M505" s="183">
        <f t="shared" si="45"/>
        <v>0</v>
      </c>
      <c r="N505" s="183">
        <f t="shared" si="46"/>
        <v>0</v>
      </c>
      <c r="R505" s="183"/>
      <c r="S505" s="181"/>
      <c r="T505" s="183"/>
      <c r="U505" s="183"/>
    </row>
    <row r="506" spans="11:21">
      <c r="K506" s="183">
        <v>35</v>
      </c>
      <c r="L506" s="168" t="s">
        <v>2173</v>
      </c>
      <c r="M506" s="183">
        <f t="shared" si="45"/>
        <v>0</v>
      </c>
      <c r="N506" s="183">
        <f t="shared" si="46"/>
        <v>0</v>
      </c>
      <c r="R506" s="183"/>
      <c r="S506" s="168"/>
      <c r="T506" s="183"/>
      <c r="U506" s="183"/>
    </row>
    <row r="507" spans="11:21">
      <c r="K507" s="183">
        <v>36</v>
      </c>
      <c r="L507" s="181" t="s">
        <v>2151</v>
      </c>
      <c r="M507" s="183">
        <f t="shared" si="45"/>
        <v>0</v>
      </c>
      <c r="N507" s="183">
        <f t="shared" si="46"/>
        <v>0</v>
      </c>
      <c r="R507" s="183"/>
      <c r="S507" s="181"/>
      <c r="T507" s="183"/>
      <c r="U507" s="183"/>
    </row>
    <row r="508" spans="11:21">
      <c r="K508" s="183">
        <v>37</v>
      </c>
      <c r="L508" s="183" t="s">
        <v>2282</v>
      </c>
      <c r="M508" s="183">
        <f t="shared" si="45"/>
        <v>0</v>
      </c>
      <c r="N508" s="183">
        <f t="shared" si="46"/>
        <v>0</v>
      </c>
      <c r="R508" s="183"/>
      <c r="S508" s="183"/>
      <c r="T508" s="183"/>
      <c r="U508" s="183"/>
    </row>
    <row r="509" spans="11:21">
      <c r="K509" s="183">
        <v>38</v>
      </c>
      <c r="L509" s="168" t="s">
        <v>2170</v>
      </c>
      <c r="M509" s="183">
        <f t="shared" si="45"/>
        <v>0</v>
      </c>
      <c r="N509" s="183">
        <f t="shared" si="46"/>
        <v>0</v>
      </c>
      <c r="R509" s="183"/>
      <c r="S509" s="168"/>
      <c r="T509" s="183"/>
      <c r="U509" s="183"/>
    </row>
  </sheetData>
  <mergeCells count="146">
    <mergeCell ref="D3:K3"/>
    <mergeCell ref="N3:P3"/>
    <mergeCell ref="N4:O4"/>
    <mergeCell ref="N5:O5"/>
    <mergeCell ref="N6:O6"/>
    <mergeCell ref="D7:K7"/>
    <mergeCell ref="D11:K11"/>
    <mergeCell ref="D15:K15"/>
    <mergeCell ref="D19:K19"/>
    <mergeCell ref="A25:B25"/>
    <mergeCell ref="A27:B27"/>
    <mergeCell ref="D27:E27"/>
    <mergeCell ref="G27:H27"/>
    <mergeCell ref="J27:K27"/>
    <mergeCell ref="M27:N27"/>
    <mergeCell ref="A85:B85"/>
    <mergeCell ref="D85:E85"/>
    <mergeCell ref="G85:H85"/>
    <mergeCell ref="J85:K85"/>
    <mergeCell ref="M85:N85"/>
    <mergeCell ref="A127:B127"/>
    <mergeCell ref="A210:B210"/>
    <mergeCell ref="C212:D212"/>
    <mergeCell ref="J212:K212"/>
    <mergeCell ref="A280:B280"/>
    <mergeCell ref="H280:I280"/>
    <mergeCell ref="A282:B282"/>
    <mergeCell ref="I282:J282"/>
    <mergeCell ref="K352:L352"/>
    <mergeCell ref="R352:S352"/>
    <mergeCell ref="C354:D354"/>
    <mergeCell ref="K409:L409"/>
    <mergeCell ref="A422:B422"/>
    <mergeCell ref="K423:L423"/>
    <mergeCell ref="R423:S423"/>
    <mergeCell ref="C425:D425"/>
    <mergeCell ref="A461:B461"/>
    <mergeCell ref="K467:L467"/>
    <mergeCell ref="R467:S467"/>
    <mergeCell ref="C469:D469"/>
    <mergeCell ref="A479:B479"/>
    <mergeCell ref="A3:A14"/>
    <mergeCell ref="A15:A22"/>
    <mergeCell ref="B3:B6"/>
    <mergeCell ref="B7:B10"/>
    <mergeCell ref="B11:B14"/>
    <mergeCell ref="B15:B18"/>
    <mergeCell ref="B19:B22"/>
    <mergeCell ref="C4:C6"/>
    <mergeCell ref="C8:C10"/>
    <mergeCell ref="C12:C14"/>
    <mergeCell ref="C16:C18"/>
    <mergeCell ref="C20:C22"/>
    <mergeCell ref="C131:C132"/>
    <mergeCell ref="C133:C134"/>
    <mergeCell ref="C213:C214"/>
    <mergeCell ref="C355:C356"/>
    <mergeCell ref="C426:C427"/>
    <mergeCell ref="C470:C471"/>
    <mergeCell ref="D133:D134"/>
    <mergeCell ref="D213:D214"/>
    <mergeCell ref="D355:D356"/>
    <mergeCell ref="D426:D427"/>
    <mergeCell ref="D470:D471"/>
    <mergeCell ref="E133:E134"/>
    <mergeCell ref="E212:E214"/>
    <mergeCell ref="E354:E356"/>
    <mergeCell ref="E425:E427"/>
    <mergeCell ref="E469:E471"/>
    <mergeCell ref="F354:F356"/>
    <mergeCell ref="F425:F427"/>
    <mergeCell ref="F469:F471"/>
    <mergeCell ref="H354:H356"/>
    <mergeCell ref="H425:H427"/>
    <mergeCell ref="H469:H471"/>
    <mergeCell ref="I354:I356"/>
    <mergeCell ref="I425:I427"/>
    <mergeCell ref="I469:I471"/>
    <mergeCell ref="J213:J214"/>
    <mergeCell ref="K213:K214"/>
    <mergeCell ref="L3:L6"/>
    <mergeCell ref="L7:L14"/>
    <mergeCell ref="L15:L18"/>
    <mergeCell ref="L19:L22"/>
    <mergeCell ref="L212:L214"/>
    <mergeCell ref="O357:O360"/>
    <mergeCell ref="O428:O431"/>
    <mergeCell ref="O472:O475"/>
    <mergeCell ref="P357:P360"/>
    <mergeCell ref="P428:P431"/>
    <mergeCell ref="P472:P475"/>
    <mergeCell ref="V357:V360"/>
    <mergeCell ref="V428:V431"/>
    <mergeCell ref="V472:V475"/>
    <mergeCell ref="W357:W360"/>
    <mergeCell ref="W428:W431"/>
    <mergeCell ref="W472:W475"/>
    <mergeCell ref="D4:K6"/>
    <mergeCell ref="D8:K10"/>
    <mergeCell ref="D12:K14"/>
    <mergeCell ref="D16:K18"/>
    <mergeCell ref="D20:K22"/>
    <mergeCell ref="C129:E130"/>
    <mergeCell ref="O435:P436"/>
    <mergeCell ref="V435:W436"/>
    <mergeCell ref="O364:P365"/>
    <mergeCell ref="V364:W365"/>
    <mergeCell ref="O479:P480"/>
    <mergeCell ref="V479:W480"/>
    <mergeCell ref="A212:B213"/>
    <mergeCell ref="H212:I213"/>
    <mergeCell ref="A354:B355"/>
    <mergeCell ref="K354:L355"/>
    <mergeCell ref="M354:N355"/>
    <mergeCell ref="O354:P355"/>
    <mergeCell ref="R354:S355"/>
    <mergeCell ref="T354:U355"/>
    <mergeCell ref="V354:W355"/>
    <mergeCell ref="A425:B426"/>
    <mergeCell ref="K425:L426"/>
    <mergeCell ref="M425:N426"/>
    <mergeCell ref="O425:P426"/>
    <mergeCell ref="R425:S426"/>
    <mergeCell ref="T425:U426"/>
    <mergeCell ref="V425:W426"/>
    <mergeCell ref="O432:P434"/>
    <mergeCell ref="V432:W434"/>
    <mergeCell ref="O437:P438"/>
    <mergeCell ref="V437:W438"/>
    <mergeCell ref="O361:P363"/>
    <mergeCell ref="O366:P367"/>
    <mergeCell ref="V361:W363"/>
    <mergeCell ref="V366:W367"/>
    <mergeCell ref="A469:B470"/>
    <mergeCell ref="K469:L470"/>
    <mergeCell ref="M469:N470"/>
    <mergeCell ref="O469:P470"/>
    <mergeCell ref="R469:S470"/>
    <mergeCell ref="T469:U470"/>
    <mergeCell ref="V469:W470"/>
    <mergeCell ref="O476:P478"/>
    <mergeCell ref="V476:W478"/>
    <mergeCell ref="O481:P482"/>
    <mergeCell ref="V481:W482"/>
    <mergeCell ref="A129:B133"/>
    <mergeCell ref="D131:E132"/>
  </mergeCells>
  <pageMargins left="0.75" right="0.75" top="1" bottom="1" header="0.5" footer="0.5"/>
  <headerFooter/>
  <ignoredErrors>
    <ignoredError sqref="E136:E183" formula="1"/>
  </ignoredErrors>
  <tableParts count="24">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s>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3</vt:i4>
      </vt:variant>
    </vt:vector>
  </HeadingPairs>
  <TitlesOfParts>
    <vt:vector size="3" baseType="lpstr">
      <vt:lpstr>Data Buku</vt:lpstr>
      <vt:lpstr>Stop List</vt:lpstr>
      <vt:lpstr>Perhitungan Manual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panjigemilang31298</dc:creator>
  <cp:lastModifiedBy>google1561595082</cp:lastModifiedBy>
  <dcterms:created xsi:type="dcterms:W3CDTF">2019-09-17T13:33:00Z</dcterms:created>
  <dcterms:modified xsi:type="dcterms:W3CDTF">2019-11-13T00:34:20Z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2057-11.2.0.9031</vt:lpwstr>
  </property>
</Properties>
</file>