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75" windowWidth="20730" windowHeight="9405"/>
  </bookViews>
  <sheets>
    <sheet name="Sheet6" sheetId="1" r:id="rId1"/>
  </sheets>
  <calcPr calcId="144525"/>
</workbook>
</file>

<file path=xl/calcChain.xml><?xml version="1.0" encoding="utf-8"?>
<calcChain xmlns="http://schemas.openxmlformats.org/spreadsheetml/2006/main">
  <c r="I15" i="1" l="1"/>
  <c r="I20" i="1" s="1"/>
  <c r="I21" i="1" s="1"/>
  <c r="C60" i="1"/>
  <c r="F59" i="1"/>
  <c r="F58" i="1"/>
  <c r="E58" i="1"/>
  <c r="F57" i="1"/>
  <c r="I56" i="1"/>
  <c r="F56" i="1"/>
  <c r="I55" i="1"/>
  <c r="I60" i="1" s="1"/>
  <c r="I61" i="1" s="1"/>
  <c r="F55" i="1"/>
  <c r="C40" i="1"/>
  <c r="F39" i="1"/>
  <c r="F38" i="1"/>
  <c r="E38" i="1"/>
  <c r="F37" i="1"/>
  <c r="I36" i="1"/>
  <c r="F36" i="1"/>
  <c r="I35" i="1"/>
  <c r="I40" i="1" s="1"/>
  <c r="I41" i="1" s="1"/>
  <c r="F35" i="1"/>
  <c r="C20" i="1"/>
  <c r="F19" i="1"/>
  <c r="F18" i="1"/>
  <c r="E18" i="1"/>
  <c r="F17" i="1"/>
  <c r="F16" i="1"/>
  <c r="F15" i="1"/>
  <c r="F20" i="1" l="1"/>
  <c r="F40" i="1"/>
  <c r="F60" i="1"/>
</calcChain>
</file>

<file path=xl/sharedStrings.xml><?xml version="1.0" encoding="utf-8"?>
<sst xmlns="http://schemas.openxmlformats.org/spreadsheetml/2006/main" count="151" uniqueCount="51">
  <si>
    <t>GLOBAL MEDIKIT LTD.,SELAQUI.</t>
  </si>
  <si>
    <t>Paycode</t>
  </si>
  <si>
    <t>00011</t>
  </si>
  <si>
    <t>Pan No.</t>
  </si>
  <si>
    <t>AUTPG4909K</t>
  </si>
  <si>
    <t>Leave</t>
  </si>
  <si>
    <t>Pf No.</t>
  </si>
  <si>
    <t>Esi No.</t>
  </si>
  <si>
    <t>Leave Balance</t>
  </si>
  <si>
    <t>Name</t>
  </si>
  <si>
    <t>Mr. Judhisthira Guru</t>
  </si>
  <si>
    <t>Absent/Lwp</t>
  </si>
  <si>
    <t>El</t>
  </si>
  <si>
    <t>Father's Name/Husband Name</t>
  </si>
  <si>
    <t>Sh. Laxmidhar Guru</t>
  </si>
  <si>
    <t>Present</t>
  </si>
  <si>
    <t>Cl</t>
  </si>
  <si>
    <t>Designation</t>
  </si>
  <si>
    <t>Executive</t>
  </si>
  <si>
    <t>Holiday</t>
  </si>
  <si>
    <t>SL</t>
  </si>
  <si>
    <t>Department</t>
  </si>
  <si>
    <t>PPC</t>
  </si>
  <si>
    <t>Day Payble</t>
  </si>
  <si>
    <t xml:space="preserve">Rate Of </t>
  </si>
  <si>
    <t>Earning</t>
  </si>
  <si>
    <t>Arrear</t>
  </si>
  <si>
    <t>Deduction</t>
  </si>
  <si>
    <t>Basic</t>
  </si>
  <si>
    <t>Esi</t>
  </si>
  <si>
    <t>HRA</t>
  </si>
  <si>
    <t>PF</t>
  </si>
  <si>
    <t>CONVEYANCE</t>
  </si>
  <si>
    <t>OTHER</t>
  </si>
  <si>
    <t>UNIFORM ALL</t>
  </si>
  <si>
    <t>TDS</t>
  </si>
  <si>
    <t>ADV</t>
  </si>
  <si>
    <t>Total Rate</t>
  </si>
  <si>
    <t>Total Earning</t>
  </si>
  <si>
    <t>Total Deduction</t>
  </si>
  <si>
    <t>Net Salary Payble</t>
  </si>
  <si>
    <t xml:space="preserve">Net Salary </t>
  </si>
  <si>
    <t>Last Balance</t>
  </si>
  <si>
    <t>DEDUCTION</t>
  </si>
  <si>
    <t>UK/35361/3</t>
  </si>
  <si>
    <t>SALARY AFTER DEDUCTION: 7419/-(SEVEN THOUSAND FOUR HUNDRED NINTEEN ONLY)</t>
  </si>
  <si>
    <t>UK/</t>
  </si>
  <si>
    <t>Mrs. Shobhanjali Yadav</t>
  </si>
  <si>
    <t>Microbiologist</t>
  </si>
  <si>
    <t>Q.A</t>
  </si>
  <si>
    <t>SALARY AFTER DEDUCTION: 13325/-(THIRTEEN THOUSAND THREE HUNDRED TWENTY FIVE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</si>
</sst>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7" fontId="0" fillId="0" borderId="0" xfId="0" applyNumberFormat="1"/>
    <xf numFmtId="0" fontId="1" fillId="0" borderId="1" xfId="0" applyFont="1" applyBorder="1"/>
    <xf numFmtId="1" fontId="1" fillId="0" borderId="1" xfId="0" quotePrefix="1" applyNumberFormat="1" applyFont="1" applyBorder="1" applyAlignment="1">
      <alignment horizontal="left"/>
    </xf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2" fontId="0" fillId="0" borderId="0" xfId="0" applyNumberFormat="1"/>
    <xf numFmtId="1" fontId="0" fillId="0" borderId="0" xfId="0" applyNumberFormat="1"/>
    <xf numFmtId="2" fontId="1" fillId="0" borderId="3" xfId="0" applyNumberFormat="1" applyFont="1" applyBorder="1"/>
    <xf numFmtId="1" fontId="1" fillId="0" borderId="3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62"/>
  <sheetViews>
    <sheetView tabSelected="1" topLeftCell="A13" workbookViewId="0">
      <selection activeCell="K17" sqref="K17"/>
    </sheetView>
  </sheetViews>
  <sheetFormatPr defaultRowHeight="15" x14ac:dyDescent="0.25"/>
  <cols>
    <col min="2" max="2" width="28.5703125" bestFit="1" customWidth="1"/>
    <col min="3" max="3" width="25.7109375" bestFit="1" customWidth="1"/>
    <col min="4" max="4" width="7.42578125" bestFit="1" customWidth="1"/>
    <col min="5" max="5" width="15.28515625" bestFit="1" customWidth="1"/>
    <col min="6" max="6" width="13.140625" bestFit="1" customWidth="1"/>
    <col min="7" max="7" width="11.7109375" bestFit="1" customWidth="1"/>
    <col min="8" max="8" width="15.140625" bestFit="1" customWidth="1"/>
  </cols>
  <sheetData>
    <row r="6" spans="2:9" x14ac:dyDescent="0.25">
      <c r="B6" s="1" t="s">
        <v>0</v>
      </c>
      <c r="D6" s="2">
        <v>41426</v>
      </c>
    </row>
    <row r="8" spans="2:9" x14ac:dyDescent="0.25">
      <c r="B8" s="3" t="s">
        <v>1</v>
      </c>
      <c r="C8" s="4" t="s">
        <v>2</v>
      </c>
      <c r="D8" s="3"/>
      <c r="E8" s="3" t="s">
        <v>3</v>
      </c>
      <c r="F8" s="3"/>
      <c r="G8" s="3"/>
      <c r="H8" s="3" t="s">
        <v>5</v>
      </c>
      <c r="I8" s="3">
        <v>0</v>
      </c>
    </row>
    <row r="9" spans="2:9" x14ac:dyDescent="0.25">
      <c r="B9" s="5" t="s">
        <v>6</v>
      </c>
      <c r="C9" s="5" t="s">
        <v>46</v>
      </c>
      <c r="D9" s="5"/>
      <c r="E9" s="5" t="s">
        <v>7</v>
      </c>
      <c r="F9" s="1"/>
      <c r="G9" s="5"/>
      <c r="H9" s="5" t="s">
        <v>8</v>
      </c>
      <c r="I9" s="5"/>
    </row>
    <row r="10" spans="2:9" x14ac:dyDescent="0.25">
      <c r="B10" s="5" t="s">
        <v>9</v>
      </c>
      <c r="C10" s="5" t="s">
        <v>47</v>
      </c>
      <c r="D10" s="5"/>
      <c r="E10" s="5" t="s">
        <v>11</v>
      </c>
      <c r="F10" s="5"/>
      <c r="G10" s="5"/>
      <c r="H10" s="5" t="s">
        <v>12</v>
      </c>
      <c r="I10" s="5">
        <v>0</v>
      </c>
    </row>
    <row r="11" spans="2:9" x14ac:dyDescent="0.25">
      <c r="B11" s="5" t="s">
        <v>13</v>
      </c>
      <c r="C11" s="5"/>
      <c r="D11" s="5"/>
      <c r="E11" s="5" t="s">
        <v>15</v>
      </c>
      <c r="F11" s="5">
        <v>25</v>
      </c>
      <c r="G11" s="5"/>
      <c r="H11" s="5" t="s">
        <v>16</v>
      </c>
      <c r="I11" s="5">
        <v>0</v>
      </c>
    </row>
    <row r="12" spans="2:9" x14ac:dyDescent="0.25">
      <c r="B12" s="5" t="s">
        <v>17</v>
      </c>
      <c r="C12" s="5" t="s">
        <v>48</v>
      </c>
      <c r="D12" s="5"/>
      <c r="E12" s="5" t="s">
        <v>19</v>
      </c>
      <c r="F12" s="5">
        <v>5</v>
      </c>
      <c r="G12" s="5"/>
      <c r="H12" s="5" t="s">
        <v>20</v>
      </c>
      <c r="I12" s="5">
        <v>0</v>
      </c>
    </row>
    <row r="13" spans="2:9" x14ac:dyDescent="0.25">
      <c r="B13" s="6" t="s">
        <v>21</v>
      </c>
      <c r="C13" s="6" t="s">
        <v>49</v>
      </c>
      <c r="D13" s="6"/>
      <c r="E13" s="6" t="s">
        <v>23</v>
      </c>
      <c r="F13" s="6">
        <v>30</v>
      </c>
      <c r="G13" s="6"/>
      <c r="H13" s="6"/>
      <c r="I13" s="6"/>
    </row>
    <row r="14" spans="2:9" x14ac:dyDescent="0.25">
      <c r="B14" s="7" t="s">
        <v>24</v>
      </c>
      <c r="C14" s="7"/>
      <c r="D14" s="7"/>
      <c r="E14" s="7" t="s">
        <v>25</v>
      </c>
      <c r="F14" s="7"/>
      <c r="G14" s="7" t="s">
        <v>26</v>
      </c>
      <c r="H14" s="7" t="s">
        <v>27</v>
      </c>
      <c r="I14" s="7"/>
    </row>
    <row r="15" spans="2:9" x14ac:dyDescent="0.25">
      <c r="B15" t="s">
        <v>28</v>
      </c>
      <c r="C15" s="8">
        <v>10000</v>
      </c>
      <c r="E15" t="s">
        <v>28</v>
      </c>
      <c r="F15" s="8">
        <f>+C15</f>
        <v>10000</v>
      </c>
      <c r="G15">
        <v>0</v>
      </c>
      <c r="H15" t="s">
        <v>29</v>
      </c>
      <c r="I15" s="8">
        <f>10000*1.75/100</f>
        <v>175</v>
      </c>
    </row>
    <row r="16" spans="2:9" x14ac:dyDescent="0.25">
      <c r="B16" t="s">
        <v>30</v>
      </c>
      <c r="C16" s="8">
        <v>3500</v>
      </c>
      <c r="E16" t="s">
        <v>30</v>
      </c>
      <c r="F16" s="8">
        <f>+C16</f>
        <v>3500</v>
      </c>
      <c r="G16">
        <v>0</v>
      </c>
      <c r="H16" t="s">
        <v>31</v>
      </c>
      <c r="I16" s="8">
        <v>0</v>
      </c>
    </row>
    <row r="17" spans="2:10" x14ac:dyDescent="0.25">
      <c r="B17" t="s">
        <v>32</v>
      </c>
      <c r="C17" s="8">
        <v>0</v>
      </c>
      <c r="E17" t="s">
        <v>32</v>
      </c>
      <c r="F17" s="8">
        <f>+C17</f>
        <v>0</v>
      </c>
      <c r="G17">
        <v>0</v>
      </c>
      <c r="H17" t="s">
        <v>33</v>
      </c>
      <c r="I17" s="8">
        <v>0</v>
      </c>
    </row>
    <row r="18" spans="2:10" x14ac:dyDescent="0.25">
      <c r="B18" t="s">
        <v>34</v>
      </c>
      <c r="C18" s="8">
        <v>0</v>
      </c>
      <c r="E18" t="str">
        <f>+B18</f>
        <v>UNIFORM ALL</v>
      </c>
      <c r="F18" s="8">
        <f>+C18</f>
        <v>0</v>
      </c>
      <c r="G18">
        <v>0</v>
      </c>
      <c r="H18" t="s">
        <v>35</v>
      </c>
      <c r="I18" s="8">
        <v>0</v>
      </c>
    </row>
    <row r="19" spans="2:10" x14ac:dyDescent="0.25">
      <c r="B19" t="s">
        <v>33</v>
      </c>
      <c r="C19" s="8">
        <v>0</v>
      </c>
      <c r="E19" t="s">
        <v>33</v>
      </c>
      <c r="F19" s="8">
        <f>+C19</f>
        <v>0</v>
      </c>
      <c r="G19">
        <v>0</v>
      </c>
      <c r="H19" t="s">
        <v>36</v>
      </c>
      <c r="I19" s="8">
        <v>0</v>
      </c>
    </row>
    <row r="20" spans="2:10" x14ac:dyDescent="0.25">
      <c r="B20" t="s">
        <v>37</v>
      </c>
      <c r="C20" s="8">
        <f>+SUM(C15:C19)</f>
        <v>13500</v>
      </c>
      <c r="E20" t="s">
        <v>38</v>
      </c>
      <c r="F20" s="8">
        <f>+SUM(F15:F19)</f>
        <v>13500</v>
      </c>
      <c r="H20" t="s">
        <v>39</v>
      </c>
      <c r="I20" s="9">
        <f>+SUM(I15:I19)</f>
        <v>175</v>
      </c>
    </row>
    <row r="21" spans="2:10" x14ac:dyDescent="0.25">
      <c r="B21" s="7" t="s">
        <v>40</v>
      </c>
      <c r="C21" s="10">
        <v>13500</v>
      </c>
      <c r="D21" s="7"/>
      <c r="E21" s="7" t="s">
        <v>41</v>
      </c>
      <c r="F21" s="10">
        <v>13500</v>
      </c>
      <c r="G21" s="7" t="s">
        <v>42</v>
      </c>
      <c r="H21" s="7" t="s">
        <v>43</v>
      </c>
      <c r="I21" s="11">
        <f>+I20</f>
        <v>175</v>
      </c>
      <c r="J21" s="8"/>
    </row>
    <row r="22" spans="2:10" x14ac:dyDescent="0.25">
      <c r="B22" s="12" t="s">
        <v>50</v>
      </c>
      <c r="C22" s="12"/>
      <c r="D22" s="12"/>
      <c r="E22" s="12"/>
      <c r="F22" s="12"/>
      <c r="G22" s="12"/>
      <c r="H22" s="12"/>
      <c r="I22" s="12"/>
    </row>
    <row r="26" spans="2:10" x14ac:dyDescent="0.25">
      <c r="B26" s="1" t="s">
        <v>0</v>
      </c>
      <c r="D26" s="2">
        <v>41456</v>
      </c>
    </row>
    <row r="28" spans="2:10" x14ac:dyDescent="0.25">
      <c r="B28" s="3" t="s">
        <v>1</v>
      </c>
      <c r="C28" s="4" t="s">
        <v>2</v>
      </c>
      <c r="D28" s="3"/>
      <c r="E28" s="3" t="s">
        <v>3</v>
      </c>
      <c r="F28" s="3" t="s">
        <v>4</v>
      </c>
      <c r="G28" s="3"/>
      <c r="H28" s="3" t="s">
        <v>5</v>
      </c>
      <c r="I28" s="3">
        <v>0</v>
      </c>
    </row>
    <row r="29" spans="2:10" x14ac:dyDescent="0.25">
      <c r="B29" s="5" t="s">
        <v>6</v>
      </c>
      <c r="C29" s="5" t="s">
        <v>44</v>
      </c>
      <c r="D29" s="5"/>
      <c r="E29" s="5" t="s">
        <v>7</v>
      </c>
      <c r="F29" s="1"/>
      <c r="G29" s="5"/>
      <c r="H29" s="5" t="s">
        <v>8</v>
      </c>
      <c r="I29" s="5"/>
    </row>
    <row r="30" spans="2:10" x14ac:dyDescent="0.25">
      <c r="B30" s="5" t="s">
        <v>9</v>
      </c>
      <c r="C30" s="5" t="s">
        <v>10</v>
      </c>
      <c r="D30" s="5"/>
      <c r="E30" s="5" t="s">
        <v>11</v>
      </c>
      <c r="F30" s="5"/>
      <c r="G30" s="5"/>
      <c r="H30" s="5" t="s">
        <v>12</v>
      </c>
      <c r="I30" s="5">
        <v>0</v>
      </c>
    </row>
    <row r="31" spans="2:10" x14ac:dyDescent="0.25">
      <c r="B31" s="5" t="s">
        <v>13</v>
      </c>
      <c r="C31" s="5" t="s">
        <v>14</v>
      </c>
      <c r="D31" s="5"/>
      <c r="E31" s="5" t="s">
        <v>15</v>
      </c>
      <c r="F31" s="5">
        <v>27</v>
      </c>
      <c r="G31" s="5"/>
      <c r="H31" s="5" t="s">
        <v>16</v>
      </c>
      <c r="I31" s="5">
        <v>0</v>
      </c>
    </row>
    <row r="32" spans="2:10" x14ac:dyDescent="0.25">
      <c r="B32" s="5" t="s">
        <v>17</v>
      </c>
      <c r="C32" s="5" t="s">
        <v>18</v>
      </c>
      <c r="D32" s="5"/>
      <c r="E32" s="5" t="s">
        <v>19</v>
      </c>
      <c r="F32" s="5">
        <v>4</v>
      </c>
      <c r="G32" s="5"/>
      <c r="H32" s="5" t="s">
        <v>20</v>
      </c>
      <c r="I32" s="5">
        <v>0</v>
      </c>
    </row>
    <row r="33" spans="2:10" x14ac:dyDescent="0.25">
      <c r="B33" s="6" t="s">
        <v>21</v>
      </c>
      <c r="C33" s="6" t="s">
        <v>22</v>
      </c>
      <c r="D33" s="6"/>
      <c r="E33" s="6" t="s">
        <v>23</v>
      </c>
      <c r="F33" s="6">
        <v>31</v>
      </c>
      <c r="G33" s="6"/>
      <c r="H33" s="6"/>
      <c r="I33" s="6"/>
    </row>
    <row r="34" spans="2:10" x14ac:dyDescent="0.25">
      <c r="B34" s="7" t="s">
        <v>24</v>
      </c>
      <c r="C34" s="7"/>
      <c r="D34" s="7"/>
      <c r="E34" s="7" t="s">
        <v>25</v>
      </c>
      <c r="F34" s="7"/>
      <c r="G34" s="7" t="s">
        <v>26</v>
      </c>
      <c r="H34" s="7" t="s">
        <v>27</v>
      </c>
      <c r="I34" s="7"/>
    </row>
    <row r="35" spans="2:10" x14ac:dyDescent="0.25">
      <c r="B35" t="s">
        <v>28</v>
      </c>
      <c r="C35" s="8">
        <v>11500</v>
      </c>
      <c r="E35" t="s">
        <v>28</v>
      </c>
      <c r="F35" s="8">
        <f>+C35</f>
        <v>11500</v>
      </c>
      <c r="G35">
        <v>0</v>
      </c>
      <c r="H35" t="s">
        <v>29</v>
      </c>
      <c r="I35" s="8">
        <f>11500*1.75/100</f>
        <v>201.25</v>
      </c>
    </row>
    <row r="36" spans="2:10" x14ac:dyDescent="0.25">
      <c r="B36" t="s">
        <v>30</v>
      </c>
      <c r="C36" s="8">
        <v>0</v>
      </c>
      <c r="E36" t="s">
        <v>30</v>
      </c>
      <c r="F36" s="8">
        <f>+C36</f>
        <v>0</v>
      </c>
      <c r="G36">
        <v>0</v>
      </c>
      <c r="H36" t="s">
        <v>31</v>
      </c>
      <c r="I36" s="8">
        <f>11500*0.12</f>
        <v>1380</v>
      </c>
    </row>
    <row r="37" spans="2:10" x14ac:dyDescent="0.25">
      <c r="B37" t="s">
        <v>32</v>
      </c>
      <c r="C37" s="8">
        <v>0</v>
      </c>
      <c r="E37" t="s">
        <v>32</v>
      </c>
      <c r="F37" s="8">
        <f>+C37</f>
        <v>0</v>
      </c>
      <c r="G37">
        <v>0</v>
      </c>
      <c r="H37" t="s">
        <v>33</v>
      </c>
      <c r="I37" s="8">
        <v>0</v>
      </c>
    </row>
    <row r="38" spans="2:10" x14ac:dyDescent="0.25">
      <c r="B38" t="s">
        <v>34</v>
      </c>
      <c r="C38" s="8">
        <v>0</v>
      </c>
      <c r="E38" t="str">
        <f>+B38</f>
        <v>UNIFORM ALL</v>
      </c>
      <c r="F38" s="8">
        <f>+C38</f>
        <v>0</v>
      </c>
      <c r="G38">
        <v>0</v>
      </c>
      <c r="H38" t="s">
        <v>35</v>
      </c>
      <c r="I38" s="8">
        <v>0</v>
      </c>
    </row>
    <row r="39" spans="2:10" x14ac:dyDescent="0.25">
      <c r="B39" t="s">
        <v>33</v>
      </c>
      <c r="C39" s="8">
        <v>0</v>
      </c>
      <c r="E39" t="s">
        <v>33</v>
      </c>
      <c r="F39" s="8">
        <f>+C39</f>
        <v>0</v>
      </c>
      <c r="G39">
        <v>0</v>
      </c>
      <c r="H39" t="s">
        <v>36</v>
      </c>
      <c r="I39" s="8">
        <v>2500</v>
      </c>
    </row>
    <row r="40" spans="2:10" x14ac:dyDescent="0.25">
      <c r="B40" t="s">
        <v>37</v>
      </c>
      <c r="C40" s="8">
        <f>+SUM(C35:C39)</f>
        <v>11500</v>
      </c>
      <c r="E40" t="s">
        <v>38</v>
      </c>
      <c r="F40" s="8">
        <f>+SUM(F35:F39)</f>
        <v>11500</v>
      </c>
      <c r="H40" t="s">
        <v>39</v>
      </c>
      <c r="I40" s="9">
        <f>+SUM(I35:I39)</f>
        <v>4081.25</v>
      </c>
    </row>
    <row r="41" spans="2:10" x14ac:dyDescent="0.25">
      <c r="B41" s="7" t="s">
        <v>40</v>
      </c>
      <c r="C41" s="10">
        <v>11500</v>
      </c>
      <c r="D41" s="7"/>
      <c r="E41" s="7" t="s">
        <v>41</v>
      </c>
      <c r="F41" s="10">
        <v>11500</v>
      </c>
      <c r="G41" s="7" t="s">
        <v>42</v>
      </c>
      <c r="H41" s="7" t="s">
        <v>43</v>
      </c>
      <c r="I41" s="11">
        <f>+I40</f>
        <v>4081.25</v>
      </c>
      <c r="J41" s="8"/>
    </row>
    <row r="42" spans="2:10" x14ac:dyDescent="0.25">
      <c r="B42" s="12" t="s">
        <v>45</v>
      </c>
      <c r="C42" s="12"/>
      <c r="D42" s="12"/>
      <c r="E42" s="12"/>
      <c r="F42" s="12"/>
      <c r="G42" s="12"/>
      <c r="H42" s="12"/>
      <c r="I42" s="12"/>
    </row>
    <row r="46" spans="2:10" x14ac:dyDescent="0.25">
      <c r="B46" s="1" t="s">
        <v>0</v>
      </c>
      <c r="D46" s="2">
        <v>41487</v>
      </c>
    </row>
    <row r="48" spans="2:10" x14ac:dyDescent="0.25">
      <c r="B48" s="3" t="s">
        <v>1</v>
      </c>
      <c r="C48" s="4" t="s">
        <v>2</v>
      </c>
      <c r="D48" s="3"/>
      <c r="E48" s="3" t="s">
        <v>3</v>
      </c>
      <c r="F48" s="3" t="s">
        <v>4</v>
      </c>
      <c r="G48" s="3"/>
      <c r="H48" s="3" t="s">
        <v>5</v>
      </c>
      <c r="I48" s="3">
        <v>0</v>
      </c>
    </row>
    <row r="49" spans="2:9" x14ac:dyDescent="0.25">
      <c r="B49" s="5" t="s">
        <v>6</v>
      </c>
      <c r="C49" s="5" t="s">
        <v>44</v>
      </c>
      <c r="D49" s="5"/>
      <c r="E49" s="5" t="s">
        <v>7</v>
      </c>
      <c r="F49" s="1"/>
      <c r="G49" s="5"/>
      <c r="H49" s="5" t="s">
        <v>8</v>
      </c>
      <c r="I49" s="5"/>
    </row>
    <row r="50" spans="2:9" x14ac:dyDescent="0.25">
      <c r="B50" s="5" t="s">
        <v>9</v>
      </c>
      <c r="C50" s="5" t="s">
        <v>10</v>
      </c>
      <c r="D50" s="5"/>
      <c r="E50" s="5" t="s">
        <v>11</v>
      </c>
      <c r="F50" s="5"/>
      <c r="G50" s="5"/>
      <c r="H50" s="5" t="s">
        <v>12</v>
      </c>
      <c r="I50" s="5">
        <v>0</v>
      </c>
    </row>
    <row r="51" spans="2:9" x14ac:dyDescent="0.25">
      <c r="B51" s="5" t="s">
        <v>13</v>
      </c>
      <c r="C51" s="5" t="s">
        <v>14</v>
      </c>
      <c r="D51" s="5"/>
      <c r="E51" s="5" t="s">
        <v>15</v>
      </c>
      <c r="F51" s="5">
        <v>25</v>
      </c>
      <c r="G51" s="5"/>
      <c r="H51" s="5" t="s">
        <v>16</v>
      </c>
      <c r="I51" s="5">
        <v>0</v>
      </c>
    </row>
    <row r="52" spans="2:9" x14ac:dyDescent="0.25">
      <c r="B52" s="5" t="s">
        <v>17</v>
      </c>
      <c r="C52" s="5" t="s">
        <v>18</v>
      </c>
      <c r="D52" s="5"/>
      <c r="E52" s="5" t="s">
        <v>19</v>
      </c>
      <c r="F52" s="5">
        <v>6</v>
      </c>
      <c r="G52" s="5"/>
      <c r="H52" s="5" t="s">
        <v>20</v>
      </c>
      <c r="I52" s="5">
        <v>0</v>
      </c>
    </row>
    <row r="53" spans="2:9" x14ac:dyDescent="0.25">
      <c r="B53" s="6" t="s">
        <v>21</v>
      </c>
      <c r="C53" s="6" t="s">
        <v>22</v>
      </c>
      <c r="D53" s="6"/>
      <c r="E53" s="6" t="s">
        <v>23</v>
      </c>
      <c r="F53" s="6">
        <v>31</v>
      </c>
      <c r="G53" s="6"/>
      <c r="H53" s="6"/>
      <c r="I53" s="6"/>
    </row>
    <row r="54" spans="2:9" x14ac:dyDescent="0.25">
      <c r="B54" s="7" t="s">
        <v>24</v>
      </c>
      <c r="C54" s="7"/>
      <c r="D54" s="7"/>
      <c r="E54" s="7" t="s">
        <v>25</v>
      </c>
      <c r="F54" s="7"/>
      <c r="G54" s="7" t="s">
        <v>26</v>
      </c>
      <c r="H54" s="7" t="s">
        <v>27</v>
      </c>
      <c r="I54" s="7"/>
    </row>
    <row r="55" spans="2:9" x14ac:dyDescent="0.25">
      <c r="B55" t="s">
        <v>28</v>
      </c>
      <c r="C55" s="8">
        <v>11500</v>
      </c>
      <c r="E55" t="s">
        <v>28</v>
      </c>
      <c r="F55" s="8">
        <f>+C55</f>
        <v>11500</v>
      </c>
      <c r="G55">
        <v>0</v>
      </c>
      <c r="H55" t="s">
        <v>29</v>
      </c>
      <c r="I55" s="8">
        <f>11500*1.75/100</f>
        <v>201.25</v>
      </c>
    </row>
    <row r="56" spans="2:9" x14ac:dyDescent="0.25">
      <c r="B56" t="s">
        <v>30</v>
      </c>
      <c r="C56" s="8">
        <v>0</v>
      </c>
      <c r="E56" t="s">
        <v>30</v>
      </c>
      <c r="F56" s="8">
        <f>+C56</f>
        <v>0</v>
      </c>
      <c r="G56">
        <v>0</v>
      </c>
      <c r="H56" t="s">
        <v>31</v>
      </c>
      <c r="I56" s="8">
        <f>11500*0.12</f>
        <v>1380</v>
      </c>
    </row>
    <row r="57" spans="2:9" x14ac:dyDescent="0.25">
      <c r="B57" t="s">
        <v>32</v>
      </c>
      <c r="C57" s="8">
        <v>0</v>
      </c>
      <c r="E57" t="s">
        <v>32</v>
      </c>
      <c r="F57" s="8">
        <f>+C57</f>
        <v>0</v>
      </c>
      <c r="G57">
        <v>0</v>
      </c>
      <c r="H57" t="s">
        <v>33</v>
      </c>
      <c r="I57" s="8">
        <v>0</v>
      </c>
    </row>
    <row r="58" spans="2:9" x14ac:dyDescent="0.25">
      <c r="B58" t="s">
        <v>34</v>
      </c>
      <c r="C58" s="8">
        <v>0</v>
      </c>
      <c r="E58" t="str">
        <f>+B58</f>
        <v>UNIFORM ALL</v>
      </c>
      <c r="F58" s="8">
        <f>+C58</f>
        <v>0</v>
      </c>
      <c r="G58">
        <v>0</v>
      </c>
      <c r="H58" t="s">
        <v>35</v>
      </c>
      <c r="I58" s="8">
        <v>0</v>
      </c>
    </row>
    <row r="59" spans="2:9" x14ac:dyDescent="0.25">
      <c r="B59" t="s">
        <v>33</v>
      </c>
      <c r="C59" s="8">
        <v>0</v>
      </c>
      <c r="E59" t="s">
        <v>33</v>
      </c>
      <c r="F59" s="8">
        <f>+C59</f>
        <v>0</v>
      </c>
      <c r="G59">
        <v>0</v>
      </c>
      <c r="H59" t="s">
        <v>36</v>
      </c>
      <c r="I59" s="8">
        <v>2500</v>
      </c>
    </row>
    <row r="60" spans="2:9" x14ac:dyDescent="0.25">
      <c r="B60" t="s">
        <v>37</v>
      </c>
      <c r="C60" s="8">
        <f>+SUM(C55:C59)</f>
        <v>11500</v>
      </c>
      <c r="E60" t="s">
        <v>38</v>
      </c>
      <c r="F60" s="8">
        <f>+SUM(F55:F59)</f>
        <v>11500</v>
      </c>
      <c r="H60" t="s">
        <v>39</v>
      </c>
      <c r="I60" s="9">
        <f>+SUM(I55:I59)</f>
        <v>4081.25</v>
      </c>
    </row>
    <row r="61" spans="2:9" x14ac:dyDescent="0.25">
      <c r="B61" s="7" t="s">
        <v>40</v>
      </c>
      <c r="C61" s="10">
        <v>11500</v>
      </c>
      <c r="D61" s="7"/>
      <c r="E61" s="7" t="s">
        <v>41</v>
      </c>
      <c r="F61" s="10">
        <v>11500</v>
      </c>
      <c r="G61" s="7" t="s">
        <v>42</v>
      </c>
      <c r="H61" s="7" t="s">
        <v>43</v>
      </c>
      <c r="I61" s="11">
        <f>+I60</f>
        <v>4081.25</v>
      </c>
    </row>
    <row r="62" spans="2:9" x14ac:dyDescent="0.25">
      <c r="B62" s="12" t="s">
        <v>45</v>
      </c>
      <c r="C62" s="12"/>
      <c r="D62" s="12"/>
      <c r="E62" s="12"/>
      <c r="F62" s="12"/>
      <c r="G62" s="12"/>
      <c r="H62" s="12"/>
      <c r="I62" s="12"/>
    </row>
  </sheetData>
  <mergeCells count="3">
    <mergeCell ref="B22:I22"/>
    <mergeCell ref="B42:I42"/>
    <mergeCell ref="B62:I62"/>
  </mergeCells>
  <pageMargins left="0.17" right="0.17" top="0.22" bottom="0.23" header="0.17" footer="0.17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gml-2</dc:creator>
  <cp:lastModifiedBy>Home</cp:lastModifiedBy>
  <dcterms:created xsi:type="dcterms:W3CDTF">2013-10-22T04:34:02Z</dcterms:created>
  <dcterms:modified xsi:type="dcterms:W3CDTF">2014-03-24T10:37:17Z</dcterms:modified>
</cp:coreProperties>
</file>