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8DC64AD4-E2E8-4E69-82F0-ECB3F25FEFE0}" xr6:coauthVersionLast="47" xr6:coauthVersionMax="47" xr10:uidLastSave="{00000000-0000-0000-0000-000000000000}"/>
  <bookViews>
    <workbookView xWindow="-108" yWindow="-108" windowWidth="23256" windowHeight="13176" activeTab="2" xr2:uid="{A894786E-6FB3-4658-BFC2-4F710F06C783}"/>
  </bookViews>
  <sheets>
    <sheet name="Question" sheetId="1" r:id="rId1"/>
    <sheet name="Solution" sheetId="2" r:id="rId2"/>
    <sheet name="Practic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5" i="2"/>
  <c r="L13" i="2"/>
  <c r="L14" i="2" s="1"/>
  <c r="L15" i="2" s="1"/>
  <c r="C25" i="2" l="1"/>
</calcChain>
</file>

<file path=xl/sharedStrings.xml><?xml version="1.0" encoding="utf-8"?>
<sst xmlns="http://schemas.openxmlformats.org/spreadsheetml/2006/main" count="75" uniqueCount="27">
  <si>
    <t>Sample Size =</t>
  </si>
  <si>
    <t>Sample Size = ???</t>
  </si>
  <si>
    <t>z=</t>
  </si>
  <si>
    <t>Z=</t>
  </si>
  <si>
    <t>p=</t>
  </si>
  <si>
    <t>e=</t>
  </si>
  <si>
    <t>N=</t>
  </si>
  <si>
    <t>Z=?</t>
  </si>
  <si>
    <t xml:space="preserve">Z score </t>
  </si>
  <si>
    <t xml:space="preserve">Margine of error </t>
  </si>
  <si>
    <t>Population Size = 2400</t>
  </si>
  <si>
    <t>Confidence Level = 95%</t>
  </si>
  <si>
    <t xml:space="preserve">Population Proportion = 0.5 </t>
  </si>
  <si>
    <t>Error = 0.04</t>
  </si>
  <si>
    <t>Given That,</t>
  </si>
  <si>
    <t>(1-confidence level )</t>
  </si>
  <si>
    <t>Confidence Level</t>
  </si>
  <si>
    <t>Population Size</t>
  </si>
  <si>
    <t>alpha=</t>
  </si>
  <si>
    <t>Alpha by 2 =</t>
  </si>
  <si>
    <t>alpha by 2=</t>
  </si>
  <si>
    <t>[=NORM.S.INV(1-L14)]</t>
  </si>
  <si>
    <t>Std. Normal Cumulative Distribution *                           ( 1- (alpha by 2))</t>
  </si>
  <si>
    <t>Population proportion</t>
  </si>
  <si>
    <r>
      <t>A Standard Normal Distribution is </t>
    </r>
    <r>
      <rPr>
        <sz val="12"/>
        <rFont val="Calibri"/>
        <family val="2"/>
        <scheme val="minor"/>
      </rPr>
      <t>a type of normal distribution with a mean of 0 and a standard deviation of 1</t>
    </r>
    <r>
      <rPr>
        <sz val="12"/>
        <rFont val="Calibri"/>
        <family val="2"/>
        <scheme val="minor"/>
      </rPr>
      <t>.</t>
    </r>
  </si>
  <si>
    <t>n=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</si>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</sst>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right"/>
    </xf>
    <xf numFmtId="0" fontId="1" fillId="5" borderId="5" xfId="0" applyFont="1" applyFill="1" applyBorder="1"/>
    <xf numFmtId="0" fontId="0" fillId="0" borderId="1" xfId="0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9" fontId="0" fillId="0" borderId="1" xfId="0" applyNumberFormat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D09C52D-EA4D-4A12-8F1D-A930562C31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0</xdr:row>
      <xdr:rowOff>121920</xdr:rowOff>
    </xdr:from>
    <xdr:to>
      <xdr:col>8</xdr:col>
      <xdr:colOff>786099</xdr:colOff>
      <xdr:row>9</xdr:row>
      <xdr:rowOff>182033</xdr:rowOff>
    </xdr:to>
    <xdr:pic>
      <xdr:nvPicPr>
        <xdr:cNvPr id="2" name="Picture 1" descr="Sample Size Calculator: Understanding Sample Sizes | SurveyMonkey">
          <a:extLst>
            <a:ext uri="{FF2B5EF4-FFF2-40B4-BE49-F238E27FC236}">
              <a16:creationId xmlns:a16="http://schemas.microsoft.com/office/drawing/2014/main" id="{91174B10-8A7B-ED79-4153-001E287B8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121920"/>
          <a:ext cx="3648679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389467</xdr:colOff>
      <xdr:row>11</xdr:row>
      <xdr:rowOff>16933</xdr:rowOff>
    </xdr:from>
    <xdr:to>
      <xdr:col>7</xdr:col>
      <xdr:colOff>660400</xdr:colOff>
      <xdr:row>15</xdr:row>
      <xdr:rowOff>58647</xdr:rowOff>
    </xdr:to>
    <xdr:pic>
      <xdr:nvPicPr>
        <xdr:cNvPr id="3" name="Picture 2" descr="Practice Problems for Z-Scores">
          <a:extLst>
            <a:ext uri="{FF2B5EF4-FFF2-40B4-BE49-F238E27FC236}">
              <a16:creationId xmlns:a16="http://schemas.microsoft.com/office/drawing/2014/main" id="{020EBEEA-3B31-4774-E80A-4B05AFEED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2267" y="2192866"/>
          <a:ext cx="1490133" cy="1108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0</xdr:row>
      <xdr:rowOff>121920</xdr:rowOff>
    </xdr:from>
    <xdr:to>
      <xdr:col>8</xdr:col>
      <xdr:colOff>69819</xdr:colOff>
      <xdr:row>10</xdr:row>
      <xdr:rowOff>128693</xdr:rowOff>
    </xdr:to>
    <xdr:pic>
      <xdr:nvPicPr>
        <xdr:cNvPr id="2" name="Picture 1" descr="Sample Size Calculator: Understanding Sample Sizes | SurveyMonkey">
          <a:extLst>
            <a:ext uri="{FF2B5EF4-FFF2-40B4-BE49-F238E27FC236}">
              <a16:creationId xmlns:a16="http://schemas.microsoft.com/office/drawing/2014/main" id="{6CE629E3-DC6A-4CBB-AB57-B8ADF7836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1960" y="121920"/>
          <a:ext cx="3643599" cy="183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374227</xdr:colOff>
      <xdr:row>10</xdr:row>
      <xdr:rowOff>32173</xdr:rowOff>
    </xdr:from>
    <xdr:to>
      <xdr:col>7</xdr:col>
      <xdr:colOff>556260</xdr:colOff>
      <xdr:row>16</xdr:row>
      <xdr:rowOff>108829</xdr:rowOff>
    </xdr:to>
    <xdr:pic>
      <xdr:nvPicPr>
        <xdr:cNvPr id="3" name="Picture 2" descr="Practice Problems for Z-Scores">
          <a:extLst>
            <a:ext uri="{FF2B5EF4-FFF2-40B4-BE49-F238E27FC236}">
              <a16:creationId xmlns:a16="http://schemas.microsoft.com/office/drawing/2014/main" id="{4F9535B5-C606-45A5-B4F9-AEE638BC5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8047" y="1990513"/>
          <a:ext cx="2010833" cy="1600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0</xdr:row>
      <xdr:rowOff>121920</xdr:rowOff>
    </xdr:from>
    <xdr:to>
      <xdr:col>8</xdr:col>
      <xdr:colOff>458439</xdr:colOff>
      <xdr:row>10</xdr:row>
      <xdr:rowOff>128693</xdr:rowOff>
    </xdr:to>
    <xdr:pic>
      <xdr:nvPicPr>
        <xdr:cNvPr id="2" name="Picture 1" descr="Sample Size Calculator: Understanding Sample Sizes | SurveyMonkey">
          <a:extLst>
            <a:ext uri="{FF2B5EF4-FFF2-40B4-BE49-F238E27FC236}">
              <a16:creationId xmlns:a16="http://schemas.microsoft.com/office/drawing/2014/main" id="{E8D9C9B6-9468-491E-8061-B00D2CC5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1960" y="121920"/>
          <a:ext cx="3643599" cy="183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77047</xdr:colOff>
      <xdr:row>10</xdr:row>
      <xdr:rowOff>138853</xdr:rowOff>
    </xdr:from>
    <xdr:to>
      <xdr:col>7</xdr:col>
      <xdr:colOff>347980</xdr:colOff>
      <xdr:row>16</xdr:row>
      <xdr:rowOff>150087</xdr:rowOff>
    </xdr:to>
    <xdr:pic>
      <xdr:nvPicPr>
        <xdr:cNvPr id="3" name="Picture 2" descr="Practice Problems for Z-Scores">
          <a:extLst>
            <a:ext uri="{FF2B5EF4-FFF2-40B4-BE49-F238E27FC236}">
              <a16:creationId xmlns:a16="http://schemas.microsoft.com/office/drawing/2014/main" id="{E926B56A-8DDB-4A5C-8CA2-3A1BCC47A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1487" y="2097193"/>
          <a:ext cx="1490133" cy="1535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9395-230E-4B9D-A4FB-11214E44B101}">
  <dimension ref="B3:M26"/>
  <sheetViews>
    <sheetView showGridLines="0" zoomScale="90" workbookViewId="0">
      <selection activeCell="I26" sqref="A1:XFD1048576"/>
    </sheetView>
  </sheetViews>
  <sheetFormatPr defaultRowHeight="14.4" x14ac:dyDescent="0.3"/>
  <cols>
    <col min="2" max="2" width="25.88671875" bestFit="1" customWidth="1"/>
    <col min="3" max="3" width="20.44140625" customWidth="1"/>
    <col min="4" max="4" width="9.44140625" customWidth="1"/>
    <col min="8" max="8" width="12.33203125" customWidth="1"/>
    <col min="9" max="9" width="20.6640625" customWidth="1"/>
    <col min="10" max="10" width="49.109375" customWidth="1"/>
    <col min="11" max="11" width="11" bestFit="1" customWidth="1"/>
    <col min="12" max="12" width="20" customWidth="1"/>
    <col min="13" max="13" width="20.33203125" bestFit="1" customWidth="1"/>
  </cols>
  <sheetData>
    <row r="3" spans="2:13" ht="21" x14ac:dyDescent="0.4">
      <c r="B3" s="20" t="s">
        <v>1</v>
      </c>
      <c r="C3" s="21"/>
    </row>
    <row r="5" spans="2:13" ht="18" x14ac:dyDescent="0.35">
      <c r="B5" s="2" t="s">
        <v>14</v>
      </c>
    </row>
    <row r="6" spans="2:13" x14ac:dyDescent="0.3">
      <c r="B6" t="s">
        <v>10</v>
      </c>
    </row>
    <row r="7" spans="2:13" x14ac:dyDescent="0.3">
      <c r="B7" t="s">
        <v>11</v>
      </c>
    </row>
    <row r="8" spans="2:13" x14ac:dyDescent="0.3">
      <c r="B8" t="s">
        <v>12</v>
      </c>
    </row>
    <row r="9" spans="2:13" x14ac:dyDescent="0.3">
      <c r="B9" t="s">
        <v>13</v>
      </c>
    </row>
    <row r="12" spans="2:13" ht="15" thickBot="1" x14ac:dyDescent="0.35"/>
    <row r="13" spans="2:13" ht="23.4" customHeight="1" thickBot="1" x14ac:dyDescent="0.5">
      <c r="B13" s="3" t="s">
        <v>7</v>
      </c>
      <c r="C13" s="4" t="s">
        <v>8</v>
      </c>
      <c r="D13" s="4"/>
      <c r="I13" s="6" t="s">
        <v>19</v>
      </c>
      <c r="J13" s="7" t="s">
        <v>15</v>
      </c>
    </row>
    <row r="14" spans="2:13" ht="21.6" thickBot="1" x14ac:dyDescent="0.45">
      <c r="B14" s="3" t="s">
        <v>4</v>
      </c>
      <c r="C14" s="4" t="s">
        <v>23</v>
      </c>
      <c r="D14" s="4"/>
    </row>
    <row r="15" spans="2:13" ht="24" customHeight="1" x14ac:dyDescent="0.4">
      <c r="B15" s="3" t="s">
        <v>5</v>
      </c>
      <c r="C15" s="4" t="s">
        <v>9</v>
      </c>
      <c r="D15" s="4"/>
      <c r="I15" s="26" t="s">
        <v>3</v>
      </c>
      <c r="J15" s="24" t="s">
        <v>22</v>
      </c>
      <c r="M15" t="s">
        <v>21</v>
      </c>
    </row>
    <row r="16" spans="2:13" ht="21.6" thickBot="1" x14ac:dyDescent="0.45">
      <c r="B16" s="3" t="s">
        <v>6</v>
      </c>
      <c r="C16" s="4" t="s">
        <v>17</v>
      </c>
      <c r="D16" s="4"/>
      <c r="I16" s="27"/>
      <c r="J16" s="25"/>
    </row>
    <row r="18" spans="2:8" ht="21" x14ac:dyDescent="0.4">
      <c r="B18" s="22" t="s">
        <v>16</v>
      </c>
      <c r="C18" s="23"/>
      <c r="D18" s="11">
        <v>0.95</v>
      </c>
    </row>
    <row r="19" spans="2:8" ht="14.4" customHeight="1" x14ac:dyDescent="0.3">
      <c r="G19" s="19" t="s">
        <v>24</v>
      </c>
      <c r="H19" s="19"/>
    </row>
    <row r="20" spans="2:8" x14ac:dyDescent="0.3">
      <c r="G20" s="19"/>
      <c r="H20" s="19"/>
    </row>
    <row r="21" spans="2:8" ht="14.4" customHeight="1" x14ac:dyDescent="0.3">
      <c r="G21" s="19"/>
      <c r="H21" s="19"/>
    </row>
    <row r="22" spans="2:8" x14ac:dyDescent="0.3">
      <c r="G22" s="19"/>
      <c r="H22" s="19"/>
    </row>
    <row r="23" spans="2:8" x14ac:dyDescent="0.3">
      <c r="G23" s="19"/>
      <c r="H23" s="19"/>
    </row>
    <row r="24" spans="2:8" x14ac:dyDescent="0.3">
      <c r="G24" s="19"/>
      <c r="H24" s="19"/>
    </row>
    <row r="25" spans="2:8" ht="21" x14ac:dyDescent="0.4">
      <c r="B25" s="13" t="s">
        <v>0</v>
      </c>
      <c r="C25" s="12"/>
      <c r="D25" t="s">
        <v>25</v>
      </c>
    </row>
    <row r="26" spans="2:8" x14ac:dyDescent="0.3">
      <c r="D26" t="s">
        <v>26</v>
      </c>
    </row>
  </sheetData>
  <mergeCells count="5">
    <mergeCell ref="G19:H24"/>
    <mergeCell ref="B3:C3"/>
    <mergeCell ref="B18:C18"/>
    <mergeCell ref="J15:J16"/>
    <mergeCell ref="I15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8123-AEA5-4786-AFF1-6E09C56F7E93}">
  <dimension ref="B3:M26"/>
  <sheetViews>
    <sheetView topLeftCell="A3" workbookViewId="0">
      <selection activeCell="C27" sqref="C27"/>
    </sheetView>
  </sheetViews>
  <sheetFormatPr defaultRowHeight="14.4" x14ac:dyDescent="0.3"/>
  <cols>
    <col min="1" max="1" width="8.88671875" style="5"/>
    <col min="2" max="2" width="21.77734375" style="5" customWidth="1"/>
    <col min="3" max="3" width="21.21875" style="5" customWidth="1"/>
    <col min="4" max="4" width="13.77734375" style="5" customWidth="1"/>
    <col min="5" max="7" width="8.88671875" style="5"/>
    <col min="8" max="8" width="18.44140625" style="5" customWidth="1"/>
    <col min="9" max="9" width="19.6640625" style="5" customWidth="1"/>
    <col min="10" max="10" width="50" style="5" customWidth="1"/>
    <col min="11" max="11" width="10.21875" style="5" bestFit="1" customWidth="1"/>
    <col min="12" max="12" width="12" style="5" bestFit="1" customWidth="1"/>
    <col min="13" max="13" width="19.6640625" style="5" bestFit="1" customWidth="1"/>
    <col min="14" max="16384" width="8.88671875" style="5"/>
  </cols>
  <sheetData>
    <row r="3" spans="2:13" ht="21" x14ac:dyDescent="0.4">
      <c r="B3" s="20" t="s">
        <v>1</v>
      </c>
      <c r="C3" s="21"/>
    </row>
    <row r="5" spans="2:13" ht="18" x14ac:dyDescent="0.35">
      <c r="B5" s="14" t="s">
        <v>14</v>
      </c>
    </row>
    <row r="6" spans="2:13" x14ac:dyDescent="0.3">
      <c r="B6" s="5" t="s">
        <v>10</v>
      </c>
    </row>
    <row r="7" spans="2:13" x14ac:dyDescent="0.3">
      <c r="B7" s="5" t="s">
        <v>11</v>
      </c>
    </row>
    <row r="8" spans="2:13" x14ac:dyDescent="0.3">
      <c r="B8" s="5" t="s">
        <v>12</v>
      </c>
    </row>
    <row r="9" spans="2:13" x14ac:dyDescent="0.3">
      <c r="B9" s="5" t="s">
        <v>13</v>
      </c>
    </row>
    <row r="12" spans="2:13" ht="15" thickBot="1" x14ac:dyDescent="0.35"/>
    <row r="13" spans="2:13" ht="23.4" customHeight="1" thickBot="1" x14ac:dyDescent="0.5">
      <c r="B13" s="3" t="s">
        <v>7</v>
      </c>
      <c r="C13" s="8" t="s">
        <v>8</v>
      </c>
      <c r="D13" s="18">
        <v>1.9599639845400536</v>
      </c>
      <c r="I13" s="10" t="s">
        <v>19</v>
      </c>
      <c r="J13" s="9" t="s">
        <v>15</v>
      </c>
      <c r="K13" s="5" t="s">
        <v>18</v>
      </c>
      <c r="L13" s="5">
        <f>1-D18</f>
        <v>5.0000000000000044E-2</v>
      </c>
    </row>
    <row r="14" spans="2:13" ht="21.6" thickBot="1" x14ac:dyDescent="0.45">
      <c r="B14" s="3" t="s">
        <v>4</v>
      </c>
      <c r="C14" s="8" t="s">
        <v>23</v>
      </c>
      <c r="D14" s="8">
        <v>0.5</v>
      </c>
      <c r="K14" s="5" t="s">
        <v>20</v>
      </c>
      <c r="L14" s="5">
        <f>L13/2</f>
        <v>2.5000000000000022E-2</v>
      </c>
    </row>
    <row r="15" spans="2:13" ht="24" customHeight="1" x14ac:dyDescent="0.4">
      <c r="B15" s="3" t="s">
        <v>5</v>
      </c>
      <c r="C15" s="8" t="s">
        <v>9</v>
      </c>
      <c r="D15" s="8">
        <v>0.04</v>
      </c>
      <c r="I15" s="26" t="s">
        <v>3</v>
      </c>
      <c r="J15" s="24" t="s">
        <v>22</v>
      </c>
      <c r="K15" s="5" t="s">
        <v>2</v>
      </c>
      <c r="L15" s="5">
        <f>_xlfn.NORM.S.INV(1-L14)</f>
        <v>1.9599639845400536</v>
      </c>
      <c r="M15" s="5" t="s">
        <v>21</v>
      </c>
    </row>
    <row r="16" spans="2:13" ht="21.6" thickBot="1" x14ac:dyDescent="0.45">
      <c r="B16" s="3" t="s">
        <v>6</v>
      </c>
      <c r="C16" s="8" t="s">
        <v>17</v>
      </c>
      <c r="D16" s="8">
        <v>2400</v>
      </c>
      <c r="I16" s="27"/>
      <c r="J16" s="25"/>
    </row>
    <row r="18" spans="2:8" ht="21" x14ac:dyDescent="0.4">
      <c r="B18" s="22" t="s">
        <v>16</v>
      </c>
      <c r="C18" s="23"/>
      <c r="D18" s="15">
        <v>0.95</v>
      </c>
    </row>
    <row r="19" spans="2:8" ht="14.4" customHeight="1" x14ac:dyDescent="0.3">
      <c r="G19" s="19" t="s">
        <v>24</v>
      </c>
      <c r="H19" s="19"/>
    </row>
    <row r="20" spans="2:8" x14ac:dyDescent="0.3">
      <c r="G20" s="19"/>
      <c r="H20" s="19"/>
    </row>
    <row r="21" spans="2:8" ht="14.4" customHeight="1" x14ac:dyDescent="0.3">
      <c r="G21" s="19"/>
      <c r="H21" s="19"/>
    </row>
    <row r="22" spans="2:8" x14ac:dyDescent="0.3">
      <c r="G22" s="19"/>
      <c r="H22" s="19"/>
    </row>
    <row r="23" spans="2:8" x14ac:dyDescent="0.3">
      <c r="G23" s="19"/>
      <c r="H23" s="19"/>
    </row>
    <row r="24" spans="2:8" x14ac:dyDescent="0.3">
      <c r="G24" s="19"/>
      <c r="H24" s="19"/>
    </row>
    <row r="25" spans="2:8" ht="21" x14ac:dyDescent="0.4">
      <c r="B25" s="1" t="s">
        <v>0</v>
      </c>
      <c r="C25" s="17">
        <f>E25/E26</f>
        <v>480.14587098609917</v>
      </c>
      <c r="D25" s="5" t="s">
        <v>25</v>
      </c>
      <c r="E25" s="5">
        <f>((D13*D13)*(D14*(1-D14)))/(D15*D15)</f>
        <v>600.22794073345676</v>
      </c>
    </row>
    <row r="26" spans="2:8" x14ac:dyDescent="0.3">
      <c r="D26" s="5" t="s">
        <v>26</v>
      </c>
      <c r="E26" s="16">
        <f>1+((D13*D13)*(D14*(1-D14)))/((D15*D15)*D16)</f>
        <v>1.250094975305607</v>
      </c>
    </row>
  </sheetData>
  <mergeCells count="5">
    <mergeCell ref="B3:C3"/>
    <mergeCell ref="I15:I16"/>
    <mergeCell ref="J15:J16"/>
    <mergeCell ref="B18:C18"/>
    <mergeCell ref="G19:H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9E8C-17B4-44E1-8236-DB460EBF430A}">
  <dimension ref="B3:M26"/>
  <sheetViews>
    <sheetView showGridLines="0" tabSelected="1" zoomScale="94" workbookViewId="0">
      <selection activeCell="I21" sqref="I21"/>
    </sheetView>
  </sheetViews>
  <sheetFormatPr defaultRowHeight="14.4" x14ac:dyDescent="0.3"/>
  <cols>
    <col min="2" max="2" width="25.88671875" bestFit="1" customWidth="1"/>
    <col min="3" max="3" width="20.44140625" customWidth="1"/>
    <col min="4" max="4" width="9.44140625" customWidth="1"/>
    <col min="8" max="8" width="17.109375" customWidth="1"/>
    <col min="9" max="9" width="20.6640625" customWidth="1"/>
    <col min="10" max="10" width="49.109375" customWidth="1"/>
    <col min="11" max="11" width="11" bestFit="1" customWidth="1"/>
    <col min="12" max="12" width="20" customWidth="1"/>
    <col min="13" max="13" width="20.33203125" bestFit="1" customWidth="1"/>
  </cols>
  <sheetData>
    <row r="3" spans="2:13" ht="21" x14ac:dyDescent="0.4">
      <c r="B3" s="20" t="s">
        <v>1</v>
      </c>
      <c r="C3" s="21"/>
    </row>
    <row r="5" spans="2:13" ht="18" x14ac:dyDescent="0.35">
      <c r="B5" s="2" t="s">
        <v>14</v>
      </c>
    </row>
    <row r="6" spans="2:13" x14ac:dyDescent="0.3">
      <c r="B6" t="s">
        <v>10</v>
      </c>
    </row>
    <row r="7" spans="2:13" x14ac:dyDescent="0.3">
      <c r="B7" t="s">
        <v>11</v>
      </c>
    </row>
    <row r="8" spans="2:13" x14ac:dyDescent="0.3">
      <c r="B8" t="s">
        <v>12</v>
      </c>
    </row>
    <row r="9" spans="2:13" x14ac:dyDescent="0.3">
      <c r="B9" t="s">
        <v>13</v>
      </c>
    </row>
    <row r="12" spans="2:13" ht="15" thickBot="1" x14ac:dyDescent="0.35"/>
    <row r="13" spans="2:13" ht="23.4" customHeight="1" thickBot="1" x14ac:dyDescent="0.5">
      <c r="B13" s="3" t="s">
        <v>7</v>
      </c>
      <c r="C13" s="4" t="s">
        <v>8</v>
      </c>
      <c r="D13" s="4"/>
      <c r="I13" s="6" t="s">
        <v>19</v>
      </c>
      <c r="J13" s="7" t="s">
        <v>15</v>
      </c>
    </row>
    <row r="14" spans="2:13" ht="21.6" thickBot="1" x14ac:dyDescent="0.45">
      <c r="B14" s="3" t="s">
        <v>4</v>
      </c>
      <c r="C14" s="4" t="s">
        <v>23</v>
      </c>
      <c r="D14" s="4"/>
    </row>
    <row r="15" spans="2:13" ht="24" customHeight="1" x14ac:dyDescent="0.4">
      <c r="B15" s="3" t="s">
        <v>5</v>
      </c>
      <c r="C15" s="4" t="s">
        <v>9</v>
      </c>
      <c r="D15" s="4"/>
      <c r="I15" s="26" t="s">
        <v>3</v>
      </c>
      <c r="J15" s="24" t="s">
        <v>22</v>
      </c>
      <c r="M15" t="s">
        <v>21</v>
      </c>
    </row>
    <row r="16" spans="2:13" ht="21.6" thickBot="1" x14ac:dyDescent="0.45">
      <c r="B16" s="3" t="s">
        <v>6</v>
      </c>
      <c r="C16" s="4" t="s">
        <v>17</v>
      </c>
      <c r="D16" s="4"/>
      <c r="I16" s="27"/>
      <c r="J16" s="25"/>
    </row>
    <row r="18" spans="2:8" ht="21" x14ac:dyDescent="0.4">
      <c r="B18" s="22" t="s">
        <v>16</v>
      </c>
      <c r="C18" s="23"/>
      <c r="D18" s="11">
        <v>0.95</v>
      </c>
    </row>
    <row r="19" spans="2:8" ht="14.4" customHeight="1" x14ac:dyDescent="0.3">
      <c r="G19" s="19" t="s">
        <v>24</v>
      </c>
      <c r="H19" s="19"/>
    </row>
    <row r="20" spans="2:8" x14ac:dyDescent="0.3">
      <c r="G20" s="19"/>
      <c r="H20" s="19"/>
    </row>
    <row r="21" spans="2:8" ht="14.4" customHeight="1" x14ac:dyDescent="0.3">
      <c r="G21" s="19"/>
      <c r="H21" s="19"/>
    </row>
    <row r="22" spans="2:8" x14ac:dyDescent="0.3">
      <c r="G22" s="19"/>
      <c r="H22" s="19"/>
    </row>
    <row r="23" spans="2:8" x14ac:dyDescent="0.3">
      <c r="G23" s="19"/>
      <c r="H23" s="19"/>
    </row>
    <row r="24" spans="2:8" x14ac:dyDescent="0.3">
      <c r="G24" s="19"/>
      <c r="H24" s="19"/>
    </row>
    <row r="25" spans="2:8" ht="21" x14ac:dyDescent="0.4">
      <c r="B25" s="13" t="s">
        <v>0</v>
      </c>
      <c r="C25" s="12"/>
      <c r="D25" t="s">
        <v>25</v>
      </c>
    </row>
    <row r="26" spans="2:8" x14ac:dyDescent="0.3">
      <c r="D26" t="s">
        <v>26</v>
      </c>
    </row>
  </sheetData>
  <mergeCells count="5">
    <mergeCell ref="B3:C3"/>
    <mergeCell ref="I15:I16"/>
    <mergeCell ref="J15:J16"/>
    <mergeCell ref="B18:C18"/>
    <mergeCell ref="G19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Solution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2023-11-02T09:56:07Z</dcterms:created>
  <dcterms:modified xsi:type="dcterms:W3CDTF">2023-11-03T09:17:00Z</dcterms:modified>
</cp:coreProperties>
</file>