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2A0E9018-04E2-4472-B65E-FD285DE66D7D}" xr6:coauthVersionLast="47" xr6:coauthVersionMax="47" xr10:uidLastSave="{00000000-0000-0000-0000-000000000000}"/>
  <bookViews>
    <workbookView xWindow="-120" yWindow="-120" windowWidth="19440" windowHeight="139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M3" i="1"/>
  <c r="M2" i="1"/>
</calcChain>
</file>

<file path=xl/sharedStrings.xml><?xml version="1.0" encoding="utf-8"?>
<sst xmlns="http://schemas.openxmlformats.org/spreadsheetml/2006/main" count="365" uniqueCount="68">
  <si>
    <t>Work Item Type</t>
  </si>
  <si>
    <t>Organization</t>
  </si>
  <si>
    <t>Application Name</t>
  </si>
  <si>
    <t>Title</t>
  </si>
  <si>
    <t>Vulnerability Classification</t>
  </si>
  <si>
    <t>Scan Type</t>
  </si>
  <si>
    <t>Severity</t>
  </si>
  <si>
    <t>Priority</t>
  </si>
  <si>
    <t>Status</t>
  </si>
  <si>
    <t>Created Date</t>
  </si>
  <si>
    <t>Remediated Date</t>
  </si>
  <si>
    <t>Ageing</t>
  </si>
  <si>
    <t>Remediate Upcoming Time Line</t>
  </si>
  <si>
    <t>Vulnerability</t>
  </si>
  <si>
    <t>Pluxee India Private Limited</t>
  </si>
  <si>
    <t>Pluxee Cardreload</t>
  </si>
  <si>
    <t>Account Takeover by Response Manipulation</t>
  </si>
  <si>
    <t>A07:2021-Identification and Authentication Failures</t>
  </si>
  <si>
    <t>Web Application</t>
  </si>
  <si>
    <t>High</t>
  </si>
  <si>
    <t>Open</t>
  </si>
  <si>
    <t>Email Flooding</t>
  </si>
  <si>
    <t>A05:2021-Security Misconfiguration</t>
  </si>
  <si>
    <t>Medium</t>
  </si>
  <si>
    <t>User Enumeration</t>
  </si>
  <si>
    <t>Low</t>
  </si>
  <si>
    <t>Improper error handling</t>
  </si>
  <si>
    <t>Using Known Vulnerable Components</t>
  </si>
  <si>
    <t>A06:2021-Vulnerable and Outdated Components</t>
  </si>
  <si>
    <t>Missing Content security policy</t>
  </si>
  <si>
    <t>HTTP Methods allowed</t>
  </si>
  <si>
    <t>Informational</t>
  </si>
  <si>
    <t>CORS Misconfiguration</t>
  </si>
  <si>
    <t>Simultaneous login</t>
  </si>
  <si>
    <t>Autocomplete off not implemented</t>
  </si>
  <si>
    <t>Pluxee Addresses</t>
  </si>
  <si>
    <t>Closed</t>
  </si>
  <si>
    <t>SQL database and column name disclosure</t>
  </si>
  <si>
    <t>ReOpen</t>
  </si>
  <si>
    <t>SSL Certificate Future Expiry</t>
  </si>
  <si>
    <r>
      <rPr>
        <sz val="11"/>
        <color theme="1"/>
        <rFont val="Aptos Narrow"/>
        <charset val="134"/>
        <scheme val="minor"/>
      </rPr>
      <t xml:space="preserve">A02:2021- </t>
    </r>
    <r>
      <rPr>
        <sz val="11"/>
        <color rgb="FF000000"/>
        <rFont val="Calibri"/>
        <charset val="134"/>
      </rPr>
      <t>Cryptographic Failures</t>
    </r>
  </si>
  <si>
    <t>Special characters allowed</t>
  </si>
  <si>
    <t>Improper session timeout</t>
  </si>
  <si>
    <t xml:space="preserve">Pluxee Pro </t>
  </si>
  <si>
    <t>Account Takeover via Response Manipulation</t>
  </si>
  <si>
    <t>Critical</t>
  </si>
  <si>
    <t>OTP Brute force leading to Account Takeover</t>
  </si>
  <si>
    <t>Privilege Escalation</t>
  </si>
  <si>
    <t>Malicious File Upload</t>
  </si>
  <si>
    <t>Cross Site Scripting</t>
  </si>
  <si>
    <t>Captcha Bypass</t>
  </si>
  <si>
    <t>Session Not Terminating After Logout</t>
  </si>
  <si>
    <t>Vulnerable and Outdated Components</t>
  </si>
  <si>
    <t>CORS</t>
  </si>
  <si>
    <t>Pluxee Opt-in Portal</t>
  </si>
  <si>
    <t>Captcha and OTP Bypass leads to Complete Submission of the Form</t>
  </si>
  <si>
    <t>Broken Access Control</t>
  </si>
  <si>
    <t xml:space="preserve">Email Flooding </t>
  </si>
  <si>
    <t>Broken Link Hijacking</t>
  </si>
  <si>
    <t>Server Banner Disclosure</t>
  </si>
  <si>
    <t xml:space="preserve">CORS Misconfiguration </t>
  </si>
  <si>
    <t>SWOS</t>
  </si>
  <si>
    <t>A03:2021-Injection</t>
  </si>
  <si>
    <t>Weak Password Policy</t>
  </si>
  <si>
    <t>A07:2021-Identification and Authentication Failure</t>
  </si>
  <si>
    <t>Physical File Path Disclosure</t>
  </si>
  <si>
    <t>HTTP Methods Allowed</t>
  </si>
  <si>
    <t>A06:2021 Vulnerable and Outdated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</si>
</sst>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F1" zoomScale="70" zoomScaleNormal="70" workbookViewId="0">
      <selection activeCell="M45" sqref="A4:M45"/>
    </sheetView>
  </sheetViews>
  <sheetFormatPr defaultColWidth="8.75" defaultRowHeight="13.5"/>
  <cols>
    <col min="1" max="1" width="17" style="1" customWidth="1"/>
    <col min="2" max="2" width="26.375" style="1" customWidth="1"/>
    <col min="3" max="3" width="29" style="1" customWidth="1"/>
    <col min="4" max="4" width="42.125" style="1" customWidth="1"/>
    <col min="5" max="5" width="47.75" style="1" customWidth="1"/>
    <col min="6" max="6" width="15.75" style="1" customWidth="1"/>
    <col min="7" max="7" width="15.25" style="1" customWidth="1"/>
    <col min="8" max="8" width="15" style="1" customWidth="1"/>
    <col min="9" max="9" width="11.375" style="1" customWidth="1"/>
    <col min="10" max="10" width="18.375" style="1" customWidth="1"/>
    <col min="11" max="11" width="19.375" style="1" customWidth="1"/>
    <col min="12" max="12" width="11.125" style="1" customWidth="1"/>
    <col min="13" max="13" width="30.25" style="1" customWidth="1"/>
    <col min="14" max="16384" width="8.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>
        <v>3</v>
      </c>
      <c r="I2" s="3" t="s">
        <v>20</v>
      </c>
      <c r="J2" s="4">
        <v>45509</v>
      </c>
      <c r="K2" s="3"/>
      <c r="L2" s="3"/>
      <c r="M2" s="3" t="str">
        <f ca="1">IF(K2="","",IF(TODAY()-K2&lt;=15,"0-15 Days",IF(TODAY()-K2&lt;=30,"16-30 Days",IF(TODAY()-K2&lt;=60,"31-60 Days",IF(TODAY()-K2&lt;=90,"61-90 Days",IF(TODAY()-K2&lt;=180,"91-180 Days","Over Due"))))))</f>
        <v/>
      </c>
    </row>
    <row r="3" spans="1:13">
      <c r="A3" s="3" t="s">
        <v>13</v>
      </c>
      <c r="B3" s="3" t="s">
        <v>14</v>
      </c>
      <c r="C3" s="3" t="s">
        <v>15</v>
      </c>
      <c r="D3" s="3" t="s">
        <v>21</v>
      </c>
      <c r="E3" s="3" t="s">
        <v>22</v>
      </c>
      <c r="F3" s="3" t="s">
        <v>18</v>
      </c>
      <c r="G3" s="3" t="s">
        <v>23</v>
      </c>
      <c r="H3" s="3">
        <v>2</v>
      </c>
      <c r="I3" s="3" t="s">
        <v>20</v>
      </c>
      <c r="J3" s="4">
        <v>45509</v>
      </c>
      <c r="K3" s="3"/>
      <c r="L3" s="3"/>
      <c r="M3" s="3" t="str">
        <f t="shared" ref="M3:M45" ca="1" si="0">IF(K3="","",IF(TODAY()-K3&lt;=15,"0-15 Days",IF(TODAY()-K3&lt;=30,"16-30 Days",IF(TODAY()-K3&lt;=60,"31-60 Days",IF(TODAY()-K3&lt;=90,"61-90 Days",IF(TODAY()-K3&lt;=180,"91-180 Days","Over Due"))))))</f>
        <v/>
      </c>
    </row>
    <row r="4" spans="1:13">
      <c r="A4" s="3" t="s">
        <v>13</v>
      </c>
      <c r="B4" s="3" t="s">
        <v>14</v>
      </c>
      <c r="C4" s="3" t="s">
        <v>15</v>
      </c>
      <c r="D4" s="3" t="s">
        <v>24</v>
      </c>
      <c r="E4" s="3" t="s">
        <v>17</v>
      </c>
      <c r="F4" s="3" t="s">
        <v>18</v>
      </c>
      <c r="G4" s="3" t="s">
        <v>25</v>
      </c>
      <c r="H4" s="3">
        <v>3</v>
      </c>
      <c r="I4" s="3" t="s">
        <v>20</v>
      </c>
      <c r="J4" s="4">
        <v>45509</v>
      </c>
      <c r="K4" s="3"/>
      <c r="L4" s="3"/>
      <c r="M4" s="3" t="str">
        <f t="shared" ca="1" si="0"/>
        <v/>
      </c>
    </row>
    <row r="5" spans="1:13">
      <c r="A5" s="3" t="s">
        <v>13</v>
      </c>
      <c r="B5" s="3" t="s">
        <v>14</v>
      </c>
      <c r="C5" s="3" t="s">
        <v>15</v>
      </c>
      <c r="D5" s="3" t="s">
        <v>26</v>
      </c>
      <c r="E5" s="3" t="s">
        <v>22</v>
      </c>
      <c r="F5" s="3" t="s">
        <v>18</v>
      </c>
      <c r="G5" s="3" t="s">
        <v>25</v>
      </c>
      <c r="H5" s="3">
        <v>1</v>
      </c>
      <c r="I5" s="3" t="s">
        <v>20</v>
      </c>
      <c r="J5" s="4">
        <v>45509</v>
      </c>
      <c r="K5" s="4"/>
      <c r="L5" s="3"/>
      <c r="M5" s="3" t="str">
        <f t="shared" ca="1" si="0"/>
        <v/>
      </c>
    </row>
    <row r="6" spans="1:13">
      <c r="A6" s="3" t="s">
        <v>13</v>
      </c>
      <c r="B6" s="3" t="s">
        <v>14</v>
      </c>
      <c r="C6" s="3" t="s">
        <v>15</v>
      </c>
      <c r="D6" s="3" t="s">
        <v>27</v>
      </c>
      <c r="E6" s="3" t="s">
        <v>28</v>
      </c>
      <c r="F6" s="3" t="s">
        <v>18</v>
      </c>
      <c r="G6" s="3" t="s">
        <v>25</v>
      </c>
      <c r="H6" s="3">
        <v>4</v>
      </c>
      <c r="I6" s="3" t="s">
        <v>20</v>
      </c>
      <c r="J6" s="4">
        <v>45509</v>
      </c>
      <c r="K6" s="3"/>
      <c r="L6" s="3"/>
      <c r="M6" s="3" t="str">
        <f t="shared" ca="1" si="0"/>
        <v/>
      </c>
    </row>
    <row r="7" spans="1:13">
      <c r="A7" s="3" t="s">
        <v>13</v>
      </c>
      <c r="B7" s="3" t="s">
        <v>14</v>
      </c>
      <c r="C7" s="3" t="s">
        <v>15</v>
      </c>
      <c r="D7" s="3" t="s">
        <v>29</v>
      </c>
      <c r="E7" s="3" t="s">
        <v>22</v>
      </c>
      <c r="F7" s="3" t="s">
        <v>18</v>
      </c>
      <c r="G7" s="3" t="s">
        <v>25</v>
      </c>
      <c r="H7" s="3">
        <v>1</v>
      </c>
      <c r="I7" s="3" t="s">
        <v>20</v>
      </c>
      <c r="J7" s="4">
        <v>45509</v>
      </c>
      <c r="K7" s="3"/>
      <c r="L7" s="3"/>
      <c r="M7" s="3" t="str">
        <f t="shared" ca="1" si="0"/>
        <v/>
      </c>
    </row>
    <row r="8" spans="1:13">
      <c r="A8" s="3" t="s">
        <v>13</v>
      </c>
      <c r="B8" s="3" t="s">
        <v>14</v>
      </c>
      <c r="C8" s="3" t="s">
        <v>15</v>
      </c>
      <c r="D8" s="3" t="s">
        <v>30</v>
      </c>
      <c r="E8" s="3" t="s">
        <v>22</v>
      </c>
      <c r="F8" s="3" t="s">
        <v>18</v>
      </c>
      <c r="G8" s="3" t="s">
        <v>31</v>
      </c>
      <c r="H8" s="3">
        <v>1</v>
      </c>
      <c r="I8" s="3" t="s">
        <v>20</v>
      </c>
      <c r="J8" s="4">
        <v>45509</v>
      </c>
      <c r="K8" s="4"/>
      <c r="L8" s="3"/>
      <c r="M8" s="3" t="str">
        <f t="shared" ca="1" si="0"/>
        <v/>
      </c>
    </row>
    <row r="9" spans="1:13">
      <c r="A9" s="3" t="s">
        <v>13</v>
      </c>
      <c r="B9" s="3" t="s">
        <v>14</v>
      </c>
      <c r="C9" s="3" t="s">
        <v>15</v>
      </c>
      <c r="D9" s="3" t="s">
        <v>32</v>
      </c>
      <c r="E9" s="3" t="s">
        <v>22</v>
      </c>
      <c r="F9" s="3" t="s">
        <v>18</v>
      </c>
      <c r="G9" s="3" t="s">
        <v>31</v>
      </c>
      <c r="H9" s="3">
        <v>4</v>
      </c>
      <c r="I9" s="3" t="s">
        <v>20</v>
      </c>
      <c r="J9" s="4">
        <v>45509</v>
      </c>
      <c r="K9" s="3"/>
      <c r="L9" s="3"/>
      <c r="M9" s="3" t="str">
        <f t="shared" ca="1" si="0"/>
        <v/>
      </c>
    </row>
    <row r="10" spans="1:13">
      <c r="A10" s="3" t="s">
        <v>13</v>
      </c>
      <c r="B10" s="3" t="s">
        <v>14</v>
      </c>
      <c r="C10" s="3" t="s">
        <v>15</v>
      </c>
      <c r="D10" s="3" t="s">
        <v>33</v>
      </c>
      <c r="E10" s="3" t="s">
        <v>17</v>
      </c>
      <c r="F10" s="3" t="s">
        <v>18</v>
      </c>
      <c r="G10" s="3" t="s">
        <v>31</v>
      </c>
      <c r="H10" s="3">
        <v>4</v>
      </c>
      <c r="I10" s="3" t="s">
        <v>20</v>
      </c>
      <c r="J10" s="4">
        <v>45509</v>
      </c>
      <c r="K10" s="3"/>
      <c r="L10" s="3"/>
      <c r="M10" s="3" t="str">
        <f t="shared" ca="1" si="0"/>
        <v/>
      </c>
    </row>
    <row r="11" spans="1:13">
      <c r="A11" s="3" t="s">
        <v>13</v>
      </c>
      <c r="B11" s="3" t="s">
        <v>14</v>
      </c>
      <c r="C11" s="3" t="s">
        <v>15</v>
      </c>
      <c r="D11" s="3" t="s">
        <v>34</v>
      </c>
      <c r="E11" s="3" t="s">
        <v>22</v>
      </c>
      <c r="F11" s="3" t="s">
        <v>18</v>
      </c>
      <c r="G11" s="3" t="s">
        <v>31</v>
      </c>
      <c r="H11" s="3">
        <v>3</v>
      </c>
      <c r="I11" s="3" t="s">
        <v>20</v>
      </c>
      <c r="J11" s="4">
        <v>45509</v>
      </c>
      <c r="K11" s="4">
        <v>45690</v>
      </c>
      <c r="L11" s="3"/>
      <c r="M11" s="3" t="str">
        <f t="shared" ca="1" si="0"/>
        <v>61-90 Days</v>
      </c>
    </row>
    <row r="12" spans="1:13">
      <c r="A12" s="3" t="s">
        <v>13</v>
      </c>
      <c r="B12" s="3" t="s">
        <v>14</v>
      </c>
      <c r="C12" s="3" t="s">
        <v>35</v>
      </c>
      <c r="D12" s="3" t="s">
        <v>16</v>
      </c>
      <c r="E12" s="3" t="s">
        <v>17</v>
      </c>
      <c r="F12" s="3" t="s">
        <v>18</v>
      </c>
      <c r="G12" s="3" t="s">
        <v>19</v>
      </c>
      <c r="H12" s="3">
        <v>2</v>
      </c>
      <c r="I12" s="3" t="s">
        <v>36</v>
      </c>
      <c r="J12" s="4">
        <v>45532</v>
      </c>
      <c r="K12" s="4">
        <v>45941</v>
      </c>
      <c r="L12" s="3"/>
      <c r="M12" s="3"/>
    </row>
    <row r="13" spans="1:13">
      <c r="A13" s="3" t="s">
        <v>13</v>
      </c>
      <c r="B13" s="3" t="s">
        <v>14</v>
      </c>
      <c r="C13" s="3" t="s">
        <v>35</v>
      </c>
      <c r="D13" s="3" t="s">
        <v>37</v>
      </c>
      <c r="E13" s="3" t="s">
        <v>22</v>
      </c>
      <c r="F13" s="3" t="s">
        <v>18</v>
      </c>
      <c r="G13" s="3" t="s">
        <v>23</v>
      </c>
      <c r="H13" s="3">
        <v>1</v>
      </c>
      <c r="I13" s="3" t="s">
        <v>36</v>
      </c>
      <c r="J13" s="4">
        <v>45532</v>
      </c>
      <c r="K13" s="4">
        <v>45576</v>
      </c>
      <c r="L13" s="3"/>
      <c r="M13" s="3"/>
    </row>
    <row r="14" spans="1:13">
      <c r="A14" s="3" t="s">
        <v>13</v>
      </c>
      <c r="B14" s="3" t="s">
        <v>14</v>
      </c>
      <c r="C14" s="3" t="s">
        <v>35</v>
      </c>
      <c r="D14" s="3" t="s">
        <v>21</v>
      </c>
      <c r="E14" s="3" t="s">
        <v>22</v>
      </c>
      <c r="F14" s="3" t="s">
        <v>18</v>
      </c>
      <c r="G14" s="3" t="s">
        <v>23</v>
      </c>
      <c r="H14" s="3">
        <v>2</v>
      </c>
      <c r="I14" s="3" t="s">
        <v>36</v>
      </c>
      <c r="J14" s="4">
        <v>45532</v>
      </c>
      <c r="K14" s="4">
        <v>45576</v>
      </c>
      <c r="L14" s="3"/>
      <c r="M14" s="3"/>
    </row>
    <row r="15" spans="1:13">
      <c r="A15" s="3" t="s">
        <v>13</v>
      </c>
      <c r="B15" s="3" t="s">
        <v>14</v>
      </c>
      <c r="C15" s="3" t="s">
        <v>35</v>
      </c>
      <c r="D15" s="3" t="s">
        <v>24</v>
      </c>
      <c r="E15" s="3" t="s">
        <v>17</v>
      </c>
      <c r="F15" s="3" t="s">
        <v>18</v>
      </c>
      <c r="G15" s="3" t="s">
        <v>25</v>
      </c>
      <c r="H15" s="3">
        <v>1</v>
      </c>
      <c r="I15" s="3" t="s">
        <v>38</v>
      </c>
      <c r="J15" s="4">
        <v>45532</v>
      </c>
      <c r="K15" s="4">
        <v>45576</v>
      </c>
      <c r="L15" s="3"/>
      <c r="M15" s="3"/>
    </row>
    <row r="16" spans="1:13">
      <c r="A16" s="3" t="s">
        <v>13</v>
      </c>
      <c r="B16" s="3" t="s">
        <v>14</v>
      </c>
      <c r="C16" s="3" t="s">
        <v>35</v>
      </c>
      <c r="D16" s="3" t="s">
        <v>30</v>
      </c>
      <c r="E16" s="3" t="s">
        <v>22</v>
      </c>
      <c r="F16" s="3" t="s">
        <v>18</v>
      </c>
      <c r="G16" s="3" t="s">
        <v>25</v>
      </c>
      <c r="H16" s="3">
        <v>4</v>
      </c>
      <c r="I16" s="3" t="s">
        <v>36</v>
      </c>
      <c r="J16" s="4">
        <v>45532</v>
      </c>
      <c r="K16" s="4">
        <v>45576</v>
      </c>
      <c r="L16" s="3"/>
      <c r="M16" s="3"/>
    </row>
    <row r="17" spans="1:13" ht="15">
      <c r="A17" s="3" t="s">
        <v>13</v>
      </c>
      <c r="B17" s="3" t="s">
        <v>14</v>
      </c>
      <c r="C17" s="3" t="s">
        <v>35</v>
      </c>
      <c r="D17" s="3" t="s">
        <v>39</v>
      </c>
      <c r="E17" s="3" t="s">
        <v>40</v>
      </c>
      <c r="F17" s="3" t="s">
        <v>18</v>
      </c>
      <c r="G17" s="3" t="s">
        <v>25</v>
      </c>
      <c r="H17" s="3">
        <v>2</v>
      </c>
      <c r="I17" s="3" t="s">
        <v>36</v>
      </c>
      <c r="J17" s="4">
        <v>45532</v>
      </c>
      <c r="K17" s="4">
        <v>45576</v>
      </c>
      <c r="L17" s="3"/>
      <c r="M17" s="3"/>
    </row>
    <row r="18" spans="1:13">
      <c r="A18" s="3" t="s">
        <v>13</v>
      </c>
      <c r="B18" s="3" t="s">
        <v>14</v>
      </c>
      <c r="C18" s="3" t="s">
        <v>35</v>
      </c>
      <c r="D18" s="3" t="s">
        <v>41</v>
      </c>
      <c r="E18" s="3" t="s">
        <v>22</v>
      </c>
      <c r="F18" s="3" t="s">
        <v>18</v>
      </c>
      <c r="G18" s="3" t="s">
        <v>31</v>
      </c>
      <c r="H18" s="3">
        <v>4</v>
      </c>
      <c r="I18" s="3" t="s">
        <v>38</v>
      </c>
      <c r="J18" s="4">
        <v>45532</v>
      </c>
      <c r="K18" s="4">
        <v>45576</v>
      </c>
      <c r="L18" s="3"/>
      <c r="M18" s="3"/>
    </row>
    <row r="19" spans="1:13">
      <c r="A19" s="3" t="s">
        <v>13</v>
      </c>
      <c r="B19" s="3" t="s">
        <v>14</v>
      </c>
      <c r="C19" s="3" t="s">
        <v>35</v>
      </c>
      <c r="D19" s="3" t="s">
        <v>32</v>
      </c>
      <c r="E19" s="3" t="s">
        <v>22</v>
      </c>
      <c r="F19" s="3" t="s">
        <v>18</v>
      </c>
      <c r="G19" s="3" t="s">
        <v>31</v>
      </c>
      <c r="H19" s="3">
        <v>1</v>
      </c>
      <c r="I19" s="3" t="s">
        <v>38</v>
      </c>
      <c r="J19" s="4">
        <v>45532</v>
      </c>
      <c r="K19" s="4">
        <v>45576</v>
      </c>
      <c r="L19" s="3"/>
      <c r="M19" s="3"/>
    </row>
    <row r="20" spans="1:13">
      <c r="A20" s="3" t="s">
        <v>13</v>
      </c>
      <c r="B20" s="3" t="s">
        <v>14</v>
      </c>
      <c r="C20" s="3" t="s">
        <v>35</v>
      </c>
      <c r="D20" s="3" t="s">
        <v>33</v>
      </c>
      <c r="E20" s="3" t="s">
        <v>17</v>
      </c>
      <c r="F20" s="3" t="s">
        <v>18</v>
      </c>
      <c r="G20" s="3" t="s">
        <v>31</v>
      </c>
      <c r="H20" s="3">
        <v>3</v>
      </c>
      <c r="I20" s="3" t="s">
        <v>38</v>
      </c>
      <c r="J20" s="4">
        <v>45532</v>
      </c>
      <c r="K20" s="4">
        <v>45576</v>
      </c>
      <c r="L20" s="3"/>
      <c r="M20" s="3"/>
    </row>
    <row r="21" spans="1:13">
      <c r="A21" s="3" t="s">
        <v>13</v>
      </c>
      <c r="B21" s="3" t="s">
        <v>14</v>
      </c>
      <c r="C21" s="3" t="s">
        <v>35</v>
      </c>
      <c r="D21" s="3" t="s">
        <v>42</v>
      </c>
      <c r="E21" s="3" t="s">
        <v>17</v>
      </c>
      <c r="F21" s="3" t="s">
        <v>18</v>
      </c>
      <c r="G21" s="3" t="s">
        <v>31</v>
      </c>
      <c r="H21" s="3">
        <v>2</v>
      </c>
      <c r="I21" s="3" t="s">
        <v>38</v>
      </c>
      <c r="J21" s="4">
        <v>45532</v>
      </c>
      <c r="K21" s="4">
        <v>45576</v>
      </c>
      <c r="L21" s="3"/>
      <c r="M21" s="3"/>
    </row>
    <row r="22" spans="1:13">
      <c r="A22" s="3" t="s">
        <v>13</v>
      </c>
      <c r="B22" s="3" t="s">
        <v>14</v>
      </c>
      <c r="C22" s="3" t="s">
        <v>43</v>
      </c>
      <c r="D22" s="3" t="s">
        <v>44</v>
      </c>
      <c r="E22" s="3" t="s">
        <v>17</v>
      </c>
      <c r="F22" s="3" t="s">
        <v>18</v>
      </c>
      <c r="G22" s="3" t="s">
        <v>45</v>
      </c>
      <c r="H22" s="3">
        <v>3</v>
      </c>
      <c r="I22" s="3" t="s">
        <v>36</v>
      </c>
      <c r="J22" s="4">
        <v>45504</v>
      </c>
      <c r="K22" s="4">
        <v>45590</v>
      </c>
      <c r="L22" s="3" t="str">
        <f t="shared" ref="L22:L45" ca="1" si="1">IF(TODAY()-J22&gt;90,"&gt; 90 Days",IF(TODAY()-J22&gt;60,"&gt; 60 Days",IF(TODAY()-J22&gt;30,"&gt; 30 Days","&lt; 30 Days")))</f>
        <v>&gt; 90 Days</v>
      </c>
      <c r="M22" s="3" t="str">
        <f t="shared" ca="1" si="0"/>
        <v>91-180 Days</v>
      </c>
    </row>
    <row r="23" spans="1:13">
      <c r="A23" s="3" t="s">
        <v>13</v>
      </c>
      <c r="B23" s="3" t="s">
        <v>14</v>
      </c>
      <c r="C23" s="3" t="s">
        <v>43</v>
      </c>
      <c r="D23" s="3" t="s">
        <v>46</v>
      </c>
      <c r="E23" s="3" t="s">
        <v>17</v>
      </c>
      <c r="F23" s="3" t="s">
        <v>18</v>
      </c>
      <c r="G23" s="3" t="s">
        <v>19</v>
      </c>
      <c r="H23" s="3">
        <v>2</v>
      </c>
      <c r="I23" s="3" t="s">
        <v>36</v>
      </c>
      <c r="J23" s="4">
        <v>45504</v>
      </c>
      <c r="K23" s="4">
        <v>45590</v>
      </c>
      <c r="L23" s="3" t="str">
        <f t="shared" ca="1" si="1"/>
        <v>&gt; 90 Days</v>
      </c>
      <c r="M23" s="3" t="str">
        <f t="shared" ca="1" si="0"/>
        <v>91-180 Days</v>
      </c>
    </row>
    <row r="24" spans="1:13">
      <c r="A24" s="3" t="s">
        <v>13</v>
      </c>
      <c r="B24" s="3" t="s">
        <v>14</v>
      </c>
      <c r="C24" s="3" t="s">
        <v>43</v>
      </c>
      <c r="D24" s="3" t="s">
        <v>47</v>
      </c>
      <c r="E24" s="3" t="s">
        <v>17</v>
      </c>
      <c r="F24" s="3" t="s">
        <v>18</v>
      </c>
      <c r="G24" s="3" t="s">
        <v>19</v>
      </c>
      <c r="H24" s="3">
        <v>3</v>
      </c>
      <c r="I24" s="3" t="s">
        <v>36</v>
      </c>
      <c r="J24" s="4">
        <v>45504</v>
      </c>
      <c r="K24" s="4">
        <v>45590</v>
      </c>
      <c r="L24" s="3" t="str">
        <f t="shared" ca="1" si="1"/>
        <v>&gt; 90 Days</v>
      </c>
      <c r="M24" s="3" t="str">
        <f t="shared" ca="1" si="0"/>
        <v>91-180 Days</v>
      </c>
    </row>
    <row r="25" spans="1:13">
      <c r="A25" s="3" t="s">
        <v>13</v>
      </c>
      <c r="B25" s="3" t="s">
        <v>14</v>
      </c>
      <c r="C25" s="3" t="s">
        <v>43</v>
      </c>
      <c r="D25" s="3" t="s">
        <v>48</v>
      </c>
      <c r="E25" s="3" t="s">
        <v>22</v>
      </c>
      <c r="F25" s="3" t="s">
        <v>18</v>
      </c>
      <c r="G25" s="3" t="s">
        <v>19</v>
      </c>
      <c r="H25" s="3">
        <v>1</v>
      </c>
      <c r="I25" s="3" t="s">
        <v>36</v>
      </c>
      <c r="J25" s="4">
        <v>45504</v>
      </c>
      <c r="K25" s="4">
        <v>45590</v>
      </c>
      <c r="L25" s="3" t="str">
        <f t="shared" ca="1" si="1"/>
        <v>&gt; 90 Days</v>
      </c>
      <c r="M25" s="3" t="str">
        <f t="shared" ca="1" si="0"/>
        <v>91-180 Days</v>
      </c>
    </row>
    <row r="26" spans="1:13">
      <c r="A26" s="3" t="s">
        <v>13</v>
      </c>
      <c r="B26" s="3" t="s">
        <v>14</v>
      </c>
      <c r="C26" s="3" t="s">
        <v>43</v>
      </c>
      <c r="D26" s="3" t="s">
        <v>49</v>
      </c>
      <c r="E26" s="3" t="s">
        <v>22</v>
      </c>
      <c r="F26" s="3" t="s">
        <v>18</v>
      </c>
      <c r="G26" s="3" t="s">
        <v>23</v>
      </c>
      <c r="H26" s="3">
        <v>3</v>
      </c>
      <c r="I26" s="3" t="s">
        <v>36</v>
      </c>
      <c r="J26" s="4">
        <v>45504</v>
      </c>
      <c r="K26" s="4">
        <v>45590</v>
      </c>
      <c r="L26" s="3" t="str">
        <f t="shared" ca="1" si="1"/>
        <v>&gt; 90 Days</v>
      </c>
      <c r="M26" s="3" t="str">
        <f t="shared" ca="1" si="0"/>
        <v>91-180 Days</v>
      </c>
    </row>
    <row r="27" spans="1:13">
      <c r="A27" s="3" t="s">
        <v>13</v>
      </c>
      <c r="B27" s="3" t="s">
        <v>14</v>
      </c>
      <c r="C27" s="3" t="s">
        <v>43</v>
      </c>
      <c r="D27" s="3" t="s">
        <v>50</v>
      </c>
      <c r="E27" s="3" t="s">
        <v>17</v>
      </c>
      <c r="F27" s="3" t="s">
        <v>18</v>
      </c>
      <c r="G27" s="3" t="s">
        <v>23</v>
      </c>
      <c r="H27" s="3">
        <v>4</v>
      </c>
      <c r="I27" s="3" t="s">
        <v>36</v>
      </c>
      <c r="J27" s="4">
        <v>45504</v>
      </c>
      <c r="K27" s="4">
        <v>45590</v>
      </c>
      <c r="L27" s="3" t="str">
        <f t="shared" ca="1" si="1"/>
        <v>&gt; 90 Days</v>
      </c>
      <c r="M27" s="3" t="str">
        <f t="shared" ca="1" si="0"/>
        <v>91-180 Days</v>
      </c>
    </row>
    <row r="28" spans="1:13">
      <c r="A28" s="3" t="s">
        <v>13</v>
      </c>
      <c r="B28" s="3" t="s">
        <v>14</v>
      </c>
      <c r="C28" s="3" t="s">
        <v>43</v>
      </c>
      <c r="D28" s="3" t="s">
        <v>21</v>
      </c>
      <c r="E28" s="3" t="s">
        <v>22</v>
      </c>
      <c r="F28" s="3" t="s">
        <v>18</v>
      </c>
      <c r="G28" s="3" t="s">
        <v>23</v>
      </c>
      <c r="H28" s="3">
        <v>3</v>
      </c>
      <c r="I28" s="3" t="s">
        <v>36</v>
      </c>
      <c r="J28" s="4">
        <v>45504</v>
      </c>
      <c r="K28" s="4">
        <v>45590</v>
      </c>
      <c r="L28" s="3" t="str">
        <f t="shared" ca="1" si="1"/>
        <v>&gt; 90 Days</v>
      </c>
      <c r="M28" s="3" t="str">
        <f t="shared" ca="1" si="0"/>
        <v>91-180 Days</v>
      </c>
    </row>
    <row r="29" spans="1:13" ht="15">
      <c r="A29" s="3" t="s">
        <v>13</v>
      </c>
      <c r="B29" s="3" t="s">
        <v>14</v>
      </c>
      <c r="C29" s="3" t="s">
        <v>43</v>
      </c>
      <c r="D29" s="3" t="s">
        <v>51</v>
      </c>
      <c r="E29" s="3" t="s">
        <v>40</v>
      </c>
      <c r="F29" s="3" t="s">
        <v>18</v>
      </c>
      <c r="G29" s="3" t="s">
        <v>25</v>
      </c>
      <c r="H29" s="3">
        <v>3</v>
      </c>
      <c r="I29" s="3" t="s">
        <v>36</v>
      </c>
      <c r="J29" s="4">
        <v>45504</v>
      </c>
      <c r="K29" s="4">
        <v>45590</v>
      </c>
      <c r="L29" s="3" t="str">
        <f t="shared" ca="1" si="1"/>
        <v>&gt; 90 Days</v>
      </c>
      <c r="M29" s="3" t="str">
        <f t="shared" ca="1" si="0"/>
        <v>91-180 Days</v>
      </c>
    </row>
    <row r="30" spans="1:13">
      <c r="A30" s="3" t="s">
        <v>13</v>
      </c>
      <c r="B30" s="3" t="s">
        <v>14</v>
      </c>
      <c r="C30" s="3" t="s">
        <v>43</v>
      </c>
      <c r="D30" s="3" t="s">
        <v>52</v>
      </c>
      <c r="E30" s="3" t="s">
        <v>22</v>
      </c>
      <c r="F30" s="3" t="s">
        <v>18</v>
      </c>
      <c r="G30" s="3" t="s">
        <v>25</v>
      </c>
      <c r="H30" s="3">
        <v>4</v>
      </c>
      <c r="I30" s="3" t="s">
        <v>36</v>
      </c>
      <c r="J30" s="4">
        <v>45504</v>
      </c>
      <c r="K30" s="4">
        <v>45590</v>
      </c>
      <c r="L30" s="3" t="str">
        <f t="shared" ca="1" si="1"/>
        <v>&gt; 90 Days</v>
      </c>
      <c r="M30" s="3" t="str">
        <f t="shared" ca="1" si="0"/>
        <v>91-180 Days</v>
      </c>
    </row>
    <row r="31" spans="1:13">
      <c r="A31" s="3" t="s">
        <v>13</v>
      </c>
      <c r="B31" s="3" t="s">
        <v>14</v>
      </c>
      <c r="C31" s="3" t="s">
        <v>43</v>
      </c>
      <c r="D31" s="3" t="s">
        <v>53</v>
      </c>
      <c r="E31" s="3" t="s">
        <v>22</v>
      </c>
      <c r="F31" s="3" t="s">
        <v>18</v>
      </c>
      <c r="G31" s="3" t="s">
        <v>31</v>
      </c>
      <c r="H31" s="3">
        <v>3</v>
      </c>
      <c r="I31" s="3" t="s">
        <v>38</v>
      </c>
      <c r="J31" s="4">
        <v>45504</v>
      </c>
      <c r="K31" s="4">
        <v>45590</v>
      </c>
      <c r="L31" s="3" t="str">
        <f t="shared" ca="1" si="1"/>
        <v>&gt; 90 Days</v>
      </c>
      <c r="M31" s="3" t="str">
        <f t="shared" ca="1" si="0"/>
        <v>91-180 Days</v>
      </c>
    </row>
    <row r="32" spans="1:13">
      <c r="A32" s="3" t="s">
        <v>13</v>
      </c>
      <c r="B32" s="3" t="s">
        <v>14</v>
      </c>
      <c r="C32" s="3" t="s">
        <v>54</v>
      </c>
      <c r="D32" s="3" t="s">
        <v>55</v>
      </c>
      <c r="E32" s="3" t="s">
        <v>17</v>
      </c>
      <c r="F32" s="3" t="s">
        <v>18</v>
      </c>
      <c r="G32" s="3" t="s">
        <v>19</v>
      </c>
      <c r="H32" s="3">
        <v>3</v>
      </c>
      <c r="I32" s="3" t="s">
        <v>20</v>
      </c>
      <c r="J32" s="4">
        <v>45559</v>
      </c>
      <c r="K32" s="4"/>
      <c r="L32" s="3" t="str">
        <f t="shared" ca="1" si="1"/>
        <v>&gt; 90 Days</v>
      </c>
      <c r="M32" s="3" t="str">
        <f t="shared" ca="1" si="0"/>
        <v/>
      </c>
    </row>
    <row r="33" spans="1:13">
      <c r="A33" s="3" t="s">
        <v>13</v>
      </c>
      <c r="B33" s="3" t="s">
        <v>14</v>
      </c>
      <c r="C33" s="3" t="s">
        <v>54</v>
      </c>
      <c r="D33" s="3" t="s">
        <v>56</v>
      </c>
      <c r="E33" s="3" t="s">
        <v>17</v>
      </c>
      <c r="F33" s="3" t="s">
        <v>18</v>
      </c>
      <c r="G33" s="3" t="s">
        <v>23</v>
      </c>
      <c r="H33" s="3">
        <v>3</v>
      </c>
      <c r="I33" s="3" t="s">
        <v>20</v>
      </c>
      <c r="J33" s="4">
        <v>45559</v>
      </c>
      <c r="K33" s="4"/>
      <c r="L33" s="3" t="str">
        <f t="shared" ca="1" si="1"/>
        <v>&gt; 90 Days</v>
      </c>
      <c r="M33" s="3" t="str">
        <f t="shared" ca="1" si="0"/>
        <v/>
      </c>
    </row>
    <row r="34" spans="1:13">
      <c r="A34" s="3" t="s">
        <v>13</v>
      </c>
      <c r="B34" s="3" t="s">
        <v>14</v>
      </c>
      <c r="C34" s="3" t="s">
        <v>54</v>
      </c>
      <c r="D34" s="3" t="s">
        <v>57</v>
      </c>
      <c r="E34" s="3" t="s">
        <v>22</v>
      </c>
      <c r="F34" s="3" t="s">
        <v>18</v>
      </c>
      <c r="G34" s="3" t="s">
        <v>23</v>
      </c>
      <c r="H34" s="3">
        <v>4</v>
      </c>
      <c r="I34" s="3" t="s">
        <v>20</v>
      </c>
      <c r="J34" s="4">
        <v>45559</v>
      </c>
      <c r="K34" s="4"/>
      <c r="L34" s="3" t="str">
        <f t="shared" ca="1" si="1"/>
        <v>&gt; 90 Days</v>
      </c>
      <c r="M34" s="3" t="str">
        <f t="shared" ca="1" si="0"/>
        <v/>
      </c>
    </row>
    <row r="35" spans="1:13">
      <c r="A35" s="3" t="s">
        <v>13</v>
      </c>
      <c r="B35" s="3" t="s">
        <v>14</v>
      </c>
      <c r="C35" s="3" t="s">
        <v>54</v>
      </c>
      <c r="D35" s="3" t="s">
        <v>58</v>
      </c>
      <c r="E35" s="3" t="s">
        <v>22</v>
      </c>
      <c r="F35" s="3" t="s">
        <v>18</v>
      </c>
      <c r="G35" s="3" t="s">
        <v>23</v>
      </c>
      <c r="H35" s="3">
        <v>1</v>
      </c>
      <c r="I35" s="3" t="s">
        <v>20</v>
      </c>
      <c r="J35" s="4">
        <v>45559</v>
      </c>
      <c r="K35" s="4"/>
      <c r="L35" s="3" t="str">
        <f t="shared" ca="1" si="1"/>
        <v>&gt; 90 Days</v>
      </c>
      <c r="M35" s="3" t="str">
        <f t="shared" ca="1" si="0"/>
        <v/>
      </c>
    </row>
    <row r="36" spans="1:13">
      <c r="A36" s="3" t="s">
        <v>13</v>
      </c>
      <c r="B36" s="3" t="s">
        <v>14</v>
      </c>
      <c r="C36" s="3" t="s">
        <v>54</v>
      </c>
      <c r="D36" s="3" t="s">
        <v>59</v>
      </c>
      <c r="E36" s="3" t="s">
        <v>22</v>
      </c>
      <c r="F36" s="3" t="s">
        <v>18</v>
      </c>
      <c r="G36" s="3" t="s">
        <v>25</v>
      </c>
      <c r="H36" s="3">
        <v>4</v>
      </c>
      <c r="I36" s="3" t="s">
        <v>20</v>
      </c>
      <c r="J36" s="4">
        <v>45559</v>
      </c>
      <c r="K36" s="4"/>
      <c r="L36" s="3" t="str">
        <f t="shared" ca="1" si="1"/>
        <v>&gt; 90 Days</v>
      </c>
      <c r="M36" s="3" t="str">
        <f t="shared" ca="1" si="0"/>
        <v/>
      </c>
    </row>
    <row r="37" spans="1:13">
      <c r="A37" s="3" t="s">
        <v>13</v>
      </c>
      <c r="B37" s="3" t="s">
        <v>14</v>
      </c>
      <c r="C37" s="3" t="s">
        <v>54</v>
      </c>
      <c r="D37" s="3" t="s">
        <v>60</v>
      </c>
      <c r="E37" s="3" t="s">
        <v>22</v>
      </c>
      <c r="F37" s="3" t="s">
        <v>18</v>
      </c>
      <c r="G37" s="3" t="s">
        <v>31</v>
      </c>
      <c r="H37" s="3">
        <v>2</v>
      </c>
      <c r="I37" s="3" t="s">
        <v>20</v>
      </c>
      <c r="J37" s="4">
        <v>45559</v>
      </c>
      <c r="K37" s="4"/>
      <c r="L37" s="3" t="str">
        <f t="shared" ca="1" si="1"/>
        <v>&gt; 90 Days</v>
      </c>
      <c r="M37" s="3" t="str">
        <f t="shared" ca="1" si="0"/>
        <v/>
      </c>
    </row>
    <row r="38" spans="1:13">
      <c r="A38" s="3" t="s">
        <v>13</v>
      </c>
      <c r="B38" s="3" t="s">
        <v>14</v>
      </c>
      <c r="C38" s="3" t="s">
        <v>61</v>
      </c>
      <c r="D38" s="3" t="s">
        <v>49</v>
      </c>
      <c r="E38" s="3" t="s">
        <v>62</v>
      </c>
      <c r="F38" s="3" t="s">
        <v>18</v>
      </c>
      <c r="G38" s="3" t="s">
        <v>19</v>
      </c>
      <c r="H38" s="3">
        <v>1</v>
      </c>
      <c r="I38" s="3" t="s">
        <v>36</v>
      </c>
      <c r="J38" s="4">
        <v>45579</v>
      </c>
      <c r="K38" s="4">
        <v>45631</v>
      </c>
      <c r="L38" s="3" t="str">
        <f t="shared" ca="1" si="1"/>
        <v>&gt; 90 Days</v>
      </c>
      <c r="M38" s="3" t="str">
        <f t="shared" ca="1" si="0"/>
        <v>91-180 Days</v>
      </c>
    </row>
    <row r="39" spans="1:13">
      <c r="A39" s="3" t="s">
        <v>13</v>
      </c>
      <c r="B39" s="3" t="s">
        <v>14</v>
      </c>
      <c r="C39" s="3" t="s">
        <v>61</v>
      </c>
      <c r="D39" s="3" t="s">
        <v>21</v>
      </c>
      <c r="E39" s="3" t="s">
        <v>22</v>
      </c>
      <c r="F39" s="3" t="s">
        <v>18</v>
      </c>
      <c r="G39" s="3" t="s">
        <v>23</v>
      </c>
      <c r="H39" s="3">
        <v>2</v>
      </c>
      <c r="I39" s="3" t="s">
        <v>36</v>
      </c>
      <c r="J39" s="4">
        <v>45579</v>
      </c>
      <c r="K39" s="4">
        <v>45631</v>
      </c>
      <c r="L39" s="3" t="str">
        <f t="shared" ca="1" si="1"/>
        <v>&gt; 90 Days</v>
      </c>
      <c r="M39" s="3" t="str">
        <f t="shared" ca="1" si="0"/>
        <v>91-180 Days</v>
      </c>
    </row>
    <row r="40" spans="1:13">
      <c r="A40" s="3" t="s">
        <v>13</v>
      </c>
      <c r="B40" s="3" t="s">
        <v>14</v>
      </c>
      <c r="C40" s="3" t="s">
        <v>61</v>
      </c>
      <c r="D40" s="3" t="s">
        <v>63</v>
      </c>
      <c r="E40" s="3" t="s">
        <v>64</v>
      </c>
      <c r="F40" s="3" t="s">
        <v>18</v>
      </c>
      <c r="G40" s="3" t="s">
        <v>25</v>
      </c>
      <c r="H40" s="3">
        <v>3</v>
      </c>
      <c r="I40" s="3" t="s">
        <v>36</v>
      </c>
      <c r="J40" s="4">
        <v>45579</v>
      </c>
      <c r="K40" s="4">
        <v>45631</v>
      </c>
      <c r="L40" s="3" t="str">
        <f t="shared" ca="1" si="1"/>
        <v>&gt; 90 Days</v>
      </c>
      <c r="M40" s="3" t="str">
        <f t="shared" ca="1" si="0"/>
        <v>91-180 Days</v>
      </c>
    </row>
    <row r="41" spans="1:13">
      <c r="A41" s="3" t="s">
        <v>13</v>
      </c>
      <c r="B41" s="3" t="s">
        <v>14</v>
      </c>
      <c r="C41" s="3" t="s">
        <v>61</v>
      </c>
      <c r="D41" s="3" t="s">
        <v>65</v>
      </c>
      <c r="E41" s="3" t="s">
        <v>22</v>
      </c>
      <c r="F41" s="3" t="s">
        <v>18</v>
      </c>
      <c r="G41" s="3" t="s">
        <v>25</v>
      </c>
      <c r="H41" s="3">
        <v>1</v>
      </c>
      <c r="I41" s="3" t="s">
        <v>36</v>
      </c>
      <c r="J41" s="4">
        <v>45579</v>
      </c>
      <c r="K41" s="4">
        <v>45631</v>
      </c>
      <c r="L41" s="3" t="str">
        <f t="shared" ca="1" si="1"/>
        <v>&gt; 90 Days</v>
      </c>
      <c r="M41" s="3" t="str">
        <f t="shared" ca="1" si="0"/>
        <v>91-180 Days</v>
      </c>
    </row>
    <row r="42" spans="1:13">
      <c r="A42" s="3" t="s">
        <v>13</v>
      </c>
      <c r="B42" s="3" t="s">
        <v>14</v>
      </c>
      <c r="C42" s="3" t="s">
        <v>61</v>
      </c>
      <c r="D42" s="3" t="s">
        <v>66</v>
      </c>
      <c r="E42" s="3" t="s">
        <v>22</v>
      </c>
      <c r="F42" s="3" t="s">
        <v>18</v>
      </c>
      <c r="G42" s="3" t="s">
        <v>25</v>
      </c>
      <c r="H42" s="3">
        <v>2</v>
      </c>
      <c r="I42" s="3" t="s">
        <v>36</v>
      </c>
      <c r="J42" s="4">
        <v>45579</v>
      </c>
      <c r="K42" s="4">
        <v>45631</v>
      </c>
      <c r="L42" s="3" t="str">
        <f t="shared" ca="1" si="1"/>
        <v>&gt; 90 Days</v>
      </c>
      <c r="M42" s="3" t="str">
        <f t="shared" ca="1" si="0"/>
        <v>91-180 Days</v>
      </c>
    </row>
    <row r="43" spans="1:13">
      <c r="A43" s="3" t="s">
        <v>13</v>
      </c>
      <c r="B43" s="3" t="s">
        <v>14</v>
      </c>
      <c r="C43" s="3" t="s">
        <v>61</v>
      </c>
      <c r="D43" s="3" t="s">
        <v>52</v>
      </c>
      <c r="E43" s="3" t="s">
        <v>67</v>
      </c>
      <c r="F43" s="3" t="s">
        <v>18</v>
      </c>
      <c r="G43" s="3" t="s">
        <v>25</v>
      </c>
      <c r="H43" s="3">
        <v>2</v>
      </c>
      <c r="I43" s="3" t="s">
        <v>36</v>
      </c>
      <c r="J43" s="4">
        <v>45579</v>
      </c>
      <c r="K43" s="4">
        <v>45631</v>
      </c>
      <c r="L43" s="3" t="str">
        <f t="shared" ca="1" si="1"/>
        <v>&gt; 90 Days</v>
      </c>
      <c r="M43" s="3" t="str">
        <f t="shared" ca="1" si="0"/>
        <v>91-180 Days</v>
      </c>
    </row>
    <row r="44" spans="1:13">
      <c r="A44" s="3" t="s">
        <v>13</v>
      </c>
      <c r="B44" s="3" t="s">
        <v>14</v>
      </c>
      <c r="C44" s="3" t="s">
        <v>61</v>
      </c>
      <c r="D44" s="3" t="s">
        <v>33</v>
      </c>
      <c r="E44" s="3" t="s">
        <v>64</v>
      </c>
      <c r="F44" s="3" t="s">
        <v>18</v>
      </c>
      <c r="G44" s="3" t="s">
        <v>31</v>
      </c>
      <c r="H44" s="3">
        <v>3</v>
      </c>
      <c r="I44" s="3" t="s">
        <v>38</v>
      </c>
      <c r="J44" s="4">
        <v>45579</v>
      </c>
      <c r="K44" s="4">
        <v>45631</v>
      </c>
      <c r="L44" s="3" t="str">
        <f t="shared" ca="1" si="1"/>
        <v>&gt; 90 Days</v>
      </c>
      <c r="M44" s="3" t="str">
        <f t="shared" ca="1" si="0"/>
        <v>91-180 Days</v>
      </c>
    </row>
    <row r="45" spans="1:13">
      <c r="A45" s="3" t="s">
        <v>13</v>
      </c>
      <c r="B45" s="3" t="s">
        <v>14</v>
      </c>
      <c r="C45" s="3" t="s">
        <v>61</v>
      </c>
      <c r="D45" s="3" t="s">
        <v>60</v>
      </c>
      <c r="E45" s="3" t="s">
        <v>22</v>
      </c>
      <c r="F45" s="3" t="s">
        <v>18</v>
      </c>
      <c r="G45" s="3" t="s">
        <v>31</v>
      </c>
      <c r="H45" s="3">
        <v>4</v>
      </c>
      <c r="I45" s="3" t="s">
        <v>36</v>
      </c>
      <c r="J45" s="4">
        <v>45579</v>
      </c>
      <c r="K45" s="4">
        <v>45631</v>
      </c>
      <c r="L45" s="3" t="str">
        <f t="shared" ca="1" si="1"/>
        <v>&gt; 90 Days</v>
      </c>
      <c r="M45" s="3" t="str">
        <f t="shared" ca="1" si="0"/>
        <v>91-180 Days</v>
      </c>
    </row>
  </sheetData>
  <dataValidations count="1">
    <dataValidation type="list" allowBlank="1" showInputMessage="1" showErrorMessage="1" sqref="G2:G37" xr:uid="{00000000-0002-0000-0000-000000000000}">
      <formula1>"Critical, High, Medium, Low, Informational"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Gandhi</dc:creator>
  <cp:lastModifiedBy>1</cp:lastModifiedBy>
  <dcterms:created xsi:type="dcterms:W3CDTF">2024-11-13T11:25:00Z</dcterms:created>
  <dcterms:modified xsi:type="dcterms:W3CDTF">2025-04-12T12:47:32Z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72EC8EBDF4A04EDA951428A7C4C22B5F_12</vt:lpwstr>
  </property>
  <property fmtid="{D5CDD505-2E9C-101B-9397-08002B2CF9AE}" pid="3" name="KSOProductBuildVer">
    <vt:lpwstr>1033-12.2.0.19805</vt:lpwstr>
  </property>
</Properties>
</file>